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D655CCBA-2188-455B-A059-DF951A2B482F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C192" i="250" l="1"/>
  <c r="D192" i="250"/>
  <c r="E192" i="250"/>
  <c r="F192" i="250"/>
  <c r="G192" i="250"/>
  <c r="B192" i="250"/>
  <c r="I176" i="251" l="1"/>
  <c r="F176" i="251"/>
  <c r="E176" i="251"/>
  <c r="D176" i="251"/>
  <c r="C176" i="251"/>
  <c r="B176" i="251"/>
  <c r="G174" i="25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<sst xmlns="http://schemas.openxmlformats.org/spreadsheetml/2006/main" count="1308" uniqueCount="101">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</sst>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7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3680"/>
        <c:axId val="195793664"/>
      </c:barChart>
      <c:catAx>
        <c:axId val="19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3664"/>
        <c:crosses val="autoZero"/>
        <c:auto val="1"/>
        <c:lblAlgn val="ctr"/>
        <c:lblOffset val="100"/>
        <c:noMultiLvlLbl val="0"/>
      </c:catAx>
      <c:valAx>
        <c:axId val="1957936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552"/>
        <c:axId val="195145088"/>
      </c:barChart>
      <c:catAx>
        <c:axId val="195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7456"/>
        <c:axId val="195188992"/>
      </c:lineChart>
      <c:catAx>
        <c:axId val="19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8992"/>
        <c:crosses val="autoZero"/>
        <c:auto val="1"/>
        <c:lblAlgn val="ctr"/>
        <c:lblOffset val="100"/>
        <c:noMultiLvlLbl val="0"/>
      </c:catAx>
      <c:valAx>
        <c:axId val="195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7648"/>
        <c:axId val="195229184"/>
      </c:lineChart>
      <c:catAx>
        <c:axId val="195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  <c:valAx>
        <c:axId val="1952291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8112"/>
        <c:axId val="196619648"/>
      </c:lineChart>
      <c:catAx>
        <c:axId val="196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9648"/>
        <c:crosses val="autoZero"/>
        <c:auto val="1"/>
        <c:lblAlgn val="ctr"/>
        <c:lblOffset val="100"/>
        <c:noMultiLvlLbl val="0"/>
      </c:catAx>
      <c:valAx>
        <c:axId val="19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6640"/>
        <c:axId val="196418176"/>
      </c:lineChart>
      <c:catAx>
        <c:axId val="1964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176"/>
        <c:crosses val="autoZero"/>
        <c:auto val="1"/>
        <c:lblAlgn val="ctr"/>
        <c:lblOffset val="100"/>
        <c:noMultiLvlLbl val="0"/>
      </c:catAx>
      <c:valAx>
        <c:axId val="196418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86272"/>
        <c:axId val="196487808"/>
      </c:barChart>
      <c:catAx>
        <c:axId val="19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7808"/>
        <c:crosses val="autoZero"/>
        <c:auto val="1"/>
        <c:lblAlgn val="ctr"/>
        <c:lblOffset val="100"/>
        <c:noMultiLvlLbl val="0"/>
      </c:catAx>
      <c:valAx>
        <c:axId val="196487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5328"/>
        <c:axId val="196516864"/>
      </c:lineChart>
      <c:catAx>
        <c:axId val="196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864"/>
        <c:crosses val="autoZero"/>
        <c:auto val="1"/>
        <c:lblAlgn val="ctr"/>
        <c:lblOffset val="100"/>
        <c:noMultiLvlLbl val="0"/>
      </c:catAx>
      <c:valAx>
        <c:axId val="196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66016"/>
        <c:axId val="196571904"/>
      </c:lineChart>
      <c:catAx>
        <c:axId val="196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1904"/>
        <c:crosses val="autoZero"/>
        <c:auto val="1"/>
        <c:lblAlgn val="ctr"/>
        <c:lblOffset val="100"/>
        <c:noMultiLvlLbl val="0"/>
      </c:catAx>
      <c:valAx>
        <c:axId val="196571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17600"/>
        <c:axId val="197019136"/>
      </c:barChart>
      <c:catAx>
        <c:axId val="197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9136"/>
        <c:crosses val="autoZero"/>
        <c:auto val="1"/>
        <c:lblAlgn val="ctr"/>
        <c:lblOffset val="100"/>
        <c:noMultiLvlLbl val="0"/>
      </c:catAx>
      <c:valAx>
        <c:axId val="197019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1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1248"/>
        <c:axId val="197063040"/>
      </c:lineChart>
      <c:catAx>
        <c:axId val="19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3040"/>
        <c:crosses val="autoZero"/>
        <c:auto val="1"/>
        <c:lblAlgn val="ctr"/>
        <c:lblOffset val="100"/>
        <c:noMultiLvlLbl val="0"/>
      </c:catAx>
      <c:valAx>
        <c:axId val="19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472"/>
        <c:axId val="196763008"/>
      </c:lineChart>
      <c:catAx>
        <c:axId val="196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176"/>
  <sheetViews>
    <sheetView showGridLines="0" topLeftCell="A145" zoomScale="75" zoomScaleNormal="75" workbookViewId="0">
      <selection activeCell="N174" sqref="N174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68" t="s">
        <v>53</v>
      </c>
      <c r="C9" s="469"/>
      <c r="D9" s="469"/>
      <c r="E9" s="469"/>
      <c r="F9" s="470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68" t="s">
        <v>53</v>
      </c>
      <c r="C22" s="469"/>
      <c r="D22" s="469"/>
      <c r="E22" s="469"/>
      <c r="F22" s="470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68" t="s">
        <v>53</v>
      </c>
      <c r="C35" s="469"/>
      <c r="D35" s="469"/>
      <c r="E35" s="469"/>
      <c r="F35" s="470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68" t="s">
        <v>53</v>
      </c>
      <c r="C48" s="469"/>
      <c r="D48" s="469"/>
      <c r="E48" s="469"/>
      <c r="F48" s="470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68" t="s">
        <v>53</v>
      </c>
      <c r="C61" s="469"/>
      <c r="D61" s="469"/>
      <c r="E61" s="469"/>
      <c r="F61" s="470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468" t="s">
        <v>53</v>
      </c>
      <c r="C74" s="469"/>
      <c r="D74" s="469"/>
      <c r="E74" s="469"/>
      <c r="F74" s="470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468" t="s">
        <v>53</v>
      </c>
      <c r="C87" s="469"/>
      <c r="D87" s="469"/>
      <c r="E87" s="469"/>
      <c r="F87" s="470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468" t="s">
        <v>53</v>
      </c>
      <c r="C100" s="469"/>
      <c r="D100" s="469"/>
      <c r="E100" s="469"/>
      <c r="F100" s="470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468" t="s">
        <v>53</v>
      </c>
      <c r="C114" s="469"/>
      <c r="D114" s="469"/>
      <c r="E114" s="469"/>
      <c r="F114" s="470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68" t="s">
        <v>53</v>
      </c>
      <c r="C127" s="469"/>
      <c r="D127" s="469"/>
      <c r="E127" s="469"/>
      <c r="F127" s="470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468" t="s">
        <v>53</v>
      </c>
      <c r="C140" s="469"/>
      <c r="D140" s="469"/>
      <c r="E140" s="469"/>
      <c r="F140" s="470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68" t="s">
        <v>53</v>
      </c>
      <c r="C153" s="469"/>
      <c r="D153" s="469"/>
      <c r="E153" s="469"/>
      <c r="F153" s="470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68" t="s">
        <v>53</v>
      </c>
      <c r="C166" s="469"/>
      <c r="D166" s="469"/>
      <c r="E166" s="469"/>
      <c r="F166" s="470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</sheetData>
  <mergeCells count="13">
    <mergeCell ref="B166:F166"/>
    <mergeCell ref="B87:F87"/>
    <mergeCell ref="B74:F74"/>
    <mergeCell ref="B9:F9"/>
    <mergeCell ref="B22:F22"/>
    <mergeCell ref="B35:F35"/>
    <mergeCell ref="B48:F48"/>
    <mergeCell ref="B61:F61"/>
    <mergeCell ref="B153:F153"/>
    <mergeCell ref="B140:F140"/>
    <mergeCell ref="B127:F127"/>
    <mergeCell ref="B114:F114"/>
    <mergeCell ref="B100:F10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192"/>
  <sheetViews>
    <sheetView showGridLines="0" topLeftCell="A157" zoomScale="73" zoomScaleNormal="73" workbookViewId="0">
      <selection activeCell="G191" sqref="G191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473" t="s">
        <v>72</v>
      </c>
      <c r="M8" s="473"/>
    </row>
    <row r="9" spans="1:14" ht="13.5" thickBot="1" x14ac:dyDescent="0.25">
      <c r="A9" s="319" t="s">
        <v>49</v>
      </c>
      <c r="B9" s="468" t="s">
        <v>50</v>
      </c>
      <c r="C9" s="469"/>
      <c r="D9" s="469"/>
      <c r="E9" s="469"/>
      <c r="F9" s="469"/>
      <c r="G9" s="470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68" t="s">
        <v>50</v>
      </c>
      <c r="C23" s="469"/>
      <c r="D23" s="469"/>
      <c r="E23" s="469"/>
      <c r="F23" s="469"/>
      <c r="G23" s="470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68" t="s">
        <v>50</v>
      </c>
      <c r="C37" s="469"/>
      <c r="D37" s="469"/>
      <c r="E37" s="469"/>
      <c r="F37" s="469"/>
      <c r="G37" s="470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68" t="s">
        <v>50</v>
      </c>
      <c r="C52" s="469"/>
      <c r="D52" s="469"/>
      <c r="E52" s="469"/>
      <c r="F52" s="469"/>
      <c r="G52" s="469"/>
      <c r="H52" s="470"/>
      <c r="I52" s="347" t="s">
        <v>0</v>
      </c>
      <c r="J52" s="228"/>
      <c r="N52" s="473" t="s">
        <v>72</v>
      </c>
      <c r="O52" s="473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68" t="s">
        <v>50</v>
      </c>
      <c r="C66" s="469"/>
      <c r="D66" s="469"/>
      <c r="E66" s="469"/>
      <c r="F66" s="469"/>
      <c r="G66" s="469"/>
      <c r="H66" s="470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468" t="s">
        <v>50</v>
      </c>
      <c r="C80" s="469"/>
      <c r="D80" s="469"/>
      <c r="E80" s="469"/>
      <c r="F80" s="469"/>
      <c r="G80" s="469"/>
      <c r="H80" s="470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468" t="s">
        <v>50</v>
      </c>
      <c r="C94" s="469"/>
      <c r="D94" s="469"/>
      <c r="E94" s="469"/>
      <c r="F94" s="469"/>
      <c r="G94" s="469"/>
      <c r="H94" s="470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468" t="s">
        <v>50</v>
      </c>
      <c r="C108" s="469"/>
      <c r="D108" s="469"/>
      <c r="E108" s="469"/>
      <c r="F108" s="469"/>
      <c r="G108" s="469"/>
      <c r="H108" s="470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468" t="s">
        <v>50</v>
      </c>
      <c r="C123" s="469"/>
      <c r="D123" s="469"/>
      <c r="E123" s="469"/>
      <c r="F123" s="469"/>
      <c r="G123" s="470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468" t="s">
        <v>50</v>
      </c>
      <c r="C137" s="469"/>
      <c r="D137" s="469"/>
      <c r="E137" s="469"/>
      <c r="F137" s="469"/>
      <c r="G137" s="470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1195</v>
      </c>
      <c r="C140" s="267">
        <v>1195</v>
      </c>
      <c r="D140" s="267">
        <v>1195</v>
      </c>
      <c r="E140" s="267">
        <v>1195</v>
      </c>
      <c r="F140" s="267">
        <v>1195</v>
      </c>
      <c r="G140" s="389">
        <v>1195</v>
      </c>
      <c r="H140" s="327">
        <v>1195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-16.749080765817169</v>
      </c>
      <c r="C144" s="288">
        <f>C141/C140*100-100</f>
        <v>-10.878661087866107</v>
      </c>
      <c r="D144" s="288">
        <f t="shared" ref="D144:H144" si="29">D141/D140*100-100</f>
        <v>-7.5067683977356694</v>
      </c>
      <c r="E144" s="288">
        <f t="shared" si="29"/>
        <v>-4.7903680300571949</v>
      </c>
      <c r="F144" s="288">
        <f t="shared" si="29"/>
        <v>-8.3980872683801664</v>
      </c>
      <c r="G144" s="288">
        <f t="shared" si="29"/>
        <v>3.5687915333497529</v>
      </c>
      <c r="H144" s="291">
        <f t="shared" si="29"/>
        <v>-7.6218477892117988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468" t="s">
        <v>50</v>
      </c>
      <c r="C151" s="469"/>
      <c r="D151" s="469"/>
      <c r="E151" s="469"/>
      <c r="F151" s="469"/>
      <c r="G151" s="470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1300</v>
      </c>
      <c r="C154" s="267">
        <v>1300</v>
      </c>
      <c r="D154" s="267">
        <v>1300</v>
      </c>
      <c r="E154" s="267">
        <v>1300</v>
      </c>
      <c r="F154" s="267">
        <v>1300</v>
      </c>
      <c r="G154" s="389">
        <v>1300</v>
      </c>
      <c r="H154" s="327">
        <v>1300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-9.4429708222811541</v>
      </c>
      <c r="C158" s="288">
        <f>C155/C154*100-100</f>
        <v>-7.5471698113207566</v>
      </c>
      <c r="D158" s="288">
        <f t="shared" ref="D158:H158" si="32">D155/D154*100-100</f>
        <v>-5.1779563719862409</v>
      </c>
      <c r="E158" s="288">
        <f t="shared" si="32"/>
        <v>-1.7348608837970687</v>
      </c>
      <c r="F158" s="288">
        <f t="shared" si="32"/>
        <v>0.58404558404558315</v>
      </c>
      <c r="G158" s="288">
        <f t="shared" si="32"/>
        <v>4.2857142857142918</v>
      </c>
      <c r="H158" s="291">
        <f t="shared" si="32"/>
        <v>-3.2307692307692264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468" t="s">
        <v>50</v>
      </c>
      <c r="C165" s="469"/>
      <c r="D165" s="469"/>
      <c r="E165" s="469"/>
      <c r="F165" s="469"/>
      <c r="G165" s="470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1400</v>
      </c>
      <c r="C168" s="267">
        <v>1400</v>
      </c>
      <c r="D168" s="267">
        <v>1400</v>
      </c>
      <c r="E168" s="267">
        <v>1400</v>
      </c>
      <c r="F168" s="267">
        <v>1400</v>
      </c>
      <c r="G168" s="389">
        <v>1400</v>
      </c>
      <c r="H168" s="327">
        <v>1400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-3.6206896551723986</v>
      </c>
      <c r="C172" s="288">
        <f>C169/C168*100-100</f>
        <v>-4.2727272727272663</v>
      </c>
      <c r="D172" s="288">
        <f t="shared" ref="D172:H172" si="35">D169/D168*100-100</f>
        <v>-2.7205882352941018</v>
      </c>
      <c r="E172" s="288">
        <f t="shared" si="35"/>
        <v>-1.3285714285714221</v>
      </c>
      <c r="F172" s="288">
        <f t="shared" si="35"/>
        <v>1.9975786924939456</v>
      </c>
      <c r="G172" s="288">
        <f t="shared" si="35"/>
        <v>4.3796992481202892</v>
      </c>
      <c r="H172" s="291">
        <f t="shared" si="35"/>
        <v>-1.0272336359292922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468" t="s">
        <v>50</v>
      </c>
      <c r="C179" s="469"/>
      <c r="D179" s="469"/>
      <c r="E179" s="469"/>
      <c r="F179" s="469"/>
      <c r="G179" s="470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1495</v>
      </c>
      <c r="C182" s="267">
        <v>1495</v>
      </c>
      <c r="D182" s="267">
        <v>1495</v>
      </c>
      <c r="E182" s="267">
        <v>1495</v>
      </c>
      <c r="F182" s="267">
        <v>1495</v>
      </c>
      <c r="G182" s="389">
        <v>1495</v>
      </c>
      <c r="H182" s="327">
        <v>1495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-5.9531772575250841</v>
      </c>
      <c r="C186" s="288">
        <f>C183/C182*100-100</f>
        <v>-2.6945163122357485</v>
      </c>
      <c r="D186" s="288">
        <f t="shared" ref="D186:H186" si="38">D183/D182*100-100</f>
        <v>-1.7758726270667466</v>
      </c>
      <c r="E186" s="288">
        <f t="shared" si="38"/>
        <v>-2.3829431438127102</v>
      </c>
      <c r="F186" s="288">
        <f t="shared" si="38"/>
        <v>-1.21834687052079</v>
      </c>
      <c r="G186" s="288">
        <f t="shared" si="38"/>
        <v>2.3411371237458241</v>
      </c>
      <c r="H186" s="291">
        <f t="shared" si="38"/>
        <v>-1.8281659586007351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70.5</v>
      </c>
      <c r="C189" s="461">
        <v>69.5</v>
      </c>
      <c r="D189" s="461">
        <v>68</v>
      </c>
      <c r="E189" s="461">
        <v>67.5</v>
      </c>
      <c r="F189" s="461">
        <v>67</v>
      </c>
      <c r="G189" s="391">
        <v>66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3.5</v>
      </c>
      <c r="C190" s="236">
        <f t="shared" ref="C190:G190" si="40">C189-C175</f>
        <v>3</v>
      </c>
      <c r="D190" s="236">
        <f t="shared" si="40"/>
        <v>3</v>
      </c>
      <c r="E190" s="236">
        <f t="shared" si="40"/>
        <v>3.5</v>
      </c>
      <c r="F190" s="236">
        <f t="shared" si="40"/>
        <v>3.5</v>
      </c>
      <c r="G190" s="236">
        <f t="shared" si="40"/>
        <v>3.5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x14ac:dyDescent="0.2">
      <c r="B192" s="311">
        <f>B191-B175</f>
        <v>3</v>
      </c>
      <c r="C192" s="462">
        <f t="shared" ref="C192:G192" si="41">C191-C175</f>
        <v>2.5</v>
      </c>
      <c r="D192" s="462">
        <f t="shared" si="41"/>
        <v>2.5</v>
      </c>
      <c r="E192" s="462">
        <f t="shared" si="41"/>
        <v>2.5</v>
      </c>
      <c r="F192" s="462">
        <f t="shared" si="41"/>
        <v>3</v>
      </c>
      <c r="G192" s="462">
        <f t="shared" si="41"/>
        <v>3</v>
      </c>
    </row>
  </sheetData>
  <mergeCells count="15">
    <mergeCell ref="B179:G179"/>
    <mergeCell ref="N52:O52"/>
    <mergeCell ref="B52:H52"/>
    <mergeCell ref="B9:G9"/>
    <mergeCell ref="L8:M8"/>
    <mergeCell ref="B23:G23"/>
    <mergeCell ref="B37:G37"/>
    <mergeCell ref="B80:H80"/>
    <mergeCell ref="B66:H66"/>
    <mergeCell ref="B165:G165"/>
    <mergeCell ref="B151:G151"/>
    <mergeCell ref="B137:G137"/>
    <mergeCell ref="B123:G123"/>
    <mergeCell ref="B108:H108"/>
    <mergeCell ref="B94:H9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78"/>
  <sheetViews>
    <sheetView showGridLines="0" topLeftCell="A145" zoomScale="75" zoomScaleNormal="75" workbookViewId="0">
      <selection activeCell="L163" sqref="L163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68" t="s">
        <v>53</v>
      </c>
      <c r="C9" s="469"/>
      <c r="D9" s="469"/>
      <c r="E9" s="469"/>
      <c r="F9" s="470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68" t="s">
        <v>53</v>
      </c>
      <c r="C22" s="469"/>
      <c r="D22" s="469"/>
      <c r="E22" s="469"/>
      <c r="F22" s="470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68" t="s">
        <v>53</v>
      </c>
      <c r="C35" s="469"/>
      <c r="D35" s="469"/>
      <c r="E35" s="469"/>
      <c r="F35" s="470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68" t="s">
        <v>53</v>
      </c>
      <c r="C48" s="469"/>
      <c r="D48" s="469"/>
      <c r="E48" s="469"/>
      <c r="F48" s="470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68" t="s">
        <v>53</v>
      </c>
      <c r="C61" s="469"/>
      <c r="D61" s="469"/>
      <c r="E61" s="469"/>
      <c r="F61" s="470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468" t="s">
        <v>53</v>
      </c>
      <c r="C74" s="469"/>
      <c r="D74" s="469"/>
      <c r="E74" s="469"/>
      <c r="F74" s="470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468" t="s">
        <v>53</v>
      </c>
      <c r="C87" s="469"/>
      <c r="D87" s="469"/>
      <c r="E87" s="469"/>
      <c r="F87" s="470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468" t="s">
        <v>53</v>
      </c>
      <c r="C100" s="469"/>
      <c r="D100" s="469"/>
      <c r="E100" s="469"/>
      <c r="F100" s="470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468" t="s">
        <v>53</v>
      </c>
      <c r="C114" s="469"/>
      <c r="D114" s="469"/>
      <c r="E114" s="469"/>
      <c r="F114" s="470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68" t="s">
        <v>53</v>
      </c>
      <c r="C127" s="469"/>
      <c r="D127" s="469"/>
      <c r="E127" s="469"/>
      <c r="F127" s="470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468" t="s">
        <v>53</v>
      </c>
      <c r="C140" s="469"/>
      <c r="D140" s="469"/>
      <c r="E140" s="469"/>
      <c r="F140" s="470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68" t="s">
        <v>53</v>
      </c>
      <c r="C153" s="469"/>
      <c r="D153" s="469"/>
      <c r="E153" s="469"/>
      <c r="F153" s="470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68" t="s">
        <v>53</v>
      </c>
      <c r="C166" s="469"/>
      <c r="D166" s="469"/>
      <c r="E166" s="469"/>
      <c r="F166" s="470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73.5</v>
      </c>
      <c r="C175" s="461">
        <v>73.5</v>
      </c>
      <c r="D175" s="461">
        <v>73.5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9">C175-C162</f>
        <v>2.5</v>
      </c>
      <c r="D176" s="231">
        <f t="shared" si="39"/>
        <v>2.5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2:4" x14ac:dyDescent="0.2">
      <c r="B177" s="311" t="s">
        <v>75</v>
      </c>
      <c r="C177" s="311" t="s">
        <v>75</v>
      </c>
    </row>
    <row r="178" spans="2:4" x14ac:dyDescent="0.2">
      <c r="B178" s="311">
        <v>74</v>
      </c>
      <c r="C178" s="462">
        <v>74</v>
      </c>
      <c r="D178" s="462">
        <v>74</v>
      </c>
    </row>
  </sheetData>
  <mergeCells count="13">
    <mergeCell ref="B166:F166"/>
    <mergeCell ref="B87:F87"/>
    <mergeCell ref="B74:F74"/>
    <mergeCell ref="B9:F9"/>
    <mergeCell ref="B22:F22"/>
    <mergeCell ref="B35:F35"/>
    <mergeCell ref="B48:F48"/>
    <mergeCell ref="B61:F61"/>
    <mergeCell ref="B153:F153"/>
    <mergeCell ref="B140:F140"/>
    <mergeCell ref="B127:F127"/>
    <mergeCell ref="B114:F114"/>
    <mergeCell ref="B100:F10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3" t="s">
        <v>18</v>
      </c>
      <c r="C4" s="464"/>
      <c r="D4" s="464"/>
      <c r="E4" s="464"/>
      <c r="F4" s="464"/>
      <c r="G4" s="464"/>
      <c r="H4" s="464"/>
      <c r="I4" s="464"/>
      <c r="J4" s="465"/>
      <c r="K4" s="463" t="s">
        <v>21</v>
      </c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3" t="s">
        <v>23</v>
      </c>
      <c r="C17" s="464"/>
      <c r="D17" s="464"/>
      <c r="E17" s="464"/>
      <c r="F17" s="4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6" t="s">
        <v>42</v>
      </c>
      <c r="B1" s="46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66" t="s">
        <v>42</v>
      </c>
      <c r="B1" s="46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67" t="s">
        <v>42</v>
      </c>
      <c r="B1" s="46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6" t="s">
        <v>42</v>
      </c>
      <c r="B1" s="46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H194"/>
  <sheetViews>
    <sheetView showGridLines="0" tabSelected="1" topLeftCell="A159" zoomScale="73" zoomScaleNormal="73" workbookViewId="0">
      <selection activeCell="A194" sqref="A194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8.85546875" style="24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71"/>
      <c r="G2" s="471"/>
      <c r="H2" s="471"/>
      <c r="I2" s="471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473" t="s">
        <v>67</v>
      </c>
      <c r="AD6" s="473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68" t="s">
        <v>68</v>
      </c>
      <c r="C9" s="469"/>
      <c r="D9" s="469"/>
      <c r="E9" s="469"/>
      <c r="F9" s="469"/>
      <c r="G9" s="469"/>
      <c r="H9" s="469"/>
      <c r="I9" s="469"/>
      <c r="J9" s="470"/>
      <c r="K9" s="468" t="s">
        <v>63</v>
      </c>
      <c r="L9" s="469"/>
      <c r="M9" s="469"/>
      <c r="N9" s="470"/>
      <c r="O9" s="469" t="s">
        <v>64</v>
      </c>
      <c r="P9" s="469"/>
      <c r="Q9" s="469"/>
      <c r="R9" s="469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68" t="s">
        <v>68</v>
      </c>
      <c r="C25" s="469"/>
      <c r="D25" s="469"/>
      <c r="E25" s="469"/>
      <c r="F25" s="469"/>
      <c r="G25" s="469"/>
      <c r="H25" s="469"/>
      <c r="I25" s="469"/>
      <c r="J25" s="470"/>
      <c r="K25" s="468" t="s">
        <v>63</v>
      </c>
      <c r="L25" s="469"/>
      <c r="M25" s="469"/>
      <c r="N25" s="469"/>
      <c r="O25" s="470"/>
      <c r="P25" s="469" t="s">
        <v>64</v>
      </c>
      <c r="Q25" s="469"/>
      <c r="R25" s="469"/>
      <c r="S25" s="469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474" t="s">
        <v>78</v>
      </c>
      <c r="Y34" s="474"/>
      <c r="Z34" s="474"/>
      <c r="AA34" s="474"/>
      <c r="AB34" s="474"/>
      <c r="AC34" s="474"/>
      <c r="AD34" s="474"/>
      <c r="AE34" s="474"/>
      <c r="AF34" s="474"/>
      <c r="AG34" s="474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474"/>
      <c r="Y35" s="474"/>
      <c r="Z35" s="474"/>
      <c r="AA35" s="474"/>
      <c r="AB35" s="474"/>
      <c r="AC35" s="474"/>
      <c r="AD35" s="474"/>
      <c r="AE35" s="474"/>
      <c r="AF35" s="474"/>
      <c r="AG35" s="474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474"/>
      <c r="Y36" s="474"/>
      <c r="Z36" s="474"/>
      <c r="AA36" s="474"/>
      <c r="AB36" s="474"/>
      <c r="AC36" s="474"/>
      <c r="AD36" s="474"/>
      <c r="AE36" s="474"/>
      <c r="AF36" s="474"/>
      <c r="AG36" s="474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68" t="s">
        <v>68</v>
      </c>
      <c r="C39" s="469"/>
      <c r="D39" s="469"/>
      <c r="E39" s="469"/>
      <c r="F39" s="469"/>
      <c r="G39" s="469"/>
      <c r="H39" s="469"/>
      <c r="I39" s="469"/>
      <c r="J39" s="470"/>
      <c r="K39" s="468" t="s">
        <v>63</v>
      </c>
      <c r="L39" s="469"/>
      <c r="M39" s="469"/>
      <c r="N39" s="469"/>
      <c r="O39" s="470"/>
      <c r="P39" s="469" t="s">
        <v>64</v>
      </c>
      <c r="Q39" s="469"/>
      <c r="R39" s="469"/>
      <c r="S39" s="469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472" t="s">
        <v>82</v>
      </c>
      <c r="C51" s="472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68" t="s">
        <v>68</v>
      </c>
      <c r="C53" s="469"/>
      <c r="D53" s="469"/>
      <c r="E53" s="469"/>
      <c r="F53" s="469"/>
      <c r="G53" s="469"/>
      <c r="H53" s="469"/>
      <c r="I53" s="469"/>
      <c r="J53" s="470"/>
      <c r="K53" s="468" t="s">
        <v>63</v>
      </c>
      <c r="L53" s="469"/>
      <c r="M53" s="469"/>
      <c r="N53" s="469"/>
      <c r="O53" s="470"/>
      <c r="P53" s="469" t="s">
        <v>64</v>
      </c>
      <c r="Q53" s="469"/>
      <c r="R53" s="469"/>
      <c r="S53" s="469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68" t="s">
        <v>68</v>
      </c>
      <c r="C68" s="469"/>
      <c r="D68" s="469"/>
      <c r="E68" s="469"/>
      <c r="F68" s="469"/>
      <c r="G68" s="469"/>
      <c r="H68" s="469"/>
      <c r="I68" s="469"/>
      <c r="J68" s="469"/>
      <c r="K68" s="469"/>
      <c r="L68" s="469"/>
      <c r="M68" s="470"/>
      <c r="N68" s="468" t="s">
        <v>63</v>
      </c>
      <c r="O68" s="469"/>
      <c r="P68" s="469"/>
      <c r="Q68" s="469"/>
      <c r="R68" s="469"/>
      <c r="S68" s="470"/>
      <c r="T68" s="468" t="s">
        <v>64</v>
      </c>
      <c r="U68" s="469"/>
      <c r="V68" s="469"/>
      <c r="W68" s="469"/>
      <c r="X68" s="469"/>
      <c r="Y68" s="470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468" t="s">
        <v>68</v>
      </c>
      <c r="C82" s="469"/>
      <c r="D82" s="469"/>
      <c r="E82" s="469"/>
      <c r="F82" s="469"/>
      <c r="G82" s="469"/>
      <c r="H82" s="469"/>
      <c r="I82" s="469"/>
      <c r="J82" s="469"/>
      <c r="K82" s="469"/>
      <c r="L82" s="469"/>
      <c r="M82" s="470"/>
      <c r="N82" s="468" t="s">
        <v>63</v>
      </c>
      <c r="O82" s="469"/>
      <c r="P82" s="469"/>
      <c r="Q82" s="469"/>
      <c r="R82" s="469"/>
      <c r="S82" s="470"/>
      <c r="T82" s="468" t="s">
        <v>64</v>
      </c>
      <c r="U82" s="469"/>
      <c r="V82" s="469"/>
      <c r="W82" s="469"/>
      <c r="X82" s="469"/>
      <c r="Y82" s="470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468" t="s">
        <v>53</v>
      </c>
      <c r="C96" s="469"/>
      <c r="D96" s="470"/>
      <c r="E96" s="469" t="s">
        <v>68</v>
      </c>
      <c r="F96" s="469"/>
      <c r="G96" s="469"/>
      <c r="H96" s="469"/>
      <c r="I96" s="469"/>
      <c r="J96" s="469"/>
      <c r="K96" s="469"/>
      <c r="L96" s="469"/>
      <c r="M96" s="470"/>
      <c r="N96" s="468" t="s">
        <v>63</v>
      </c>
      <c r="O96" s="469"/>
      <c r="P96" s="469"/>
      <c r="Q96" s="469"/>
      <c r="R96" s="469"/>
      <c r="S96" s="470"/>
      <c r="T96" s="468" t="s">
        <v>64</v>
      </c>
      <c r="U96" s="469"/>
      <c r="V96" s="469"/>
      <c r="W96" s="469"/>
      <c r="X96" s="469"/>
      <c r="Y96" s="470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468" t="s">
        <v>53</v>
      </c>
      <c r="C110" s="469"/>
      <c r="D110" s="470"/>
      <c r="E110" s="469" t="s">
        <v>68</v>
      </c>
      <c r="F110" s="469"/>
      <c r="G110" s="469"/>
      <c r="H110" s="469"/>
      <c r="I110" s="469"/>
      <c r="J110" s="469"/>
      <c r="K110" s="469"/>
      <c r="L110" s="469"/>
      <c r="M110" s="470"/>
      <c r="N110" s="468" t="s">
        <v>63</v>
      </c>
      <c r="O110" s="469"/>
      <c r="P110" s="469"/>
      <c r="Q110" s="469"/>
      <c r="R110" s="469"/>
      <c r="S110" s="470"/>
      <c r="T110" s="468" t="s">
        <v>64</v>
      </c>
      <c r="U110" s="469"/>
      <c r="V110" s="469"/>
      <c r="W110" s="469"/>
      <c r="X110" s="469"/>
      <c r="Y110" s="470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468" t="s">
        <v>53</v>
      </c>
      <c r="C125" s="469"/>
      <c r="D125" s="469"/>
      <c r="E125" s="470"/>
      <c r="F125" s="468" t="s">
        <v>68</v>
      </c>
      <c r="G125" s="469"/>
      <c r="H125" s="469"/>
      <c r="I125" s="469"/>
      <c r="J125" s="469"/>
      <c r="K125" s="469"/>
      <c r="L125" s="470"/>
      <c r="M125" s="468" t="s">
        <v>63</v>
      </c>
      <c r="N125" s="469"/>
      <c r="O125" s="469"/>
      <c r="P125" s="469"/>
      <c r="Q125" s="469"/>
      <c r="R125" s="470"/>
      <c r="S125" s="468" t="s">
        <v>64</v>
      </c>
      <c r="T125" s="469"/>
      <c r="U125" s="469"/>
      <c r="V125" s="469"/>
      <c r="W125" s="469"/>
      <c r="X125" s="470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468" t="s">
        <v>53</v>
      </c>
      <c r="C139" s="469"/>
      <c r="D139" s="469"/>
      <c r="E139" s="470"/>
      <c r="F139" s="468" t="s">
        <v>68</v>
      </c>
      <c r="G139" s="469"/>
      <c r="H139" s="469"/>
      <c r="I139" s="469"/>
      <c r="J139" s="469"/>
      <c r="K139" s="469"/>
      <c r="L139" s="470"/>
      <c r="M139" s="468" t="s">
        <v>63</v>
      </c>
      <c r="N139" s="469"/>
      <c r="O139" s="469"/>
      <c r="P139" s="469"/>
      <c r="Q139" s="469"/>
      <c r="R139" s="470"/>
      <c r="S139" s="468" t="s">
        <v>64</v>
      </c>
      <c r="T139" s="469"/>
      <c r="U139" s="469"/>
      <c r="V139" s="469"/>
      <c r="W139" s="469"/>
      <c r="X139" s="470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468" t="s">
        <v>53</v>
      </c>
      <c r="C153" s="469"/>
      <c r="D153" s="469"/>
      <c r="E153" s="470"/>
      <c r="F153" s="468" t="s">
        <v>68</v>
      </c>
      <c r="G153" s="469"/>
      <c r="H153" s="469"/>
      <c r="I153" s="469"/>
      <c r="J153" s="469"/>
      <c r="K153" s="469"/>
      <c r="L153" s="470"/>
      <c r="M153" s="468" t="s">
        <v>63</v>
      </c>
      <c r="N153" s="469"/>
      <c r="O153" s="469"/>
      <c r="P153" s="469"/>
      <c r="Q153" s="469"/>
      <c r="R153" s="470"/>
      <c r="S153" s="468" t="s">
        <v>64</v>
      </c>
      <c r="T153" s="469"/>
      <c r="U153" s="469"/>
      <c r="V153" s="469"/>
      <c r="W153" s="469"/>
      <c r="X153" s="470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468" t="s">
        <v>53</v>
      </c>
      <c r="C167" s="469"/>
      <c r="D167" s="469"/>
      <c r="E167" s="470"/>
      <c r="F167" s="468" t="s">
        <v>68</v>
      </c>
      <c r="G167" s="469"/>
      <c r="H167" s="469"/>
      <c r="I167" s="469"/>
      <c r="J167" s="469"/>
      <c r="K167" s="469"/>
      <c r="L167" s="470"/>
      <c r="M167" s="468" t="s">
        <v>63</v>
      </c>
      <c r="N167" s="469"/>
      <c r="O167" s="469"/>
      <c r="P167" s="469"/>
      <c r="Q167" s="469"/>
      <c r="R167" s="470"/>
      <c r="S167" s="468" t="s">
        <v>64</v>
      </c>
      <c r="T167" s="469"/>
      <c r="U167" s="469"/>
      <c r="V167" s="469"/>
      <c r="W167" s="469"/>
      <c r="X167" s="470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468" t="s">
        <v>53</v>
      </c>
      <c r="C181" s="469"/>
      <c r="D181" s="469"/>
      <c r="E181" s="470"/>
      <c r="F181" s="468" t="s">
        <v>68</v>
      </c>
      <c r="G181" s="469"/>
      <c r="H181" s="469"/>
      <c r="I181" s="469"/>
      <c r="J181" s="469"/>
      <c r="K181" s="469"/>
      <c r="L181" s="470"/>
      <c r="M181" s="468" t="s">
        <v>63</v>
      </c>
      <c r="N181" s="469"/>
      <c r="O181" s="469"/>
      <c r="P181" s="469"/>
      <c r="Q181" s="469"/>
      <c r="R181" s="470"/>
      <c r="S181" s="468" t="s">
        <v>64</v>
      </c>
      <c r="T181" s="469"/>
      <c r="U181" s="469"/>
      <c r="V181" s="469"/>
      <c r="W181" s="469"/>
      <c r="X181" s="470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65</v>
      </c>
      <c r="C191" s="244">
        <v>65</v>
      </c>
      <c r="D191" s="424">
        <v>64</v>
      </c>
      <c r="E191" s="247">
        <v>62</v>
      </c>
      <c r="F191" s="248">
        <v>64.5</v>
      </c>
      <c r="G191" s="244">
        <v>63</v>
      </c>
      <c r="H191" s="244">
        <v>62</v>
      </c>
      <c r="I191" s="244">
        <v>61</v>
      </c>
      <c r="J191" s="244">
        <v>61.5</v>
      </c>
      <c r="K191" s="244">
        <v>60</v>
      </c>
      <c r="L191" s="244">
        <v>60</v>
      </c>
      <c r="M191" s="246">
        <v>63.5</v>
      </c>
      <c r="N191" s="244">
        <v>61.5</v>
      </c>
      <c r="O191" s="244">
        <v>60.5</v>
      </c>
      <c r="P191" s="244">
        <v>60</v>
      </c>
      <c r="Q191" s="244">
        <v>59.5</v>
      </c>
      <c r="R191" s="247">
        <v>59.5</v>
      </c>
      <c r="S191" s="248">
        <v>63.5</v>
      </c>
      <c r="T191" s="248">
        <v>63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4</v>
      </c>
      <c r="C192" s="245">
        <f t="shared" ref="C192:X192" si="75">C191-C177</f>
        <v>4</v>
      </c>
      <c r="D192" s="245">
        <f t="shared" si="75"/>
        <v>4</v>
      </c>
      <c r="E192" s="250">
        <f t="shared" si="75"/>
        <v>4</v>
      </c>
      <c r="F192" s="251">
        <f t="shared" si="75"/>
        <v>4</v>
      </c>
      <c r="G192" s="245">
        <f t="shared" si="75"/>
        <v>4</v>
      </c>
      <c r="H192" s="245">
        <f t="shared" si="75"/>
        <v>4</v>
      </c>
      <c r="I192" s="245">
        <f t="shared" si="75"/>
        <v>3.5</v>
      </c>
      <c r="J192" s="245">
        <f t="shared" si="75"/>
        <v>4</v>
      </c>
      <c r="K192" s="245">
        <f t="shared" si="75"/>
        <v>3.5</v>
      </c>
      <c r="L192" s="245">
        <f t="shared" si="75"/>
        <v>4</v>
      </c>
      <c r="M192" s="249">
        <f t="shared" si="75"/>
        <v>4</v>
      </c>
      <c r="N192" s="245">
        <f t="shared" si="75"/>
        <v>3.5</v>
      </c>
      <c r="O192" s="245">
        <f t="shared" si="75"/>
        <v>3.5</v>
      </c>
      <c r="P192" s="245">
        <f t="shared" si="75"/>
        <v>3.5</v>
      </c>
      <c r="Q192" s="245">
        <f t="shared" si="75"/>
        <v>3.5</v>
      </c>
      <c r="R192" s="250">
        <f t="shared" si="75"/>
        <v>3</v>
      </c>
      <c r="S192" s="251">
        <f t="shared" si="75"/>
        <v>4</v>
      </c>
      <c r="T192" s="245">
        <f t="shared" si="75"/>
        <v>4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2:24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S193" s="241">
        <v>63</v>
      </c>
      <c r="T193" s="241">
        <v>62.5</v>
      </c>
    </row>
    <row r="194" spans="2:24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</sheetData>
  <mergeCells count="50">
    <mergeCell ref="B167:E167"/>
    <mergeCell ref="F167:L167"/>
    <mergeCell ref="M167:R167"/>
    <mergeCell ref="S167:X167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96:Y96"/>
    <mergeCell ref="E96:M96"/>
    <mergeCell ref="B96:D96"/>
    <mergeCell ref="N82:S82"/>
    <mergeCell ref="T82:Y82"/>
    <mergeCell ref="B68:M68"/>
    <mergeCell ref="N68:S68"/>
    <mergeCell ref="T68:Y68"/>
    <mergeCell ref="AC6:AD6"/>
    <mergeCell ref="B39:J39"/>
    <mergeCell ref="K39:O39"/>
    <mergeCell ref="P39:S39"/>
    <mergeCell ref="X34:AG36"/>
    <mergeCell ref="B181:E181"/>
    <mergeCell ref="F181:L181"/>
    <mergeCell ref="M181:R181"/>
    <mergeCell ref="S181:X181"/>
    <mergeCell ref="F2:I2"/>
    <mergeCell ref="K9:N9"/>
    <mergeCell ref="O9:R9"/>
    <mergeCell ref="B9:J9"/>
    <mergeCell ref="B51:C51"/>
    <mergeCell ref="B25:J25"/>
    <mergeCell ref="P25:S25"/>
    <mergeCell ref="K25:O25"/>
    <mergeCell ref="B53:J53"/>
    <mergeCell ref="K53:O53"/>
    <mergeCell ref="P53:S53"/>
    <mergeCell ref="B82:M8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2021-06-04T22:28:38Z</dcterms:modified>
</cp:coreProperties>
</file>