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20490" windowHeight="7550" tabRatio="808" firstSheet="10" activeTab="22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IMPRIMIR" sheetId="2" r:id="rId23"/>
  </sheets>
  <definedNames>
    <definedName name="_xlnm.Print_Area" localSheetId="22">IMPRIMIR!$A$1:$R$49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7" l="1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1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6" i="27" l="1"/>
  <c r="L51" i="27"/>
  <c r="Q47" i="27"/>
  <c r="Q49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1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X27" i="27" l="1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U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C70" i="22"/>
  <c r="B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B65" i="22"/>
  <c r="H64" i="22"/>
  <c r="H63" i="22"/>
  <c r="H62" i="22"/>
  <c r="H61" i="22"/>
  <c r="H60" i="22"/>
  <c r="H59" i="22"/>
  <c r="H58" i="22"/>
  <c r="L51" i="22"/>
  <c r="H51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Q46" i="22" s="1"/>
  <c r="L46" i="22"/>
  <c r="H46" i="22"/>
  <c r="G46" i="22"/>
  <c r="F46" i="22"/>
  <c r="F51" i="22" s="1"/>
  <c r="E46" i="22"/>
  <c r="E51" i="22" s="1"/>
  <c r="D46" i="22"/>
  <c r="D51" i="22" s="1"/>
  <c r="C46" i="22"/>
  <c r="C51" i="22" s="1"/>
  <c r="B46" i="22"/>
  <c r="I46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T30" i="22"/>
  <c r="P30" i="22"/>
  <c r="L30" i="22"/>
  <c r="H30" i="22"/>
  <c r="D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G25" i="22"/>
  <c r="G30" i="22" s="1"/>
  <c r="F25" i="22"/>
  <c r="F30" i="22" s="1"/>
  <c r="E25" i="22"/>
  <c r="E30" i="22" s="1"/>
  <c r="D25" i="22"/>
  <c r="C25" i="22"/>
  <c r="C30" i="22" s="1"/>
  <c r="B25" i="22"/>
  <c r="B30" i="22" s="1"/>
  <c r="Y24" i="22"/>
  <c r="Y23" i="22"/>
  <c r="Y22" i="22"/>
  <c r="Y21" i="22"/>
  <c r="Y20" i="22"/>
  <c r="Y19" i="22"/>
  <c r="Y18" i="22"/>
  <c r="Y25" i="22" l="1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O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G26" i="2"/>
  <c r="G27" i="2"/>
  <c r="G28" i="2"/>
  <c r="G29" i="2"/>
  <c r="G30" i="2"/>
  <c r="G31" i="2"/>
  <c r="G32" i="2"/>
  <c r="F33" i="2"/>
  <c r="E33" i="2"/>
  <c r="D33" i="2"/>
  <c r="C33" i="2"/>
  <c r="B33" i="2"/>
  <c r="P33" i="2"/>
  <c r="O33" i="2"/>
  <c r="N33" i="2"/>
  <c r="M33" i="2"/>
  <c r="L33" i="2"/>
  <c r="K33" i="2"/>
  <c r="Q32" i="2"/>
  <c r="Q31" i="2"/>
  <c r="Q30" i="2"/>
  <c r="Q29" i="2"/>
  <c r="Q28" i="2"/>
  <c r="Q27" i="2"/>
  <c r="Q26" i="2"/>
  <c r="K19" i="2"/>
  <c r="J19" i="2"/>
  <c r="I19" i="2"/>
  <c r="Q49" i="7" l="1"/>
  <c r="G66" i="7"/>
  <c r="I49" i="7"/>
  <c r="AA27" i="7"/>
  <c r="G33" i="2"/>
  <c r="Q33" i="2"/>
  <c r="Q19" i="2"/>
  <c r="M19" i="2"/>
  <c r="N19" i="2"/>
  <c r="O19" i="2"/>
  <c r="P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M47" i="2"/>
  <c r="L47" i="2"/>
  <c r="K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E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<sst xmlns="http://schemas.openxmlformats.org/spreadsheetml/2006/main" count="1870" uniqueCount="76">
  <si>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</si>
  <si>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</si>
  <si>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</si>
  <si>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</si>
  <si>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</si>
  <si>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</si>
  <si>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</si>
  <si>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</si>
  <si>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</si>
  <si>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</si>
  <si>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</si>
  <si>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</si>
  <si>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</si>
  <si>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</si>
  <si>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</si>
  <si>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</si>
  <si>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</si>
  <si>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</si>
  <si>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</si>
  <si>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</si>
  <si>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</si>
  <si>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</si>
  <si>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</si>
  <si>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</si>
  <si>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</si>
  <si>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</si>
  <si>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</si>
  <si>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</si>
  <si>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</si>
  <si>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</si>
  <si>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</si>
  <si>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</si>
  <si>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</si>
  <si>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</si>
  <si>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</si>
  <si>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</si>
  <si>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</si>
  <si>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</si>
  <si>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</si>
  <si>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</si>
  <si>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</si>
  <si>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</si>
  <si>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</si>
  <si>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</si>
  <si>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</si>
  <si>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</si>
  <si>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</si>
  <si>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</si>
  <si>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</si>
  <si>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</si>
  <si>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</si>
  <si>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</si>
  <si>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</si>
  <si>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</si>
  <si>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</si>
  <si>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</si>
  <si>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</si>
  <si>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</si>
  <si>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</si>
  <si>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</si>
  <si>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</si>
  <si>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</si>
  <si>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</si>
  <si>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</si>
  <si>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</si>
  <si>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</si>
  <si>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</si>
  <si>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</si>
  <si>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</si>
  <si>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</si>
  <si>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</si>
  <si>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</si>
  <si>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</si>
  <si>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</si>
  <si>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30 AL 05 DE AGOSTO</t>
  </si>
  <si>
    <t>Prepostura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</si>
</sst>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59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6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1" fontId="26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38" t="s">
        <v>5</v>
      </c>
      <c r="L11" s="33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8" t="s">
        <v>9</v>
      </c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40" customHeight="1" x14ac:dyDescent="0.3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3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40" customHeight="1" x14ac:dyDescent="0.3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40" customHeight="1" x14ac:dyDescent="0.3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40" customHeight="1" x14ac:dyDescent="0.3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40" customHeight="1" x14ac:dyDescent="0.3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5" customHeight="1" x14ac:dyDescent="0.3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3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3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3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3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4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6" t="s">
        <v>26</v>
      </c>
      <c r="C36" s="339"/>
      <c r="D36" s="339"/>
      <c r="E36" s="339"/>
      <c r="F36" s="339"/>
      <c r="G36" s="339"/>
      <c r="H36" s="102"/>
      <c r="I36" s="55" t="s">
        <v>27</v>
      </c>
      <c r="J36" s="110"/>
      <c r="K36" s="325" t="s">
        <v>26</v>
      </c>
      <c r="L36" s="325"/>
      <c r="M36" s="325"/>
      <c r="N36" s="325"/>
      <c r="O36" s="32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3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4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"/>
      <c r="Z3" s="2"/>
      <c r="AA3" s="2"/>
      <c r="AB3" s="2"/>
      <c r="AC3" s="2"/>
      <c r="AD3" s="26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7" t="s">
        <v>1</v>
      </c>
      <c r="B9" s="267"/>
      <c r="C9" s="26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7"/>
      <c r="B10" s="267"/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7" t="s">
        <v>4</v>
      </c>
      <c r="B11" s="267"/>
      <c r="C11" s="267"/>
      <c r="D11" s="1"/>
      <c r="E11" s="268">
        <v>1</v>
      </c>
      <c r="F11" s="1"/>
      <c r="G11" s="1"/>
      <c r="H11" s="1"/>
      <c r="I11" s="1"/>
      <c r="J11" s="1"/>
      <c r="K11" s="338" t="s">
        <v>64</v>
      </c>
      <c r="L11" s="338"/>
      <c r="M11" s="269"/>
      <c r="N11" s="26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7"/>
      <c r="B12" s="267"/>
      <c r="C12" s="267"/>
      <c r="D12" s="1"/>
      <c r="E12" s="5"/>
      <c r="F12" s="1"/>
      <c r="G12" s="1"/>
      <c r="H12" s="1"/>
      <c r="I12" s="1"/>
      <c r="J12" s="1"/>
      <c r="K12" s="269"/>
      <c r="L12" s="269"/>
      <c r="M12" s="269"/>
      <c r="N12" s="26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7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1"/>
      <c r="X13" s="1"/>
      <c r="Y13" s="1"/>
    </row>
    <row r="14" spans="1:30" s="3" customFormat="1" ht="25.5" thickBot="1" x14ac:dyDescent="0.4">
      <c r="A14" s="26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40" customHeight="1" x14ac:dyDescent="0.3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40" customHeight="1" x14ac:dyDescent="0.3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3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3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7" t="s">
        <v>1</v>
      </c>
      <c r="B9" s="277"/>
      <c r="C9" s="27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7" t="s">
        <v>4</v>
      </c>
      <c r="B11" s="277"/>
      <c r="C11" s="277"/>
      <c r="D11" s="1"/>
      <c r="E11" s="278">
        <v>1</v>
      </c>
      <c r="F11" s="1"/>
      <c r="G11" s="1"/>
      <c r="H11" s="1"/>
      <c r="I11" s="1"/>
      <c r="J11" s="1"/>
      <c r="K11" s="338" t="s">
        <v>64</v>
      </c>
      <c r="L11" s="338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5.5" thickBot="1" x14ac:dyDescent="0.4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40" customHeight="1" x14ac:dyDescent="0.3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3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3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0" t="s">
        <v>1</v>
      </c>
      <c r="B9" s="280"/>
      <c r="C9" s="28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0" t="s">
        <v>4</v>
      </c>
      <c r="B11" s="280"/>
      <c r="C11" s="280"/>
      <c r="D11" s="1"/>
      <c r="E11" s="281">
        <v>1</v>
      </c>
      <c r="F11" s="1"/>
      <c r="G11" s="1"/>
      <c r="H11" s="1"/>
      <c r="I11" s="1"/>
      <c r="J11" s="1"/>
      <c r="K11" s="338" t="s">
        <v>65</v>
      </c>
      <c r="L11" s="338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5.5" thickBot="1" x14ac:dyDescent="0.4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40" customHeight="1" x14ac:dyDescent="0.3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3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3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3" t="s">
        <v>1</v>
      </c>
      <c r="B9" s="283"/>
      <c r="C9" s="28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3" t="s">
        <v>4</v>
      </c>
      <c r="B11" s="283"/>
      <c r="C11" s="283"/>
      <c r="D11" s="1"/>
      <c r="E11" s="284">
        <v>1</v>
      </c>
      <c r="F11" s="1"/>
      <c r="G11" s="1"/>
      <c r="H11" s="1"/>
      <c r="I11" s="1"/>
      <c r="J11" s="1"/>
      <c r="K11" s="338" t="s">
        <v>65</v>
      </c>
      <c r="L11" s="338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5.5" thickBot="1" x14ac:dyDescent="0.4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40" customHeight="1" x14ac:dyDescent="0.3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40" customHeight="1" x14ac:dyDescent="0.3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3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3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6" t="s">
        <v>1</v>
      </c>
      <c r="B9" s="286"/>
      <c r="C9" s="286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6" t="s">
        <v>4</v>
      </c>
      <c r="B11" s="286"/>
      <c r="C11" s="286"/>
      <c r="D11" s="1"/>
      <c r="E11" s="287">
        <v>1</v>
      </c>
      <c r="F11" s="1"/>
      <c r="G11" s="1"/>
      <c r="H11" s="1"/>
      <c r="I11" s="1"/>
      <c r="J11" s="1"/>
      <c r="K11" s="338" t="s">
        <v>65</v>
      </c>
      <c r="L11" s="338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5.5" thickBot="1" x14ac:dyDescent="0.4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40" customHeight="1" x14ac:dyDescent="0.3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40" customHeight="1" x14ac:dyDescent="0.3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40" customHeight="1" x14ac:dyDescent="0.3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3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3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9" t="s">
        <v>1</v>
      </c>
      <c r="B9" s="289"/>
      <c r="C9" s="28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9" t="s">
        <v>4</v>
      </c>
      <c r="B11" s="289"/>
      <c r="C11" s="289"/>
      <c r="D11" s="1"/>
      <c r="E11" s="290">
        <v>1</v>
      </c>
      <c r="F11" s="1"/>
      <c r="G11" s="1"/>
      <c r="H11" s="1"/>
      <c r="I11" s="1"/>
      <c r="J11" s="1"/>
      <c r="K11" s="338" t="s">
        <v>66</v>
      </c>
      <c r="L11" s="338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5.5" thickBot="1" x14ac:dyDescent="0.4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40" customHeight="1" x14ac:dyDescent="0.3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40" customHeight="1" x14ac:dyDescent="0.3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3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3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2" t="s">
        <v>1</v>
      </c>
      <c r="B9" s="292"/>
      <c r="C9" s="29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2" t="s">
        <v>4</v>
      </c>
      <c r="B11" s="292"/>
      <c r="C11" s="292"/>
      <c r="D11" s="1"/>
      <c r="E11" s="293">
        <v>1</v>
      </c>
      <c r="F11" s="1"/>
      <c r="G11" s="1"/>
      <c r="H11" s="1"/>
      <c r="I11" s="1"/>
      <c r="J11" s="1"/>
      <c r="K11" s="338" t="s">
        <v>67</v>
      </c>
      <c r="L11" s="338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40" customHeight="1" x14ac:dyDescent="0.3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40" customHeight="1" x14ac:dyDescent="0.3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3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3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5" t="s">
        <v>1</v>
      </c>
      <c r="B9" s="295"/>
      <c r="C9" s="295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5" t="s">
        <v>4</v>
      </c>
      <c r="B11" s="295"/>
      <c r="C11" s="295"/>
      <c r="D11" s="1"/>
      <c r="E11" s="296">
        <v>1</v>
      </c>
      <c r="F11" s="1"/>
      <c r="G11" s="1"/>
      <c r="H11" s="1"/>
      <c r="I11" s="1"/>
      <c r="J11" s="1"/>
      <c r="K11" s="338" t="s">
        <v>68</v>
      </c>
      <c r="L11" s="338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5.5" thickBot="1" x14ac:dyDescent="0.4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40" customHeight="1" x14ac:dyDescent="0.3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40" customHeight="1" x14ac:dyDescent="0.3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40" customHeight="1" x14ac:dyDescent="0.3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40" customHeight="1" x14ac:dyDescent="0.3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3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3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3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2"/>
      <c r="Z3" s="2"/>
      <c r="AA3" s="2"/>
      <c r="AB3" s="2"/>
      <c r="AC3" s="2"/>
      <c r="AD3" s="30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04" t="s">
        <v>1</v>
      </c>
      <c r="B9" s="304"/>
      <c r="C9" s="30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04"/>
      <c r="B10" s="304"/>
      <c r="C10" s="3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04" t="s">
        <v>4</v>
      </c>
      <c r="B11" s="304"/>
      <c r="C11" s="304"/>
      <c r="D11" s="1"/>
      <c r="E11" s="305">
        <v>1</v>
      </c>
      <c r="F11" s="1"/>
      <c r="G11" s="1"/>
      <c r="H11" s="1"/>
      <c r="I11" s="1"/>
      <c r="J11" s="1"/>
      <c r="K11" s="338" t="s">
        <v>69</v>
      </c>
      <c r="L11" s="338"/>
      <c r="M11" s="306"/>
      <c r="N11" s="30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04"/>
      <c r="B12" s="304"/>
      <c r="C12" s="304"/>
      <c r="D12" s="1"/>
      <c r="E12" s="5"/>
      <c r="F12" s="1"/>
      <c r="G12" s="1"/>
      <c r="H12" s="1"/>
      <c r="I12" s="1"/>
      <c r="J12" s="1"/>
      <c r="K12" s="306"/>
      <c r="L12" s="306"/>
      <c r="M12" s="306"/>
      <c r="N12" s="30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04"/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1"/>
      <c r="X13" s="1"/>
      <c r="Y13" s="1"/>
    </row>
    <row r="14" spans="1:30" s="3" customFormat="1" ht="25.5" thickBot="1" x14ac:dyDescent="0.4">
      <c r="A14" s="30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28" t="s">
        <v>9</v>
      </c>
      <c r="N15" s="328"/>
      <c r="O15" s="328"/>
      <c r="P15" s="328"/>
      <c r="Q15" s="328"/>
      <c r="R15" s="329"/>
      <c r="S15" s="330" t="s">
        <v>30</v>
      </c>
      <c r="T15" s="331"/>
      <c r="U15" s="331"/>
      <c r="V15" s="331"/>
      <c r="W15" s="331"/>
      <c r="X15" s="332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40" customHeight="1" x14ac:dyDescent="0.3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3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40" customHeight="1" x14ac:dyDescent="0.3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40" customHeight="1" x14ac:dyDescent="0.3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40" customHeight="1" x14ac:dyDescent="0.3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40" customHeight="1" x14ac:dyDescent="0.3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3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3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3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3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4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9" t="s">
        <v>1</v>
      </c>
      <c r="B9" s="299"/>
      <c r="C9" s="29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9" t="s">
        <v>4</v>
      </c>
      <c r="B11" s="299"/>
      <c r="C11" s="299"/>
      <c r="D11" s="1"/>
      <c r="E11" s="300">
        <v>1</v>
      </c>
      <c r="F11" s="1"/>
      <c r="G11" s="1"/>
      <c r="H11" s="1"/>
      <c r="I11" s="1"/>
      <c r="J11" s="1"/>
      <c r="K11" s="338" t="s">
        <v>70</v>
      </c>
      <c r="L11" s="338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5.5" thickBot="1" x14ac:dyDescent="0.4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40" t="s">
        <v>9</v>
      </c>
      <c r="N15" s="328"/>
      <c r="O15" s="328"/>
      <c r="P15" s="328"/>
      <c r="Q15" s="329"/>
      <c r="R15" s="341" t="s">
        <v>30</v>
      </c>
      <c r="S15" s="342"/>
      <c r="T15" s="342"/>
      <c r="U15" s="342"/>
      <c r="V15" s="343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40" customHeight="1" x14ac:dyDescent="0.3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3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40" customHeight="1" x14ac:dyDescent="0.3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40" customHeight="1" x14ac:dyDescent="0.3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40" customHeight="1" x14ac:dyDescent="0.3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40" customHeight="1" x14ac:dyDescent="0.3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3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3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3" t="s">
        <v>1</v>
      </c>
      <c r="B9" s="123"/>
      <c r="C9" s="12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38" t="s">
        <v>57</v>
      </c>
      <c r="L11" s="338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5.5" thickBot="1" x14ac:dyDescent="0.4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40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40" customHeight="1" x14ac:dyDescent="0.3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3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40" customHeight="1" x14ac:dyDescent="0.3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40" customHeight="1" x14ac:dyDescent="0.3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40" customHeight="1" x14ac:dyDescent="0.3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40" customHeight="1" x14ac:dyDescent="0.3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3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3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3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3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4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6" t="s">
        <v>26</v>
      </c>
      <c r="C36" s="339"/>
      <c r="D36" s="339"/>
      <c r="E36" s="339"/>
      <c r="F36" s="339"/>
      <c r="G36" s="339"/>
      <c r="H36" s="102"/>
      <c r="I36" s="55" t="s">
        <v>27</v>
      </c>
      <c r="J36" s="110"/>
      <c r="K36" s="325" t="s">
        <v>26</v>
      </c>
      <c r="L36" s="325"/>
      <c r="M36" s="325"/>
      <c r="N36" s="325"/>
      <c r="O36" s="32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3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3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4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2"/>
      <c r="Z3" s="2"/>
      <c r="AA3" s="2"/>
      <c r="AB3" s="2"/>
      <c r="AC3" s="2"/>
      <c r="AD3" s="31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4" t="s">
        <v>1</v>
      </c>
      <c r="B9" s="314"/>
      <c r="C9" s="31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4"/>
      <c r="B10" s="314"/>
      <c r="C10" s="3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4" t="s">
        <v>4</v>
      </c>
      <c r="B11" s="314"/>
      <c r="C11" s="314"/>
      <c r="D11" s="1"/>
      <c r="E11" s="315">
        <v>1</v>
      </c>
      <c r="F11" s="1"/>
      <c r="G11" s="1"/>
      <c r="H11" s="1"/>
      <c r="I11" s="1"/>
      <c r="J11" s="1"/>
      <c r="K11" s="338" t="s">
        <v>71</v>
      </c>
      <c r="L11" s="338"/>
      <c r="M11" s="316"/>
      <c r="N11" s="3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4"/>
      <c r="B12" s="314"/>
      <c r="C12" s="314"/>
      <c r="D12" s="1"/>
      <c r="E12" s="5"/>
      <c r="F12" s="1"/>
      <c r="G12" s="1"/>
      <c r="H12" s="1"/>
      <c r="I12" s="1"/>
      <c r="J12" s="1"/>
      <c r="K12" s="316"/>
      <c r="L12" s="316"/>
      <c r="M12" s="316"/>
      <c r="N12" s="3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4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1"/>
      <c r="X13" s="1"/>
      <c r="Y13" s="1"/>
    </row>
    <row r="14" spans="1:30" s="3" customFormat="1" ht="25.5" thickBot="1" x14ac:dyDescent="0.4">
      <c r="A14" s="3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40" t="s">
        <v>9</v>
      </c>
      <c r="N15" s="328"/>
      <c r="O15" s="328"/>
      <c r="P15" s="328"/>
      <c r="Q15" s="329"/>
      <c r="R15" s="341" t="s">
        <v>30</v>
      </c>
      <c r="S15" s="342"/>
      <c r="T15" s="342"/>
      <c r="U15" s="342"/>
      <c r="V15" s="343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40" customHeight="1" x14ac:dyDescent="0.3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3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40" customHeight="1" x14ac:dyDescent="0.3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40" customHeight="1" x14ac:dyDescent="0.3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40" customHeight="1" x14ac:dyDescent="0.3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40" customHeight="1" x14ac:dyDescent="0.3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3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3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2"/>
      <c r="Z3" s="2"/>
      <c r="AA3" s="2"/>
      <c r="AB3" s="2"/>
      <c r="AC3" s="2"/>
      <c r="AD3" s="31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7" t="s">
        <v>1</v>
      </c>
      <c r="B9" s="317"/>
      <c r="C9" s="31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7"/>
      <c r="B10" s="317"/>
      <c r="C10" s="3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7" t="s">
        <v>4</v>
      </c>
      <c r="B11" s="317"/>
      <c r="C11" s="317"/>
      <c r="D11" s="1"/>
      <c r="E11" s="318">
        <v>1</v>
      </c>
      <c r="F11" s="1"/>
      <c r="G11" s="1"/>
      <c r="H11" s="1"/>
      <c r="I11" s="1"/>
      <c r="J11" s="1"/>
      <c r="K11" s="338" t="s">
        <v>72</v>
      </c>
      <c r="L11" s="338"/>
      <c r="M11" s="319"/>
      <c r="N11" s="3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7"/>
      <c r="B12" s="317"/>
      <c r="C12" s="317"/>
      <c r="D12" s="1"/>
      <c r="E12" s="5"/>
      <c r="F12" s="1"/>
      <c r="G12" s="1"/>
      <c r="H12" s="1"/>
      <c r="I12" s="1"/>
      <c r="J12" s="1"/>
      <c r="K12" s="319"/>
      <c r="L12" s="319"/>
      <c r="M12" s="319"/>
      <c r="N12" s="3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1"/>
      <c r="X13" s="1"/>
      <c r="Y13" s="1"/>
    </row>
    <row r="14" spans="1:30" s="3" customFormat="1" ht="25.5" thickBot="1" x14ac:dyDescent="0.4">
      <c r="A14" s="3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40" t="s">
        <v>9</v>
      </c>
      <c r="N15" s="328"/>
      <c r="O15" s="328"/>
      <c r="P15" s="328"/>
      <c r="Q15" s="329"/>
      <c r="R15" s="341" t="s">
        <v>30</v>
      </c>
      <c r="S15" s="342"/>
      <c r="T15" s="342"/>
      <c r="U15" s="342"/>
      <c r="V15" s="343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40" customHeight="1" x14ac:dyDescent="0.3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3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40" customHeight="1" x14ac:dyDescent="0.3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40" customHeight="1" x14ac:dyDescent="0.3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40" customHeight="1" x14ac:dyDescent="0.3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40" customHeight="1" x14ac:dyDescent="0.3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3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3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9" zoomScale="30" zoomScaleNormal="30" workbookViewId="0">
      <selection activeCell="Q27" sqref="B27:Q2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2"/>
      <c r="Z3" s="2"/>
      <c r="AA3" s="2"/>
      <c r="AB3" s="2"/>
      <c r="AC3" s="2"/>
      <c r="AD3" s="32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20" t="s">
        <v>1</v>
      </c>
      <c r="B9" s="320"/>
      <c r="C9" s="32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20"/>
      <c r="B10" s="320"/>
      <c r="C10" s="3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20" t="s">
        <v>4</v>
      </c>
      <c r="B11" s="320"/>
      <c r="C11" s="320"/>
      <c r="D11" s="1"/>
      <c r="E11" s="321">
        <v>1</v>
      </c>
      <c r="F11" s="1"/>
      <c r="G11" s="1"/>
      <c r="H11" s="1"/>
      <c r="I11" s="1"/>
      <c r="J11" s="1"/>
      <c r="K11" s="338" t="s">
        <v>73</v>
      </c>
      <c r="L11" s="338"/>
      <c r="M11" s="322"/>
      <c r="N11" s="3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20"/>
      <c r="B12" s="320"/>
      <c r="C12" s="320"/>
      <c r="D12" s="1"/>
      <c r="E12" s="5"/>
      <c r="F12" s="1"/>
      <c r="G12" s="1"/>
      <c r="H12" s="1"/>
      <c r="I12" s="1"/>
      <c r="J12" s="1"/>
      <c r="K12" s="322"/>
      <c r="L12" s="322"/>
      <c r="M12" s="322"/>
      <c r="N12" s="3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20"/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1"/>
      <c r="X13" s="1"/>
      <c r="Y13" s="1"/>
    </row>
    <row r="14" spans="1:30" s="3" customFormat="1" ht="25.5" thickBot="1" x14ac:dyDescent="0.4">
      <c r="A14" s="32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5"/>
      <c r="M15" s="340" t="s">
        <v>9</v>
      </c>
      <c r="N15" s="328"/>
      <c r="O15" s="328"/>
      <c r="P15" s="328"/>
      <c r="Q15" s="329"/>
      <c r="R15" s="341" t="s">
        <v>30</v>
      </c>
      <c r="S15" s="342"/>
      <c r="T15" s="342"/>
      <c r="U15" s="342"/>
      <c r="V15" s="343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7">
        <v>1</v>
      </c>
      <c r="S16" s="308">
        <v>2</v>
      </c>
      <c r="T16" s="309">
        <v>3</v>
      </c>
      <c r="U16" s="309">
        <v>4</v>
      </c>
      <c r="V16" s="310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40" customHeight="1" x14ac:dyDescent="0.3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3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40" customHeight="1" x14ac:dyDescent="0.3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40" customHeight="1" x14ac:dyDescent="0.3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40" customHeight="1" x14ac:dyDescent="0.3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40" customHeight="1" x14ac:dyDescent="0.3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3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3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3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showGridLines="0" tabSelected="1" view="pageBreakPreview" zoomScale="60" zoomScaleNormal="70" workbookViewId="0">
      <selection activeCell="I14" sqref="I14"/>
    </sheetView>
  </sheetViews>
  <sheetFormatPr baseColWidth="10" defaultColWidth="11.453125" defaultRowHeight="18.5" x14ac:dyDescent="0.35"/>
  <cols>
    <col min="1" max="1" width="37" style="146" customWidth="1"/>
    <col min="2" max="9" width="14.7265625" style="146" customWidth="1"/>
    <col min="10" max="10" width="16.81640625" style="146" customWidth="1"/>
    <col min="11" max="18" width="14.7265625" style="146" customWidth="1"/>
    <col min="19" max="20" width="11.26953125" style="146" customWidth="1"/>
    <col min="21" max="21" width="10.81640625" style="146" customWidth="1"/>
    <col min="22" max="22" width="9.81640625" style="146" customWidth="1"/>
    <col min="23" max="16384" width="11.453125" style="146"/>
  </cols>
  <sheetData>
    <row r="1" spans="1:23" ht="24" customHeight="1" x14ac:dyDescent="0.35">
      <c r="A1" s="354"/>
      <c r="B1" s="357" t="s">
        <v>31</v>
      </c>
      <c r="C1" s="358"/>
      <c r="D1" s="358"/>
      <c r="E1" s="358"/>
      <c r="F1" s="358"/>
      <c r="G1" s="358"/>
      <c r="H1" s="358"/>
      <c r="I1" s="358"/>
      <c r="J1" s="358"/>
      <c r="K1" s="358"/>
      <c r="L1" s="359"/>
      <c r="M1" s="360" t="s">
        <v>32</v>
      </c>
      <c r="N1" s="360"/>
      <c r="O1" s="360"/>
      <c r="P1" s="360"/>
      <c r="Q1" s="143"/>
      <c r="R1" s="144"/>
      <c r="S1" s="145"/>
      <c r="T1" s="145"/>
      <c r="U1" s="145"/>
      <c r="V1" s="145"/>
      <c r="W1" s="145"/>
    </row>
    <row r="2" spans="1:23" ht="24" customHeight="1" x14ac:dyDescent="0.35">
      <c r="A2" s="355"/>
      <c r="B2" s="361" t="s">
        <v>33</v>
      </c>
      <c r="C2" s="362"/>
      <c r="D2" s="362"/>
      <c r="E2" s="362"/>
      <c r="F2" s="362"/>
      <c r="G2" s="362"/>
      <c r="H2" s="362"/>
      <c r="I2" s="362"/>
      <c r="J2" s="362"/>
      <c r="K2" s="362"/>
      <c r="L2" s="363"/>
      <c r="M2" s="365" t="s">
        <v>34</v>
      </c>
      <c r="N2" s="365"/>
      <c r="O2" s="365"/>
      <c r="P2" s="365"/>
      <c r="Q2" s="145"/>
      <c r="R2" s="147"/>
      <c r="S2" s="145"/>
      <c r="T2" s="145"/>
      <c r="U2" s="145"/>
      <c r="V2" s="145"/>
      <c r="W2" s="145"/>
    </row>
    <row r="3" spans="1:23" ht="24" customHeight="1" x14ac:dyDescent="0.35">
      <c r="A3" s="356"/>
      <c r="B3" s="344"/>
      <c r="C3" s="345"/>
      <c r="D3" s="345"/>
      <c r="E3" s="345"/>
      <c r="F3" s="345"/>
      <c r="G3" s="345"/>
      <c r="H3" s="345"/>
      <c r="I3" s="345"/>
      <c r="J3" s="345"/>
      <c r="K3" s="345"/>
      <c r="L3" s="364"/>
      <c r="M3" s="365" t="s">
        <v>35</v>
      </c>
      <c r="N3" s="365"/>
      <c r="O3" s="365"/>
      <c r="P3" s="365"/>
      <c r="Q3" s="148"/>
      <c r="R3" s="312"/>
      <c r="S3" s="148"/>
      <c r="T3" s="145"/>
      <c r="U3" s="145"/>
      <c r="V3" s="145"/>
      <c r="W3" s="145"/>
    </row>
    <row r="4" spans="1:23" ht="24" customHeight="1" x14ac:dyDescent="0.3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7"/>
      <c r="S4" s="145"/>
      <c r="T4" s="145"/>
      <c r="U4" s="145"/>
      <c r="V4" s="145"/>
      <c r="W4" s="145"/>
    </row>
    <row r="5" spans="1:23" s="156" customFormat="1" ht="24" customHeight="1" x14ac:dyDescent="0.35">
      <c r="A5" s="151" t="s">
        <v>36</v>
      </c>
      <c r="B5" s="344">
        <v>1</v>
      </c>
      <c r="C5" s="345"/>
      <c r="D5" s="152"/>
      <c r="E5" s="152"/>
      <c r="F5" s="152" t="s">
        <v>37</v>
      </c>
      <c r="G5" s="346" t="s">
        <v>56</v>
      </c>
      <c r="H5" s="346"/>
      <c r="I5" s="153"/>
      <c r="J5" s="152" t="s">
        <v>38</v>
      </c>
      <c r="K5" s="345">
        <v>21</v>
      </c>
      <c r="L5" s="345"/>
      <c r="M5" s="154"/>
      <c r="N5" s="154"/>
      <c r="O5" s="154"/>
      <c r="P5" s="154"/>
      <c r="Q5" s="154"/>
      <c r="R5" s="155"/>
      <c r="S5" s="154"/>
      <c r="T5" s="154"/>
      <c r="U5" s="154"/>
      <c r="V5" s="154"/>
      <c r="W5" s="154"/>
    </row>
    <row r="6" spans="1:23" s="156" customFormat="1" ht="24" customHeight="1" x14ac:dyDescent="0.3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5"/>
      <c r="S6" s="154"/>
      <c r="T6" s="154"/>
      <c r="U6" s="154"/>
      <c r="V6" s="154"/>
      <c r="W6" s="154"/>
    </row>
    <row r="7" spans="1:23" s="156" customFormat="1" ht="24" customHeight="1" x14ac:dyDescent="0.35">
      <c r="A7" s="151" t="s">
        <v>39</v>
      </c>
      <c r="B7" s="347" t="s">
        <v>2</v>
      </c>
      <c r="C7" s="348"/>
      <c r="D7" s="157"/>
      <c r="E7" s="157"/>
      <c r="F7" s="152" t="s">
        <v>40</v>
      </c>
      <c r="G7" s="346" t="s">
        <v>74</v>
      </c>
      <c r="H7" s="346"/>
      <c r="I7" s="158"/>
      <c r="J7" s="152" t="s">
        <v>41</v>
      </c>
      <c r="K7" s="154"/>
      <c r="L7" s="345" t="s">
        <v>75</v>
      </c>
      <c r="M7" s="345"/>
      <c r="N7" s="345"/>
      <c r="O7" s="159"/>
      <c r="P7" s="159"/>
      <c r="Q7" s="154"/>
      <c r="R7" s="155"/>
      <c r="S7" s="154"/>
      <c r="T7" s="154"/>
      <c r="U7" s="154"/>
      <c r="V7" s="154"/>
      <c r="W7" s="154"/>
    </row>
    <row r="8" spans="1:23" s="156" customFormat="1" ht="24" customHeight="1" thickBot="1" x14ac:dyDescent="0.4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5"/>
      <c r="S8" s="154"/>
      <c r="T8" s="154"/>
      <c r="U8" s="154"/>
      <c r="V8" s="145"/>
      <c r="W8" s="154"/>
    </row>
    <row r="9" spans="1:23" s="156" customFormat="1" ht="24" customHeight="1" thickBot="1" x14ac:dyDescent="0.4">
      <c r="A9" s="160" t="s">
        <v>42</v>
      </c>
      <c r="B9" s="349" t="s">
        <v>8</v>
      </c>
      <c r="C9" s="350"/>
      <c r="D9" s="350"/>
      <c r="E9" s="351"/>
      <c r="F9" s="349" t="s">
        <v>55</v>
      </c>
      <c r="G9" s="350"/>
      <c r="H9" s="350"/>
      <c r="I9" s="350"/>
      <c r="J9" s="350"/>
      <c r="K9" s="350"/>
      <c r="L9" s="351"/>
      <c r="M9" s="349" t="s">
        <v>9</v>
      </c>
      <c r="N9" s="350"/>
      <c r="O9" s="350"/>
      <c r="P9" s="350"/>
      <c r="Q9" s="351"/>
      <c r="R9" s="276"/>
      <c r="S9" s="161"/>
      <c r="T9" s="161"/>
      <c r="U9" s="161"/>
      <c r="V9" s="154"/>
    </row>
    <row r="10" spans="1:23" ht="24" customHeight="1" x14ac:dyDescent="0.35">
      <c r="A10" s="162" t="s">
        <v>43</v>
      </c>
      <c r="B10" s="163">
        <v>1</v>
      </c>
      <c r="C10" s="164">
        <v>2</v>
      </c>
      <c r="D10" s="271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47"/>
      <c r="S10" s="145"/>
      <c r="T10" s="145"/>
      <c r="U10" s="145"/>
      <c r="V10" s="145"/>
    </row>
    <row r="11" spans="1:23" ht="24" customHeight="1" x14ac:dyDescent="0.35">
      <c r="A11" s="168" t="s">
        <v>44</v>
      </c>
      <c r="B11" s="169">
        <v>1</v>
      </c>
      <c r="C11" s="170">
        <v>2</v>
      </c>
      <c r="D11" s="171">
        <v>3</v>
      </c>
      <c r="E11" s="274">
        <v>4</v>
      </c>
      <c r="F11" s="169">
        <v>1</v>
      </c>
      <c r="G11" s="170">
        <v>2</v>
      </c>
      <c r="H11" s="170">
        <v>2</v>
      </c>
      <c r="I11" s="171">
        <v>3</v>
      </c>
      <c r="J11" s="172">
        <v>4</v>
      </c>
      <c r="K11" s="173">
        <v>5</v>
      </c>
      <c r="L11" s="207">
        <v>6</v>
      </c>
      <c r="M11" s="169">
        <v>1</v>
      </c>
      <c r="N11" s="170">
        <v>2</v>
      </c>
      <c r="O11" s="171">
        <v>3</v>
      </c>
      <c r="P11" s="172">
        <v>4</v>
      </c>
      <c r="Q11" s="311">
        <v>5</v>
      </c>
      <c r="R11" s="147"/>
      <c r="S11" s="145"/>
      <c r="T11" s="145"/>
      <c r="U11" s="145"/>
      <c r="V11" s="145"/>
    </row>
    <row r="12" spans="1:23" ht="24" customHeight="1" x14ac:dyDescent="0.35">
      <c r="A12" s="168" t="s">
        <v>45</v>
      </c>
      <c r="B12" s="174">
        <v>30.032475999999996</v>
      </c>
      <c r="C12" s="175">
        <v>53.067360000000008</v>
      </c>
      <c r="D12" s="175">
        <v>49.481935999999997</v>
      </c>
      <c r="E12" s="261">
        <v>64.042000000000002</v>
      </c>
      <c r="F12" s="175">
        <v>49.821743999999988</v>
      </c>
      <c r="G12" s="175">
        <v>55.123720000000006</v>
      </c>
      <c r="H12" s="175">
        <v>54.684904000000003</v>
      </c>
      <c r="I12" s="175">
        <v>101.77625599999999</v>
      </c>
      <c r="J12" s="176">
        <v>85.842131999999992</v>
      </c>
      <c r="K12" s="176">
        <v>96.748932000000011</v>
      </c>
      <c r="L12" s="176">
        <v>55.738435999999993</v>
      </c>
      <c r="M12" s="174">
        <v>37.481640000000006</v>
      </c>
      <c r="N12" s="177">
        <v>73.862480000000005</v>
      </c>
      <c r="O12" s="177">
        <v>53.394176000000002</v>
      </c>
      <c r="P12" s="177">
        <v>78.134087999999991</v>
      </c>
      <c r="Q12" s="178">
        <v>56.407248000000003</v>
      </c>
      <c r="R12" s="147"/>
      <c r="S12" s="145"/>
      <c r="T12" s="145"/>
      <c r="U12" s="145"/>
      <c r="V12" s="145"/>
    </row>
    <row r="13" spans="1:23" ht="24" customHeight="1" x14ac:dyDescent="0.35">
      <c r="A13" s="168" t="s">
        <v>46</v>
      </c>
      <c r="B13" s="174">
        <v>30.032475999999996</v>
      </c>
      <c r="C13" s="175">
        <v>53.067360000000008</v>
      </c>
      <c r="D13" s="175">
        <v>49.481935999999997</v>
      </c>
      <c r="E13" s="261">
        <v>64.042000000000002</v>
      </c>
      <c r="F13" s="175">
        <v>49.821743999999988</v>
      </c>
      <c r="G13" s="175">
        <v>55.123720000000006</v>
      </c>
      <c r="H13" s="175">
        <v>54.684904000000003</v>
      </c>
      <c r="I13" s="175">
        <v>101.77625599999999</v>
      </c>
      <c r="J13" s="176">
        <v>85.842131999999992</v>
      </c>
      <c r="K13" s="176">
        <v>96.748932000000011</v>
      </c>
      <c r="L13" s="176">
        <v>55.738435999999993</v>
      </c>
      <c r="M13" s="174">
        <v>37.481640000000006</v>
      </c>
      <c r="N13" s="177">
        <v>73.862480000000005</v>
      </c>
      <c r="O13" s="177">
        <v>53.394176000000002</v>
      </c>
      <c r="P13" s="177">
        <v>78.134087999999991</v>
      </c>
      <c r="Q13" s="178">
        <v>56.407248000000003</v>
      </c>
      <c r="R13" s="147"/>
      <c r="S13" s="145"/>
      <c r="T13" s="145"/>
      <c r="U13" s="145"/>
      <c r="V13" s="145"/>
    </row>
    <row r="14" spans="1:23" ht="24" customHeight="1" x14ac:dyDescent="0.35">
      <c r="A14" s="168" t="s">
        <v>47</v>
      </c>
      <c r="B14" s="174">
        <v>31.3667096</v>
      </c>
      <c r="C14" s="175">
        <v>55.262055999999994</v>
      </c>
      <c r="D14" s="175">
        <v>51.678625599999997</v>
      </c>
      <c r="E14" s="261">
        <v>67.042200000000008</v>
      </c>
      <c r="F14" s="175">
        <v>52.033402400000014</v>
      </c>
      <c r="G14" s="175">
        <v>57.621012000000007</v>
      </c>
      <c r="H14" s="175">
        <v>57.075538399999992</v>
      </c>
      <c r="I14" s="175">
        <v>106.17749760000001</v>
      </c>
      <c r="J14" s="176">
        <v>89.547747200000003</v>
      </c>
      <c r="K14" s="176">
        <v>100.94482719999999</v>
      </c>
      <c r="L14" s="176">
        <v>58.113625600000013</v>
      </c>
      <c r="M14" s="174">
        <v>39.241944000000004</v>
      </c>
      <c r="N14" s="177">
        <v>77.485007999999993</v>
      </c>
      <c r="O14" s="177">
        <v>55.905529599999987</v>
      </c>
      <c r="P14" s="177">
        <v>82.144964799999997</v>
      </c>
      <c r="Q14" s="178">
        <v>59.463100800000007</v>
      </c>
      <c r="R14" s="147"/>
      <c r="S14" s="145"/>
      <c r="T14" s="145"/>
      <c r="U14" s="145"/>
      <c r="V14" s="145"/>
    </row>
    <row r="15" spans="1:23" ht="24" customHeight="1" x14ac:dyDescent="0.35">
      <c r="A15" s="168" t="s">
        <v>48</v>
      </c>
      <c r="B15" s="174">
        <v>31.3667096</v>
      </c>
      <c r="C15" s="175">
        <v>55.262055999999994</v>
      </c>
      <c r="D15" s="175">
        <v>51.678625599999997</v>
      </c>
      <c r="E15" s="261">
        <v>67.042200000000008</v>
      </c>
      <c r="F15" s="175">
        <v>52.033402400000014</v>
      </c>
      <c r="G15" s="175">
        <v>57.621012000000007</v>
      </c>
      <c r="H15" s="175">
        <v>57.075538399999992</v>
      </c>
      <c r="I15" s="175">
        <v>106.17749760000001</v>
      </c>
      <c r="J15" s="176">
        <v>89.547747200000003</v>
      </c>
      <c r="K15" s="176">
        <v>100.94482719999999</v>
      </c>
      <c r="L15" s="176">
        <v>58.113625600000013</v>
      </c>
      <c r="M15" s="174">
        <v>39.241944000000004</v>
      </c>
      <c r="N15" s="177">
        <v>77.485007999999993</v>
      </c>
      <c r="O15" s="177">
        <v>55.905529599999987</v>
      </c>
      <c r="P15" s="177">
        <v>82.144964799999997</v>
      </c>
      <c r="Q15" s="178">
        <v>59.463100800000007</v>
      </c>
      <c r="R15" s="147"/>
      <c r="S15" s="145"/>
      <c r="T15" s="145"/>
      <c r="U15" s="145"/>
      <c r="V15" s="145"/>
    </row>
    <row r="16" spans="1:23" ht="24" customHeight="1" x14ac:dyDescent="0.35">
      <c r="A16" s="168" t="s">
        <v>49</v>
      </c>
      <c r="B16" s="174">
        <v>31.3667096</v>
      </c>
      <c r="C16" s="175">
        <v>55.262055999999994</v>
      </c>
      <c r="D16" s="175">
        <v>51.678625599999997</v>
      </c>
      <c r="E16" s="261">
        <v>67.042200000000008</v>
      </c>
      <c r="F16" s="175">
        <v>52.033402400000014</v>
      </c>
      <c r="G16" s="175">
        <v>57.621012000000007</v>
      </c>
      <c r="H16" s="175">
        <v>57.075538399999992</v>
      </c>
      <c r="I16" s="175">
        <v>106.17749760000001</v>
      </c>
      <c r="J16" s="176">
        <v>89.547747200000003</v>
      </c>
      <c r="K16" s="176">
        <v>100.94482719999999</v>
      </c>
      <c r="L16" s="176">
        <v>58.113625600000013</v>
      </c>
      <c r="M16" s="174">
        <v>39.241944000000004</v>
      </c>
      <c r="N16" s="177">
        <v>77.485007999999993</v>
      </c>
      <c r="O16" s="177">
        <v>55.905529599999987</v>
      </c>
      <c r="P16" s="177">
        <v>82.144964799999997</v>
      </c>
      <c r="Q16" s="178">
        <v>59.463100800000007</v>
      </c>
      <c r="R16" s="147"/>
      <c r="S16" s="145"/>
      <c r="T16" s="145"/>
      <c r="U16" s="145"/>
      <c r="V16" s="145"/>
    </row>
    <row r="17" spans="1:43" ht="24" customHeight="1" x14ac:dyDescent="0.35">
      <c r="A17" s="168" t="s">
        <v>50</v>
      </c>
      <c r="B17" s="174">
        <v>31.3667096</v>
      </c>
      <c r="C17" s="175">
        <v>55.262055999999994</v>
      </c>
      <c r="D17" s="175">
        <v>51.678625599999997</v>
      </c>
      <c r="E17" s="261">
        <v>67.042200000000008</v>
      </c>
      <c r="F17" s="175">
        <v>52.033402400000014</v>
      </c>
      <c r="G17" s="175">
        <v>57.621012000000007</v>
      </c>
      <c r="H17" s="175">
        <v>57.075538399999992</v>
      </c>
      <c r="I17" s="175">
        <v>106.17749760000001</v>
      </c>
      <c r="J17" s="176">
        <v>89.547747200000003</v>
      </c>
      <c r="K17" s="176">
        <v>100.94482719999999</v>
      </c>
      <c r="L17" s="176">
        <v>58.113625600000013</v>
      </c>
      <c r="M17" s="174">
        <v>39.241944000000004</v>
      </c>
      <c r="N17" s="177">
        <v>77.485007999999993</v>
      </c>
      <c r="O17" s="177">
        <v>55.905529599999987</v>
      </c>
      <c r="P17" s="177">
        <v>82.144964799999997</v>
      </c>
      <c r="Q17" s="178">
        <v>59.463100800000007</v>
      </c>
      <c r="R17" s="147"/>
      <c r="S17" s="145"/>
      <c r="T17" s="145"/>
      <c r="U17" s="145"/>
      <c r="V17" s="145"/>
    </row>
    <row r="18" spans="1:43" ht="24" customHeight="1" thickBot="1" x14ac:dyDescent="0.4">
      <c r="A18" s="179" t="s">
        <v>51</v>
      </c>
      <c r="B18" s="180">
        <v>31.3667096</v>
      </c>
      <c r="C18" s="181">
        <v>55.262055999999994</v>
      </c>
      <c r="D18" s="181">
        <v>51.678625599999997</v>
      </c>
      <c r="E18" s="262">
        <v>67.042200000000008</v>
      </c>
      <c r="F18" s="275">
        <v>52.033402400000014</v>
      </c>
      <c r="G18" s="275">
        <v>57.621012000000007</v>
      </c>
      <c r="H18" s="275">
        <v>57.075538399999992</v>
      </c>
      <c r="I18" s="275">
        <v>106.17749760000001</v>
      </c>
      <c r="J18" s="240">
        <v>89.547747200000003</v>
      </c>
      <c r="K18" s="240">
        <v>100.94482719999999</v>
      </c>
      <c r="L18" s="240">
        <v>58.113625600000013</v>
      </c>
      <c r="M18" s="182">
        <v>39.241944000000004</v>
      </c>
      <c r="N18" s="183">
        <v>77.485007999999993</v>
      </c>
      <c r="O18" s="183">
        <v>55.905529599999987</v>
      </c>
      <c r="P18" s="183">
        <v>82.144964799999997</v>
      </c>
      <c r="Q18" s="184">
        <v>59.463100800000007</v>
      </c>
      <c r="R18" s="147"/>
      <c r="S18" s="145"/>
      <c r="T18" s="145"/>
      <c r="U18" s="145"/>
      <c r="V18" s="145"/>
    </row>
    <row r="19" spans="1:43" ht="24" customHeight="1" thickBot="1" x14ac:dyDescent="0.4">
      <c r="A19" s="185" t="s">
        <v>11</v>
      </c>
      <c r="B19" s="186">
        <f>SUM(B12:B18)</f>
        <v>216.89850000000001</v>
      </c>
      <c r="C19" s="187">
        <f t="shared" ref="C19:Q19" si="0">SUM(C12:C18)</f>
        <v>382.44499999999994</v>
      </c>
      <c r="D19" s="187">
        <f t="shared" ref="D19" si="1">SUM(D12:D18)</f>
        <v>357.35699999999997</v>
      </c>
      <c r="E19" s="263">
        <f t="shared" si="0"/>
        <v>463.29499999999996</v>
      </c>
      <c r="F19" s="188">
        <f t="shared" si="0"/>
        <v>359.81049999999999</v>
      </c>
      <c r="G19" s="189">
        <f t="shared" si="0"/>
        <v>398.35250000000008</v>
      </c>
      <c r="H19" s="189">
        <f t="shared" si="0"/>
        <v>394.74749999999995</v>
      </c>
      <c r="I19" s="189">
        <f t="shared" ref="I19:K19" si="2">SUM(I12:I18)</f>
        <v>734.44000000000017</v>
      </c>
      <c r="J19" s="189">
        <f t="shared" si="2"/>
        <v>619.423</v>
      </c>
      <c r="K19" s="250">
        <f t="shared" si="2"/>
        <v>698.22199999999987</v>
      </c>
      <c r="L19" s="190">
        <f t="shared" si="0"/>
        <v>402.04500000000007</v>
      </c>
      <c r="M19" s="188">
        <f t="shared" si="0"/>
        <v>271.173</v>
      </c>
      <c r="N19" s="189">
        <f t="shared" si="0"/>
        <v>535.15</v>
      </c>
      <c r="O19" s="189">
        <f t="shared" si="0"/>
        <v>386.31599999999992</v>
      </c>
      <c r="P19" s="189">
        <f t="shared" si="0"/>
        <v>566.99300000000005</v>
      </c>
      <c r="Q19" s="190">
        <f t="shared" si="0"/>
        <v>410.13000000000005</v>
      </c>
      <c r="R19" s="147"/>
      <c r="S19" s="145"/>
      <c r="T19" s="145"/>
      <c r="U19" s="145"/>
      <c r="V19" s="145"/>
    </row>
    <row r="20" spans="1:43" ht="24" customHeight="1" x14ac:dyDescent="0.35">
      <c r="A20" s="191"/>
      <c r="B20" s="192">
        <v>273</v>
      </c>
      <c r="C20" s="193">
        <v>490</v>
      </c>
      <c r="D20" s="193">
        <v>462</v>
      </c>
      <c r="E20" s="193">
        <v>610</v>
      </c>
      <c r="F20" s="193">
        <v>461</v>
      </c>
      <c r="G20" s="193">
        <v>515</v>
      </c>
      <c r="H20" s="193">
        <v>515</v>
      </c>
      <c r="I20" s="193">
        <v>976</v>
      </c>
      <c r="J20" s="193">
        <v>827</v>
      </c>
      <c r="K20" s="193">
        <v>941</v>
      </c>
      <c r="L20" s="193">
        <v>547</v>
      </c>
      <c r="M20" s="193">
        <v>349</v>
      </c>
      <c r="N20" s="193">
        <v>695</v>
      </c>
      <c r="O20" s="193">
        <v>511</v>
      </c>
      <c r="P20" s="193">
        <v>757</v>
      </c>
      <c r="Q20" s="193">
        <v>558</v>
      </c>
      <c r="R20" s="194"/>
      <c r="S20" s="193"/>
      <c r="T20" s="193"/>
      <c r="U20" s="193"/>
      <c r="V20" s="193"/>
      <c r="W20" s="193"/>
      <c r="X20" s="145"/>
      <c r="Y20" s="145"/>
      <c r="Z20" s="145"/>
      <c r="AA20" s="145"/>
      <c r="AB20" s="145"/>
      <c r="AC20" s="145"/>
      <c r="AD20" s="145"/>
    </row>
    <row r="21" spans="1:43" s="196" customFormat="1" ht="24" customHeight="1" x14ac:dyDescent="0.35">
      <c r="A21" s="191"/>
      <c r="B21" s="352"/>
      <c r="C21" s="353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13"/>
      <c r="S21" s="302"/>
      <c r="T21" s="195"/>
      <c r="U21" s="195"/>
      <c r="V21" s="195"/>
      <c r="W21" s="195"/>
      <c r="X21" s="195"/>
      <c r="Y21" s="195"/>
    </row>
    <row r="22" spans="1:43" ht="24" customHeight="1" thickBot="1" x14ac:dyDescent="0.4">
      <c r="A22" s="197"/>
      <c r="B22" s="197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45"/>
      <c r="P22" s="145"/>
      <c r="Q22" s="145"/>
      <c r="R22" s="147"/>
      <c r="S22" s="145"/>
      <c r="T22" s="145"/>
      <c r="U22" s="145"/>
      <c r="V22" s="145"/>
    </row>
    <row r="23" spans="1:43" ht="24" customHeight="1" thickBot="1" x14ac:dyDescent="0.4">
      <c r="A23" s="160" t="s">
        <v>42</v>
      </c>
      <c r="B23" s="349" t="s">
        <v>30</v>
      </c>
      <c r="C23" s="350"/>
      <c r="D23" s="350"/>
      <c r="E23" s="350"/>
      <c r="F23" s="351"/>
      <c r="G23" s="199"/>
      <c r="H23" s="161"/>
      <c r="I23" s="161"/>
      <c r="J23" s="160" t="s">
        <v>52</v>
      </c>
      <c r="K23" s="349" t="s">
        <v>26</v>
      </c>
      <c r="L23" s="350"/>
      <c r="M23" s="350"/>
      <c r="N23" s="350"/>
      <c r="O23" s="350"/>
      <c r="P23" s="351"/>
      <c r="Q23" s="270"/>
      <c r="R23" s="147"/>
      <c r="S23" s="145"/>
      <c r="T23" s="145"/>
      <c r="U23" s="145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</row>
    <row r="24" spans="1:43" ht="24" customHeight="1" x14ac:dyDescent="0.35">
      <c r="A24" s="162" t="s">
        <v>43</v>
      </c>
      <c r="B24" s="201">
        <v>1</v>
      </c>
      <c r="C24" s="166">
        <v>2</v>
      </c>
      <c r="D24" s="166">
        <v>3</v>
      </c>
      <c r="E24" s="166">
        <v>4</v>
      </c>
      <c r="F24" s="167">
        <v>5</v>
      </c>
      <c r="G24" s="202" t="s">
        <v>11</v>
      </c>
      <c r="H24" s="203"/>
      <c r="I24" s="203"/>
      <c r="J24" s="162" t="s">
        <v>43</v>
      </c>
      <c r="K24" s="227">
        <v>1</v>
      </c>
      <c r="L24" s="228">
        <v>2</v>
      </c>
      <c r="M24" s="228">
        <v>3</v>
      </c>
      <c r="N24" s="228">
        <v>4</v>
      </c>
      <c r="O24" s="228">
        <v>5</v>
      </c>
      <c r="P24" s="273">
        <v>6</v>
      </c>
      <c r="Q24" s="204" t="s">
        <v>11</v>
      </c>
      <c r="R24" s="147"/>
      <c r="S24" s="145"/>
      <c r="T24" s="145"/>
      <c r="U24" s="145"/>
    </row>
    <row r="25" spans="1:43" ht="24" customHeight="1" x14ac:dyDescent="0.35">
      <c r="A25" s="168" t="s">
        <v>44</v>
      </c>
      <c r="B25" s="169">
        <v>1</v>
      </c>
      <c r="C25" s="170">
        <v>2</v>
      </c>
      <c r="D25" s="171">
        <v>3</v>
      </c>
      <c r="E25" s="172">
        <v>4</v>
      </c>
      <c r="F25" s="311">
        <v>5</v>
      </c>
      <c r="G25" s="205"/>
      <c r="H25" s="152"/>
      <c r="I25" s="152"/>
      <c r="J25" s="168" t="s">
        <v>44</v>
      </c>
      <c r="K25" s="169">
        <v>1</v>
      </c>
      <c r="L25" s="170">
        <v>2</v>
      </c>
      <c r="M25" s="171">
        <v>3</v>
      </c>
      <c r="N25" s="206">
        <v>4</v>
      </c>
      <c r="O25" s="173">
        <v>5</v>
      </c>
      <c r="P25" s="207">
        <v>6</v>
      </c>
      <c r="Q25" s="205"/>
      <c r="R25" s="147"/>
      <c r="S25" s="145"/>
      <c r="T25" s="145"/>
      <c r="U25" s="145"/>
    </row>
    <row r="26" spans="1:43" ht="24" customHeight="1" x14ac:dyDescent="0.35">
      <c r="A26" s="168" t="s">
        <v>45</v>
      </c>
      <c r="B26" s="208">
        <v>46.649768000000002</v>
      </c>
      <c r="C26" s="177">
        <v>77.213707999999997</v>
      </c>
      <c r="D26" s="177">
        <v>52.607512</v>
      </c>
      <c r="E26" s="177">
        <v>61.396671999999988</v>
      </c>
      <c r="F26" s="178">
        <v>57.08288000000001</v>
      </c>
      <c r="G26" s="209">
        <f t="shared" ref="G26:G32" si="3">SUM(B12:Q12,B26:F26)</f>
        <v>1290.590068</v>
      </c>
      <c r="H26" s="152"/>
      <c r="I26" s="152"/>
      <c r="J26" s="168" t="s">
        <v>45</v>
      </c>
      <c r="K26" s="174">
        <v>27.011171999999998</v>
      </c>
      <c r="L26" s="210">
        <v>74.470601599999981</v>
      </c>
      <c r="M26" s="210">
        <v>69.32459200000001</v>
      </c>
      <c r="N26" s="210">
        <v>76.20830239999998</v>
      </c>
      <c r="O26" s="210">
        <v>81.2399688</v>
      </c>
      <c r="P26" s="211">
        <v>73.994578399999995</v>
      </c>
      <c r="Q26" s="209">
        <f t="shared" ref="Q26:Q32" si="4">SUM(K26:P26)</f>
        <v>402.24921519999998</v>
      </c>
      <c r="R26" s="147"/>
      <c r="S26" s="145"/>
      <c r="T26" s="145"/>
      <c r="U26" s="145"/>
    </row>
    <row r="27" spans="1:43" ht="24" customHeight="1" x14ac:dyDescent="0.35">
      <c r="A27" s="168" t="s">
        <v>46</v>
      </c>
      <c r="B27" s="208">
        <v>46.649768000000002</v>
      </c>
      <c r="C27" s="177">
        <v>77.213707999999997</v>
      </c>
      <c r="D27" s="177">
        <v>52.607512</v>
      </c>
      <c r="E27" s="177">
        <v>61.396671999999988</v>
      </c>
      <c r="F27" s="178">
        <v>57.08288000000001</v>
      </c>
      <c r="G27" s="209">
        <f t="shared" si="3"/>
        <v>1290.590068</v>
      </c>
      <c r="H27" s="158"/>
      <c r="I27" s="158"/>
      <c r="J27" s="168" t="s">
        <v>46</v>
      </c>
      <c r="K27" s="174">
        <v>27.011171999999998</v>
      </c>
      <c r="L27" s="210">
        <v>74.470601599999981</v>
      </c>
      <c r="M27" s="210">
        <v>69.32459200000001</v>
      </c>
      <c r="N27" s="210">
        <v>76.20830239999998</v>
      </c>
      <c r="O27" s="210">
        <v>81.2399688</v>
      </c>
      <c r="P27" s="211">
        <v>73.994578399999995</v>
      </c>
      <c r="Q27" s="209">
        <f t="shared" si="4"/>
        <v>402.24921519999998</v>
      </c>
      <c r="R27" s="147"/>
      <c r="S27" s="145"/>
      <c r="T27" s="145"/>
      <c r="U27" s="145"/>
    </row>
    <row r="28" spans="1:43" ht="24" customHeight="1" x14ac:dyDescent="0.35">
      <c r="A28" s="168" t="s">
        <v>47</v>
      </c>
      <c r="B28" s="208">
        <v>48.450492800000006</v>
      </c>
      <c r="C28" s="177">
        <v>80.302516800000006</v>
      </c>
      <c r="D28" s="177">
        <v>54.755095200000007</v>
      </c>
      <c r="E28" s="177">
        <v>64.122931200000011</v>
      </c>
      <c r="F28" s="178">
        <v>60.122448000000006</v>
      </c>
      <c r="G28" s="209">
        <f t="shared" si="3"/>
        <v>1348.8572728000001</v>
      </c>
      <c r="H28" s="158"/>
      <c r="I28" s="158"/>
      <c r="J28" s="168" t="s">
        <v>47</v>
      </c>
      <c r="K28" s="174">
        <v>27.346931200000007</v>
      </c>
      <c r="L28" s="210">
        <v>76.680359359999983</v>
      </c>
      <c r="M28" s="210">
        <v>71.524563200000003</v>
      </c>
      <c r="N28" s="210">
        <v>78.580179040000004</v>
      </c>
      <c r="O28" s="210">
        <v>83.705412479999993</v>
      </c>
      <c r="P28" s="211">
        <v>76.27646863999999</v>
      </c>
      <c r="Q28" s="209">
        <f t="shared" si="4"/>
        <v>414.11391391999996</v>
      </c>
      <c r="R28" s="147"/>
      <c r="S28" s="145"/>
      <c r="T28" s="145"/>
      <c r="U28" s="145"/>
    </row>
    <row r="29" spans="1:43" ht="24" customHeight="1" x14ac:dyDescent="0.35">
      <c r="A29" s="168" t="s">
        <v>48</v>
      </c>
      <c r="B29" s="208">
        <v>48.450492800000006</v>
      </c>
      <c r="C29" s="177">
        <v>80.302516800000006</v>
      </c>
      <c r="D29" s="177">
        <v>54.755095200000007</v>
      </c>
      <c r="E29" s="177">
        <v>64.122931200000011</v>
      </c>
      <c r="F29" s="178">
        <v>60.122448000000006</v>
      </c>
      <c r="G29" s="209">
        <f t="shared" si="3"/>
        <v>1348.8572728000001</v>
      </c>
      <c r="H29" s="158"/>
      <c r="I29" s="158"/>
      <c r="J29" s="168" t="s">
        <v>48</v>
      </c>
      <c r="K29" s="174">
        <v>27.346931200000007</v>
      </c>
      <c r="L29" s="210">
        <v>76.680359359999983</v>
      </c>
      <c r="M29" s="210">
        <v>71.524563200000003</v>
      </c>
      <c r="N29" s="210">
        <v>78.580179040000004</v>
      </c>
      <c r="O29" s="210">
        <v>83.705412479999993</v>
      </c>
      <c r="P29" s="211">
        <v>76.27646863999999</v>
      </c>
      <c r="Q29" s="209">
        <f t="shared" si="4"/>
        <v>414.11391391999996</v>
      </c>
      <c r="R29" s="147"/>
      <c r="S29" s="145"/>
      <c r="T29" s="145"/>
      <c r="U29" s="145"/>
    </row>
    <row r="30" spans="1:43" ht="24" customHeight="1" x14ac:dyDescent="0.35">
      <c r="A30" s="168" t="s">
        <v>49</v>
      </c>
      <c r="B30" s="208">
        <v>48.450492800000006</v>
      </c>
      <c r="C30" s="177">
        <v>80.302516800000006</v>
      </c>
      <c r="D30" s="177">
        <v>54.755095200000007</v>
      </c>
      <c r="E30" s="177">
        <v>64.122931200000011</v>
      </c>
      <c r="F30" s="178">
        <v>60.122448000000006</v>
      </c>
      <c r="G30" s="209">
        <f t="shared" si="3"/>
        <v>1348.8572728000001</v>
      </c>
      <c r="H30" s="158"/>
      <c r="I30" s="158"/>
      <c r="J30" s="168" t="s">
        <v>49</v>
      </c>
      <c r="K30" s="174">
        <v>27.346931200000007</v>
      </c>
      <c r="L30" s="210">
        <v>76.680359359999983</v>
      </c>
      <c r="M30" s="210">
        <v>71.524563200000003</v>
      </c>
      <c r="N30" s="210">
        <v>78.580179040000004</v>
      </c>
      <c r="O30" s="210">
        <v>83.705412479999993</v>
      </c>
      <c r="P30" s="211">
        <v>76.27646863999999</v>
      </c>
      <c r="Q30" s="209">
        <f t="shared" si="4"/>
        <v>414.11391391999996</v>
      </c>
      <c r="R30" s="147"/>
      <c r="S30" s="145"/>
      <c r="T30" s="145"/>
      <c r="U30" s="145"/>
    </row>
    <row r="31" spans="1:43" ht="24" customHeight="1" x14ac:dyDescent="0.35">
      <c r="A31" s="168" t="s">
        <v>50</v>
      </c>
      <c r="B31" s="208">
        <v>48.450492800000006</v>
      </c>
      <c r="C31" s="177">
        <v>80.302516800000006</v>
      </c>
      <c r="D31" s="177">
        <v>54.755095200000007</v>
      </c>
      <c r="E31" s="177">
        <v>64.122931200000011</v>
      </c>
      <c r="F31" s="178">
        <v>60.122448000000006</v>
      </c>
      <c r="G31" s="209">
        <f t="shared" si="3"/>
        <v>1348.8572728000001</v>
      </c>
      <c r="H31" s="158"/>
      <c r="I31" s="158"/>
      <c r="J31" s="168" t="s">
        <v>50</v>
      </c>
      <c r="K31" s="174">
        <v>27.346931200000007</v>
      </c>
      <c r="L31" s="210">
        <v>76.680359359999983</v>
      </c>
      <c r="M31" s="210">
        <v>71.524563200000003</v>
      </c>
      <c r="N31" s="210">
        <v>78.580179040000004</v>
      </c>
      <c r="O31" s="210">
        <v>83.705412479999993</v>
      </c>
      <c r="P31" s="211">
        <v>76.27646863999999</v>
      </c>
      <c r="Q31" s="209">
        <f t="shared" si="4"/>
        <v>414.11391391999996</v>
      </c>
      <c r="R31" s="147"/>
      <c r="S31" s="145"/>
      <c r="T31" s="145"/>
      <c r="U31" s="145"/>
    </row>
    <row r="32" spans="1:43" ht="24" customHeight="1" thickBot="1" x14ac:dyDescent="0.4">
      <c r="A32" s="179" t="s">
        <v>51</v>
      </c>
      <c r="B32" s="212">
        <v>48.450492800000006</v>
      </c>
      <c r="C32" s="213">
        <v>80.302516800000006</v>
      </c>
      <c r="D32" s="213">
        <v>54.755095200000007</v>
      </c>
      <c r="E32" s="213">
        <v>64.122931200000011</v>
      </c>
      <c r="F32" s="214">
        <v>60.122448000000006</v>
      </c>
      <c r="G32" s="209">
        <f t="shared" si="3"/>
        <v>1348.8572728000001</v>
      </c>
      <c r="H32" s="158"/>
      <c r="I32" s="158"/>
      <c r="J32" s="179" t="s">
        <v>51</v>
      </c>
      <c r="K32" s="182">
        <v>27.346931200000007</v>
      </c>
      <c r="L32" s="215">
        <v>76.680359359999983</v>
      </c>
      <c r="M32" s="215">
        <v>71.524563200000003</v>
      </c>
      <c r="N32" s="215">
        <v>78.580179040000004</v>
      </c>
      <c r="O32" s="215">
        <v>83.705412479999993</v>
      </c>
      <c r="P32" s="216">
        <v>76.27646863999999</v>
      </c>
      <c r="Q32" s="209">
        <f t="shared" si="4"/>
        <v>414.11391391999996</v>
      </c>
      <c r="R32" s="147"/>
      <c r="S32" s="145"/>
      <c r="T32" s="145"/>
      <c r="U32" s="145"/>
    </row>
    <row r="33" spans="1:24" ht="24" customHeight="1" thickBot="1" x14ac:dyDescent="0.4">
      <c r="A33" s="185" t="s">
        <v>11</v>
      </c>
      <c r="B33" s="188">
        <f t="shared" ref="B33:F33" si="5">SUM(B26:B32)</f>
        <v>335.55200000000002</v>
      </c>
      <c r="C33" s="189">
        <f t="shared" si="5"/>
        <v>555.94000000000005</v>
      </c>
      <c r="D33" s="189">
        <f t="shared" si="5"/>
        <v>378.99050000000005</v>
      </c>
      <c r="E33" s="189">
        <f t="shared" si="5"/>
        <v>443.40800000000002</v>
      </c>
      <c r="F33" s="190">
        <f t="shared" si="5"/>
        <v>414.77800000000008</v>
      </c>
      <c r="G33" s="190">
        <f>SUM(G26:G32)</f>
        <v>9325.4665000000005</v>
      </c>
      <c r="H33" s="152"/>
      <c r="I33" s="152"/>
      <c r="J33" s="217" t="s">
        <v>11</v>
      </c>
      <c r="K33" s="218">
        <f t="shared" ref="K33:Q33" si="6">SUM(K26:K32)</f>
        <v>190.75700000000001</v>
      </c>
      <c r="L33" s="219">
        <f t="shared" si="6"/>
        <v>532.34299999999996</v>
      </c>
      <c r="M33" s="219">
        <f t="shared" si="6"/>
        <v>496.27199999999999</v>
      </c>
      <c r="N33" s="219">
        <f t="shared" si="6"/>
        <v>545.3175</v>
      </c>
      <c r="O33" s="219">
        <f t="shared" si="6"/>
        <v>581.00699999999995</v>
      </c>
      <c r="P33" s="220">
        <f t="shared" si="6"/>
        <v>529.37149999999986</v>
      </c>
      <c r="Q33" s="221">
        <f t="shared" si="6"/>
        <v>2875.0679999999998</v>
      </c>
      <c r="R33" s="147"/>
      <c r="S33" s="145"/>
      <c r="T33" s="145"/>
      <c r="U33" s="145"/>
    </row>
    <row r="34" spans="1:24" ht="24" customHeight="1" x14ac:dyDescent="0.35">
      <c r="A34" s="222"/>
      <c r="B34" s="158">
        <v>428</v>
      </c>
      <c r="C34" s="158">
        <v>722</v>
      </c>
      <c r="D34" s="158">
        <v>499</v>
      </c>
      <c r="E34" s="158">
        <v>592</v>
      </c>
      <c r="F34" s="158">
        <v>559</v>
      </c>
      <c r="G34" s="158"/>
      <c r="H34" s="158"/>
      <c r="I34" s="158"/>
      <c r="J34" s="223"/>
      <c r="K34" s="223">
        <v>238</v>
      </c>
      <c r="L34" s="223">
        <v>673</v>
      </c>
      <c r="M34" s="223">
        <v>633</v>
      </c>
      <c r="N34" s="223">
        <v>705</v>
      </c>
      <c r="O34" s="223">
        <v>758</v>
      </c>
      <c r="P34" s="158">
        <v>697</v>
      </c>
      <c r="Q34" s="145"/>
      <c r="R34" s="147"/>
      <c r="S34" s="145"/>
      <c r="T34" s="145"/>
      <c r="U34" s="145"/>
    </row>
    <row r="35" spans="1:24" ht="24" customHeight="1" x14ac:dyDescent="0.35">
      <c r="A35" s="224"/>
      <c r="B35" s="223"/>
      <c r="C35" s="223"/>
      <c r="D35" s="223"/>
      <c r="E35" s="223"/>
      <c r="F35" s="223"/>
      <c r="G35" s="223"/>
      <c r="H35" s="223"/>
      <c r="I35" s="152"/>
      <c r="J35" s="152"/>
      <c r="K35" s="152"/>
      <c r="L35" s="152"/>
      <c r="M35" s="152"/>
      <c r="N35" s="152"/>
      <c r="O35" s="152"/>
      <c r="P35" s="145"/>
      <c r="Q35" s="145"/>
      <c r="R35" s="147"/>
      <c r="S35" s="145"/>
      <c r="T35" s="145"/>
      <c r="U35" s="145"/>
      <c r="V35" s="145"/>
    </row>
    <row r="36" spans="1:24" ht="24" customHeight="1" thickBot="1" x14ac:dyDescent="0.4">
      <c r="A36" s="225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45"/>
      <c r="Q36" s="145"/>
      <c r="R36" s="147"/>
      <c r="S36" s="145"/>
      <c r="T36" s="145"/>
      <c r="U36" s="145"/>
      <c r="V36" s="145"/>
    </row>
    <row r="37" spans="1:24" ht="24" customHeight="1" thickBot="1" x14ac:dyDescent="0.4">
      <c r="A37" s="160" t="s">
        <v>53</v>
      </c>
      <c r="B37" s="349" t="s">
        <v>26</v>
      </c>
      <c r="C37" s="350"/>
      <c r="D37" s="350"/>
      <c r="E37" s="350"/>
      <c r="F37" s="350"/>
      <c r="G37" s="351"/>
      <c r="H37" s="161"/>
      <c r="I37" s="161"/>
      <c r="J37" s="226" t="s">
        <v>54</v>
      </c>
      <c r="K37" s="349" t="s">
        <v>8</v>
      </c>
      <c r="L37" s="350"/>
      <c r="M37" s="350"/>
      <c r="N37" s="350"/>
      <c r="O37" s="350"/>
      <c r="P37" s="350"/>
      <c r="Q37" s="270"/>
      <c r="R37" s="147"/>
      <c r="S37" s="145"/>
      <c r="T37" s="145"/>
      <c r="U37" s="145"/>
      <c r="V37" s="145"/>
      <c r="W37" s="145"/>
      <c r="X37" s="145"/>
    </row>
    <row r="38" spans="1:24" ht="24" customHeight="1" x14ac:dyDescent="0.35">
      <c r="A38" s="162" t="s">
        <v>43</v>
      </c>
      <c r="B38" s="227">
        <v>1</v>
      </c>
      <c r="C38" s="228">
        <v>2</v>
      </c>
      <c r="D38" s="228">
        <v>3</v>
      </c>
      <c r="E38" s="228">
        <v>4</v>
      </c>
      <c r="F38" s="228">
        <v>5</v>
      </c>
      <c r="G38" s="229" t="s">
        <v>11</v>
      </c>
      <c r="H38" s="161"/>
      <c r="I38" s="161"/>
      <c r="J38" s="230" t="s">
        <v>43</v>
      </c>
      <c r="K38" s="231">
        <v>1</v>
      </c>
      <c r="L38" s="228">
        <v>2</v>
      </c>
      <c r="M38" s="228">
        <v>3</v>
      </c>
      <c r="N38" s="228">
        <v>4</v>
      </c>
      <c r="O38" s="228">
        <v>5</v>
      </c>
      <c r="P38" s="228"/>
      <c r="Q38" s="229" t="s">
        <v>11</v>
      </c>
      <c r="R38" s="147"/>
      <c r="S38" s="145"/>
      <c r="T38" s="145"/>
      <c r="U38" s="145"/>
      <c r="V38" s="145"/>
      <c r="W38" s="145"/>
      <c r="X38" s="145"/>
    </row>
    <row r="39" spans="1:24" ht="24" customHeight="1" x14ac:dyDescent="0.35">
      <c r="A39" s="168" t="s">
        <v>44</v>
      </c>
      <c r="B39" s="169">
        <v>1</v>
      </c>
      <c r="C39" s="170">
        <v>2</v>
      </c>
      <c r="D39" s="171">
        <v>3</v>
      </c>
      <c r="E39" s="232"/>
      <c r="F39" s="232"/>
      <c r="G39" s="233"/>
      <c r="H39" s="161"/>
      <c r="I39" s="161"/>
      <c r="J39" s="234" t="s">
        <v>44</v>
      </c>
      <c r="K39" s="169">
        <v>1</v>
      </c>
      <c r="L39" s="170">
        <v>2</v>
      </c>
      <c r="M39" s="171">
        <v>3</v>
      </c>
      <c r="N39" s="172">
        <v>4</v>
      </c>
      <c r="O39" s="323"/>
      <c r="P39" s="235"/>
      <c r="Q39" s="236"/>
      <c r="R39" s="147"/>
      <c r="S39" s="145"/>
      <c r="T39" s="145"/>
      <c r="U39" s="145"/>
      <c r="V39" s="145"/>
      <c r="W39" s="145"/>
      <c r="X39" s="145"/>
    </row>
    <row r="40" spans="1:24" s="145" customFormat="1" ht="24" customHeight="1" x14ac:dyDescent="0.35">
      <c r="A40" s="168" t="s">
        <v>45</v>
      </c>
      <c r="B40" s="174">
        <v>8.1</v>
      </c>
      <c r="C40" s="176">
        <v>21.1</v>
      </c>
      <c r="D40" s="176">
        <v>14.4</v>
      </c>
      <c r="E40" s="176"/>
      <c r="F40" s="176"/>
      <c r="G40" s="237">
        <f t="shared" ref="G40:G47" si="7">SUM(B40:F40)</f>
        <v>43.6</v>
      </c>
      <c r="H40" s="161"/>
      <c r="I40" s="161"/>
      <c r="J40" s="234" t="s">
        <v>45</v>
      </c>
      <c r="K40" s="175">
        <v>21</v>
      </c>
      <c r="L40" s="210">
        <v>37.1</v>
      </c>
      <c r="M40" s="183">
        <v>36.6</v>
      </c>
      <c r="N40" s="183">
        <v>52.4</v>
      </c>
      <c r="O40" s="183"/>
      <c r="P40" s="183"/>
      <c r="Q40" s="237">
        <f t="shared" ref="Q40:Q47" si="8">SUM(K40:P40)</f>
        <v>147.1</v>
      </c>
      <c r="R40" s="147"/>
    </row>
    <row r="41" spans="1:24" s="145" customFormat="1" ht="24" customHeight="1" x14ac:dyDescent="0.35">
      <c r="A41" s="168" t="s">
        <v>46</v>
      </c>
      <c r="B41" s="174">
        <v>8.1</v>
      </c>
      <c r="C41" s="176">
        <v>21.1</v>
      </c>
      <c r="D41" s="176">
        <v>14.4</v>
      </c>
      <c r="E41" s="176"/>
      <c r="F41" s="176"/>
      <c r="G41" s="237">
        <f t="shared" si="7"/>
        <v>43.6</v>
      </c>
      <c r="H41" s="238"/>
      <c r="I41" s="238"/>
      <c r="J41" s="234" t="s">
        <v>46</v>
      </c>
      <c r="K41" s="239">
        <v>21</v>
      </c>
      <c r="L41" s="177">
        <v>37.1</v>
      </c>
      <c r="M41" s="177">
        <v>36.6</v>
      </c>
      <c r="N41" s="177">
        <v>52.4</v>
      </c>
      <c r="O41" s="177"/>
      <c r="P41" s="177"/>
      <c r="Q41" s="237">
        <f t="shared" si="8"/>
        <v>147.1</v>
      </c>
      <c r="R41" s="147"/>
    </row>
    <row r="42" spans="1:24" s="145" customFormat="1" ht="24" customHeight="1" x14ac:dyDescent="0.35">
      <c r="A42" s="168" t="s">
        <v>47</v>
      </c>
      <c r="B42" s="174">
        <v>8.4</v>
      </c>
      <c r="C42" s="176">
        <v>21.7</v>
      </c>
      <c r="D42" s="176">
        <v>14.7</v>
      </c>
      <c r="E42" s="176"/>
      <c r="F42" s="176"/>
      <c r="G42" s="237">
        <f t="shared" si="7"/>
        <v>44.8</v>
      </c>
      <c r="H42" s="238"/>
      <c r="I42" s="238"/>
      <c r="J42" s="234" t="s">
        <v>47</v>
      </c>
      <c r="K42" s="239">
        <v>21.7</v>
      </c>
      <c r="L42" s="177">
        <v>38.6</v>
      </c>
      <c r="M42" s="177">
        <v>38.200000000000003</v>
      </c>
      <c r="N42" s="177">
        <v>54.5</v>
      </c>
      <c r="O42" s="177"/>
      <c r="P42" s="177"/>
      <c r="Q42" s="237">
        <f t="shared" si="8"/>
        <v>153</v>
      </c>
      <c r="R42" s="147"/>
    </row>
    <row r="43" spans="1:24" s="145" customFormat="1" ht="24" customHeight="1" x14ac:dyDescent="0.35">
      <c r="A43" s="168" t="s">
        <v>48</v>
      </c>
      <c r="B43" s="174">
        <v>8.4</v>
      </c>
      <c r="C43" s="176">
        <v>21.7</v>
      </c>
      <c r="D43" s="176">
        <v>14.7</v>
      </c>
      <c r="E43" s="176"/>
      <c r="F43" s="176"/>
      <c r="G43" s="237">
        <f t="shared" si="7"/>
        <v>44.8</v>
      </c>
      <c r="H43" s="238"/>
      <c r="I43" s="238"/>
      <c r="J43" s="234" t="s">
        <v>48</v>
      </c>
      <c r="K43" s="175">
        <v>21.7</v>
      </c>
      <c r="L43" s="210">
        <v>38.6</v>
      </c>
      <c r="M43" s="177">
        <v>38.200000000000003</v>
      </c>
      <c r="N43" s="177">
        <v>54.5</v>
      </c>
      <c r="O43" s="177"/>
      <c r="P43" s="177"/>
      <c r="Q43" s="237">
        <f t="shared" si="8"/>
        <v>153</v>
      </c>
      <c r="R43" s="147"/>
    </row>
    <row r="44" spans="1:24" s="145" customFormat="1" ht="24" customHeight="1" x14ac:dyDescent="0.35">
      <c r="A44" s="168" t="s">
        <v>49</v>
      </c>
      <c r="B44" s="174">
        <v>8.4</v>
      </c>
      <c r="C44" s="176">
        <v>21.8</v>
      </c>
      <c r="D44" s="176">
        <v>14.7</v>
      </c>
      <c r="E44" s="176"/>
      <c r="F44" s="176"/>
      <c r="G44" s="237">
        <f t="shared" si="7"/>
        <v>44.900000000000006</v>
      </c>
      <c r="H44" s="238"/>
      <c r="I44" s="238"/>
      <c r="J44" s="234" t="s">
        <v>49</v>
      </c>
      <c r="K44" s="239">
        <v>21.8</v>
      </c>
      <c r="L44" s="177">
        <v>38.6</v>
      </c>
      <c r="M44" s="177">
        <v>38.200000000000003</v>
      </c>
      <c r="N44" s="177">
        <v>54.5</v>
      </c>
      <c r="O44" s="177"/>
      <c r="P44" s="177"/>
      <c r="Q44" s="237">
        <f t="shared" si="8"/>
        <v>153.10000000000002</v>
      </c>
      <c r="R44" s="147"/>
    </row>
    <row r="45" spans="1:24" s="145" customFormat="1" ht="24" customHeight="1" x14ac:dyDescent="0.35">
      <c r="A45" s="168" t="s">
        <v>50</v>
      </c>
      <c r="B45" s="174">
        <v>8.5</v>
      </c>
      <c r="C45" s="176">
        <v>21.8</v>
      </c>
      <c r="D45" s="176">
        <v>14.7</v>
      </c>
      <c r="E45" s="176"/>
      <c r="F45" s="176"/>
      <c r="G45" s="237">
        <f t="shared" si="7"/>
        <v>45</v>
      </c>
      <c r="H45" s="238"/>
      <c r="I45" s="238"/>
      <c r="J45" s="234" t="s">
        <v>50</v>
      </c>
      <c r="K45" s="239">
        <v>21.8</v>
      </c>
      <c r="L45" s="177">
        <v>38.6</v>
      </c>
      <c r="M45" s="177">
        <v>38.200000000000003</v>
      </c>
      <c r="N45" s="177">
        <v>54.5</v>
      </c>
      <c r="O45" s="177"/>
      <c r="P45" s="177"/>
      <c r="Q45" s="237">
        <f t="shared" si="8"/>
        <v>153.10000000000002</v>
      </c>
      <c r="R45" s="147"/>
    </row>
    <row r="46" spans="1:24" s="145" customFormat="1" ht="24" customHeight="1" thickBot="1" x14ac:dyDescent="0.4">
      <c r="A46" s="179" t="s">
        <v>51</v>
      </c>
      <c r="B46" s="182">
        <v>8.5</v>
      </c>
      <c r="C46" s="240">
        <v>21.8</v>
      </c>
      <c r="D46" s="240">
        <v>14.7</v>
      </c>
      <c r="E46" s="240"/>
      <c r="F46" s="240"/>
      <c r="G46" s="241">
        <f t="shared" si="7"/>
        <v>45</v>
      </c>
      <c r="H46" s="238"/>
      <c r="I46" s="238"/>
      <c r="J46" s="242" t="s">
        <v>51</v>
      </c>
      <c r="K46" s="243">
        <v>21.8</v>
      </c>
      <c r="L46" s="183">
        <v>38.6</v>
      </c>
      <c r="M46" s="183">
        <v>38.200000000000003</v>
      </c>
      <c r="N46" s="183">
        <v>54.5</v>
      </c>
      <c r="O46" s="183"/>
      <c r="P46" s="183"/>
      <c r="Q46" s="241">
        <f t="shared" si="8"/>
        <v>153.10000000000002</v>
      </c>
      <c r="R46" s="147"/>
    </row>
    <row r="47" spans="1:24" s="145" customFormat="1" ht="24" customHeight="1" thickBot="1" x14ac:dyDescent="0.4">
      <c r="A47" s="244" t="s">
        <v>11</v>
      </c>
      <c r="B47" s="245">
        <f>SUM(B40:B46)</f>
        <v>58.4</v>
      </c>
      <c r="C47" s="246">
        <f>SUM(C40:C46)</f>
        <v>151.00000000000003</v>
      </c>
      <c r="D47" s="246">
        <f t="shared" ref="D47:E47" si="9">SUM(D40:D46)</f>
        <v>102.30000000000001</v>
      </c>
      <c r="E47" s="246">
        <f t="shared" si="9"/>
        <v>0</v>
      </c>
      <c r="F47" s="246">
        <f t="shared" ref="F47" si="10">SUM(F40:F46)</f>
        <v>0</v>
      </c>
      <c r="G47" s="247">
        <f t="shared" si="7"/>
        <v>311.70000000000005</v>
      </c>
      <c r="H47" s="248"/>
      <c r="I47" s="248"/>
      <c r="J47" s="249" t="s">
        <v>11</v>
      </c>
      <c r="K47" s="188">
        <f>SUM(K40:K46)</f>
        <v>150.80000000000001</v>
      </c>
      <c r="L47" s="250">
        <f t="shared" ref="L47:P47" si="11">SUM(L40:L46)</f>
        <v>267.2</v>
      </c>
      <c r="M47" s="250">
        <f t="shared" si="11"/>
        <v>264.2</v>
      </c>
      <c r="N47" s="250">
        <f t="shared" si="11"/>
        <v>377.3</v>
      </c>
      <c r="O47" s="250">
        <f t="shared" si="11"/>
        <v>0</v>
      </c>
      <c r="P47" s="250">
        <f t="shared" si="11"/>
        <v>0</v>
      </c>
      <c r="Q47" s="247">
        <f t="shared" si="8"/>
        <v>1059.5</v>
      </c>
      <c r="R47" s="147"/>
    </row>
    <row r="48" spans="1:24" s="252" customFormat="1" ht="20.25" customHeight="1" x14ac:dyDescent="0.35">
      <c r="A48" s="251"/>
      <c r="B48" s="252">
        <v>71</v>
      </c>
      <c r="C48" s="252">
        <v>186</v>
      </c>
      <c r="D48" s="252">
        <v>126</v>
      </c>
      <c r="K48" s="252">
        <v>173</v>
      </c>
      <c r="L48" s="252">
        <v>309</v>
      </c>
      <c r="M48" s="252">
        <v>308</v>
      </c>
      <c r="N48" s="252">
        <v>440</v>
      </c>
      <c r="R48" s="253"/>
    </row>
    <row r="49" spans="1:23" ht="20.25" customHeight="1" thickBot="1" x14ac:dyDescent="0.4">
      <c r="A49" s="254"/>
      <c r="B49" s="255"/>
      <c r="C49" s="255"/>
      <c r="D49" s="303"/>
      <c r="E49" s="255"/>
      <c r="F49" s="255"/>
      <c r="G49" s="255"/>
      <c r="H49" s="255"/>
      <c r="I49" s="255"/>
      <c r="J49" s="255"/>
      <c r="K49" s="303"/>
      <c r="L49" s="255"/>
      <c r="M49" s="298"/>
      <c r="N49" s="298"/>
      <c r="O49" s="255"/>
      <c r="P49" s="255"/>
      <c r="Q49" s="255"/>
      <c r="R49" s="256"/>
      <c r="S49" s="145"/>
      <c r="T49" s="145"/>
      <c r="U49" s="145"/>
      <c r="V49" s="145"/>
    </row>
    <row r="50" spans="1:23" ht="20.25" customHeight="1" x14ac:dyDescent="0.3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5" customHeight="1" x14ac:dyDescent="0.3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5" customHeight="1" x14ac:dyDescent="0.3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5" customHeight="1" x14ac:dyDescent="0.35"/>
  </sheetData>
  <mergeCells count="20">
    <mergeCell ref="A1:A3"/>
    <mergeCell ref="B1:L1"/>
    <mergeCell ref="M1:P1"/>
    <mergeCell ref="B2:L3"/>
    <mergeCell ref="M2:P2"/>
    <mergeCell ref="M3:P3"/>
    <mergeCell ref="B37:G37"/>
    <mergeCell ref="K37:P37"/>
    <mergeCell ref="B21:C21"/>
    <mergeCell ref="B9:E9"/>
    <mergeCell ref="K23:P23"/>
    <mergeCell ref="F9:L9"/>
    <mergeCell ref="B23:F23"/>
    <mergeCell ref="M9:Q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2" orientation="landscape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8" t="s">
        <v>1</v>
      </c>
      <c r="B9" s="128"/>
      <c r="C9" s="12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38" t="s">
        <v>58</v>
      </c>
      <c r="L11" s="338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5.5" thickBot="1" x14ac:dyDescent="0.4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40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40" customHeight="1" x14ac:dyDescent="0.3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3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40" customHeight="1" x14ac:dyDescent="0.3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40" customHeight="1" x14ac:dyDescent="0.3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40" customHeight="1" x14ac:dyDescent="0.3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40" customHeight="1" x14ac:dyDescent="0.3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3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3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3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6" t="s">
        <v>26</v>
      </c>
      <c r="C36" s="339"/>
      <c r="D36" s="339"/>
      <c r="E36" s="339"/>
      <c r="F36" s="339"/>
      <c r="G36" s="339"/>
      <c r="H36" s="102"/>
      <c r="I36" s="55" t="s">
        <v>27</v>
      </c>
      <c r="J36" s="110"/>
      <c r="K36" s="325" t="s">
        <v>26</v>
      </c>
      <c r="L36" s="325"/>
      <c r="M36" s="325"/>
      <c r="N36" s="325"/>
      <c r="O36" s="32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3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1" width="22.54296875" style="19" bestFit="1" customWidth="1"/>
    <col min="12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1" t="s">
        <v>1</v>
      </c>
      <c r="B9" s="131"/>
      <c r="C9" s="13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38" t="s">
        <v>58</v>
      </c>
      <c r="L11" s="33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5"/>
      <c r="K15" s="340" t="s">
        <v>9</v>
      </c>
      <c r="L15" s="328"/>
      <c r="M15" s="328"/>
      <c r="N15" s="328"/>
      <c r="O15" s="329"/>
      <c r="P15" s="330" t="s">
        <v>30</v>
      </c>
      <c r="Q15" s="331"/>
      <c r="R15" s="331"/>
      <c r="S15" s="332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40" customHeight="1" x14ac:dyDescent="0.3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3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40" customHeight="1" x14ac:dyDescent="0.3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40" customHeight="1" x14ac:dyDescent="0.3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40" customHeight="1" x14ac:dyDescent="0.3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40" customHeight="1" x14ac:dyDescent="0.3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3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3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3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6" t="s">
        <v>26</v>
      </c>
      <c r="C36" s="339"/>
      <c r="D36" s="339"/>
      <c r="E36" s="339"/>
      <c r="F36" s="339"/>
      <c r="G36" s="339"/>
      <c r="H36" s="102"/>
      <c r="I36" s="55" t="s">
        <v>27</v>
      </c>
      <c r="J36" s="110"/>
      <c r="K36" s="325" t="s">
        <v>26</v>
      </c>
      <c r="L36" s="325"/>
      <c r="M36" s="325"/>
      <c r="N36" s="325"/>
      <c r="O36" s="32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3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38" t="s">
        <v>59</v>
      </c>
      <c r="L11" s="338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40" customHeight="1" x14ac:dyDescent="0.3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3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40" customHeight="1" x14ac:dyDescent="0.3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40" customHeight="1" x14ac:dyDescent="0.3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40" customHeight="1" x14ac:dyDescent="0.3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40" customHeight="1" x14ac:dyDescent="0.3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3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3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3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3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4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3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3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7" t="s">
        <v>1</v>
      </c>
      <c r="B9" s="137"/>
      <c r="C9" s="13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38" t="s">
        <v>59</v>
      </c>
      <c r="L11" s="338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5.5" thickBot="1" x14ac:dyDescent="0.4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40" customHeight="1" x14ac:dyDescent="0.3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40" customHeight="1" x14ac:dyDescent="0.3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3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3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3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3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0" t="s">
        <v>1</v>
      </c>
      <c r="B9" s="140"/>
      <c r="C9" s="14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38" t="s">
        <v>60</v>
      </c>
      <c r="L11" s="338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5.5" thickBot="1" x14ac:dyDescent="0.4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55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40" customHeight="1" x14ac:dyDescent="0.3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40" customHeight="1" x14ac:dyDescent="0.3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3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3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3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"/>
      <c r="Z3" s="2"/>
      <c r="AA3" s="2"/>
      <c r="AB3" s="2"/>
      <c r="AC3" s="2"/>
      <c r="AD3" s="2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7" t="s">
        <v>1</v>
      </c>
      <c r="B9" s="257"/>
      <c r="C9" s="25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7"/>
      <c r="B10" s="257"/>
      <c r="C10" s="2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7" t="s">
        <v>4</v>
      </c>
      <c r="B11" s="257"/>
      <c r="C11" s="257"/>
      <c r="D11" s="1"/>
      <c r="E11" s="258">
        <v>1</v>
      </c>
      <c r="F11" s="1"/>
      <c r="G11" s="1"/>
      <c r="H11" s="1"/>
      <c r="I11" s="1"/>
      <c r="J11" s="1"/>
      <c r="K11" s="338" t="s">
        <v>61</v>
      </c>
      <c r="L11" s="338"/>
      <c r="M11" s="259"/>
      <c r="N11" s="2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7"/>
      <c r="B12" s="257"/>
      <c r="C12" s="257"/>
      <c r="D12" s="1"/>
      <c r="E12" s="5"/>
      <c r="F12" s="1"/>
      <c r="G12" s="1"/>
      <c r="H12" s="1"/>
      <c r="I12" s="1"/>
      <c r="J12" s="1"/>
      <c r="K12" s="259"/>
      <c r="L12" s="259"/>
      <c r="M12" s="259"/>
      <c r="N12" s="2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7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1"/>
      <c r="X13" s="1"/>
      <c r="Y13" s="1"/>
    </row>
    <row r="14" spans="1:30" s="3" customFormat="1" ht="25.5" thickBot="1" x14ac:dyDescent="0.4">
      <c r="A14" s="2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5"/>
      <c r="E15" s="333" t="s">
        <v>55</v>
      </c>
      <c r="F15" s="334"/>
      <c r="G15" s="334"/>
      <c r="H15" s="334"/>
      <c r="I15" s="334"/>
      <c r="J15" s="334"/>
      <c r="K15" s="334"/>
      <c r="L15" s="334"/>
      <c r="M15" s="335"/>
      <c r="N15" s="328" t="s">
        <v>9</v>
      </c>
      <c r="O15" s="328"/>
      <c r="P15" s="328"/>
      <c r="Q15" s="328"/>
      <c r="R15" s="328"/>
      <c r="S15" s="329"/>
      <c r="T15" s="330" t="s">
        <v>30</v>
      </c>
      <c r="U15" s="331"/>
      <c r="V15" s="331"/>
      <c r="W15" s="331"/>
      <c r="X15" s="331"/>
      <c r="Y15" s="332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60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40" customHeight="1" x14ac:dyDescent="0.3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40" customHeight="1" x14ac:dyDescent="0.3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3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3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3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24" t="s">
        <v>8</v>
      </c>
      <c r="C55" s="325"/>
      <c r="D55" s="325"/>
      <c r="E55" s="325"/>
      <c r="F55" s="32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6" t="s">
        <v>0</v>
      </c>
      <c r="B3" s="336"/>
      <c r="C3" s="336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4" t="s">
        <v>1</v>
      </c>
      <c r="B9" s="264"/>
      <c r="C9" s="26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38" t="s">
        <v>62</v>
      </c>
      <c r="L11" s="338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5.5" thickBot="1" x14ac:dyDescent="0.4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33" t="s">
        <v>8</v>
      </c>
      <c r="C15" s="334"/>
      <c r="D15" s="334"/>
      <c r="E15" s="335"/>
      <c r="F15" s="333" t="s">
        <v>55</v>
      </c>
      <c r="G15" s="334"/>
      <c r="H15" s="334"/>
      <c r="I15" s="334"/>
      <c r="J15" s="334"/>
      <c r="K15" s="334"/>
      <c r="L15" s="334"/>
      <c r="M15" s="334"/>
      <c r="N15" s="335"/>
      <c r="O15" s="328" t="s">
        <v>9</v>
      </c>
      <c r="P15" s="328"/>
      <c r="Q15" s="328"/>
      <c r="R15" s="328"/>
      <c r="S15" s="328"/>
      <c r="T15" s="329"/>
      <c r="U15" s="330" t="s">
        <v>30</v>
      </c>
      <c r="V15" s="331"/>
      <c r="W15" s="331"/>
      <c r="X15" s="331"/>
      <c r="Y15" s="331"/>
      <c r="Z15" s="332"/>
      <c r="AA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2">
        <v>3</v>
      </c>
      <c r="E16" s="260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40" customHeight="1" x14ac:dyDescent="0.3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40" customHeight="1" x14ac:dyDescent="0.3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40" customHeight="1" x14ac:dyDescent="0.3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40" customHeight="1" x14ac:dyDescent="0.3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40" customHeight="1" x14ac:dyDescent="0.3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5" customHeight="1" x14ac:dyDescent="0.3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3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3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3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4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4" t="s">
        <v>26</v>
      </c>
      <c r="C36" s="325"/>
      <c r="D36" s="325"/>
      <c r="E36" s="325"/>
      <c r="F36" s="325"/>
      <c r="G36" s="325"/>
      <c r="H36" s="326"/>
      <c r="I36" s="102"/>
      <c r="J36" s="55" t="s">
        <v>27</v>
      </c>
      <c r="K36" s="110"/>
      <c r="L36" s="325" t="s">
        <v>26</v>
      </c>
      <c r="M36" s="325"/>
      <c r="N36" s="325"/>
      <c r="O36" s="325"/>
      <c r="P36" s="32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7"/>
      <c r="K54" s="327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24" t="s">
        <v>8</v>
      </c>
      <c r="C55" s="325"/>
      <c r="D55" s="325"/>
      <c r="E55" s="325"/>
      <c r="F55" s="325"/>
      <c r="G55" s="32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</vt:i4>
      </vt:variant>
    </vt:vector>
  </HeadingPairs>
  <TitlesOfParts>
    <vt:vector size="2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2021-07-10T15:39:00Z</cp:lastPrinted>
  <dcterms:created xsi:type="dcterms:W3CDTF">2021-03-04T08:17:33Z</dcterms:created>
  <dcterms:modified xsi:type="dcterms:W3CDTF">2021-07-31T11:12:46Z</dcterms:modified>
</cp:coreProperties>
</file>