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545" tabRatio="808" firstSheet="32" activeTab="40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IMPRIMIR" sheetId="2" r:id="rId41"/>
    <sheet name="Hoja1" sheetId="50" r:id="rId42"/>
    <sheet name="Calcio" sheetId="35" r:id="rId43"/>
    <sheet name="CARBONATO DE CALCIO" sheetId="36" r:id="rId44"/>
  </sheets>
  <definedNames>
    <definedName name="_xlnm.Print_Area" localSheetId="43">'CARBONATO DE CALCIO'!$A$1:$D$10</definedName>
    <definedName name="_xlnm.Print_Area" localSheetId="40">IMPRIMIR!$A$1:$V$44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8" i="2" l="1"/>
  <c r="H37" i="2" l="1"/>
  <c r="H36" i="2" l="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S87" i="51" l="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<sst xmlns="http://schemas.openxmlformats.org/spreadsheetml/2006/main" count="3862" uniqueCount="155">
  <si>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</si>
  <si>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</si>
  <si>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</si>
  <si>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</si>
  <si>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</si>
  <si>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</si>
  <si>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</si>
  <si>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</si>
  <si>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</si>
  <si>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</si>
  <si>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</si>
  <si>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</si>
  <si>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</si>
  <si>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</si>
  <si>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</si>
  <si>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</si>
  <si>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</si>
  <si>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</si>
  <si>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</si>
  <si>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</si>
  <si>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</si>
  <si>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</si>
  <si>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</si>
  <si>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</si>
  <si>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</si>
  <si>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</si>
  <si>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</si>
  <si>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</si>
  <si>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</si>
  <si>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</si>
  <si>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</si>
  <si>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</si>
  <si>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</si>
  <si>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</si>
  <si>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</si>
  <si>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</si>
  <si>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</si>
  <si>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</si>
  <si>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</si>
  <si>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</si>
  <si>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</si>
  <si>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</si>
  <si>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</si>
  <si>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</si>
  <si>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</si>
  <si>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</si>
  <si>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</si>
  <si>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</si>
  <si>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</si>
  <si>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</si>
  <si>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</si>
  <si>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</si>
  <si>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</si>
  <si>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</si>
  <si>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</si>
  <si>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</si>
  <si>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</si>
  <si>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</si>
  <si>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</si>
  <si>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</si>
  <si>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</si>
  <si>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</si>
  <si>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</si>
  <si>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</si>
  <si>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</si>
  <si>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</si>
  <si>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</si>
  <si>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</si>
  <si>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</si>
  <si>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</si>
  <si>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</si>
  <si>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</si>
  <si>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</si>
  <si>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</si>
  <si>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</si>
  <si>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</si>
  <si>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</si>
  <si>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</si>
  <si>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</si>
  <si>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</si>
  <si>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</si>
  <si>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</si>
  <si>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</si>
  <si>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</si>
  <si>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</si>
  <si>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</si>
  <si>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</si>
  <si>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</si>
  <si>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</si>
  <si>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</si>
  <si>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</si>
  <si>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</si>
  <si>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</si>
  <si>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</si>
  <si>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</si>
  <si>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</si>
  <si>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</si>
  <si>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</si>
  <si>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</si>
  <si>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</si>
  <si>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</si>
  <si>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</si>
  <si>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</si>
  <si>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</si>
  <si>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</si>
  <si>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</si>
  <si>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</si>
  <si>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</si>
  <si>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</si>
  <si>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</si>
  <si>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</si>
  <si>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</si>
  <si>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</si>
  <si>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</si>
  <si>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</si>
  <si>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</si>
  <si>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</si>
  <si>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</si>
  <si>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</si>
  <si>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</si>
  <si>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</si>
  <si>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</si>
  <si>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</si>
  <si>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</si>
  <si>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</si>
  <si>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Recuerden el suministro de calcio a diario a la hora estipulada… Eso esta directamente relacionado a la calidad de producto y aprovechamiento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</si>
  <si>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</si>
  <si>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</si>
  <si>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</si>
  <si>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</si>
  <si>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</si>
  <si>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</si>
  <si>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</si>
  <si>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</si>
  <si>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</si>
  <si>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</si>
  <si>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</si>
  <si>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</si>
  <si>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</si>
  <si>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</si>
  <si>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</si>
  <si>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</si>
  <si>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</si>
  <si>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</si>
  <si>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</si>
  <si>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</si>
  <si>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</si>
  <si>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</si>
  <si>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</si>
  <si>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</si>
  <si>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</si>
  <si>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</si>
  <si>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</si>
  <si>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26 AL2 DE DIC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</si>
  <si>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- 79 KGS                                               TOLVA AUXILIAR - 39,5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- 80 KGS                                 TOLVA AUXILIAR - 39,9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</si>
</sst>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5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50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 wrapText="1"/>
    </xf>
    <xf numFmtId="164" fontId="51" fillId="0" borderId="0" xfId="0" applyNumberFormat="1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xmlns="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589" t="s">
        <v>5</v>
      </c>
      <c r="L11" s="58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6"/>
      <c r="L15" s="579" t="s">
        <v>9</v>
      </c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7" t="s">
        <v>26</v>
      </c>
      <c r="C36" s="590"/>
      <c r="D36" s="590"/>
      <c r="E36" s="590"/>
      <c r="F36" s="590"/>
      <c r="G36" s="590"/>
      <c r="H36" s="102"/>
      <c r="I36" s="55" t="s">
        <v>27</v>
      </c>
      <c r="J36" s="110"/>
      <c r="K36" s="576" t="s">
        <v>26</v>
      </c>
      <c r="L36" s="576"/>
      <c r="M36" s="576"/>
      <c r="N36" s="576"/>
      <c r="O36" s="57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589" t="s">
        <v>55</v>
      </c>
      <c r="L11" s="589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6"/>
      <c r="K15" s="591" t="s">
        <v>9</v>
      </c>
      <c r="L15" s="579"/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7" t="s">
        <v>26</v>
      </c>
      <c r="C36" s="590"/>
      <c r="D36" s="590"/>
      <c r="E36" s="590"/>
      <c r="F36" s="590"/>
      <c r="G36" s="590"/>
      <c r="H36" s="102"/>
      <c r="I36" s="55" t="s">
        <v>27</v>
      </c>
      <c r="J36" s="110"/>
      <c r="K36" s="576" t="s">
        <v>26</v>
      </c>
      <c r="L36" s="576"/>
      <c r="M36" s="576"/>
      <c r="N36" s="576"/>
      <c r="O36" s="57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589" t="s">
        <v>56</v>
      </c>
      <c r="L11" s="589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6"/>
      <c r="K15" s="591" t="s">
        <v>9</v>
      </c>
      <c r="L15" s="579"/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7" t="s">
        <v>26</v>
      </c>
      <c r="C36" s="590"/>
      <c r="D36" s="590"/>
      <c r="E36" s="590"/>
      <c r="F36" s="590"/>
      <c r="G36" s="590"/>
      <c r="H36" s="102"/>
      <c r="I36" s="55" t="s">
        <v>27</v>
      </c>
      <c r="J36" s="110"/>
      <c r="K36" s="576" t="s">
        <v>26</v>
      </c>
      <c r="L36" s="576"/>
      <c r="M36" s="576"/>
      <c r="N36" s="576"/>
      <c r="O36" s="57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589" t="s">
        <v>56</v>
      </c>
      <c r="L11" s="589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6"/>
      <c r="K15" s="591" t="s">
        <v>9</v>
      </c>
      <c r="L15" s="579"/>
      <c r="M15" s="579"/>
      <c r="N15" s="579"/>
      <c r="O15" s="580"/>
      <c r="P15" s="581" t="s">
        <v>30</v>
      </c>
      <c r="Q15" s="582"/>
      <c r="R15" s="582"/>
      <c r="S15" s="58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7" t="s">
        <v>26</v>
      </c>
      <c r="C36" s="590"/>
      <c r="D36" s="590"/>
      <c r="E36" s="590"/>
      <c r="F36" s="590"/>
      <c r="G36" s="590"/>
      <c r="H36" s="102"/>
      <c r="I36" s="55" t="s">
        <v>27</v>
      </c>
      <c r="J36" s="110"/>
      <c r="K36" s="576" t="s">
        <v>26</v>
      </c>
      <c r="L36" s="576"/>
      <c r="M36" s="576"/>
      <c r="N36" s="576"/>
      <c r="O36" s="57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589" t="s">
        <v>57</v>
      </c>
      <c r="L11" s="589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589" t="s">
        <v>57</v>
      </c>
      <c r="L11" s="589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589" t="s">
        <v>58</v>
      </c>
      <c r="L11" s="589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53</v>
      </c>
      <c r="C15" s="585"/>
      <c r="D15" s="585"/>
      <c r="E15" s="585"/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589" t="s">
        <v>59</v>
      </c>
      <c r="L11" s="589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6"/>
      <c r="E15" s="584" t="s">
        <v>53</v>
      </c>
      <c r="F15" s="585"/>
      <c r="G15" s="585"/>
      <c r="H15" s="585"/>
      <c r="I15" s="585"/>
      <c r="J15" s="585"/>
      <c r="K15" s="585"/>
      <c r="L15" s="585"/>
      <c r="M15" s="586"/>
      <c r="N15" s="579" t="s">
        <v>9</v>
      </c>
      <c r="O15" s="579"/>
      <c r="P15" s="579"/>
      <c r="Q15" s="579"/>
      <c r="R15" s="579"/>
      <c r="S15" s="580"/>
      <c r="T15" s="581" t="s">
        <v>30</v>
      </c>
      <c r="U15" s="582"/>
      <c r="V15" s="582"/>
      <c r="W15" s="582"/>
      <c r="X15" s="582"/>
      <c r="Y15" s="58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75" t="s">
        <v>8</v>
      </c>
      <c r="C55" s="576"/>
      <c r="D55" s="576"/>
      <c r="E55" s="576"/>
      <c r="F55" s="57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589" t="s">
        <v>60</v>
      </c>
      <c r="L11" s="589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5"/>
      <c r="M15" s="585"/>
      <c r="N15" s="586"/>
      <c r="O15" s="579" t="s">
        <v>9</v>
      </c>
      <c r="P15" s="579"/>
      <c r="Q15" s="579"/>
      <c r="R15" s="579"/>
      <c r="S15" s="579"/>
      <c r="T15" s="580"/>
      <c r="U15" s="581" t="s">
        <v>30</v>
      </c>
      <c r="V15" s="582"/>
      <c r="W15" s="582"/>
      <c r="X15" s="582"/>
      <c r="Y15" s="582"/>
      <c r="Z15" s="583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589" t="s">
        <v>62</v>
      </c>
      <c r="L11" s="589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589" t="s">
        <v>62</v>
      </c>
      <c r="L11" s="589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589" t="s">
        <v>63</v>
      </c>
      <c r="L11" s="589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589" t="s">
        <v>63</v>
      </c>
      <c r="L11" s="589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589" t="s">
        <v>63</v>
      </c>
      <c r="L11" s="589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589" t="s">
        <v>64</v>
      </c>
      <c r="L11" s="589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589" t="s">
        <v>65</v>
      </c>
      <c r="L11" s="589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589" t="s">
        <v>66</v>
      </c>
      <c r="L11" s="589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589" t="s">
        <v>67</v>
      </c>
      <c r="L11" s="589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79" t="s">
        <v>9</v>
      </c>
      <c r="N15" s="579"/>
      <c r="O15" s="579"/>
      <c r="P15" s="579"/>
      <c r="Q15" s="579"/>
      <c r="R15" s="580"/>
      <c r="S15" s="581" t="s">
        <v>30</v>
      </c>
      <c r="T15" s="582"/>
      <c r="U15" s="582"/>
      <c r="V15" s="582"/>
      <c r="W15" s="582"/>
      <c r="X15" s="58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589" t="s">
        <v>68</v>
      </c>
      <c r="L11" s="589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91" t="s">
        <v>9</v>
      </c>
      <c r="N15" s="579"/>
      <c r="O15" s="579"/>
      <c r="P15" s="579"/>
      <c r="Q15" s="580"/>
      <c r="R15" s="592" t="s">
        <v>30</v>
      </c>
      <c r="S15" s="593"/>
      <c r="T15" s="593"/>
      <c r="U15" s="593"/>
      <c r="V15" s="59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589" t="s">
        <v>69</v>
      </c>
      <c r="L11" s="589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91" t="s">
        <v>9</v>
      </c>
      <c r="N15" s="579"/>
      <c r="O15" s="579"/>
      <c r="P15" s="579"/>
      <c r="Q15" s="580"/>
      <c r="R15" s="592" t="s">
        <v>30</v>
      </c>
      <c r="S15" s="593"/>
      <c r="T15" s="593"/>
      <c r="U15" s="593"/>
      <c r="V15" s="59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589" t="s">
        <v>70</v>
      </c>
      <c r="L11" s="589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91" t="s">
        <v>9</v>
      </c>
      <c r="N15" s="579"/>
      <c r="O15" s="579"/>
      <c r="P15" s="579"/>
      <c r="Q15" s="580"/>
      <c r="R15" s="592" t="s">
        <v>30</v>
      </c>
      <c r="S15" s="593"/>
      <c r="T15" s="593"/>
      <c r="U15" s="593"/>
      <c r="V15" s="59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589" t="s">
        <v>71</v>
      </c>
      <c r="L11" s="589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91" t="s">
        <v>9</v>
      </c>
      <c r="N15" s="579"/>
      <c r="O15" s="579"/>
      <c r="P15" s="579"/>
      <c r="Q15" s="580"/>
      <c r="R15" s="592" t="s">
        <v>30</v>
      </c>
      <c r="S15" s="593"/>
      <c r="T15" s="593"/>
      <c r="U15" s="593"/>
      <c r="V15" s="59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589" t="s">
        <v>72</v>
      </c>
      <c r="L11" s="589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84" t="s">
        <v>8</v>
      </c>
      <c r="C15" s="585"/>
      <c r="D15" s="585"/>
      <c r="E15" s="586"/>
      <c r="F15" s="584" t="s">
        <v>53</v>
      </c>
      <c r="G15" s="585"/>
      <c r="H15" s="585"/>
      <c r="I15" s="585"/>
      <c r="J15" s="585"/>
      <c r="K15" s="585"/>
      <c r="L15" s="586"/>
      <c r="M15" s="591" t="s">
        <v>9</v>
      </c>
      <c r="N15" s="579"/>
      <c r="O15" s="579"/>
      <c r="P15" s="579"/>
      <c r="Q15" s="580"/>
      <c r="R15" s="592" t="s">
        <v>30</v>
      </c>
      <c r="S15" s="593"/>
      <c r="T15" s="593"/>
      <c r="U15" s="593"/>
      <c r="V15" s="59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589" t="s">
        <v>77</v>
      </c>
      <c r="L11" s="589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84" t="s">
        <v>8</v>
      </c>
      <c r="C15" s="585"/>
      <c r="D15" s="585"/>
      <c r="E15" s="585"/>
      <c r="F15" s="586"/>
      <c r="G15" s="584" t="s">
        <v>53</v>
      </c>
      <c r="H15" s="585"/>
      <c r="I15" s="585"/>
      <c r="J15" s="585"/>
      <c r="K15" s="586"/>
      <c r="L15" s="591" t="s">
        <v>9</v>
      </c>
      <c r="M15" s="579"/>
      <c r="N15" s="579"/>
      <c r="O15" s="580"/>
      <c r="P15" s="579" t="s">
        <v>9</v>
      </c>
      <c r="Q15" s="579"/>
      <c r="R15" s="579"/>
      <c r="S15" s="580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6" t="s">
        <v>26</v>
      </c>
      <c r="M36" s="576"/>
      <c r="N36" s="576"/>
      <c r="O36" s="576"/>
      <c r="P36" s="57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589" t="s">
        <v>77</v>
      </c>
      <c r="L11" s="589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597" t="s">
        <v>8</v>
      </c>
      <c r="C15" s="598"/>
      <c r="D15" s="598"/>
      <c r="E15" s="598"/>
      <c r="F15" s="598"/>
      <c r="G15" s="599"/>
      <c r="H15" s="600" t="s">
        <v>53</v>
      </c>
      <c r="I15" s="601"/>
      <c r="J15" s="601"/>
      <c r="K15" s="601"/>
      <c r="L15" s="601"/>
      <c r="M15" s="602"/>
      <c r="N15" s="595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589" t="s">
        <v>80</v>
      </c>
      <c r="L11" s="589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595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589" t="s">
        <v>81</v>
      </c>
      <c r="L11" s="589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595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589" t="s">
        <v>112</v>
      </c>
      <c r="L11" s="589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595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589" t="s">
        <v>113</v>
      </c>
      <c r="L11" s="589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102"/>
      <c r="J36" s="55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589" t="s">
        <v>115</v>
      </c>
      <c r="L11" s="589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589" t="s">
        <v>116</v>
      </c>
      <c r="L11" s="589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589" t="s">
        <v>117</v>
      </c>
      <c r="L11" s="589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589" t="s">
        <v>118</v>
      </c>
      <c r="L11" s="589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589" t="s">
        <v>119</v>
      </c>
      <c r="L11" s="589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589" t="s">
        <v>119</v>
      </c>
      <c r="L11" s="589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589" t="s">
        <v>120</v>
      </c>
      <c r="L11" s="589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589" t="s">
        <v>121</v>
      </c>
      <c r="L11" s="589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589" t="s">
        <v>123</v>
      </c>
      <c r="L11" s="589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589" t="s">
        <v>124</v>
      </c>
      <c r="L11" s="589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87" t="s">
        <v>0</v>
      </c>
      <c r="B3" s="587"/>
      <c r="C3" s="587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588" t="s">
        <v>2</v>
      </c>
      <c r="F9" s="588"/>
      <c r="G9" s="58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8"/>
      <c r="S9" s="58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589" t="s">
        <v>152</v>
      </c>
      <c r="L11" s="589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4" t="s">
        <v>8</v>
      </c>
      <c r="C15" s="605"/>
      <c r="D15" s="605"/>
      <c r="E15" s="605"/>
      <c r="F15" s="605"/>
      <c r="G15" s="606"/>
      <c r="H15" s="607" t="s">
        <v>53</v>
      </c>
      <c r="I15" s="608"/>
      <c r="J15" s="608"/>
      <c r="K15" s="608"/>
      <c r="L15" s="608"/>
      <c r="M15" s="609"/>
      <c r="N15" s="610" t="s">
        <v>9</v>
      </c>
      <c r="O15" s="595"/>
      <c r="P15" s="595"/>
      <c r="Q15" s="596"/>
      <c r="R15" s="581" t="s">
        <v>30</v>
      </c>
      <c r="S15" s="582"/>
      <c r="T15" s="582"/>
      <c r="U15" s="58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75" t="s">
        <v>26</v>
      </c>
      <c r="C36" s="576"/>
      <c r="D36" s="576"/>
      <c r="E36" s="576"/>
      <c r="F36" s="576"/>
      <c r="G36" s="576"/>
      <c r="H36" s="577"/>
      <c r="I36" s="416"/>
      <c r="J36" s="417" t="s">
        <v>27</v>
      </c>
      <c r="K36" s="110"/>
      <c r="L36" s="575" t="s">
        <v>26</v>
      </c>
      <c r="M36" s="576"/>
      <c r="N36" s="576"/>
      <c r="O36" s="576"/>
      <c r="P36" s="576"/>
      <c r="Q36" s="576"/>
      <c r="R36" s="60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78"/>
      <c r="K54" s="57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75" t="s">
        <v>8</v>
      </c>
      <c r="C55" s="576"/>
      <c r="D55" s="576"/>
      <c r="E55" s="576"/>
      <c r="F55" s="576"/>
      <c r="G55" s="57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5" zoomScale="50" zoomScaleNormal="70" zoomScaleSheetLayoutView="50" workbookViewId="0">
      <selection activeCell="A41" sqref="A41:XFD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20"/>
      <c r="B1" s="623" t="s">
        <v>31</v>
      </c>
      <c r="C1" s="624"/>
      <c r="D1" s="624"/>
      <c r="E1" s="624"/>
      <c r="F1" s="624"/>
      <c r="G1" s="624"/>
      <c r="H1" s="624"/>
      <c r="I1" s="624"/>
      <c r="J1" s="624"/>
      <c r="K1" s="624"/>
      <c r="L1" s="625"/>
      <c r="M1" s="626" t="s">
        <v>32</v>
      </c>
      <c r="N1" s="626"/>
      <c r="O1" s="626"/>
      <c r="P1" s="626"/>
      <c r="Q1" s="462"/>
      <c r="R1" s="633" t="s">
        <v>125</v>
      </c>
      <c r="S1" s="633"/>
      <c r="T1" s="633"/>
      <c r="U1" s="633"/>
      <c r="V1" s="634"/>
      <c r="W1" s="463"/>
    </row>
    <row r="2" spans="1:23" ht="24.75" customHeight="1" x14ac:dyDescent="0.25">
      <c r="A2" s="621"/>
      <c r="B2" s="627" t="s">
        <v>33</v>
      </c>
      <c r="C2" s="628"/>
      <c r="D2" s="628"/>
      <c r="E2" s="628"/>
      <c r="F2" s="628"/>
      <c r="G2" s="628"/>
      <c r="H2" s="628"/>
      <c r="I2" s="628"/>
      <c r="J2" s="628"/>
      <c r="K2" s="628"/>
      <c r="L2" s="629"/>
      <c r="M2" s="632" t="s">
        <v>34</v>
      </c>
      <c r="N2" s="632"/>
      <c r="O2" s="632"/>
      <c r="P2" s="632"/>
      <c r="Q2" s="463"/>
      <c r="R2" s="635"/>
      <c r="S2" s="635"/>
      <c r="T2" s="635"/>
      <c r="U2" s="635"/>
      <c r="V2" s="636"/>
      <c r="W2" s="463"/>
    </row>
    <row r="3" spans="1:23" ht="24.75" customHeight="1" x14ac:dyDescent="0.25">
      <c r="A3" s="622"/>
      <c r="B3" s="630"/>
      <c r="C3" s="616"/>
      <c r="D3" s="616"/>
      <c r="E3" s="616"/>
      <c r="F3" s="616"/>
      <c r="G3" s="616"/>
      <c r="H3" s="616"/>
      <c r="I3" s="616"/>
      <c r="J3" s="616"/>
      <c r="K3" s="616"/>
      <c r="L3" s="631"/>
      <c r="M3" s="632" t="s">
        <v>35</v>
      </c>
      <c r="N3" s="632"/>
      <c r="O3" s="632"/>
      <c r="P3" s="632"/>
      <c r="Q3" s="465"/>
      <c r="R3" s="635"/>
      <c r="S3" s="635"/>
      <c r="T3" s="635"/>
      <c r="U3" s="635"/>
      <c r="V3" s="636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35"/>
      <c r="S4" s="635"/>
      <c r="T4" s="635"/>
      <c r="U4" s="635"/>
      <c r="V4" s="636"/>
      <c r="W4" s="463"/>
    </row>
    <row r="5" spans="1:23" s="77" customFormat="1" ht="24.75" customHeight="1" x14ac:dyDescent="0.25">
      <c r="A5" s="468" t="s">
        <v>36</v>
      </c>
      <c r="B5" s="630">
        <v>1</v>
      </c>
      <c r="C5" s="616"/>
      <c r="D5" s="469"/>
      <c r="E5" s="469"/>
      <c r="F5" s="469" t="s">
        <v>37</v>
      </c>
      <c r="G5" s="639" t="s">
        <v>54</v>
      </c>
      <c r="H5" s="639"/>
      <c r="I5" s="470"/>
      <c r="J5" s="471" t="s">
        <v>38</v>
      </c>
      <c r="K5" s="616">
        <v>39</v>
      </c>
      <c r="L5" s="616"/>
      <c r="M5" s="472"/>
      <c r="N5" s="472"/>
      <c r="O5" s="472"/>
      <c r="P5" s="472"/>
      <c r="Q5" s="472"/>
      <c r="R5" s="635"/>
      <c r="S5" s="635"/>
      <c r="T5" s="635"/>
      <c r="U5" s="635"/>
      <c r="V5" s="636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35"/>
      <c r="S6" s="635"/>
      <c r="T6" s="635"/>
      <c r="U6" s="635"/>
      <c r="V6" s="636"/>
      <c r="W6" s="472"/>
    </row>
    <row r="7" spans="1:23" s="77" customFormat="1" ht="24.75" customHeight="1" x14ac:dyDescent="0.25">
      <c r="A7" s="468" t="s">
        <v>114</v>
      </c>
      <c r="B7" s="641" t="s">
        <v>2</v>
      </c>
      <c r="C7" s="642"/>
      <c r="D7" s="473"/>
      <c r="E7" s="473"/>
      <c r="F7" s="469" t="s">
        <v>39</v>
      </c>
      <c r="G7" s="640" t="s">
        <v>153</v>
      </c>
      <c r="H7" s="640"/>
      <c r="I7" s="474"/>
      <c r="J7" s="615" t="s">
        <v>40</v>
      </c>
      <c r="K7" s="615"/>
      <c r="L7" s="616" t="s">
        <v>122</v>
      </c>
      <c r="M7" s="616"/>
      <c r="N7" s="616"/>
      <c r="O7" s="563"/>
      <c r="P7" s="475"/>
      <c r="Q7" s="472"/>
      <c r="R7" s="635"/>
      <c r="S7" s="635"/>
      <c r="T7" s="635"/>
      <c r="U7" s="635"/>
      <c r="V7" s="636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37"/>
      <c r="S8" s="637"/>
      <c r="T8" s="637"/>
      <c r="U8" s="637"/>
      <c r="V8" s="638"/>
      <c r="W8" s="472"/>
    </row>
    <row r="9" spans="1:23" s="77" customFormat="1" ht="24.75" customHeight="1" thickBot="1" x14ac:dyDescent="0.3">
      <c r="A9" s="476" t="s">
        <v>41</v>
      </c>
      <c r="B9" s="611" t="s">
        <v>8</v>
      </c>
      <c r="C9" s="612"/>
      <c r="D9" s="612"/>
      <c r="E9" s="612"/>
      <c r="F9" s="612"/>
      <c r="G9" s="613"/>
      <c r="H9" s="611" t="s">
        <v>53</v>
      </c>
      <c r="I9" s="612"/>
      <c r="J9" s="612"/>
      <c r="K9" s="612"/>
      <c r="L9" s="612"/>
      <c r="M9" s="613"/>
      <c r="N9" s="611" t="s">
        <v>9</v>
      </c>
      <c r="O9" s="612"/>
      <c r="P9" s="612"/>
      <c r="Q9" s="613"/>
      <c r="R9" s="611" t="s">
        <v>9</v>
      </c>
      <c r="S9" s="612"/>
      <c r="T9" s="612"/>
      <c r="U9" s="613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476</v>
      </c>
      <c r="C11" s="487">
        <v>6.5685000000000127</v>
      </c>
      <c r="D11" s="487">
        <v>6.2727000000000128</v>
      </c>
      <c r="E11" s="487">
        <v>1.2180000000000022</v>
      </c>
      <c r="F11" s="487">
        <v>6.2901000000000122</v>
      </c>
      <c r="G11" s="488">
        <v>7.3080000000000149</v>
      </c>
      <c r="H11" s="487">
        <v>482</v>
      </c>
      <c r="I11" s="487">
        <v>6.124800000000012</v>
      </c>
      <c r="J11" s="487">
        <v>6.5163000000000126</v>
      </c>
      <c r="K11" s="487">
        <v>1.3398000000000028</v>
      </c>
      <c r="L11" s="487">
        <v>6.5772000000000128</v>
      </c>
      <c r="M11" s="489">
        <v>7.4211000000000151</v>
      </c>
      <c r="N11" s="486">
        <v>140.056432</v>
      </c>
      <c r="O11" s="490">
        <v>25.322508000000003</v>
      </c>
      <c r="P11" s="490">
        <v>138.98655600000004</v>
      </c>
      <c r="Q11" s="490">
        <v>139.05067800000003</v>
      </c>
      <c r="R11" s="486">
        <v>135.27974600000002</v>
      </c>
      <c r="S11" s="490">
        <v>26.465766000000002</v>
      </c>
      <c r="T11" s="490">
        <v>134.787992</v>
      </c>
      <c r="U11" s="491">
        <v>135.77690600000003</v>
      </c>
      <c r="V11" s="492">
        <f t="shared" ref="V11:V18" si="0">SUM(B11:U11)</f>
        <v>1889.3630840000003</v>
      </c>
    </row>
    <row r="12" spans="1:23" ht="24.75" customHeight="1" x14ac:dyDescent="0.25">
      <c r="A12" s="485" t="s">
        <v>44</v>
      </c>
      <c r="B12" s="486">
        <v>476</v>
      </c>
      <c r="C12" s="487">
        <v>6.5685000000000127</v>
      </c>
      <c r="D12" s="487">
        <v>6.2727000000000128</v>
      </c>
      <c r="E12" s="487">
        <v>1.2180000000000022</v>
      </c>
      <c r="F12" s="487">
        <v>6.2901000000000122</v>
      </c>
      <c r="G12" s="488">
        <v>7.3080000000000149</v>
      </c>
      <c r="H12" s="487">
        <v>482</v>
      </c>
      <c r="I12" s="487">
        <v>6.124800000000012</v>
      </c>
      <c r="J12" s="487">
        <v>6.5163000000000126</v>
      </c>
      <c r="K12" s="487">
        <v>1.3398000000000028</v>
      </c>
      <c r="L12" s="487">
        <v>6.5772000000000128</v>
      </c>
      <c r="M12" s="489">
        <v>7.4211000000000151</v>
      </c>
      <c r="N12" s="486">
        <v>140.056432</v>
      </c>
      <c r="O12" s="490">
        <v>25.322508000000003</v>
      </c>
      <c r="P12" s="490">
        <v>138.98655600000004</v>
      </c>
      <c r="Q12" s="490">
        <v>139.05067800000003</v>
      </c>
      <c r="R12" s="486">
        <v>135.27974600000002</v>
      </c>
      <c r="S12" s="490">
        <v>26.465766000000002</v>
      </c>
      <c r="T12" s="490">
        <v>134.787992</v>
      </c>
      <c r="U12" s="491">
        <v>135.77690600000003</v>
      </c>
      <c r="V12" s="492">
        <f t="shared" si="0"/>
        <v>1889.3630840000003</v>
      </c>
    </row>
    <row r="13" spans="1:23" ht="24.75" customHeight="1" x14ac:dyDescent="0.25">
      <c r="A13" s="485" t="s">
        <v>45</v>
      </c>
      <c r="B13" s="486">
        <v>474</v>
      </c>
      <c r="C13" s="487">
        <v>6.1155000000000177</v>
      </c>
      <c r="D13" s="487">
        <v>5.8077000000000165</v>
      </c>
      <c r="E13" s="487">
        <v>1.109700000000003</v>
      </c>
      <c r="F13" s="487">
        <v>5.8563000000000169</v>
      </c>
      <c r="G13" s="488">
        <v>6.7878000000000194</v>
      </c>
      <c r="H13" s="487">
        <v>479</v>
      </c>
      <c r="I13" s="487">
        <v>5.6538000000000155</v>
      </c>
      <c r="J13" s="487">
        <v>6.0507000000000168</v>
      </c>
      <c r="K13" s="487">
        <v>1.2231000000000036</v>
      </c>
      <c r="L13" s="487">
        <v>6.1155000000000177</v>
      </c>
      <c r="M13" s="489">
        <v>6.9012000000000189</v>
      </c>
      <c r="N13" s="486">
        <v>138.75662720000005</v>
      </c>
      <c r="O13" s="490">
        <v>25.285396800000008</v>
      </c>
      <c r="P13" s="490">
        <v>137.6351976</v>
      </c>
      <c r="Q13" s="490">
        <v>138.49490880000002</v>
      </c>
      <c r="R13" s="486">
        <v>134.24844160000001</v>
      </c>
      <c r="S13" s="490">
        <v>25.270773600000002</v>
      </c>
      <c r="T13" s="490">
        <v>133.55978320000003</v>
      </c>
      <c r="U13" s="491">
        <v>134.04957759999999</v>
      </c>
      <c r="V13" s="492">
        <f t="shared" si="0"/>
        <v>1871.9220064000003</v>
      </c>
    </row>
    <row r="14" spans="1:23" ht="24.75" customHeight="1" x14ac:dyDescent="0.25">
      <c r="A14" s="485" t="s">
        <v>46</v>
      </c>
      <c r="B14" s="486">
        <v>474</v>
      </c>
      <c r="C14" s="487">
        <v>6.1155000000000177</v>
      </c>
      <c r="D14" s="487">
        <v>5.8077000000000165</v>
      </c>
      <c r="E14" s="487">
        <v>1.109700000000003</v>
      </c>
      <c r="F14" s="487">
        <v>5.8563000000000169</v>
      </c>
      <c r="G14" s="488">
        <v>6.7878000000000194</v>
      </c>
      <c r="H14" s="487">
        <v>479</v>
      </c>
      <c r="I14" s="487">
        <v>5.6538000000000155</v>
      </c>
      <c r="J14" s="487">
        <v>6.0507000000000168</v>
      </c>
      <c r="K14" s="487">
        <v>1.2231000000000036</v>
      </c>
      <c r="L14" s="487">
        <v>6.1155000000000177</v>
      </c>
      <c r="M14" s="489">
        <v>6.9012000000000189</v>
      </c>
      <c r="N14" s="486">
        <v>138.75662720000005</v>
      </c>
      <c r="O14" s="490">
        <v>25.285396800000008</v>
      </c>
      <c r="P14" s="490">
        <v>137.6351976</v>
      </c>
      <c r="Q14" s="490">
        <v>138.49490880000002</v>
      </c>
      <c r="R14" s="486">
        <v>134.24844160000001</v>
      </c>
      <c r="S14" s="490">
        <v>25.270773600000002</v>
      </c>
      <c r="T14" s="490">
        <v>133.55978320000003</v>
      </c>
      <c r="U14" s="491">
        <v>134.04957759999999</v>
      </c>
      <c r="V14" s="492">
        <f t="shared" si="0"/>
        <v>1871.9220064000003</v>
      </c>
    </row>
    <row r="15" spans="1:23" ht="24.75" customHeight="1" x14ac:dyDescent="0.25">
      <c r="A15" s="485" t="s">
        <v>47</v>
      </c>
      <c r="B15" s="486">
        <v>474</v>
      </c>
      <c r="C15" s="487">
        <v>6.1155000000000177</v>
      </c>
      <c r="D15" s="487">
        <v>5.8077000000000165</v>
      </c>
      <c r="E15" s="487">
        <v>1.109700000000003</v>
      </c>
      <c r="F15" s="487">
        <v>5.8563000000000169</v>
      </c>
      <c r="G15" s="488">
        <v>6.7878000000000194</v>
      </c>
      <c r="H15" s="487">
        <v>479</v>
      </c>
      <c r="I15" s="487">
        <v>5.6538000000000155</v>
      </c>
      <c r="J15" s="487">
        <v>6.0507000000000168</v>
      </c>
      <c r="K15" s="487">
        <v>1.2231000000000036</v>
      </c>
      <c r="L15" s="487">
        <v>6.1155000000000177</v>
      </c>
      <c r="M15" s="489">
        <v>6.9012000000000189</v>
      </c>
      <c r="N15" s="486">
        <v>138.75662720000005</v>
      </c>
      <c r="O15" s="490">
        <v>25.285396800000008</v>
      </c>
      <c r="P15" s="490">
        <v>137.6351976</v>
      </c>
      <c r="Q15" s="490">
        <v>138.49490880000002</v>
      </c>
      <c r="R15" s="486">
        <v>134.24844160000001</v>
      </c>
      <c r="S15" s="490">
        <v>25.270773600000002</v>
      </c>
      <c r="T15" s="490">
        <v>133.55978320000003</v>
      </c>
      <c r="U15" s="491">
        <v>134.04957759999999</v>
      </c>
      <c r="V15" s="492">
        <f t="shared" si="0"/>
        <v>1871.9220064000003</v>
      </c>
    </row>
    <row r="16" spans="1:23" ht="24.75" customHeight="1" x14ac:dyDescent="0.25">
      <c r="A16" s="485" t="s">
        <v>48</v>
      </c>
      <c r="B16" s="486">
        <v>474</v>
      </c>
      <c r="C16" s="487">
        <v>6.1155000000000177</v>
      </c>
      <c r="D16" s="487">
        <v>5.8077000000000165</v>
      </c>
      <c r="E16" s="487">
        <v>1.109700000000003</v>
      </c>
      <c r="F16" s="487">
        <v>5.8563000000000169</v>
      </c>
      <c r="G16" s="488">
        <v>6.7878000000000194</v>
      </c>
      <c r="H16" s="487">
        <v>479</v>
      </c>
      <c r="I16" s="487">
        <v>5.6538000000000155</v>
      </c>
      <c r="J16" s="487">
        <v>6.0507000000000168</v>
      </c>
      <c r="K16" s="487">
        <v>1.2231000000000036</v>
      </c>
      <c r="L16" s="487">
        <v>6.1155000000000177</v>
      </c>
      <c r="M16" s="489">
        <v>6.9012000000000189</v>
      </c>
      <c r="N16" s="486">
        <v>138.75662720000005</v>
      </c>
      <c r="O16" s="490">
        <v>25.285396800000008</v>
      </c>
      <c r="P16" s="490">
        <v>137.6351976</v>
      </c>
      <c r="Q16" s="490">
        <v>138.49490880000002</v>
      </c>
      <c r="R16" s="486">
        <v>134.24844160000001</v>
      </c>
      <c r="S16" s="490">
        <v>25.270773600000002</v>
      </c>
      <c r="T16" s="490">
        <v>133.55978320000003</v>
      </c>
      <c r="U16" s="491">
        <v>134.04957759999999</v>
      </c>
      <c r="V16" s="492">
        <f t="shared" si="0"/>
        <v>1871.9220064000003</v>
      </c>
    </row>
    <row r="17" spans="1:34" ht="24.75" customHeight="1" thickBot="1" x14ac:dyDescent="0.3">
      <c r="A17" s="493" t="s">
        <v>49</v>
      </c>
      <c r="B17" s="486">
        <v>474</v>
      </c>
      <c r="C17" s="487">
        <v>6.1155000000000177</v>
      </c>
      <c r="D17" s="487">
        <v>5.8077000000000165</v>
      </c>
      <c r="E17" s="487">
        <v>1.109700000000003</v>
      </c>
      <c r="F17" s="487">
        <v>5.8563000000000169</v>
      </c>
      <c r="G17" s="488">
        <v>6.7878000000000194</v>
      </c>
      <c r="H17" s="487">
        <v>479</v>
      </c>
      <c r="I17" s="487">
        <v>5.6538000000000155</v>
      </c>
      <c r="J17" s="487">
        <v>6.0507000000000168</v>
      </c>
      <c r="K17" s="487">
        <v>1.2231000000000036</v>
      </c>
      <c r="L17" s="487">
        <v>6.1155000000000177</v>
      </c>
      <c r="M17" s="489">
        <v>6.9012000000000189</v>
      </c>
      <c r="N17" s="486">
        <v>138.75662720000005</v>
      </c>
      <c r="O17" s="490">
        <v>25.285396800000008</v>
      </c>
      <c r="P17" s="490">
        <v>137.6351976</v>
      </c>
      <c r="Q17" s="490">
        <v>138.49490880000002</v>
      </c>
      <c r="R17" s="486">
        <v>134.24844160000001</v>
      </c>
      <c r="S17" s="490">
        <v>25.270773600000002</v>
      </c>
      <c r="T17" s="490">
        <v>133.55978320000003</v>
      </c>
      <c r="U17" s="491">
        <v>134.04957759999999</v>
      </c>
      <c r="V17" s="492">
        <f t="shared" si="0"/>
        <v>1871.9220064000003</v>
      </c>
    </row>
    <row r="18" spans="1:34" ht="24.75" customHeight="1" thickBot="1" x14ac:dyDescent="0.3">
      <c r="A18" s="494" t="s">
        <v>11</v>
      </c>
      <c r="B18" s="495">
        <f>SUM(B11:B17)</f>
        <v>3322</v>
      </c>
      <c r="C18" s="496">
        <f t="shared" ref="C18:Q18" si="1">SUM(C11:C17)</f>
        <v>43.714500000000115</v>
      </c>
      <c r="D18" s="496">
        <f t="shared" si="1"/>
        <v>41.583900000000114</v>
      </c>
      <c r="E18" s="496">
        <f t="shared" si="1"/>
        <v>7.9845000000000184</v>
      </c>
      <c r="F18" s="496">
        <f t="shared" ref="F18" si="2">SUM(F11:F17)</f>
        <v>41.861700000000113</v>
      </c>
      <c r="G18" s="497">
        <f t="shared" si="1"/>
        <v>48.555000000000128</v>
      </c>
      <c r="H18" s="495">
        <f t="shared" si="1"/>
        <v>3359</v>
      </c>
      <c r="I18" s="496">
        <f t="shared" si="1"/>
        <v>40.518600000000106</v>
      </c>
      <c r="J18" s="496">
        <f t="shared" si="1"/>
        <v>43.286100000000118</v>
      </c>
      <c r="K18" s="496">
        <f t="shared" si="1"/>
        <v>8.7951000000000246</v>
      </c>
      <c r="L18" s="496">
        <f t="shared" ref="L18:M18" si="3">SUM(L11:L17)</f>
        <v>43.731900000000117</v>
      </c>
      <c r="M18" s="496">
        <f t="shared" si="3"/>
        <v>49.348200000000119</v>
      </c>
      <c r="N18" s="495">
        <f t="shared" si="1"/>
        <v>973.89600000000019</v>
      </c>
      <c r="O18" s="496">
        <f t="shared" si="1"/>
        <v>177.07200000000003</v>
      </c>
      <c r="P18" s="496">
        <f t="shared" si="1"/>
        <v>966.14909999999998</v>
      </c>
      <c r="Q18" s="496">
        <f t="shared" si="1"/>
        <v>970.57590000000027</v>
      </c>
      <c r="R18" s="495">
        <f t="shared" ref="R18:U18" si="4">SUM(R11:R17)</f>
        <v>941.80169999999998</v>
      </c>
      <c r="S18" s="496">
        <f t="shared" si="4"/>
        <v>179.28540000000004</v>
      </c>
      <c r="T18" s="496">
        <f t="shared" si="4"/>
        <v>937.37490000000025</v>
      </c>
      <c r="U18" s="497">
        <f t="shared" si="4"/>
        <v>941.8017000000001</v>
      </c>
      <c r="V18" s="498">
        <f t="shared" si="0"/>
        <v>13138.336200000003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14"/>
      <c r="C20" s="614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11" t="s">
        <v>8</v>
      </c>
      <c r="C21" s="612"/>
      <c r="D21" s="612"/>
      <c r="E21" s="612"/>
      <c r="F21" s="613"/>
      <c r="G21" s="611" t="s">
        <v>53</v>
      </c>
      <c r="H21" s="612"/>
      <c r="I21" s="612"/>
      <c r="J21" s="612"/>
      <c r="K21" s="613"/>
      <c r="L21" s="611" t="s">
        <v>9</v>
      </c>
      <c r="M21" s="612"/>
      <c r="N21" s="612"/>
      <c r="O21" s="613"/>
      <c r="P21" s="611" t="s">
        <v>9</v>
      </c>
      <c r="Q21" s="612"/>
      <c r="R21" s="612"/>
      <c r="S21" s="613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8.8000000000000007</v>
      </c>
      <c r="D23" s="487">
        <v>1.7</v>
      </c>
      <c r="E23" s="487">
        <v>8.9</v>
      </c>
      <c r="F23" s="488">
        <v>10.1</v>
      </c>
      <c r="G23" s="487">
        <v>8.6999999999999993</v>
      </c>
      <c r="H23" s="487">
        <v>9</v>
      </c>
      <c r="I23" s="487">
        <v>2</v>
      </c>
      <c r="J23" s="487">
        <v>9.1999999999999993</v>
      </c>
      <c r="K23" s="489">
        <v>10.3</v>
      </c>
      <c r="L23" s="486">
        <v>10.8</v>
      </c>
      <c r="M23" s="490">
        <v>1.8</v>
      </c>
      <c r="N23" s="490">
        <v>10.6</v>
      </c>
      <c r="O23" s="490">
        <v>10.6</v>
      </c>
      <c r="P23" s="486">
        <v>10.5</v>
      </c>
      <c r="Q23" s="490">
        <v>2.1</v>
      </c>
      <c r="R23" s="490">
        <v>10.3</v>
      </c>
      <c r="S23" s="491">
        <v>10.3</v>
      </c>
      <c r="T23" s="492">
        <f>SUM(B23:S23)</f>
        <v>145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8.8000000000000007</v>
      </c>
      <c r="D24" s="487">
        <v>1.7</v>
      </c>
      <c r="E24" s="487">
        <v>8.9</v>
      </c>
      <c r="F24" s="488">
        <v>10.1</v>
      </c>
      <c r="G24" s="487">
        <v>8.6999999999999993</v>
      </c>
      <c r="H24" s="487">
        <v>9</v>
      </c>
      <c r="I24" s="487">
        <v>2</v>
      </c>
      <c r="J24" s="487">
        <v>9.1999999999999993</v>
      </c>
      <c r="K24" s="489">
        <v>10.3</v>
      </c>
      <c r="L24" s="486">
        <v>10.8</v>
      </c>
      <c r="M24" s="490">
        <v>1.8</v>
      </c>
      <c r="N24" s="490">
        <v>10.6</v>
      </c>
      <c r="O24" s="490">
        <v>10.6</v>
      </c>
      <c r="P24" s="486">
        <v>10.5</v>
      </c>
      <c r="Q24" s="490">
        <v>2.1</v>
      </c>
      <c r="R24" s="490">
        <v>10.3</v>
      </c>
      <c r="S24" s="491">
        <v>10.3</v>
      </c>
      <c r="T24" s="492">
        <f t="shared" ref="T24:T30" si="5">SUM(B24:S24)</f>
        <v>145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8.6999999999999993</v>
      </c>
      <c r="D25" s="487">
        <v>1.6</v>
      </c>
      <c r="E25" s="487">
        <v>8.8000000000000007</v>
      </c>
      <c r="F25" s="488">
        <v>10.1</v>
      </c>
      <c r="G25" s="487">
        <v>8.6</v>
      </c>
      <c r="H25" s="487">
        <v>9</v>
      </c>
      <c r="I25" s="487">
        <v>1.9</v>
      </c>
      <c r="J25" s="487">
        <v>9.1</v>
      </c>
      <c r="K25" s="489">
        <v>10.199999999999999</v>
      </c>
      <c r="L25" s="486">
        <v>10.7</v>
      </c>
      <c r="M25" s="490">
        <v>1.7</v>
      </c>
      <c r="N25" s="490">
        <v>10.6</v>
      </c>
      <c r="O25" s="490">
        <v>10.5</v>
      </c>
      <c r="P25" s="486">
        <v>10.4</v>
      </c>
      <c r="Q25" s="490">
        <v>2.1</v>
      </c>
      <c r="R25" s="490">
        <v>10.3</v>
      </c>
      <c r="S25" s="491">
        <v>10.199999999999999</v>
      </c>
      <c r="T25" s="492">
        <f t="shared" si="5"/>
        <v>143.79999999999998</v>
      </c>
      <c r="U25" s="463"/>
      <c r="V25" s="515"/>
    </row>
    <row r="26" spans="1:34" ht="24.75" customHeight="1" x14ac:dyDescent="0.25">
      <c r="A26" s="485" t="s">
        <v>46</v>
      </c>
      <c r="B26" s="486">
        <v>9.3000000000000007</v>
      </c>
      <c r="C26" s="487">
        <v>8.6999999999999993</v>
      </c>
      <c r="D26" s="487">
        <v>1.6</v>
      </c>
      <c r="E26" s="487">
        <v>8.8000000000000007</v>
      </c>
      <c r="F26" s="488">
        <v>10.1</v>
      </c>
      <c r="G26" s="487">
        <v>8.6</v>
      </c>
      <c r="H26" s="487">
        <v>9</v>
      </c>
      <c r="I26" s="487">
        <v>1.9</v>
      </c>
      <c r="J26" s="487">
        <v>9.1</v>
      </c>
      <c r="K26" s="489">
        <v>10.199999999999999</v>
      </c>
      <c r="L26" s="486">
        <v>10.7</v>
      </c>
      <c r="M26" s="490">
        <v>1.8</v>
      </c>
      <c r="N26" s="490">
        <v>10.6</v>
      </c>
      <c r="O26" s="490">
        <v>10.5</v>
      </c>
      <c r="P26" s="486">
        <v>10.4</v>
      </c>
      <c r="Q26" s="490">
        <v>2.1</v>
      </c>
      <c r="R26" s="490">
        <v>10.3</v>
      </c>
      <c r="S26" s="491">
        <v>10.199999999999999</v>
      </c>
      <c r="T26" s="492">
        <f t="shared" si="5"/>
        <v>143.89999999999998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8.6999999999999993</v>
      </c>
      <c r="D27" s="487">
        <v>1.6</v>
      </c>
      <c r="E27" s="487">
        <v>8.9</v>
      </c>
      <c r="F27" s="488">
        <v>10.1</v>
      </c>
      <c r="G27" s="487">
        <v>8.6999999999999993</v>
      </c>
      <c r="H27" s="487">
        <v>9</v>
      </c>
      <c r="I27" s="487">
        <v>1.9</v>
      </c>
      <c r="J27" s="487">
        <v>9.1</v>
      </c>
      <c r="K27" s="489">
        <v>10.199999999999999</v>
      </c>
      <c r="L27" s="486">
        <v>10.7</v>
      </c>
      <c r="M27" s="490">
        <v>1.8</v>
      </c>
      <c r="N27" s="490">
        <v>10.6</v>
      </c>
      <c r="O27" s="490">
        <v>10.5</v>
      </c>
      <c r="P27" s="486">
        <v>10.4</v>
      </c>
      <c r="Q27" s="490">
        <v>2.1</v>
      </c>
      <c r="R27" s="490">
        <v>10.3</v>
      </c>
      <c r="S27" s="491">
        <v>10.199999999999999</v>
      </c>
      <c r="T27" s="492">
        <f t="shared" si="5"/>
        <v>144.1</v>
      </c>
      <c r="U27" s="463"/>
      <c r="V27" s="515"/>
    </row>
    <row r="28" spans="1:34" ht="24.75" customHeight="1" x14ac:dyDescent="0.25">
      <c r="A28" s="485" t="s">
        <v>48</v>
      </c>
      <c r="B28" s="486">
        <v>9.3000000000000007</v>
      </c>
      <c r="C28" s="487">
        <v>8.8000000000000007</v>
      </c>
      <c r="D28" s="487">
        <v>1.7</v>
      </c>
      <c r="E28" s="487">
        <v>8.9</v>
      </c>
      <c r="F28" s="488">
        <v>10.1</v>
      </c>
      <c r="G28" s="487">
        <v>8.6999999999999993</v>
      </c>
      <c r="H28" s="487">
        <v>9.1</v>
      </c>
      <c r="I28" s="487">
        <v>1.9</v>
      </c>
      <c r="J28" s="487">
        <v>9.1</v>
      </c>
      <c r="K28" s="489">
        <v>10.3</v>
      </c>
      <c r="L28" s="486">
        <v>10.8</v>
      </c>
      <c r="M28" s="490">
        <v>1.8</v>
      </c>
      <c r="N28" s="490">
        <v>10.6</v>
      </c>
      <c r="O28" s="490">
        <v>10.5</v>
      </c>
      <c r="P28" s="486">
        <v>10.5</v>
      </c>
      <c r="Q28" s="490">
        <v>2.1</v>
      </c>
      <c r="R28" s="490">
        <v>10.4</v>
      </c>
      <c r="S28" s="491">
        <v>10.3</v>
      </c>
      <c r="T28" s="492">
        <f t="shared" si="5"/>
        <v>144.89999999999998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8.8000000000000007</v>
      </c>
      <c r="D29" s="517">
        <v>1.7</v>
      </c>
      <c r="E29" s="517">
        <v>8.9</v>
      </c>
      <c r="F29" s="518">
        <v>10.1</v>
      </c>
      <c r="G29" s="519">
        <v>8.6999999999999993</v>
      </c>
      <c r="H29" s="519">
        <v>9.1</v>
      </c>
      <c r="I29" s="519">
        <v>2</v>
      </c>
      <c r="J29" s="519">
        <v>9.1999999999999993</v>
      </c>
      <c r="K29" s="520">
        <v>10.3</v>
      </c>
      <c r="L29" s="521">
        <v>10.8</v>
      </c>
      <c r="M29" s="522">
        <v>1.8</v>
      </c>
      <c r="N29" s="522">
        <v>10.7</v>
      </c>
      <c r="O29" s="522">
        <v>10.6</v>
      </c>
      <c r="P29" s="521">
        <v>10.5</v>
      </c>
      <c r="Q29" s="522">
        <v>2.1</v>
      </c>
      <c r="R29" s="522">
        <v>10.4</v>
      </c>
      <c r="S29" s="523">
        <v>10.3</v>
      </c>
      <c r="T29" s="524">
        <f t="shared" si="5"/>
        <v>145.29999999999998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65.099999999999994</v>
      </c>
      <c r="C30" s="496">
        <f t="shared" ref="C30:S30" si="6">SUM(C23:C29)</f>
        <v>61.3</v>
      </c>
      <c r="D30" s="496">
        <f t="shared" si="6"/>
        <v>11.599999999999998</v>
      </c>
      <c r="E30" s="496">
        <f t="shared" si="6"/>
        <v>62.1</v>
      </c>
      <c r="F30" s="497">
        <f t="shared" si="6"/>
        <v>70.7</v>
      </c>
      <c r="G30" s="495">
        <f t="shared" si="6"/>
        <v>60.7</v>
      </c>
      <c r="H30" s="496">
        <f t="shared" si="6"/>
        <v>63.2</v>
      </c>
      <c r="I30" s="496">
        <f t="shared" si="6"/>
        <v>13.600000000000001</v>
      </c>
      <c r="J30" s="496">
        <f t="shared" si="6"/>
        <v>64</v>
      </c>
      <c r="K30" s="496">
        <f t="shared" si="6"/>
        <v>71.8</v>
      </c>
      <c r="L30" s="495">
        <f t="shared" si="6"/>
        <v>75.3</v>
      </c>
      <c r="M30" s="496">
        <f t="shared" si="6"/>
        <v>12.500000000000002</v>
      </c>
      <c r="N30" s="496">
        <f t="shared" si="6"/>
        <v>74.3</v>
      </c>
      <c r="O30" s="496">
        <f t="shared" si="6"/>
        <v>73.8</v>
      </c>
      <c r="P30" s="495">
        <f t="shared" si="6"/>
        <v>73.199999999999989</v>
      </c>
      <c r="Q30" s="496">
        <f t="shared" si="6"/>
        <v>14.7</v>
      </c>
      <c r="R30" s="496">
        <f t="shared" si="6"/>
        <v>72.3</v>
      </c>
      <c r="S30" s="497">
        <f t="shared" si="6"/>
        <v>71.8</v>
      </c>
      <c r="T30" s="498">
        <f t="shared" si="5"/>
        <v>1011.9999999999998</v>
      </c>
      <c r="U30" s="463"/>
      <c r="V30" s="515"/>
    </row>
    <row r="31" spans="1:34" ht="24.75" customHeight="1" x14ac:dyDescent="0.25">
      <c r="A31" s="525"/>
      <c r="B31" s="474">
        <v>62</v>
      </c>
      <c r="C31" s="474">
        <v>59</v>
      </c>
      <c r="D31" s="474">
        <v>11</v>
      </c>
      <c r="E31" s="474">
        <v>60</v>
      </c>
      <c r="F31" s="474">
        <v>69</v>
      </c>
      <c r="G31" s="474">
        <v>58</v>
      </c>
      <c r="H31" s="474">
        <v>61</v>
      </c>
      <c r="I31" s="474">
        <v>13</v>
      </c>
      <c r="J31" s="526">
        <v>62</v>
      </c>
      <c r="K31" s="526">
        <v>70</v>
      </c>
      <c r="L31" s="526">
        <v>72</v>
      </c>
      <c r="M31" s="526">
        <v>12</v>
      </c>
      <c r="N31" s="526">
        <v>72</v>
      </c>
      <c r="O31" s="526">
        <v>72</v>
      </c>
      <c r="P31" s="474">
        <v>70</v>
      </c>
      <c r="Q31" s="502">
        <v>14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11" t="s">
        <v>26</v>
      </c>
      <c r="C33" s="612"/>
      <c r="D33" s="612"/>
      <c r="E33" s="612"/>
      <c r="F33" s="612"/>
      <c r="G33" s="612"/>
      <c r="H33" s="613"/>
      <c r="I33" s="529"/>
      <c r="J33" s="530" t="s">
        <v>51</v>
      </c>
      <c r="K33" s="611" t="s">
        <v>26</v>
      </c>
      <c r="L33" s="612"/>
      <c r="M33" s="612"/>
      <c r="N33" s="612"/>
      <c r="O33" s="612"/>
      <c r="P33" s="612"/>
      <c r="Q33" s="613"/>
      <c r="R33" s="617" t="s">
        <v>154</v>
      </c>
      <c r="S33" s="618"/>
      <c r="T33" s="618"/>
      <c r="U33" s="618"/>
      <c r="V33" s="619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17"/>
      <c r="S34" s="618"/>
      <c r="T34" s="618"/>
      <c r="U34" s="618"/>
      <c r="V34" s="619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126.94849999999998</v>
      </c>
      <c r="C35" s="489">
        <v>128.21009999999998</v>
      </c>
      <c r="D35" s="489">
        <v>12.9314</v>
      </c>
      <c r="E35" s="489">
        <v>127.89470000000001</v>
      </c>
      <c r="F35" s="489">
        <v>124.74069999999999</v>
      </c>
      <c r="G35" s="489"/>
      <c r="H35" s="492">
        <f t="shared" ref="H35:H42" si="7">SUM(B35:G35)</f>
        <v>520.72539999999992</v>
      </c>
      <c r="I35" s="529"/>
      <c r="J35" s="532" t="s">
        <v>43</v>
      </c>
      <c r="K35" s="487">
        <v>9.1999999999999993</v>
      </c>
      <c r="L35" s="533">
        <v>9.6</v>
      </c>
      <c r="M35" s="522">
        <v>1.3</v>
      </c>
      <c r="N35" s="522">
        <v>9.3000000000000007</v>
      </c>
      <c r="O35" s="522">
        <v>9.1999999999999993</v>
      </c>
      <c r="P35" s="522"/>
      <c r="Q35" s="492">
        <f t="shared" ref="Q35:Q42" si="8">SUM(K35:P35)</f>
        <v>38.599999999999994</v>
      </c>
      <c r="R35" s="617"/>
      <c r="S35" s="618"/>
      <c r="T35" s="618"/>
      <c r="U35" s="618"/>
      <c r="V35" s="619"/>
    </row>
    <row r="36" spans="1:25" s="463" customFormat="1" ht="24.75" customHeight="1" x14ac:dyDescent="0.25">
      <c r="A36" s="532" t="s">
        <v>44</v>
      </c>
      <c r="B36" s="486">
        <v>126.66674999999998</v>
      </c>
      <c r="C36" s="489">
        <v>127.92554999999997</v>
      </c>
      <c r="D36" s="489">
        <v>12.902700000000001</v>
      </c>
      <c r="E36" s="489">
        <v>127.61084999999999</v>
      </c>
      <c r="F36" s="489">
        <v>124.46385000000002</v>
      </c>
      <c r="G36" s="489"/>
      <c r="H36" s="492">
        <f t="shared" si="7"/>
        <v>519.5696999999999</v>
      </c>
      <c r="I36" s="534"/>
      <c r="J36" s="532" t="s">
        <v>44</v>
      </c>
      <c r="K36" s="535">
        <v>9.1999999999999993</v>
      </c>
      <c r="L36" s="490">
        <v>9.6</v>
      </c>
      <c r="M36" s="490">
        <v>1.3</v>
      </c>
      <c r="N36" s="490">
        <v>9.3000000000000007</v>
      </c>
      <c r="O36" s="490">
        <v>9.1999999999999993</v>
      </c>
      <c r="P36" s="490"/>
      <c r="Q36" s="492">
        <f t="shared" si="8"/>
        <v>38.599999999999994</v>
      </c>
      <c r="R36" s="617"/>
      <c r="S36" s="618"/>
      <c r="T36" s="618"/>
      <c r="U36" s="618"/>
      <c r="V36" s="619"/>
    </row>
    <row r="37" spans="1:25" s="463" customFormat="1" ht="24.75" customHeight="1" x14ac:dyDescent="0.25">
      <c r="A37" s="532" t="s">
        <v>45</v>
      </c>
      <c r="B37" s="486">
        <v>126.66674999999998</v>
      </c>
      <c r="C37" s="489">
        <v>127.7</v>
      </c>
      <c r="D37" s="489">
        <v>12.7</v>
      </c>
      <c r="E37" s="489">
        <v>127.1</v>
      </c>
      <c r="F37" s="489">
        <v>124.5</v>
      </c>
      <c r="G37" s="489"/>
      <c r="H37" s="492">
        <f t="shared" ref="H37" si="9">SUM(B37:G37)</f>
        <v>518.66674999999998</v>
      </c>
      <c r="I37" s="534"/>
      <c r="J37" s="532" t="s">
        <v>45</v>
      </c>
      <c r="K37" s="535">
        <v>9.1999999999999993</v>
      </c>
      <c r="L37" s="490">
        <v>9.6999999999999993</v>
      </c>
      <c r="M37" s="490">
        <v>1.3</v>
      </c>
      <c r="N37" s="490">
        <v>9.3000000000000007</v>
      </c>
      <c r="O37" s="490">
        <v>9</v>
      </c>
      <c r="P37" s="490"/>
      <c r="Q37" s="492">
        <f t="shared" si="8"/>
        <v>38.5</v>
      </c>
      <c r="R37" s="617"/>
      <c r="S37" s="618"/>
      <c r="T37" s="618"/>
      <c r="U37" s="618"/>
      <c r="V37" s="619"/>
    </row>
    <row r="38" spans="1:25" s="463" customFormat="1" ht="24.75" customHeight="1" x14ac:dyDescent="0.25">
      <c r="A38" s="532" t="s">
        <v>46</v>
      </c>
      <c r="B38" s="486">
        <v>126.5</v>
      </c>
      <c r="C38" s="489">
        <v>127.5</v>
      </c>
      <c r="D38" s="489">
        <v>12.2</v>
      </c>
      <c r="E38" s="489">
        <v>127.1</v>
      </c>
      <c r="F38" s="489">
        <v>124.5</v>
      </c>
      <c r="G38" s="489"/>
      <c r="H38" s="492">
        <f t="shared" ref="H38" si="10">SUM(B38:G38)</f>
        <v>517.79999999999995</v>
      </c>
      <c r="I38" s="534"/>
      <c r="J38" s="532" t="s">
        <v>46</v>
      </c>
      <c r="K38" s="487">
        <v>9.1999999999999993</v>
      </c>
      <c r="L38" s="533">
        <v>9.6999999999999993</v>
      </c>
      <c r="M38" s="490">
        <v>1.3</v>
      </c>
      <c r="N38" s="490">
        <v>9.3000000000000007</v>
      </c>
      <c r="O38" s="490">
        <v>9</v>
      </c>
      <c r="P38" s="490"/>
      <c r="Q38" s="492">
        <f t="shared" si="8"/>
        <v>38.5</v>
      </c>
      <c r="R38" s="617"/>
      <c r="S38" s="618"/>
      <c r="T38" s="618"/>
      <c r="U38" s="618"/>
      <c r="V38" s="619"/>
    </row>
    <row r="39" spans="1:25" s="463" customFormat="1" ht="24.75" customHeight="1" x14ac:dyDescent="0.25">
      <c r="A39" s="532" t="s">
        <v>47</v>
      </c>
      <c r="B39" s="486">
        <v>126.5</v>
      </c>
      <c r="C39" s="489">
        <v>127.5</v>
      </c>
      <c r="D39" s="489">
        <v>11.9</v>
      </c>
      <c r="E39" s="489">
        <v>127.1</v>
      </c>
      <c r="F39" s="489">
        <v>124.5</v>
      </c>
      <c r="G39" s="489"/>
      <c r="H39" s="492">
        <f t="shared" ref="H39" si="11">SUM(B39:G39)</f>
        <v>517.5</v>
      </c>
      <c r="I39" s="534"/>
      <c r="J39" s="532" t="s">
        <v>47</v>
      </c>
      <c r="K39" s="535">
        <v>9.3000000000000007</v>
      </c>
      <c r="L39" s="490">
        <v>9.6999999999999993</v>
      </c>
      <c r="M39" s="490">
        <v>1.3</v>
      </c>
      <c r="N39" s="490">
        <v>9.4</v>
      </c>
      <c r="O39" s="490">
        <v>9</v>
      </c>
      <c r="P39" s="490"/>
      <c r="Q39" s="492">
        <f t="shared" si="8"/>
        <v>38.700000000000003</v>
      </c>
      <c r="R39" s="617"/>
      <c r="S39" s="618"/>
      <c r="T39" s="618"/>
      <c r="U39" s="618"/>
      <c r="V39" s="619"/>
    </row>
    <row r="40" spans="1:25" s="463" customFormat="1" ht="24.75" customHeight="1" x14ac:dyDescent="0.25">
      <c r="A40" s="532" t="s">
        <v>48</v>
      </c>
      <c r="B40" s="486">
        <v>126.2</v>
      </c>
      <c r="C40" s="489">
        <v>127.5</v>
      </c>
      <c r="D40" s="489">
        <v>11.6</v>
      </c>
      <c r="E40" s="489">
        <v>126.8</v>
      </c>
      <c r="F40" s="489">
        <v>124.5</v>
      </c>
      <c r="G40" s="489"/>
      <c r="H40" s="492">
        <f>SUM(B40:G40)</f>
        <v>516.6</v>
      </c>
      <c r="I40" s="534"/>
      <c r="J40" s="532" t="s">
        <v>48</v>
      </c>
      <c r="K40" s="535">
        <v>9.3000000000000007</v>
      </c>
      <c r="L40" s="490">
        <v>9.6999999999999993</v>
      </c>
      <c r="M40" s="490">
        <v>1.3</v>
      </c>
      <c r="N40" s="490">
        <v>9.4</v>
      </c>
      <c r="O40" s="490">
        <v>9</v>
      </c>
      <c r="P40" s="490"/>
      <c r="Q40" s="492">
        <f t="shared" si="8"/>
        <v>38.700000000000003</v>
      </c>
      <c r="R40" s="617"/>
      <c r="S40" s="618"/>
      <c r="T40" s="618"/>
      <c r="U40" s="618"/>
      <c r="V40" s="619"/>
    </row>
    <row r="41" spans="1:25" s="463" customFormat="1" ht="24.75" customHeight="1" thickBot="1" x14ac:dyDescent="0.3">
      <c r="A41" s="536" t="s">
        <v>49</v>
      </c>
      <c r="B41" s="486">
        <v>126.2</v>
      </c>
      <c r="C41" s="489">
        <v>127.5</v>
      </c>
      <c r="D41" s="489">
        <v>11.6</v>
      </c>
      <c r="E41" s="489">
        <v>126.8</v>
      </c>
      <c r="F41" s="489">
        <v>124.5</v>
      </c>
      <c r="G41" s="489"/>
      <c r="H41" s="492">
        <f>SUM(B41:G41)</f>
        <v>516.6</v>
      </c>
      <c r="I41" s="534"/>
      <c r="J41" s="536" t="s">
        <v>49</v>
      </c>
      <c r="K41" s="537">
        <v>9.3000000000000007</v>
      </c>
      <c r="L41" s="522">
        <v>9.8000000000000007</v>
      </c>
      <c r="M41" s="522">
        <v>1.3</v>
      </c>
      <c r="N41" s="522">
        <v>9.4</v>
      </c>
      <c r="O41" s="522">
        <v>9</v>
      </c>
      <c r="P41" s="522"/>
      <c r="Q41" s="524">
        <f t="shared" si="8"/>
        <v>38.800000000000004</v>
      </c>
      <c r="R41" s="617"/>
      <c r="S41" s="618"/>
      <c r="T41" s="618"/>
      <c r="U41" s="618"/>
      <c r="V41" s="619"/>
    </row>
    <row r="42" spans="1:25" s="463" customFormat="1" ht="24.75" customHeight="1" thickBot="1" x14ac:dyDescent="0.3">
      <c r="A42" s="538" t="s">
        <v>11</v>
      </c>
      <c r="B42" s="539">
        <f>SUM(B35:B41)</f>
        <v>885.68200000000002</v>
      </c>
      <c r="C42" s="540">
        <f>SUM(C35:C41)</f>
        <v>893.83564999999999</v>
      </c>
      <c r="D42" s="540">
        <f>SUM(D35:D41)</f>
        <v>85.834099999999992</v>
      </c>
      <c r="E42" s="540">
        <f>SUM(E35:E41)</f>
        <v>890.40554999999995</v>
      </c>
      <c r="F42" s="540">
        <f>SUM(F35:F41)</f>
        <v>871.70455000000004</v>
      </c>
      <c r="G42" s="540">
        <f>SUM(G35:G41)</f>
        <v>0</v>
      </c>
      <c r="H42" s="498">
        <f t="shared" si="7"/>
        <v>3627.4618500000001</v>
      </c>
      <c r="I42" s="541"/>
      <c r="J42" s="542" t="s">
        <v>11</v>
      </c>
      <c r="K42" s="495">
        <f>SUM(K35:K41)</f>
        <v>64.699999999999989</v>
      </c>
      <c r="L42" s="543">
        <f t="shared" ref="L42:P42" si="12">SUM(L35:L41)</f>
        <v>67.8</v>
      </c>
      <c r="M42" s="543">
        <f t="shared" si="12"/>
        <v>9.1</v>
      </c>
      <c r="N42" s="543">
        <f t="shared" si="12"/>
        <v>65.400000000000006</v>
      </c>
      <c r="O42" s="543">
        <f t="shared" si="12"/>
        <v>63.4</v>
      </c>
      <c r="P42" s="543">
        <f t="shared" si="12"/>
        <v>0</v>
      </c>
      <c r="Q42" s="498">
        <f t="shared" si="8"/>
        <v>270.39999999999998</v>
      </c>
      <c r="R42" s="617"/>
      <c r="S42" s="618"/>
      <c r="T42" s="618"/>
      <c r="U42" s="618"/>
      <c r="V42" s="619"/>
    </row>
    <row r="43" spans="1:25" s="502" customFormat="1" ht="24.75" customHeight="1" x14ac:dyDescent="0.25">
      <c r="A43" s="544"/>
      <c r="K43" s="502">
        <v>64</v>
      </c>
      <c r="L43" s="502">
        <v>68</v>
      </c>
      <c r="M43" s="502">
        <v>9</v>
      </c>
      <c r="N43" s="502">
        <v>66</v>
      </c>
      <c r="O43" s="502">
        <v>64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6"/>
      <c r="K44" s="547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showGridLines="0" view="pageBreakPreview" zoomScaleNormal="100" zoomScaleSheetLayoutView="100" workbookViewId="0">
      <selection activeCell="N14" sqref="N14"/>
    </sheetView>
  </sheetViews>
  <sheetFormatPr baseColWidth="10" defaultRowHeight="15" x14ac:dyDescent="0.25"/>
  <cols>
    <col min="1" max="4" width="12.28515625" style="19" customWidth="1"/>
    <col min="5" max="5" width="2.5703125" style="73" customWidth="1"/>
    <col min="6" max="9" width="12.28515625" style="19" customWidth="1"/>
    <col min="10" max="16384" width="11.42578125" style="19"/>
  </cols>
  <sheetData>
    <row r="1" spans="1:9" ht="21.75" thickBot="1" x14ac:dyDescent="0.3">
      <c r="A1" s="643" t="s">
        <v>151</v>
      </c>
      <c r="B1" s="644"/>
      <c r="C1" s="644"/>
      <c r="D1" s="645"/>
      <c r="E1" s="572"/>
      <c r="F1" s="643" t="s">
        <v>151</v>
      </c>
      <c r="G1" s="644"/>
      <c r="H1" s="644"/>
      <c r="I1" s="645"/>
    </row>
    <row r="2" spans="1:9" ht="35.25" thickBot="1" x14ac:dyDescent="0.3">
      <c r="A2" s="570" t="s">
        <v>126</v>
      </c>
      <c r="B2" s="571" t="s">
        <v>127</v>
      </c>
      <c r="C2" s="570" t="s">
        <v>126</v>
      </c>
      <c r="D2" s="571" t="s">
        <v>127</v>
      </c>
      <c r="E2" s="573"/>
      <c r="F2" s="570" t="s">
        <v>126</v>
      </c>
      <c r="G2" s="571" t="s">
        <v>127</v>
      </c>
      <c r="H2" s="570" t="s">
        <v>126</v>
      </c>
      <c r="I2" s="571" t="s">
        <v>127</v>
      </c>
    </row>
    <row r="3" spans="1:9" ht="17.25" x14ac:dyDescent="0.25">
      <c r="A3" s="564" t="s">
        <v>128</v>
      </c>
      <c r="B3" s="565">
        <v>2.6070000000000002</v>
      </c>
      <c r="C3" s="564" t="s">
        <v>138</v>
      </c>
      <c r="D3" s="565">
        <v>1.2096000000000002</v>
      </c>
      <c r="E3" s="574"/>
      <c r="F3" s="564" t="s">
        <v>128</v>
      </c>
      <c r="G3" s="565">
        <v>2.6070000000000002</v>
      </c>
      <c r="H3" s="564" t="s">
        <v>138</v>
      </c>
      <c r="I3" s="565">
        <v>1.2096000000000002</v>
      </c>
    </row>
    <row r="4" spans="1:9" ht="17.25" x14ac:dyDescent="0.25">
      <c r="A4" s="566" t="s">
        <v>129</v>
      </c>
      <c r="B4" s="567">
        <v>2.6429999999999998</v>
      </c>
      <c r="C4" s="566" t="s">
        <v>139</v>
      </c>
      <c r="D4" s="567">
        <v>1.2928000000000002</v>
      </c>
      <c r="E4" s="574"/>
      <c r="F4" s="566" t="s">
        <v>129</v>
      </c>
      <c r="G4" s="567">
        <v>2.6429999999999998</v>
      </c>
      <c r="H4" s="566" t="s">
        <v>139</v>
      </c>
      <c r="I4" s="567">
        <v>1.2928000000000002</v>
      </c>
    </row>
    <row r="5" spans="1:9" ht="17.25" x14ac:dyDescent="0.25">
      <c r="A5" s="566" t="s">
        <v>130</v>
      </c>
      <c r="B5" s="567">
        <v>0.27300000000000002</v>
      </c>
      <c r="C5" s="566" t="s">
        <v>140</v>
      </c>
      <c r="D5" s="567">
        <v>0.26240000000000002</v>
      </c>
      <c r="E5" s="574"/>
      <c r="F5" s="566" t="s">
        <v>130</v>
      </c>
      <c r="G5" s="567">
        <v>0.27300000000000002</v>
      </c>
      <c r="H5" s="566" t="s">
        <v>140</v>
      </c>
      <c r="I5" s="567">
        <v>0.26240000000000002</v>
      </c>
    </row>
    <row r="6" spans="1:9" ht="17.25" x14ac:dyDescent="0.25">
      <c r="A6" s="566" t="s">
        <v>131</v>
      </c>
      <c r="B6" s="567">
        <v>2.6309999999999998</v>
      </c>
      <c r="C6" s="566" t="s">
        <v>141</v>
      </c>
      <c r="D6" s="567">
        <v>1.3072000000000001</v>
      </c>
      <c r="E6" s="574"/>
      <c r="F6" s="566" t="s">
        <v>131</v>
      </c>
      <c r="G6" s="567">
        <v>2.6309999999999998</v>
      </c>
      <c r="H6" s="566" t="s">
        <v>141</v>
      </c>
      <c r="I6" s="567">
        <v>1.3072000000000001</v>
      </c>
    </row>
    <row r="7" spans="1:9" ht="18" thickBot="1" x14ac:dyDescent="0.3">
      <c r="A7" s="568" t="s">
        <v>132</v>
      </c>
      <c r="B7" s="569">
        <v>2.5649999999999999</v>
      </c>
      <c r="C7" s="568" t="s">
        <v>142</v>
      </c>
      <c r="D7" s="569">
        <v>1.4752000000000001</v>
      </c>
      <c r="E7" s="574"/>
      <c r="F7" s="568" t="s">
        <v>132</v>
      </c>
      <c r="G7" s="569">
        <v>2.5649999999999999</v>
      </c>
      <c r="H7" s="568" t="s">
        <v>142</v>
      </c>
      <c r="I7" s="569">
        <v>1.4752000000000001</v>
      </c>
    </row>
    <row r="8" spans="1:9" ht="17.25" x14ac:dyDescent="0.25">
      <c r="A8" s="564" t="s">
        <v>133</v>
      </c>
      <c r="B8" s="565">
        <v>1.3072000000000001</v>
      </c>
      <c r="C8" s="564" t="s">
        <v>143</v>
      </c>
      <c r="D8" s="565">
        <v>1.5232000000000001</v>
      </c>
      <c r="E8" s="574"/>
      <c r="F8" s="564" t="s">
        <v>133</v>
      </c>
      <c r="G8" s="565">
        <v>1.3072000000000001</v>
      </c>
      <c r="H8" s="564" t="s">
        <v>143</v>
      </c>
      <c r="I8" s="565">
        <v>1.5232000000000001</v>
      </c>
    </row>
    <row r="9" spans="1:9" ht="17.25" x14ac:dyDescent="0.25">
      <c r="A9" s="566" t="s">
        <v>134</v>
      </c>
      <c r="B9" s="567">
        <v>1.2416</v>
      </c>
      <c r="C9" s="566" t="s">
        <v>144</v>
      </c>
      <c r="D9" s="567">
        <v>0.2752</v>
      </c>
      <c r="E9" s="574"/>
      <c r="F9" s="566" t="s">
        <v>134</v>
      </c>
      <c r="G9" s="567">
        <v>1.2416</v>
      </c>
      <c r="H9" s="566" t="s">
        <v>144</v>
      </c>
      <c r="I9" s="567">
        <v>0.2752</v>
      </c>
    </row>
    <row r="10" spans="1:9" ht="17.25" x14ac:dyDescent="0.25">
      <c r="A10" s="566" t="s">
        <v>135</v>
      </c>
      <c r="B10" s="567">
        <v>0.23680000000000001</v>
      </c>
      <c r="C10" s="566" t="s">
        <v>145</v>
      </c>
      <c r="D10" s="567">
        <v>1.512</v>
      </c>
      <c r="E10" s="574"/>
      <c r="F10" s="566" t="s">
        <v>135</v>
      </c>
      <c r="G10" s="567">
        <v>0.23680000000000001</v>
      </c>
      <c r="H10" s="566" t="s">
        <v>145</v>
      </c>
      <c r="I10" s="567">
        <v>1.512</v>
      </c>
    </row>
    <row r="11" spans="1:9" ht="18" thickBot="1" x14ac:dyDescent="0.3">
      <c r="A11" s="566" t="s">
        <v>136</v>
      </c>
      <c r="B11" s="567">
        <v>1.2528000000000001</v>
      </c>
      <c r="C11" s="568" t="s">
        <v>146</v>
      </c>
      <c r="D11" s="569">
        <v>1.5184000000000002</v>
      </c>
      <c r="E11" s="574"/>
      <c r="F11" s="566" t="s">
        <v>136</v>
      </c>
      <c r="G11" s="567">
        <v>1.2528000000000001</v>
      </c>
      <c r="H11" s="568" t="s">
        <v>146</v>
      </c>
      <c r="I11" s="569">
        <v>1.5184000000000002</v>
      </c>
    </row>
    <row r="12" spans="1:9" ht="18" thickBot="1" x14ac:dyDescent="0.3">
      <c r="A12" s="568" t="s">
        <v>137</v>
      </c>
      <c r="B12" s="569">
        <v>1.4512</v>
      </c>
      <c r="C12" s="564" t="s">
        <v>147</v>
      </c>
      <c r="D12" s="565">
        <v>1.4736000000000002</v>
      </c>
      <c r="E12" s="574"/>
      <c r="F12" s="568" t="s">
        <v>137</v>
      </c>
      <c r="G12" s="569">
        <v>1.4512</v>
      </c>
      <c r="H12" s="564" t="s">
        <v>147</v>
      </c>
      <c r="I12" s="565">
        <v>1.4736000000000002</v>
      </c>
    </row>
    <row r="13" spans="1:9" ht="17.25" x14ac:dyDescent="0.25">
      <c r="A13" s="646"/>
      <c r="B13" s="647"/>
      <c r="C13" s="566" t="s">
        <v>148</v>
      </c>
      <c r="D13" s="567">
        <v>0.28160000000000002</v>
      </c>
      <c r="E13" s="574"/>
      <c r="F13" s="646"/>
      <c r="G13" s="647"/>
      <c r="H13" s="566" t="s">
        <v>148</v>
      </c>
      <c r="I13" s="567">
        <v>0.28160000000000002</v>
      </c>
    </row>
    <row r="14" spans="1:9" ht="17.25" x14ac:dyDescent="0.25">
      <c r="A14" s="648"/>
      <c r="B14" s="649"/>
      <c r="C14" s="566" t="s">
        <v>149</v>
      </c>
      <c r="D14" s="567">
        <v>1.4672000000000001</v>
      </c>
      <c r="E14" s="574"/>
      <c r="F14" s="648"/>
      <c r="G14" s="649"/>
      <c r="H14" s="566" t="s">
        <v>149</v>
      </c>
      <c r="I14" s="567">
        <v>1.4672000000000001</v>
      </c>
    </row>
    <row r="15" spans="1:9" ht="18" thickBot="1" x14ac:dyDescent="0.3">
      <c r="A15" s="650"/>
      <c r="B15" s="651"/>
      <c r="C15" s="568" t="s">
        <v>150</v>
      </c>
      <c r="D15" s="569">
        <v>1.4736000000000002</v>
      </c>
      <c r="E15" s="574"/>
      <c r="F15" s="650"/>
      <c r="G15" s="651"/>
      <c r="H15" s="568" t="s">
        <v>150</v>
      </c>
      <c r="I15" s="569">
        <v>1.4736000000000002</v>
      </c>
    </row>
  </sheetData>
  <mergeCells count="4">
    <mergeCell ref="A1:D1"/>
    <mergeCell ref="F1:I1"/>
    <mergeCell ref="A13:B15"/>
    <mergeCell ref="F13:G15"/>
  </mergeCells>
  <pageMargins left="0.25" right="0.25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topLeftCell="A9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52" t="s">
        <v>89</v>
      </c>
      <c r="B2" s="348">
        <v>805</v>
      </c>
      <c r="C2" s="348">
        <v>64</v>
      </c>
      <c r="D2" s="349">
        <v>3</v>
      </c>
      <c r="E2" s="350">
        <f t="shared" ref="E2:E7" si="0">SUM(B2:C2)*D2/1000</f>
        <v>2.6070000000000002</v>
      </c>
      <c r="G2" s="652" t="s">
        <v>89</v>
      </c>
      <c r="H2" s="348">
        <v>805</v>
      </c>
      <c r="I2" s="348">
        <v>64</v>
      </c>
      <c r="J2" s="349">
        <v>3</v>
      </c>
      <c r="K2" s="350">
        <f>SUM(H2:I2)*J2/1000</f>
        <v>2.6070000000000002</v>
      </c>
    </row>
    <row r="3" spans="1:11" x14ac:dyDescent="0.25">
      <c r="A3" s="652"/>
      <c r="B3" s="348">
        <v>813</v>
      </c>
      <c r="C3" s="348">
        <v>68</v>
      </c>
      <c r="D3" s="349">
        <v>3</v>
      </c>
      <c r="E3" s="350">
        <f t="shared" si="0"/>
        <v>2.6429999999999998</v>
      </c>
      <c r="G3" s="652"/>
      <c r="H3" s="348">
        <v>813</v>
      </c>
      <c r="I3" s="348">
        <v>68</v>
      </c>
      <c r="J3" s="349">
        <v>3</v>
      </c>
      <c r="K3" s="350">
        <f t="shared" ref="K3:K6" si="1">SUM(H3:I3)*J3/1000</f>
        <v>2.6429999999999998</v>
      </c>
    </row>
    <row r="4" spans="1:11" x14ac:dyDescent="0.25">
      <c r="A4" s="652"/>
      <c r="B4" s="348">
        <v>82</v>
      </c>
      <c r="C4" s="348">
        <v>9</v>
      </c>
      <c r="D4" s="349">
        <v>3</v>
      </c>
      <c r="E4" s="350">
        <f t="shared" si="0"/>
        <v>0.27300000000000002</v>
      </c>
      <c r="G4" s="652"/>
      <c r="H4" s="348">
        <v>82</v>
      </c>
      <c r="I4" s="348">
        <v>9</v>
      </c>
      <c r="J4" s="349">
        <v>3</v>
      </c>
      <c r="K4" s="350">
        <f t="shared" si="1"/>
        <v>0.27300000000000002</v>
      </c>
    </row>
    <row r="5" spans="1:11" x14ac:dyDescent="0.25">
      <c r="A5" s="652"/>
      <c r="B5" s="348">
        <v>811</v>
      </c>
      <c r="C5" s="348">
        <v>66</v>
      </c>
      <c r="D5" s="349">
        <v>3</v>
      </c>
      <c r="E5" s="350">
        <f t="shared" si="0"/>
        <v>2.6309999999999998</v>
      </c>
      <c r="G5" s="652"/>
      <c r="H5" s="348">
        <v>811</v>
      </c>
      <c r="I5" s="348">
        <v>66</v>
      </c>
      <c r="J5" s="349">
        <v>3</v>
      </c>
      <c r="K5" s="350">
        <f t="shared" si="1"/>
        <v>2.6309999999999998</v>
      </c>
    </row>
    <row r="6" spans="1:11" x14ac:dyDescent="0.25">
      <c r="A6" s="652"/>
      <c r="B6" s="348">
        <v>791</v>
      </c>
      <c r="C6" s="348">
        <v>64</v>
      </c>
      <c r="D6" s="349">
        <v>3</v>
      </c>
      <c r="E6" s="350">
        <f t="shared" si="0"/>
        <v>2.5649999999999999</v>
      </c>
      <c r="G6" s="652"/>
      <c r="H6" s="348">
        <v>791</v>
      </c>
      <c r="I6" s="348">
        <v>64</v>
      </c>
      <c r="J6" s="349">
        <v>3</v>
      </c>
      <c r="K6" s="350">
        <f t="shared" si="1"/>
        <v>2.5649999999999999</v>
      </c>
    </row>
    <row r="7" spans="1:11" x14ac:dyDescent="0.25">
      <c r="A7" s="652" t="s">
        <v>84</v>
      </c>
      <c r="B7" s="348">
        <v>755</v>
      </c>
      <c r="C7" s="348">
        <v>62</v>
      </c>
      <c r="D7" s="349">
        <v>1.6</v>
      </c>
      <c r="E7" s="350">
        <f t="shared" si="0"/>
        <v>1.3072000000000001</v>
      </c>
      <c r="G7" s="652" t="s">
        <v>84</v>
      </c>
      <c r="H7" s="348">
        <v>755</v>
      </c>
      <c r="I7" s="348">
        <v>62</v>
      </c>
      <c r="J7" s="349">
        <v>1.6</v>
      </c>
      <c r="K7" s="350">
        <f>SUM(H7:I7)*J7/1000</f>
        <v>1.3072000000000001</v>
      </c>
    </row>
    <row r="8" spans="1:11" x14ac:dyDescent="0.25">
      <c r="A8" s="652"/>
      <c r="B8" s="348">
        <v>717</v>
      </c>
      <c r="C8" s="348">
        <v>59</v>
      </c>
      <c r="D8" s="349">
        <v>1.6</v>
      </c>
      <c r="E8" s="350">
        <f t="shared" ref="E8:E24" si="2">SUM(B8:C8)*D8/1000</f>
        <v>1.2416</v>
      </c>
      <c r="G8" s="652"/>
      <c r="H8" s="348">
        <v>717</v>
      </c>
      <c r="I8" s="348">
        <v>59</v>
      </c>
      <c r="J8" s="349">
        <v>1.6</v>
      </c>
      <c r="K8" s="350">
        <f t="shared" ref="K8:K24" si="3">SUM(H8:I8)*J8/1000</f>
        <v>1.2416</v>
      </c>
    </row>
    <row r="9" spans="1:11" x14ac:dyDescent="0.25">
      <c r="A9" s="652"/>
      <c r="B9" s="348">
        <v>137</v>
      </c>
      <c r="C9" s="348">
        <v>11</v>
      </c>
      <c r="D9" s="349">
        <v>1.6</v>
      </c>
      <c r="E9" s="350">
        <f t="shared" si="2"/>
        <v>0.23680000000000001</v>
      </c>
      <c r="G9" s="652"/>
      <c r="H9" s="348">
        <v>137</v>
      </c>
      <c r="I9" s="348">
        <v>11</v>
      </c>
      <c r="J9" s="349">
        <v>1.6</v>
      </c>
      <c r="K9" s="350">
        <f t="shared" si="3"/>
        <v>0.23680000000000001</v>
      </c>
    </row>
    <row r="10" spans="1:11" x14ac:dyDescent="0.25">
      <c r="A10" s="652"/>
      <c r="B10" s="348">
        <v>723</v>
      </c>
      <c r="C10" s="348">
        <v>60</v>
      </c>
      <c r="D10" s="349">
        <v>1.6</v>
      </c>
      <c r="E10" s="350">
        <f t="shared" si="2"/>
        <v>1.2528000000000001</v>
      </c>
      <c r="G10" s="652"/>
      <c r="H10" s="348">
        <v>723</v>
      </c>
      <c r="I10" s="348">
        <v>60</v>
      </c>
      <c r="J10" s="349">
        <v>1.6</v>
      </c>
      <c r="K10" s="350">
        <f t="shared" si="3"/>
        <v>1.2528000000000001</v>
      </c>
    </row>
    <row r="11" spans="1:11" x14ac:dyDescent="0.25">
      <c r="A11" s="652"/>
      <c r="B11" s="348">
        <v>838</v>
      </c>
      <c r="C11" s="348">
        <v>69</v>
      </c>
      <c r="D11" s="349">
        <v>1.6</v>
      </c>
      <c r="E11" s="350">
        <f t="shared" si="2"/>
        <v>1.4512</v>
      </c>
      <c r="G11" s="652"/>
      <c r="H11" s="348">
        <v>838</v>
      </c>
      <c r="I11" s="348">
        <v>69</v>
      </c>
      <c r="J11" s="349">
        <v>1.6</v>
      </c>
      <c r="K11" s="350">
        <f t="shared" si="3"/>
        <v>1.4512</v>
      </c>
    </row>
    <row r="12" spans="1:11" x14ac:dyDescent="0.25">
      <c r="A12" s="652" t="s">
        <v>85</v>
      </c>
      <c r="B12" s="348">
        <v>698</v>
      </c>
      <c r="C12" s="348">
        <v>58</v>
      </c>
      <c r="D12" s="349">
        <v>1.6</v>
      </c>
      <c r="E12" s="350">
        <f t="shared" si="2"/>
        <v>1.2096000000000002</v>
      </c>
      <c r="G12" s="652" t="s">
        <v>85</v>
      </c>
      <c r="H12" s="348">
        <v>698</v>
      </c>
      <c r="I12" s="348">
        <v>58</v>
      </c>
      <c r="J12" s="349">
        <v>1.6</v>
      </c>
      <c r="K12" s="350">
        <f t="shared" si="3"/>
        <v>1.2096000000000002</v>
      </c>
    </row>
    <row r="13" spans="1:11" x14ac:dyDescent="0.25">
      <c r="A13" s="652"/>
      <c r="B13" s="348">
        <v>747</v>
      </c>
      <c r="C13" s="348">
        <v>61</v>
      </c>
      <c r="D13" s="349">
        <v>1.6</v>
      </c>
      <c r="E13" s="350">
        <f t="shared" si="2"/>
        <v>1.2928000000000002</v>
      </c>
      <c r="G13" s="652"/>
      <c r="H13" s="348">
        <v>747</v>
      </c>
      <c r="I13" s="348">
        <v>61</v>
      </c>
      <c r="J13" s="349">
        <v>1.6</v>
      </c>
      <c r="K13" s="350">
        <f t="shared" si="3"/>
        <v>1.2928000000000002</v>
      </c>
    </row>
    <row r="14" spans="1:11" x14ac:dyDescent="0.25">
      <c r="A14" s="652"/>
      <c r="B14" s="348">
        <v>151</v>
      </c>
      <c r="C14" s="348">
        <v>13</v>
      </c>
      <c r="D14" s="349">
        <v>1.6</v>
      </c>
      <c r="E14" s="350">
        <f t="shared" si="2"/>
        <v>0.26240000000000002</v>
      </c>
      <c r="G14" s="652"/>
      <c r="H14" s="348">
        <v>151</v>
      </c>
      <c r="I14" s="348">
        <v>13</v>
      </c>
      <c r="J14" s="349">
        <v>1.6</v>
      </c>
      <c r="K14" s="350">
        <f t="shared" si="3"/>
        <v>0.26240000000000002</v>
      </c>
    </row>
    <row r="15" spans="1:11" x14ac:dyDescent="0.25">
      <c r="A15" s="652"/>
      <c r="B15" s="348">
        <v>755</v>
      </c>
      <c r="C15" s="348">
        <v>62</v>
      </c>
      <c r="D15" s="349">
        <v>1.6</v>
      </c>
      <c r="E15" s="350">
        <f t="shared" si="2"/>
        <v>1.3072000000000001</v>
      </c>
      <c r="G15" s="652"/>
      <c r="H15" s="348">
        <v>755</v>
      </c>
      <c r="I15" s="348">
        <v>62</v>
      </c>
      <c r="J15" s="349">
        <v>1.6</v>
      </c>
      <c r="K15" s="350">
        <f t="shared" si="3"/>
        <v>1.3072000000000001</v>
      </c>
    </row>
    <row r="16" spans="1:11" x14ac:dyDescent="0.25">
      <c r="A16" s="652"/>
      <c r="B16" s="348">
        <v>852</v>
      </c>
      <c r="C16" s="348">
        <v>70</v>
      </c>
      <c r="D16" s="349">
        <v>1.6</v>
      </c>
      <c r="E16" s="350">
        <f t="shared" si="2"/>
        <v>1.4752000000000001</v>
      </c>
      <c r="G16" s="652"/>
      <c r="H16" s="348">
        <v>852</v>
      </c>
      <c r="I16" s="348">
        <v>70</v>
      </c>
      <c r="J16" s="349">
        <v>1.6</v>
      </c>
      <c r="K16" s="350">
        <f t="shared" si="3"/>
        <v>1.4752000000000001</v>
      </c>
    </row>
    <row r="17" spans="1:11" x14ac:dyDescent="0.25">
      <c r="A17" s="652" t="s">
        <v>86</v>
      </c>
      <c r="B17" s="348">
        <v>880</v>
      </c>
      <c r="C17" s="348">
        <v>72</v>
      </c>
      <c r="D17" s="349">
        <v>1.6</v>
      </c>
      <c r="E17" s="350">
        <f t="shared" si="2"/>
        <v>1.5232000000000001</v>
      </c>
      <c r="G17" s="652" t="s">
        <v>86</v>
      </c>
      <c r="H17" s="348">
        <v>880</v>
      </c>
      <c r="I17" s="348">
        <v>72</v>
      </c>
      <c r="J17" s="349">
        <v>1.6</v>
      </c>
      <c r="K17" s="350">
        <f t="shared" si="3"/>
        <v>1.5232000000000001</v>
      </c>
    </row>
    <row r="18" spans="1:11" x14ac:dyDescent="0.25">
      <c r="A18" s="652"/>
      <c r="B18" s="348">
        <v>160</v>
      </c>
      <c r="C18" s="348">
        <v>12</v>
      </c>
      <c r="D18" s="349">
        <v>1.6</v>
      </c>
      <c r="E18" s="350">
        <f t="shared" si="2"/>
        <v>0.2752</v>
      </c>
      <c r="G18" s="652"/>
      <c r="H18" s="348">
        <v>160</v>
      </c>
      <c r="I18" s="348">
        <v>12</v>
      </c>
      <c r="J18" s="349">
        <v>1.6</v>
      </c>
      <c r="K18" s="350">
        <f t="shared" si="3"/>
        <v>0.2752</v>
      </c>
    </row>
    <row r="19" spans="1:11" x14ac:dyDescent="0.25">
      <c r="A19" s="652"/>
      <c r="B19" s="348">
        <v>873</v>
      </c>
      <c r="C19" s="348">
        <v>72</v>
      </c>
      <c r="D19" s="349">
        <v>1.6</v>
      </c>
      <c r="E19" s="350">
        <f t="shared" si="2"/>
        <v>1.512</v>
      </c>
      <c r="G19" s="652"/>
      <c r="H19" s="348">
        <v>873</v>
      </c>
      <c r="I19" s="348">
        <v>72</v>
      </c>
      <c r="J19" s="349">
        <v>1.6</v>
      </c>
      <c r="K19" s="350">
        <f t="shared" si="3"/>
        <v>1.512</v>
      </c>
    </row>
    <row r="20" spans="1:11" x14ac:dyDescent="0.25">
      <c r="A20" s="652"/>
      <c r="B20" s="348">
        <v>877</v>
      </c>
      <c r="C20" s="348">
        <v>72</v>
      </c>
      <c r="D20" s="349">
        <v>1.6</v>
      </c>
      <c r="E20" s="350">
        <f t="shared" si="2"/>
        <v>1.5184000000000002</v>
      </c>
      <c r="G20" s="652"/>
      <c r="H20" s="348">
        <v>877</v>
      </c>
      <c r="I20" s="348">
        <v>72</v>
      </c>
      <c r="J20" s="349">
        <v>1.6</v>
      </c>
      <c r="K20" s="350">
        <f t="shared" si="3"/>
        <v>1.5184000000000002</v>
      </c>
    </row>
    <row r="21" spans="1:11" x14ac:dyDescent="0.25">
      <c r="A21" s="652" t="s">
        <v>87</v>
      </c>
      <c r="B21" s="348">
        <v>851</v>
      </c>
      <c r="C21" s="348">
        <v>70</v>
      </c>
      <c r="D21" s="349">
        <v>1.6</v>
      </c>
      <c r="E21" s="350">
        <f t="shared" si="2"/>
        <v>1.4736000000000002</v>
      </c>
      <c r="G21" s="652" t="s">
        <v>87</v>
      </c>
      <c r="H21" s="348">
        <v>851</v>
      </c>
      <c r="I21" s="348">
        <v>70</v>
      </c>
      <c r="J21" s="349">
        <v>1.6</v>
      </c>
      <c r="K21" s="350">
        <f t="shared" si="3"/>
        <v>1.4736000000000002</v>
      </c>
    </row>
    <row r="22" spans="1:11" x14ac:dyDescent="0.25">
      <c r="A22" s="652"/>
      <c r="B22" s="348">
        <v>162</v>
      </c>
      <c r="C22" s="348">
        <v>14</v>
      </c>
      <c r="D22" s="349">
        <v>1.6</v>
      </c>
      <c r="E22" s="350">
        <f t="shared" si="2"/>
        <v>0.28160000000000002</v>
      </c>
      <c r="G22" s="652"/>
      <c r="H22" s="348">
        <v>162</v>
      </c>
      <c r="I22" s="348">
        <v>14</v>
      </c>
      <c r="J22" s="349">
        <v>1.6</v>
      </c>
      <c r="K22" s="350">
        <f t="shared" si="3"/>
        <v>0.28160000000000002</v>
      </c>
    </row>
    <row r="23" spans="1:11" x14ac:dyDescent="0.25">
      <c r="A23" s="652"/>
      <c r="B23" s="348">
        <v>847</v>
      </c>
      <c r="C23" s="348">
        <v>70</v>
      </c>
      <c r="D23" s="349">
        <v>1.6</v>
      </c>
      <c r="E23" s="350">
        <f t="shared" si="2"/>
        <v>1.4672000000000001</v>
      </c>
      <c r="G23" s="652"/>
      <c r="H23" s="348">
        <v>847</v>
      </c>
      <c r="I23" s="348">
        <v>70</v>
      </c>
      <c r="J23" s="349">
        <v>1.6</v>
      </c>
      <c r="K23" s="350">
        <f t="shared" si="3"/>
        <v>1.4672000000000001</v>
      </c>
    </row>
    <row r="24" spans="1:11" ht="19.5" thickBot="1" x14ac:dyDescent="0.3">
      <c r="A24" s="653"/>
      <c r="B24" s="351">
        <v>851</v>
      </c>
      <c r="C24" s="351">
        <v>70</v>
      </c>
      <c r="D24" s="349">
        <v>1.6</v>
      </c>
      <c r="E24" s="352">
        <f t="shared" si="2"/>
        <v>1.4736000000000002</v>
      </c>
      <c r="G24" s="653"/>
      <c r="H24" s="351">
        <v>851</v>
      </c>
      <c r="I24" s="351">
        <v>70</v>
      </c>
      <c r="J24" s="349">
        <v>1.6</v>
      </c>
      <c r="K24" s="352">
        <f t="shared" si="3"/>
        <v>1.4736000000000002</v>
      </c>
    </row>
  </sheetData>
  <mergeCells count="10">
    <mergeCell ref="G2:G6"/>
    <mergeCell ref="G7:G11"/>
    <mergeCell ref="G12:G16"/>
    <mergeCell ref="G17:G20"/>
    <mergeCell ref="G21:G24"/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54" t="s">
        <v>91</v>
      </c>
      <c r="B1" s="655"/>
      <c r="C1" s="655"/>
      <c r="D1" s="656"/>
    </row>
    <row r="2" spans="1:6" ht="20.25" x14ac:dyDescent="0.25">
      <c r="A2" s="353" t="s">
        <v>92</v>
      </c>
      <c r="B2" s="354">
        <v>60.5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2.2506000000000004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4.5012000000000008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158.1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3.9525000000000001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0.54870000000000063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1.5241666666666684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44</vt:i4>
      </vt:variant>
      <vt:variant>
        <vt:lpstr>Rangos con nombre</vt:lpstr>
      </vt:variant>
      <vt:variant>
        <vt:i4>2</vt:i4>
      </vt:variant>
    </vt:vector>
  </HeadingPairs>
  <TitlesOfParts>
    <vt:vector size="46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IMPRIMIR</vt:lpstr>
      <vt:lpstr>Hoja1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2021-11-26T16:40:30Z</cp:lastPrinted>
  <dcterms:created xsi:type="dcterms:W3CDTF">2021-03-04T08:17:33Z</dcterms:created>
  <dcterms:modified xsi:type="dcterms:W3CDTF">2021-12-02T21:25:08Z</dcterms:modified>
</cp:coreProperties>
</file>