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1F156304-2733-4DBB-B81A-7224A78A4FE1}" xr6:coauthVersionLast="36" xr6:coauthVersionMax="36" xr10:uidLastSave="{00000000-0000-0000-0000-000000000000}"/>
  <bookViews>
    <workbookView xWindow="0" yWindow="0" windowWidth="20490" windowHeight="7545" tabRatio="745" firstSheet="2" activeTab="11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IMPRIMIR" sheetId="2" r:id="rId12"/>
  </sheets>
  <definedNames>
    <definedName name="_xlnm.Print_Area" localSheetId="11">IMPRIMIR!$A$1:$W$46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Q46" i="13" l="1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Q47" i="13" l="1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W26" i="12" l="1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W18" i="2"/>
  <c r="W17" i="2"/>
  <c r="W16" i="2"/>
  <c r="W15" i="2"/>
  <c r="W14" i="2"/>
  <c r="W13" i="2"/>
  <c r="W12" i="2"/>
  <c r="G45" i="2" l="1"/>
  <c r="W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<sst xmlns="http://schemas.openxmlformats.org/spreadsheetml/2006/main" count="938" uniqueCount="67">
  <si>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</si>
  <si>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</si>
  <si>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</si>
  <si>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</si>
  <si>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</si>
  <si>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</si>
  <si>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</si>
  <si>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</si>
  <si>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</si>
  <si>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</si>
  <si>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</si>
  <si>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</si>
  <si>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</si>
  <si>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</si>
  <si>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</si>
  <si>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</si>
  <si>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</si>
  <si>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</si>
  <si>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</si>
  <si>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</si>
  <si>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</si>
  <si>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</si>
  <si>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</si>
  <si>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</si>
  <si>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</si>
  <si>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</si>
  <si>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</si>
  <si>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</si>
  <si>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</si>
  <si>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</si>
  <si>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</si>
  <si>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</si>
  <si>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</si>
  <si>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</si>
  <si>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</si>
  <si>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</si>
  <si>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</si>
  <si>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</si>
  <si>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</si>
  <si>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</si>
  <si>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</si>
  <si>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</si>
  <si>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</si>
  <si>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</si>
  <si>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</si>
  <si>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</si>
  <si>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</si>
  <si>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</si>
  <si>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</si>
  <si>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</si>
  <si>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</si>
  <si>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</si>
  <si>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</si>
  <si>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</si>
  <si>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</si>
  <si>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</si>
  <si>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</si>
  <si>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</si>
  <si>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</si>
  <si>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SEMANA 6</t>
  </si>
  <si>
    <t>SEMANA 7</t>
  </si>
  <si>
    <t>SEMANA 8</t>
  </si>
  <si>
    <t>SEMANA 9</t>
  </si>
  <si>
    <t>DESC</t>
  </si>
  <si>
    <t>SEMANA 10</t>
  </si>
  <si>
    <t>SEMANA 11</t>
  </si>
  <si>
    <t>25 AL 01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</si>
</sst>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vertical="center"/>
    </xf>
    <xf numFmtId="0" fontId="28" fillId="3" borderId="61" xfId="0" applyFont="1" applyFill="1" applyBorder="1" applyAlignment="1">
      <alignment horizontal="center" vertical="center"/>
    </xf>
    <xf numFmtId="0" fontId="30" fillId="13" borderId="8" xfId="0" applyFont="1" applyFill="1" applyBorder="1" applyAlignment="1">
      <alignment horizontal="center" vertical="center"/>
    </xf>
    <xf numFmtId="164" fontId="27" fillId="2" borderId="8" xfId="0" applyNumberFormat="1" applyFont="1" applyFill="1" applyBorder="1" applyAlignment="1">
      <alignment horizontal="center" vertical="center"/>
    </xf>
    <xf numFmtId="164" fontId="27" fillId="2" borderId="6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7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90" t="s">
        <v>5</v>
      </c>
      <c r="L11" s="290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5" t="s">
        <v>25</v>
      </c>
      <c r="C15" s="286"/>
      <c r="D15" s="286"/>
      <c r="E15" s="286"/>
      <c r="F15" s="286"/>
      <c r="G15" s="286"/>
      <c r="H15" s="286"/>
      <c r="I15" s="286"/>
      <c r="J15" s="286"/>
      <c r="K15" s="287"/>
      <c r="L15" s="292" t="s">
        <v>8</v>
      </c>
      <c r="M15" s="293"/>
      <c r="N15" s="293"/>
      <c r="O15" s="293"/>
      <c r="P15" s="293"/>
      <c r="Q15" s="293"/>
      <c r="R15" s="293"/>
      <c r="S15" s="294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3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82" t="s">
        <v>25</v>
      </c>
      <c r="L36" s="282"/>
      <c r="M36" s="282"/>
      <c r="N36" s="282"/>
      <c r="O36" s="28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8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D4F2-CBDD-4E30-BFCF-8535EFF7539A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"/>
      <c r="Z3" s="2"/>
      <c r="AA3" s="2"/>
      <c r="AB3" s="2"/>
      <c r="AC3" s="2"/>
      <c r="AD3" s="2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5" t="s">
        <v>1</v>
      </c>
      <c r="B9" s="275"/>
      <c r="C9" s="275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5"/>
      <c r="B10" s="275"/>
      <c r="C10" s="2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5" t="s">
        <v>4</v>
      </c>
      <c r="B11" s="275"/>
      <c r="C11" s="275"/>
      <c r="D11" s="1"/>
      <c r="E11" s="276">
        <v>2</v>
      </c>
      <c r="F11" s="1"/>
      <c r="G11" s="1"/>
      <c r="H11" s="1"/>
      <c r="I11" s="1"/>
      <c r="J11" s="1"/>
      <c r="K11" s="290" t="s">
        <v>64</v>
      </c>
      <c r="L11" s="290"/>
      <c r="M11" s="277"/>
      <c r="N11" s="2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5"/>
      <c r="B12" s="275"/>
      <c r="C12" s="275"/>
      <c r="D12" s="1"/>
      <c r="E12" s="5"/>
      <c r="F12" s="1"/>
      <c r="G12" s="1"/>
      <c r="H12" s="1"/>
      <c r="I12" s="1"/>
      <c r="J12" s="1"/>
      <c r="K12" s="277"/>
      <c r="L12" s="277"/>
      <c r="M12" s="277"/>
      <c r="N12" s="2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5"/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1"/>
      <c r="X13" s="1"/>
      <c r="Y13" s="1"/>
    </row>
    <row r="14" spans="1:30" s="3" customFormat="1" ht="27" thickBot="1" x14ac:dyDescent="0.3">
      <c r="A14" s="2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7"/>
      <c r="N15" s="298" t="s">
        <v>8</v>
      </c>
      <c r="O15" s="299"/>
      <c r="P15" s="299"/>
      <c r="Q15" s="299"/>
      <c r="R15" s="299"/>
      <c r="S15" s="299"/>
      <c r="T15" s="299"/>
      <c r="U15" s="299"/>
      <c r="V15" s="300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1" t="s">
        <v>8</v>
      </c>
      <c r="C36" s="282"/>
      <c r="D36" s="282"/>
      <c r="E36" s="282"/>
      <c r="F36" s="282"/>
      <c r="G36" s="282"/>
      <c r="H36" s="283"/>
      <c r="I36" s="99"/>
      <c r="J36" s="53" t="s">
        <v>26</v>
      </c>
      <c r="K36" s="107"/>
      <c r="L36" s="282" t="s">
        <v>8</v>
      </c>
      <c r="M36" s="282"/>
      <c r="N36" s="282"/>
      <c r="O36" s="282"/>
      <c r="P36" s="28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25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EEDF-5A39-4E02-BFD7-889B0AA86304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2</v>
      </c>
      <c r="F11" s="1"/>
      <c r="G11" s="1"/>
      <c r="H11" s="1"/>
      <c r="I11" s="1"/>
      <c r="J11" s="1"/>
      <c r="K11" s="290" t="s">
        <v>65</v>
      </c>
      <c r="L11" s="290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7"/>
      <c r="N15" s="298" t="s">
        <v>8</v>
      </c>
      <c r="O15" s="299"/>
      <c r="P15" s="299"/>
      <c r="Q15" s="299"/>
      <c r="R15" s="299"/>
      <c r="S15" s="299"/>
      <c r="T15" s="299"/>
      <c r="U15" s="299"/>
      <c r="V15" s="300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1" t="s">
        <v>8</v>
      </c>
      <c r="C36" s="282"/>
      <c r="D36" s="282"/>
      <c r="E36" s="282"/>
      <c r="F36" s="282"/>
      <c r="G36" s="282"/>
      <c r="H36" s="283"/>
      <c r="I36" s="99"/>
      <c r="J36" s="53" t="s">
        <v>26</v>
      </c>
      <c r="K36" s="107"/>
      <c r="L36" s="282" t="s">
        <v>8</v>
      </c>
      <c r="M36" s="282"/>
      <c r="N36" s="282"/>
      <c r="O36" s="282"/>
      <c r="P36" s="28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25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U51"/>
  <sheetViews>
    <sheetView showGridLines="0" tabSelected="1" view="pageBreakPreview" zoomScale="60" zoomScaleNormal="70" workbookViewId="0">
      <selection activeCell="S41" sqref="S41"/>
    </sheetView>
  </sheetViews>
  <sheetFormatPr baseColWidth="10" defaultRowHeight="19.5" x14ac:dyDescent="0.25"/>
  <cols>
    <col min="1" max="1" width="38.28515625" style="150" bestFit="1" customWidth="1"/>
    <col min="2" max="6" width="11.28515625" style="150" customWidth="1"/>
    <col min="7" max="8" width="13.5703125" style="150" customWidth="1"/>
    <col min="9" max="9" width="17.7109375" style="150" bestFit="1" customWidth="1"/>
    <col min="10" max="10" width="12" style="150" customWidth="1"/>
    <col min="11" max="20" width="11.28515625" style="150" customWidth="1"/>
    <col min="21" max="21" width="10.85546875" style="150" customWidth="1"/>
    <col min="22" max="22" width="10.7109375" style="150" bestFit="1" customWidth="1"/>
    <col min="23" max="16384" width="11.42578125" style="150"/>
  </cols>
  <sheetData>
    <row r="1" spans="1:28" ht="26.25" customHeight="1" x14ac:dyDescent="0.25">
      <c r="A1" s="318"/>
      <c r="B1" s="321" t="s">
        <v>29</v>
      </c>
      <c r="C1" s="322"/>
      <c r="D1" s="322"/>
      <c r="E1" s="322"/>
      <c r="F1" s="322"/>
      <c r="G1" s="322"/>
      <c r="H1" s="322"/>
      <c r="I1" s="322"/>
      <c r="J1" s="322"/>
      <c r="K1" s="322"/>
      <c r="L1" s="323"/>
      <c r="M1" s="324" t="s">
        <v>30</v>
      </c>
      <c r="N1" s="324"/>
      <c r="O1" s="324"/>
      <c r="P1" s="324"/>
      <c r="Q1" s="148"/>
      <c r="R1" s="148"/>
      <c r="S1" s="148"/>
      <c r="T1" s="148"/>
      <c r="U1" s="148"/>
      <c r="V1" s="148"/>
      <c r="W1" s="149"/>
    </row>
    <row r="2" spans="1:28" ht="26.25" customHeight="1" x14ac:dyDescent="0.25">
      <c r="A2" s="319"/>
      <c r="B2" s="325" t="s">
        <v>31</v>
      </c>
      <c r="C2" s="326"/>
      <c r="D2" s="326"/>
      <c r="E2" s="326"/>
      <c r="F2" s="326"/>
      <c r="G2" s="326"/>
      <c r="H2" s="326"/>
      <c r="I2" s="326"/>
      <c r="J2" s="326"/>
      <c r="K2" s="326"/>
      <c r="L2" s="327"/>
      <c r="M2" s="329" t="s">
        <v>32</v>
      </c>
      <c r="N2" s="329"/>
      <c r="O2" s="329"/>
      <c r="P2" s="329"/>
      <c r="Q2" s="151"/>
      <c r="R2" s="151"/>
      <c r="S2" s="151"/>
      <c r="T2" s="151"/>
      <c r="U2" s="151"/>
      <c r="V2" s="151"/>
      <c r="W2" s="152"/>
    </row>
    <row r="3" spans="1:28" ht="26.25" customHeight="1" x14ac:dyDescent="0.25">
      <c r="A3" s="320"/>
      <c r="B3" s="301"/>
      <c r="C3" s="302"/>
      <c r="D3" s="302"/>
      <c r="E3" s="302"/>
      <c r="F3" s="302"/>
      <c r="G3" s="302"/>
      <c r="H3" s="302"/>
      <c r="I3" s="302"/>
      <c r="J3" s="302"/>
      <c r="K3" s="302"/>
      <c r="L3" s="328"/>
      <c r="M3" s="329" t="s">
        <v>33</v>
      </c>
      <c r="N3" s="329"/>
      <c r="O3" s="329"/>
      <c r="P3" s="329"/>
      <c r="Q3" s="153"/>
      <c r="R3" s="153"/>
      <c r="S3" s="153"/>
      <c r="T3" s="153"/>
      <c r="U3" s="153"/>
      <c r="V3" s="153"/>
      <c r="W3" s="154"/>
    </row>
    <row r="4" spans="1:28" ht="26.25" customHeight="1" x14ac:dyDescent="0.2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1"/>
      <c r="W4" s="152"/>
    </row>
    <row r="5" spans="1:28" s="162" customFormat="1" ht="26.25" customHeight="1" x14ac:dyDescent="0.25">
      <c r="A5" s="157" t="s">
        <v>34</v>
      </c>
      <c r="B5" s="301">
        <v>2</v>
      </c>
      <c r="C5" s="302"/>
      <c r="D5" s="158"/>
      <c r="E5" s="158"/>
      <c r="F5" s="158" t="s">
        <v>35</v>
      </c>
      <c r="G5" s="303" t="s">
        <v>53</v>
      </c>
      <c r="H5" s="303"/>
      <c r="I5" s="159"/>
      <c r="J5" s="158" t="s">
        <v>36</v>
      </c>
      <c r="K5" s="302">
        <v>11</v>
      </c>
      <c r="L5" s="302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1"/>
      <c r="X5" s="150"/>
    </row>
    <row r="6" spans="1:28" s="162" customFormat="1" ht="26.25" customHeight="1" x14ac:dyDescent="0.2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0"/>
      <c r="W6" s="161"/>
      <c r="X6" s="150"/>
    </row>
    <row r="7" spans="1:28" s="162" customFormat="1" ht="26.25" customHeight="1" x14ac:dyDescent="0.25">
      <c r="A7" s="157" t="s">
        <v>37</v>
      </c>
      <c r="B7" s="304" t="s">
        <v>2</v>
      </c>
      <c r="C7" s="305"/>
      <c r="D7" s="163"/>
      <c r="E7" s="163"/>
      <c r="F7" s="158" t="s">
        <v>38</v>
      </c>
      <c r="G7" s="303" t="s">
        <v>66</v>
      </c>
      <c r="H7" s="303"/>
      <c r="I7" s="164"/>
      <c r="J7" s="158" t="s">
        <v>39</v>
      </c>
      <c r="K7" s="160"/>
      <c r="L7" s="302" t="s">
        <v>58</v>
      </c>
      <c r="M7" s="302"/>
      <c r="N7" s="302"/>
      <c r="O7" s="165"/>
      <c r="P7" s="165"/>
      <c r="Q7" s="160"/>
      <c r="R7" s="160"/>
      <c r="S7" s="160"/>
      <c r="T7" s="160"/>
      <c r="U7" s="160"/>
      <c r="V7" s="160"/>
      <c r="W7" s="161"/>
      <c r="X7" s="150"/>
    </row>
    <row r="8" spans="1:28" s="162" customFormat="1" ht="26.25" customHeight="1" thickBot="1" x14ac:dyDescent="0.3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0"/>
      <c r="W8" s="161"/>
      <c r="X8" s="151"/>
    </row>
    <row r="9" spans="1:28" s="162" customFormat="1" ht="26.25" customHeight="1" thickBot="1" x14ac:dyDescent="0.3">
      <c r="A9" s="166" t="s">
        <v>40</v>
      </c>
      <c r="B9" s="306" t="s">
        <v>25</v>
      </c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17"/>
      <c r="N9" s="306" t="s">
        <v>8</v>
      </c>
      <c r="O9" s="307"/>
      <c r="P9" s="307"/>
      <c r="Q9" s="307"/>
      <c r="R9" s="307"/>
      <c r="S9" s="307"/>
      <c r="T9" s="307"/>
      <c r="U9" s="307"/>
      <c r="V9" s="307"/>
      <c r="W9" s="167"/>
      <c r="X9" s="168"/>
      <c r="Y9" s="160"/>
      <c r="Z9" s="168"/>
      <c r="AA9" s="168"/>
      <c r="AB9" s="160"/>
    </row>
    <row r="10" spans="1:28" ht="26.25" customHeight="1" x14ac:dyDescent="0.2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1">
        <v>12</v>
      </c>
      <c r="N10" s="170">
        <v>1</v>
      </c>
      <c r="O10" s="172">
        <v>2</v>
      </c>
      <c r="P10" s="172">
        <v>3</v>
      </c>
      <c r="Q10" s="172">
        <v>4</v>
      </c>
      <c r="R10" s="172">
        <v>5</v>
      </c>
      <c r="S10" s="172">
        <v>6</v>
      </c>
      <c r="T10" s="172">
        <v>7</v>
      </c>
      <c r="U10" s="172">
        <v>8</v>
      </c>
      <c r="V10" s="173">
        <v>9</v>
      </c>
      <c r="W10" s="174" t="s">
        <v>10</v>
      </c>
      <c r="X10" s="151"/>
      <c r="Y10" s="160"/>
      <c r="Z10" s="151"/>
      <c r="AA10" s="151"/>
      <c r="AB10" s="151"/>
    </row>
    <row r="11" spans="1:28" ht="26.25" customHeight="1" x14ac:dyDescent="0.25">
      <c r="A11" s="175" t="s">
        <v>42</v>
      </c>
      <c r="B11" s="176">
        <v>1</v>
      </c>
      <c r="C11" s="177">
        <v>2</v>
      </c>
      <c r="D11" s="177">
        <v>2</v>
      </c>
      <c r="E11" s="178">
        <v>3</v>
      </c>
      <c r="F11" s="178">
        <v>3</v>
      </c>
      <c r="G11" s="179">
        <v>4</v>
      </c>
      <c r="H11" s="179">
        <v>4</v>
      </c>
      <c r="I11" s="180">
        <v>5</v>
      </c>
      <c r="J11" s="180">
        <v>5</v>
      </c>
      <c r="K11" s="268">
        <v>6</v>
      </c>
      <c r="L11" s="269">
        <v>7</v>
      </c>
      <c r="M11" s="181">
        <v>8</v>
      </c>
      <c r="N11" s="176">
        <v>1</v>
      </c>
      <c r="O11" s="177">
        <v>2</v>
      </c>
      <c r="P11" s="177">
        <v>2</v>
      </c>
      <c r="Q11" s="178">
        <v>3</v>
      </c>
      <c r="R11" s="178">
        <v>3</v>
      </c>
      <c r="S11" s="179">
        <v>4</v>
      </c>
      <c r="T11" s="179">
        <v>4</v>
      </c>
      <c r="U11" s="180">
        <v>5</v>
      </c>
      <c r="V11" s="181">
        <v>6</v>
      </c>
      <c r="W11" s="182"/>
      <c r="X11" s="151"/>
      <c r="Y11" s="160"/>
      <c r="Z11" s="151"/>
      <c r="AA11" s="151"/>
      <c r="AB11" s="151"/>
    </row>
    <row r="12" spans="1:28" ht="26.25" customHeight="1" x14ac:dyDescent="0.25">
      <c r="A12" s="175" t="s">
        <v>43</v>
      </c>
      <c r="B12" s="183">
        <v>47.963388888888886</v>
      </c>
      <c r="C12" s="184">
        <v>33.512888888888881</v>
      </c>
      <c r="D12" s="184">
        <v>33.512888888888881</v>
      </c>
      <c r="E12" s="184">
        <v>41.01766666666667</v>
      </c>
      <c r="F12" s="184">
        <v>41.059277777777773</v>
      </c>
      <c r="G12" s="184">
        <v>46.926666666666677</v>
      </c>
      <c r="H12" s="184">
        <v>46.966722222222224</v>
      </c>
      <c r="I12" s="184">
        <v>38.239444444444452</v>
      </c>
      <c r="J12" s="184">
        <v>38.391111111111108</v>
      </c>
      <c r="K12" s="185">
        <v>52.333333333333336</v>
      </c>
      <c r="L12" s="185">
        <v>28.549999999999994</v>
      </c>
      <c r="M12" s="185">
        <v>25.880666666666659</v>
      </c>
      <c r="N12" s="183">
        <v>16.068000000000001</v>
      </c>
      <c r="O12" s="186">
        <v>35.286999999999999</v>
      </c>
      <c r="P12" s="186">
        <v>49.206666666666671</v>
      </c>
      <c r="Q12" s="186">
        <v>56.190666666666665</v>
      </c>
      <c r="R12" s="186">
        <v>60.932333333333339</v>
      </c>
      <c r="S12" s="186">
        <v>53.097999999999992</v>
      </c>
      <c r="T12" s="186">
        <v>47.578000000000003</v>
      </c>
      <c r="U12" s="186">
        <v>30.17016666666666</v>
      </c>
      <c r="V12" s="187">
        <v>29.620666666666665</v>
      </c>
      <c r="W12" s="188">
        <f t="shared" ref="W12:W18" si="0">SUM(B12:V12)</f>
        <v>852.50555555555547</v>
      </c>
      <c r="X12" s="151"/>
      <c r="Y12" s="160"/>
      <c r="Z12" s="151"/>
      <c r="AA12" s="151"/>
      <c r="AB12" s="151"/>
    </row>
    <row r="13" spans="1:28" ht="26.25" customHeight="1" x14ac:dyDescent="0.25">
      <c r="A13" s="175" t="s">
        <v>44</v>
      </c>
      <c r="B13" s="183">
        <v>47.963388888888886</v>
      </c>
      <c r="C13" s="184">
        <v>33.512888888888881</v>
      </c>
      <c r="D13" s="184">
        <v>33.512888888888881</v>
      </c>
      <c r="E13" s="184">
        <v>41.01766666666667</v>
      </c>
      <c r="F13" s="184">
        <v>41.059277777777773</v>
      </c>
      <c r="G13" s="184">
        <v>46.926666666666677</v>
      </c>
      <c r="H13" s="184">
        <v>46.966722222222224</v>
      </c>
      <c r="I13" s="184">
        <v>38.239444444444452</v>
      </c>
      <c r="J13" s="184">
        <v>38.391111111111108</v>
      </c>
      <c r="K13" s="185">
        <v>52.333333333333336</v>
      </c>
      <c r="L13" s="185">
        <v>28.549999999999994</v>
      </c>
      <c r="M13" s="185">
        <v>25.880666666666659</v>
      </c>
      <c r="N13" s="183">
        <v>16.068000000000001</v>
      </c>
      <c r="O13" s="186">
        <v>35.286999999999999</v>
      </c>
      <c r="P13" s="186">
        <v>49.206666666666671</v>
      </c>
      <c r="Q13" s="186">
        <v>56.190666666666665</v>
      </c>
      <c r="R13" s="186">
        <v>60.932333333333339</v>
      </c>
      <c r="S13" s="186">
        <v>53.097999999999992</v>
      </c>
      <c r="T13" s="186">
        <v>47.578000000000003</v>
      </c>
      <c r="U13" s="186">
        <v>30.17016666666666</v>
      </c>
      <c r="V13" s="187">
        <v>29.620666666666665</v>
      </c>
      <c r="W13" s="188">
        <f t="shared" si="0"/>
        <v>852.50555555555547</v>
      </c>
      <c r="X13" s="151"/>
      <c r="Y13" s="160"/>
      <c r="Z13" s="151"/>
      <c r="AA13" s="151"/>
      <c r="AB13" s="151"/>
    </row>
    <row r="14" spans="1:28" ht="26.25" customHeight="1" x14ac:dyDescent="0.2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5"/>
      <c r="N14" s="183"/>
      <c r="O14" s="186"/>
      <c r="P14" s="186"/>
      <c r="Q14" s="186"/>
      <c r="R14" s="186"/>
      <c r="S14" s="186"/>
      <c r="T14" s="186"/>
      <c r="U14" s="186"/>
      <c r="V14" s="187"/>
      <c r="W14" s="188">
        <f t="shared" si="0"/>
        <v>0</v>
      </c>
      <c r="X14" s="151"/>
      <c r="Y14" s="160"/>
      <c r="Z14" s="151"/>
      <c r="AA14" s="151"/>
      <c r="AB14" s="151"/>
    </row>
    <row r="15" spans="1:28" ht="26.25" customHeight="1" x14ac:dyDescent="0.25">
      <c r="A15" s="175" t="s">
        <v>46</v>
      </c>
      <c r="B15" s="183">
        <v>50.099407407407405</v>
      </c>
      <c r="C15" s="184">
        <v>34.927407407407408</v>
      </c>
      <c r="D15" s="184">
        <v>34.806074074074075</v>
      </c>
      <c r="E15" s="184">
        <v>42.591888888888896</v>
      </c>
      <c r="F15" s="184">
        <v>42.684314814814826</v>
      </c>
      <c r="G15" s="184">
        <v>48.842222222222212</v>
      </c>
      <c r="H15" s="184">
        <v>48.933351851851853</v>
      </c>
      <c r="I15" s="184">
        <v>39.607037037037038</v>
      </c>
      <c r="J15" s="184">
        <v>39.739259259259256</v>
      </c>
      <c r="K15" s="185">
        <v>53.376444444444438</v>
      </c>
      <c r="L15" s="185">
        <v>29.100999999999999</v>
      </c>
      <c r="M15" s="185">
        <v>26.654888888888895</v>
      </c>
      <c r="N15" s="183">
        <v>15.747999999999999</v>
      </c>
      <c r="O15" s="186">
        <v>34.969666666666662</v>
      </c>
      <c r="P15" s="186">
        <v>48.815555555555555</v>
      </c>
      <c r="Q15" s="186">
        <v>58.215555555555568</v>
      </c>
      <c r="R15" s="186">
        <v>63.778777777777783</v>
      </c>
      <c r="S15" s="186">
        <v>55.568666666666672</v>
      </c>
      <c r="T15" s="186">
        <v>49.822000000000003</v>
      </c>
      <c r="U15" s="186">
        <v>33.074888888888893</v>
      </c>
      <c r="V15" s="187">
        <v>33.004888888888892</v>
      </c>
      <c r="W15" s="188">
        <f t="shared" si="0"/>
        <v>884.36129629629636</v>
      </c>
      <c r="X15" s="151"/>
      <c r="Y15" s="160"/>
      <c r="Z15" s="151"/>
      <c r="AA15" s="151"/>
      <c r="AB15" s="151"/>
    </row>
    <row r="16" spans="1:28" ht="26.25" customHeight="1" x14ac:dyDescent="0.25">
      <c r="A16" s="175" t="s">
        <v>47</v>
      </c>
      <c r="B16" s="183">
        <v>50.099407407407405</v>
      </c>
      <c r="C16" s="184">
        <v>34.927407407407408</v>
      </c>
      <c r="D16" s="184">
        <v>34.806074074074075</v>
      </c>
      <c r="E16" s="184">
        <v>42.591888888888896</v>
      </c>
      <c r="F16" s="184">
        <v>42.684314814814826</v>
      </c>
      <c r="G16" s="184">
        <v>48.842222222222212</v>
      </c>
      <c r="H16" s="184">
        <v>48.933351851851853</v>
      </c>
      <c r="I16" s="184">
        <v>39.607037037037038</v>
      </c>
      <c r="J16" s="184">
        <v>39.739259259259256</v>
      </c>
      <c r="K16" s="185">
        <v>53.376444444444438</v>
      </c>
      <c r="L16" s="185">
        <v>29.100999999999999</v>
      </c>
      <c r="M16" s="185">
        <v>26.654888888888895</v>
      </c>
      <c r="N16" s="183">
        <v>15.747999999999999</v>
      </c>
      <c r="O16" s="186">
        <v>34.969666666666662</v>
      </c>
      <c r="P16" s="186">
        <v>48.815555555555555</v>
      </c>
      <c r="Q16" s="186">
        <v>58.215555555555568</v>
      </c>
      <c r="R16" s="186">
        <v>63.778777777777783</v>
      </c>
      <c r="S16" s="186">
        <v>55.568666666666672</v>
      </c>
      <c r="T16" s="186">
        <v>49.822000000000003</v>
      </c>
      <c r="U16" s="186">
        <v>33.074888888888893</v>
      </c>
      <c r="V16" s="187">
        <v>33.004888888888892</v>
      </c>
      <c r="W16" s="188">
        <f t="shared" si="0"/>
        <v>884.36129629629636</v>
      </c>
      <c r="X16" s="151"/>
      <c r="Y16" s="160"/>
      <c r="Z16" s="151"/>
      <c r="AA16" s="151"/>
      <c r="AB16" s="151"/>
    </row>
    <row r="17" spans="1:47" ht="26.25" customHeight="1" x14ac:dyDescent="0.2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5"/>
      <c r="N17" s="183"/>
      <c r="O17" s="186"/>
      <c r="P17" s="186"/>
      <c r="Q17" s="186"/>
      <c r="R17" s="186"/>
      <c r="S17" s="186"/>
      <c r="T17" s="186"/>
      <c r="U17" s="186"/>
      <c r="V17" s="187"/>
      <c r="W17" s="188">
        <f t="shared" si="0"/>
        <v>0</v>
      </c>
      <c r="X17" s="151"/>
      <c r="Y17" s="160"/>
      <c r="Z17" s="151"/>
      <c r="AA17" s="151"/>
      <c r="AB17" s="151"/>
    </row>
    <row r="18" spans="1:47" ht="26.25" customHeight="1" thickBot="1" x14ac:dyDescent="0.3">
      <c r="A18" s="189" t="s">
        <v>49</v>
      </c>
      <c r="B18" s="190">
        <v>50.099407407407405</v>
      </c>
      <c r="C18" s="191">
        <v>34.927407407407408</v>
      </c>
      <c r="D18" s="191">
        <v>34.806074074074075</v>
      </c>
      <c r="E18" s="191">
        <v>42.591888888888896</v>
      </c>
      <c r="F18" s="191">
        <v>42.684314814814826</v>
      </c>
      <c r="G18" s="191">
        <v>48.842222222222212</v>
      </c>
      <c r="H18" s="191">
        <v>48.933351851851853</v>
      </c>
      <c r="I18" s="191">
        <v>39.607037037037038</v>
      </c>
      <c r="J18" s="191">
        <v>39.739259259259256</v>
      </c>
      <c r="K18" s="192">
        <v>53.376444444444438</v>
      </c>
      <c r="L18" s="192">
        <v>29.100999999999999</v>
      </c>
      <c r="M18" s="192">
        <v>26.654888888888895</v>
      </c>
      <c r="N18" s="193">
        <v>15.747999999999999</v>
      </c>
      <c r="O18" s="194">
        <v>34.969666666666662</v>
      </c>
      <c r="P18" s="194">
        <v>48.815555555555555</v>
      </c>
      <c r="Q18" s="194">
        <v>58.215555555555568</v>
      </c>
      <c r="R18" s="194">
        <v>63.778777777777783</v>
      </c>
      <c r="S18" s="194">
        <v>55.568666666666672</v>
      </c>
      <c r="T18" s="194">
        <v>49.822000000000003</v>
      </c>
      <c r="U18" s="194">
        <v>33.074888888888893</v>
      </c>
      <c r="V18" s="195">
        <v>33.004888888888892</v>
      </c>
      <c r="W18" s="196">
        <f t="shared" si="0"/>
        <v>884.36129629629636</v>
      </c>
      <c r="X18" s="151"/>
      <c r="Y18" s="160"/>
      <c r="Z18" s="151"/>
      <c r="AA18" s="151"/>
      <c r="AB18" s="151"/>
    </row>
    <row r="19" spans="1:47" ht="26.25" customHeight="1" thickBot="1" x14ac:dyDescent="0.3">
      <c r="A19" s="197" t="s">
        <v>10</v>
      </c>
      <c r="B19" s="198">
        <f>SUM(B12:B18)</f>
        <v>246.22499999999997</v>
      </c>
      <c r="C19" s="199">
        <f t="shared" ref="C19:V19" si="1">SUM(C12:C18)</f>
        <v>171.80799999999996</v>
      </c>
      <c r="D19" s="199">
        <f t="shared" si="1"/>
        <v>171.44399999999999</v>
      </c>
      <c r="E19" s="199">
        <f t="shared" si="1"/>
        <v>209.81100000000001</v>
      </c>
      <c r="F19" s="199">
        <f t="shared" si="1"/>
        <v>210.17150000000001</v>
      </c>
      <c r="G19" s="199">
        <f t="shared" si="1"/>
        <v>240.37999999999997</v>
      </c>
      <c r="H19" s="199">
        <f t="shared" si="1"/>
        <v>240.73349999999999</v>
      </c>
      <c r="I19" s="199">
        <f t="shared" si="1"/>
        <v>195.3</v>
      </c>
      <c r="J19" s="199">
        <f t="shared" si="1"/>
        <v>196</v>
      </c>
      <c r="K19" s="199">
        <f t="shared" si="1"/>
        <v>264.79599999999999</v>
      </c>
      <c r="L19" s="199">
        <f t="shared" si="1"/>
        <v>144.40299999999999</v>
      </c>
      <c r="M19" s="199">
        <f t="shared" si="1"/>
        <v>131.726</v>
      </c>
      <c r="N19" s="200">
        <f t="shared" si="1"/>
        <v>79.38</v>
      </c>
      <c r="O19" s="200">
        <f t="shared" si="1"/>
        <v>175.48299999999998</v>
      </c>
      <c r="P19" s="200">
        <f t="shared" si="1"/>
        <v>244.86</v>
      </c>
      <c r="Q19" s="200">
        <f t="shared" si="1"/>
        <v>287.02800000000002</v>
      </c>
      <c r="R19" s="200">
        <f t="shared" si="1"/>
        <v>313.20100000000002</v>
      </c>
      <c r="S19" s="200">
        <f t="shared" si="1"/>
        <v>272.90199999999999</v>
      </c>
      <c r="T19" s="200">
        <f t="shared" si="1"/>
        <v>244.62200000000001</v>
      </c>
      <c r="U19" s="200">
        <f t="shared" si="1"/>
        <v>159.565</v>
      </c>
      <c r="V19" s="200">
        <f t="shared" si="1"/>
        <v>158.25600000000003</v>
      </c>
      <c r="W19" s="201">
        <f>SUM(W12:W18)</f>
        <v>4358.0949999999993</v>
      </c>
      <c r="X19" s="151"/>
      <c r="Y19" s="160"/>
      <c r="Z19" s="151"/>
      <c r="AA19" s="151"/>
      <c r="AB19" s="151"/>
    </row>
    <row r="20" spans="1:47" ht="26.25" customHeight="1" x14ac:dyDescent="0.25">
      <c r="A20" s="202"/>
      <c r="B20" s="203">
        <v>670</v>
      </c>
      <c r="C20" s="204">
        <v>472</v>
      </c>
      <c r="D20" s="204">
        <v>471</v>
      </c>
      <c r="E20" s="204">
        <v>582</v>
      </c>
      <c r="F20" s="204">
        <v>583</v>
      </c>
      <c r="G20" s="204">
        <v>680</v>
      </c>
      <c r="H20" s="204">
        <v>681</v>
      </c>
      <c r="I20" s="204">
        <v>558</v>
      </c>
      <c r="J20" s="204">
        <v>560</v>
      </c>
      <c r="K20" s="204">
        <v>772</v>
      </c>
      <c r="L20" s="204">
        <v>421</v>
      </c>
      <c r="M20" s="204">
        <v>388</v>
      </c>
      <c r="N20" s="204">
        <v>210</v>
      </c>
      <c r="O20" s="204">
        <v>473</v>
      </c>
      <c r="P20" s="204">
        <v>660</v>
      </c>
      <c r="Q20" s="204">
        <v>804</v>
      </c>
      <c r="R20" s="204">
        <v>886</v>
      </c>
      <c r="S20" s="204">
        <v>772</v>
      </c>
      <c r="T20" s="204">
        <v>692</v>
      </c>
      <c r="U20" s="204">
        <v>470</v>
      </c>
      <c r="V20" s="204">
        <v>471</v>
      </c>
      <c r="W20" s="205"/>
    </row>
    <row r="21" spans="1:47" ht="26.25" customHeight="1" thickBot="1" x14ac:dyDescent="0.3">
      <c r="A21" s="206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151"/>
      <c r="Q21" s="151"/>
      <c r="R21" s="151"/>
      <c r="S21" s="207"/>
      <c r="T21" s="151"/>
      <c r="U21" s="151"/>
      <c r="V21" s="151"/>
      <c r="W21" s="152"/>
    </row>
    <row r="22" spans="1:47" ht="26.25" customHeight="1" thickBot="1" x14ac:dyDescent="0.3">
      <c r="A22" s="166" t="s">
        <v>50</v>
      </c>
      <c r="B22" s="306" t="s">
        <v>25</v>
      </c>
      <c r="C22" s="307"/>
      <c r="D22" s="307"/>
      <c r="E22" s="307"/>
      <c r="F22" s="307"/>
      <c r="G22" s="307"/>
      <c r="H22" s="307"/>
      <c r="I22" s="270"/>
      <c r="J22" s="168"/>
      <c r="K22" s="308"/>
      <c r="L22" s="309"/>
      <c r="M22" s="309"/>
      <c r="N22" s="309"/>
      <c r="O22" s="309"/>
      <c r="P22" s="309"/>
      <c r="Q22" s="309"/>
      <c r="R22" s="309"/>
      <c r="S22" s="309"/>
      <c r="T22" s="309"/>
      <c r="U22" s="310"/>
      <c r="V22" s="208"/>
      <c r="W22" s="152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</row>
    <row r="23" spans="1:47" ht="26.25" customHeight="1" x14ac:dyDescent="0.2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71">
        <v>6</v>
      </c>
      <c r="H23" s="211">
        <v>7</v>
      </c>
      <c r="I23" s="212" t="s">
        <v>10</v>
      </c>
      <c r="J23" s="213"/>
      <c r="K23" s="311"/>
      <c r="L23" s="312"/>
      <c r="M23" s="312"/>
      <c r="N23" s="312"/>
      <c r="O23" s="312"/>
      <c r="P23" s="312"/>
      <c r="Q23" s="312"/>
      <c r="R23" s="312"/>
      <c r="S23" s="312"/>
      <c r="T23" s="312"/>
      <c r="U23" s="313"/>
      <c r="V23" s="151"/>
      <c r="W23" s="152"/>
    </row>
    <row r="24" spans="1:47" ht="26.25" customHeight="1" x14ac:dyDescent="0.2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79">
        <v>4</v>
      </c>
      <c r="G24" s="272">
        <v>6</v>
      </c>
      <c r="H24" s="181">
        <v>7</v>
      </c>
      <c r="I24" s="182"/>
      <c r="J24" s="158"/>
      <c r="K24" s="311"/>
      <c r="L24" s="312"/>
      <c r="M24" s="312"/>
      <c r="N24" s="312"/>
      <c r="O24" s="312"/>
      <c r="P24" s="312"/>
      <c r="Q24" s="312"/>
      <c r="R24" s="312"/>
      <c r="S24" s="312"/>
      <c r="T24" s="312"/>
      <c r="U24" s="313"/>
      <c r="V24" s="151"/>
      <c r="W24" s="152"/>
    </row>
    <row r="25" spans="1:47" ht="26.25" customHeight="1" x14ac:dyDescent="0.25">
      <c r="A25" s="175" t="s">
        <v>43</v>
      </c>
      <c r="B25" s="183">
        <v>19.209444444444443</v>
      </c>
      <c r="C25" s="214">
        <v>41.733333333333327</v>
      </c>
      <c r="D25" s="214">
        <v>61.571944444444455</v>
      </c>
      <c r="E25" s="214">
        <v>39.811111111111103</v>
      </c>
      <c r="F25" s="214">
        <v>40.196111111111115</v>
      </c>
      <c r="G25" s="273">
        <v>48.398055555555565</v>
      </c>
      <c r="H25" s="215">
        <v>47.161388888888894</v>
      </c>
      <c r="I25" s="216">
        <f t="shared" ref="I25:I31" si="2">SUM(B25:H25)</f>
        <v>298.08138888888891</v>
      </c>
      <c r="J25" s="158"/>
      <c r="K25" s="311"/>
      <c r="L25" s="312"/>
      <c r="M25" s="312"/>
      <c r="N25" s="312"/>
      <c r="O25" s="312"/>
      <c r="P25" s="312"/>
      <c r="Q25" s="312"/>
      <c r="R25" s="312"/>
      <c r="S25" s="312"/>
      <c r="T25" s="312"/>
      <c r="U25" s="313"/>
      <c r="V25" s="151"/>
      <c r="W25" s="152"/>
    </row>
    <row r="26" spans="1:47" ht="26.25" customHeight="1" x14ac:dyDescent="0.25">
      <c r="A26" s="175" t="s">
        <v>44</v>
      </c>
      <c r="B26" s="183">
        <v>19.209444444444443</v>
      </c>
      <c r="C26" s="214">
        <v>41.733333333333327</v>
      </c>
      <c r="D26" s="214">
        <v>61.571944444444455</v>
      </c>
      <c r="E26" s="214">
        <v>39.811111111111103</v>
      </c>
      <c r="F26" s="214">
        <v>40.196111111111115</v>
      </c>
      <c r="G26" s="273">
        <v>48.398055555555565</v>
      </c>
      <c r="H26" s="215">
        <v>47.161388888888894</v>
      </c>
      <c r="I26" s="216">
        <f t="shared" si="2"/>
        <v>298.08138888888891</v>
      </c>
      <c r="J26" s="164"/>
      <c r="K26" s="311"/>
      <c r="L26" s="312"/>
      <c r="M26" s="312"/>
      <c r="N26" s="312"/>
      <c r="O26" s="312"/>
      <c r="P26" s="312"/>
      <c r="Q26" s="312"/>
      <c r="R26" s="312"/>
      <c r="S26" s="312"/>
      <c r="T26" s="312"/>
      <c r="U26" s="313"/>
      <c r="V26" s="151"/>
      <c r="W26" s="152"/>
    </row>
    <row r="27" spans="1:47" ht="26.25" customHeight="1" x14ac:dyDescent="0.25">
      <c r="A27" s="175" t="s">
        <v>45</v>
      </c>
      <c r="B27" s="183"/>
      <c r="C27" s="214"/>
      <c r="D27" s="214"/>
      <c r="E27" s="214"/>
      <c r="F27" s="214"/>
      <c r="G27" s="273"/>
      <c r="H27" s="215"/>
      <c r="I27" s="216">
        <f t="shared" si="2"/>
        <v>0</v>
      </c>
      <c r="J27" s="164"/>
      <c r="K27" s="311"/>
      <c r="L27" s="312"/>
      <c r="M27" s="312"/>
      <c r="N27" s="312"/>
      <c r="O27" s="312"/>
      <c r="P27" s="312"/>
      <c r="Q27" s="312"/>
      <c r="R27" s="312"/>
      <c r="S27" s="312"/>
      <c r="T27" s="312"/>
      <c r="U27" s="313"/>
      <c r="V27" s="151"/>
      <c r="W27" s="152"/>
    </row>
    <row r="28" spans="1:47" ht="26.25" customHeight="1" x14ac:dyDescent="0.25">
      <c r="A28" s="175" t="s">
        <v>46</v>
      </c>
      <c r="B28" s="183">
        <v>20.033037037037037</v>
      </c>
      <c r="C28" s="214">
        <v>42.76111111111112</v>
      </c>
      <c r="D28" s="214">
        <v>62.064370370370362</v>
      </c>
      <c r="E28" s="214">
        <v>39.871759259259271</v>
      </c>
      <c r="F28" s="214">
        <v>39.615092592592589</v>
      </c>
      <c r="G28" s="273">
        <v>48.199629629629619</v>
      </c>
      <c r="H28" s="215">
        <v>46.305740740740738</v>
      </c>
      <c r="I28" s="216">
        <f t="shared" si="2"/>
        <v>298.85074074074072</v>
      </c>
      <c r="J28" s="164"/>
      <c r="K28" s="311"/>
      <c r="L28" s="312"/>
      <c r="M28" s="312"/>
      <c r="N28" s="312"/>
      <c r="O28" s="312"/>
      <c r="P28" s="312"/>
      <c r="Q28" s="312"/>
      <c r="R28" s="312"/>
      <c r="S28" s="312"/>
      <c r="T28" s="312"/>
      <c r="U28" s="313"/>
      <c r="V28" s="151"/>
      <c r="W28" s="152"/>
    </row>
    <row r="29" spans="1:47" ht="26.25" customHeight="1" x14ac:dyDescent="0.25">
      <c r="A29" s="175" t="s">
        <v>47</v>
      </c>
      <c r="B29" s="183">
        <v>20.033037037037037</v>
      </c>
      <c r="C29" s="214">
        <v>42.76111111111112</v>
      </c>
      <c r="D29" s="214">
        <v>62.064370370370362</v>
      </c>
      <c r="E29" s="214">
        <v>39.871759259259271</v>
      </c>
      <c r="F29" s="214">
        <v>39.615092592592589</v>
      </c>
      <c r="G29" s="273">
        <v>48.199629629629619</v>
      </c>
      <c r="H29" s="215">
        <v>46.305740740740738</v>
      </c>
      <c r="I29" s="216">
        <f t="shared" si="2"/>
        <v>298.85074074074072</v>
      </c>
      <c r="J29" s="164"/>
      <c r="K29" s="311"/>
      <c r="L29" s="312"/>
      <c r="M29" s="312"/>
      <c r="N29" s="312"/>
      <c r="O29" s="312"/>
      <c r="P29" s="312"/>
      <c r="Q29" s="312"/>
      <c r="R29" s="312"/>
      <c r="S29" s="312"/>
      <c r="T29" s="312"/>
      <c r="U29" s="313"/>
      <c r="V29" s="151"/>
      <c r="W29" s="152"/>
    </row>
    <row r="30" spans="1:47" ht="26.25" customHeight="1" x14ac:dyDescent="0.25">
      <c r="A30" s="175" t="s">
        <v>48</v>
      </c>
      <c r="B30" s="183"/>
      <c r="C30" s="214"/>
      <c r="D30" s="214"/>
      <c r="E30" s="214"/>
      <c r="F30" s="214"/>
      <c r="G30" s="273"/>
      <c r="H30" s="215"/>
      <c r="I30" s="216">
        <f t="shared" si="2"/>
        <v>0</v>
      </c>
      <c r="J30" s="164"/>
      <c r="K30" s="311"/>
      <c r="L30" s="312"/>
      <c r="M30" s="312"/>
      <c r="N30" s="312"/>
      <c r="O30" s="312"/>
      <c r="P30" s="312"/>
      <c r="Q30" s="312"/>
      <c r="R30" s="312"/>
      <c r="S30" s="312"/>
      <c r="T30" s="312"/>
      <c r="U30" s="313"/>
      <c r="V30" s="151"/>
      <c r="W30" s="152"/>
    </row>
    <row r="31" spans="1:47" ht="26.25" customHeight="1" thickBot="1" x14ac:dyDescent="0.3">
      <c r="A31" s="189" t="s">
        <v>49</v>
      </c>
      <c r="B31" s="190">
        <v>20.033037037037037</v>
      </c>
      <c r="C31" s="217">
        <v>42.76111111111112</v>
      </c>
      <c r="D31" s="217">
        <v>62.064370370370362</v>
      </c>
      <c r="E31" s="217">
        <v>39.871759259259271</v>
      </c>
      <c r="F31" s="217">
        <v>39.615092592592589</v>
      </c>
      <c r="G31" s="274">
        <v>48.199629629629619</v>
      </c>
      <c r="H31" s="218">
        <v>46.305740740740738</v>
      </c>
      <c r="I31" s="216">
        <f t="shared" si="2"/>
        <v>298.85074074074072</v>
      </c>
      <c r="J31" s="164"/>
      <c r="K31" s="311"/>
      <c r="L31" s="312"/>
      <c r="M31" s="312"/>
      <c r="N31" s="312"/>
      <c r="O31" s="312"/>
      <c r="P31" s="312"/>
      <c r="Q31" s="312"/>
      <c r="R31" s="312"/>
      <c r="S31" s="312"/>
      <c r="T31" s="312"/>
      <c r="U31" s="313"/>
      <c r="V31" s="151"/>
      <c r="W31" s="152"/>
    </row>
    <row r="32" spans="1:47" ht="26.25" customHeight="1" thickBot="1" x14ac:dyDescent="0.3">
      <c r="A32" s="197" t="s">
        <v>10</v>
      </c>
      <c r="B32" s="219">
        <f t="shared" ref="B32:I32" si="3">SUM(B25:B31)</f>
        <v>98.517999999999986</v>
      </c>
      <c r="C32" s="220">
        <f t="shared" si="3"/>
        <v>211.75</v>
      </c>
      <c r="D32" s="220">
        <f t="shared" si="3"/>
        <v>309.33699999999999</v>
      </c>
      <c r="E32" s="220">
        <f t="shared" si="3"/>
        <v>199.23750000000004</v>
      </c>
      <c r="F32" s="220">
        <f t="shared" si="3"/>
        <v>199.23750000000001</v>
      </c>
      <c r="G32" s="220">
        <f t="shared" si="3"/>
        <v>241.39499999999998</v>
      </c>
      <c r="H32" s="221">
        <f t="shared" si="3"/>
        <v>233.23999999999998</v>
      </c>
      <c r="I32" s="222">
        <f t="shared" si="3"/>
        <v>1492.7150000000001</v>
      </c>
      <c r="J32" s="158"/>
      <c r="K32" s="314"/>
      <c r="L32" s="315"/>
      <c r="M32" s="315"/>
      <c r="N32" s="315"/>
      <c r="O32" s="315"/>
      <c r="P32" s="315"/>
      <c r="Q32" s="315"/>
      <c r="R32" s="315"/>
      <c r="S32" s="315"/>
      <c r="T32" s="315"/>
      <c r="U32" s="316"/>
      <c r="V32" s="151"/>
      <c r="W32" s="152"/>
    </row>
    <row r="33" spans="1:24" ht="26.25" customHeight="1" x14ac:dyDescent="0.25">
      <c r="A33" s="223"/>
      <c r="B33" s="224">
        <v>227</v>
      </c>
      <c r="C33" s="225">
        <v>500</v>
      </c>
      <c r="D33" s="225">
        <v>749</v>
      </c>
      <c r="E33" s="225">
        <v>495</v>
      </c>
      <c r="F33" s="225">
        <v>495</v>
      </c>
      <c r="G33" s="225">
        <v>605</v>
      </c>
      <c r="H33" s="225">
        <v>595</v>
      </c>
      <c r="I33" s="225"/>
      <c r="J33" s="158"/>
      <c r="K33" s="158"/>
      <c r="L33" s="158"/>
      <c r="M33" s="158"/>
      <c r="N33" s="158"/>
      <c r="O33" s="158"/>
      <c r="P33" s="158"/>
      <c r="Q33" s="158"/>
      <c r="R33" s="151"/>
      <c r="S33" s="151"/>
      <c r="T33" s="151"/>
      <c r="U33" s="151"/>
      <c r="V33" s="151"/>
      <c r="W33" s="152"/>
    </row>
    <row r="34" spans="1:24" ht="26.25" customHeight="1" thickBot="1" x14ac:dyDescent="0.3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1"/>
      <c r="W34" s="152"/>
    </row>
    <row r="35" spans="1:24" ht="26.25" customHeight="1" thickBot="1" x14ac:dyDescent="0.3">
      <c r="A35" s="166" t="s">
        <v>51</v>
      </c>
      <c r="B35" s="306" t="s">
        <v>25</v>
      </c>
      <c r="C35" s="307"/>
      <c r="D35" s="307"/>
      <c r="E35" s="307"/>
      <c r="F35" s="307"/>
      <c r="G35" s="317"/>
      <c r="H35" s="168"/>
      <c r="I35" s="227" t="s">
        <v>52</v>
      </c>
      <c r="J35" s="306" t="s">
        <v>8</v>
      </c>
      <c r="K35" s="307"/>
      <c r="L35" s="307"/>
      <c r="M35" s="307"/>
      <c r="N35" s="307"/>
      <c r="O35" s="317"/>
      <c r="P35" s="151"/>
      <c r="Q35" s="151"/>
      <c r="R35" s="151"/>
      <c r="S35" s="151"/>
      <c r="T35" s="151"/>
      <c r="U35" s="151"/>
      <c r="V35" s="151"/>
      <c r="W35" s="152"/>
      <c r="X35" s="151"/>
    </row>
    <row r="36" spans="1:24" ht="26.25" customHeight="1" x14ac:dyDescent="0.2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1"/>
      <c r="W36" s="152"/>
      <c r="X36" s="151"/>
    </row>
    <row r="37" spans="1:24" ht="26.25" customHeight="1" x14ac:dyDescent="0.25">
      <c r="A37" s="175" t="s">
        <v>42</v>
      </c>
      <c r="B37" s="176">
        <v>1</v>
      </c>
      <c r="C37" s="177">
        <v>2</v>
      </c>
      <c r="D37" s="180">
        <v>3</v>
      </c>
      <c r="E37" s="233" t="s">
        <v>63</v>
      </c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179">
        <v>4</v>
      </c>
      <c r="N37" s="236"/>
      <c r="O37" s="237"/>
      <c r="P37" s="151"/>
      <c r="Q37" s="151"/>
      <c r="R37" s="151"/>
      <c r="S37" s="151"/>
      <c r="T37" s="151"/>
      <c r="U37" s="151"/>
      <c r="V37" s="151"/>
      <c r="W37" s="152"/>
      <c r="X37" s="151"/>
    </row>
    <row r="38" spans="1:24" s="151" customFormat="1" ht="26.25" customHeight="1" x14ac:dyDescent="0.25">
      <c r="A38" s="175" t="s">
        <v>43</v>
      </c>
      <c r="B38" s="183">
        <v>15.2</v>
      </c>
      <c r="C38" s="185">
        <v>7.9</v>
      </c>
      <c r="D38" s="185">
        <v>21.1</v>
      </c>
      <c r="E38" s="185"/>
      <c r="F38" s="185"/>
      <c r="G38" s="238">
        <f t="shared" ref="G38:G45" si="4">SUM(B38:F38)</f>
        <v>44.2</v>
      </c>
      <c r="H38" s="226"/>
      <c r="I38" s="235" t="s">
        <v>43</v>
      </c>
      <c r="J38" s="184">
        <v>39.6</v>
      </c>
      <c r="K38" s="214">
        <v>48</v>
      </c>
      <c r="L38" s="239">
        <v>38.9</v>
      </c>
      <c r="M38" s="239">
        <v>36.1</v>
      </c>
      <c r="N38" s="239"/>
      <c r="O38" s="238">
        <f t="shared" ref="O38:O45" si="5">SUM(J38:N38)</f>
        <v>162.6</v>
      </c>
      <c r="W38" s="152"/>
    </row>
    <row r="39" spans="1:24" s="151" customFormat="1" ht="26.25" customHeight="1" x14ac:dyDescent="0.25">
      <c r="A39" s="175" t="s">
        <v>44</v>
      </c>
      <c r="B39" s="183">
        <v>15.2</v>
      </c>
      <c r="C39" s="185">
        <v>7.9</v>
      </c>
      <c r="D39" s="185">
        <v>21.1</v>
      </c>
      <c r="E39" s="185"/>
      <c r="F39" s="185"/>
      <c r="G39" s="238">
        <f t="shared" si="4"/>
        <v>44.2</v>
      </c>
      <c r="H39" s="226"/>
      <c r="I39" s="235" t="s">
        <v>44</v>
      </c>
      <c r="J39" s="240">
        <v>39.6</v>
      </c>
      <c r="K39" s="186">
        <v>48</v>
      </c>
      <c r="L39" s="186">
        <v>38.9</v>
      </c>
      <c r="M39" s="186">
        <v>36.1</v>
      </c>
      <c r="N39" s="186"/>
      <c r="O39" s="238">
        <f t="shared" si="5"/>
        <v>162.6</v>
      </c>
      <c r="W39" s="152"/>
    </row>
    <row r="40" spans="1:24" s="151" customFormat="1" ht="26.25" customHeight="1" x14ac:dyDescent="0.25">
      <c r="A40" s="175" t="s">
        <v>45</v>
      </c>
      <c r="B40" s="183"/>
      <c r="C40" s="185"/>
      <c r="D40" s="185"/>
      <c r="E40" s="185"/>
      <c r="F40" s="185"/>
      <c r="G40" s="238">
        <f t="shared" si="4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5"/>
        <v>0</v>
      </c>
      <c r="W40" s="152"/>
    </row>
    <row r="41" spans="1:24" s="151" customFormat="1" ht="26.25" customHeight="1" x14ac:dyDescent="0.25">
      <c r="A41" s="175" t="s">
        <v>46</v>
      </c>
      <c r="B41" s="183">
        <v>15.1</v>
      </c>
      <c r="C41" s="185">
        <v>7.8</v>
      </c>
      <c r="D41" s="185">
        <v>21</v>
      </c>
      <c r="E41" s="185"/>
      <c r="F41" s="185"/>
      <c r="G41" s="238">
        <f t="shared" si="4"/>
        <v>43.9</v>
      </c>
      <c r="H41" s="226"/>
      <c r="I41" s="235" t="s">
        <v>46</v>
      </c>
      <c r="J41" s="184">
        <v>38.799999999999997</v>
      </c>
      <c r="K41" s="214">
        <v>47.1</v>
      </c>
      <c r="L41" s="186">
        <v>38.1</v>
      </c>
      <c r="M41" s="186">
        <v>35.4</v>
      </c>
      <c r="N41" s="186"/>
      <c r="O41" s="238">
        <f t="shared" si="5"/>
        <v>159.4</v>
      </c>
      <c r="W41" s="152"/>
    </row>
    <row r="42" spans="1:24" s="151" customFormat="1" ht="26.25" customHeight="1" x14ac:dyDescent="0.25">
      <c r="A42" s="175" t="s">
        <v>47</v>
      </c>
      <c r="B42" s="183">
        <v>15.1</v>
      </c>
      <c r="C42" s="185">
        <v>7.8</v>
      </c>
      <c r="D42" s="185">
        <v>21</v>
      </c>
      <c r="E42" s="185"/>
      <c r="F42" s="185"/>
      <c r="G42" s="238">
        <f t="shared" si="4"/>
        <v>43.9</v>
      </c>
      <c r="H42" s="226"/>
      <c r="I42" s="235" t="s">
        <v>47</v>
      </c>
      <c r="J42" s="240">
        <v>38.799999999999997</v>
      </c>
      <c r="K42" s="186">
        <v>47.1</v>
      </c>
      <c r="L42" s="186">
        <v>38.1</v>
      </c>
      <c r="M42" s="186">
        <v>35.4</v>
      </c>
      <c r="N42" s="186"/>
      <c r="O42" s="238">
        <f t="shared" si="5"/>
        <v>159.4</v>
      </c>
      <c r="W42" s="152"/>
    </row>
    <row r="43" spans="1:24" s="151" customFormat="1" ht="26.25" customHeight="1" x14ac:dyDescent="0.25">
      <c r="A43" s="175" t="s">
        <v>48</v>
      </c>
      <c r="B43" s="183"/>
      <c r="C43" s="185"/>
      <c r="D43" s="185"/>
      <c r="E43" s="185"/>
      <c r="F43" s="185"/>
      <c r="G43" s="238">
        <f t="shared" si="4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5"/>
        <v>0</v>
      </c>
      <c r="W43" s="152"/>
    </row>
    <row r="44" spans="1:24" s="151" customFormat="1" ht="26.25" customHeight="1" thickBot="1" x14ac:dyDescent="0.3">
      <c r="A44" s="189" t="s">
        <v>49</v>
      </c>
      <c r="B44" s="190">
        <v>15.2</v>
      </c>
      <c r="C44" s="192">
        <v>7.9</v>
      </c>
      <c r="D44" s="192">
        <v>21.1</v>
      </c>
      <c r="E44" s="192"/>
      <c r="F44" s="192"/>
      <c r="G44" s="241">
        <f t="shared" si="4"/>
        <v>44.2</v>
      </c>
      <c r="H44" s="226"/>
      <c r="I44" s="242" t="s">
        <v>49</v>
      </c>
      <c r="J44" s="243">
        <v>38.799999999999997</v>
      </c>
      <c r="K44" s="239">
        <v>47.1</v>
      </c>
      <c r="L44" s="239">
        <v>38.1</v>
      </c>
      <c r="M44" s="239">
        <v>35.4</v>
      </c>
      <c r="N44" s="239"/>
      <c r="O44" s="241">
        <f t="shared" si="5"/>
        <v>159.4</v>
      </c>
      <c r="W44" s="152"/>
    </row>
    <row r="45" spans="1:24" s="151" customFormat="1" ht="26.25" customHeight="1" thickBot="1" x14ac:dyDescent="0.3">
      <c r="A45" s="197" t="s">
        <v>10</v>
      </c>
      <c r="B45" s="244">
        <f>SUM(B38:B44)</f>
        <v>75.8</v>
      </c>
      <c r="C45" s="245">
        <f>SUM(C38:C44)</f>
        <v>39.300000000000004</v>
      </c>
      <c r="D45" s="245">
        <f t="shared" ref="D45:E45" si="6">SUM(D38:D44)</f>
        <v>105.30000000000001</v>
      </c>
      <c r="E45" s="245">
        <f t="shared" si="6"/>
        <v>0</v>
      </c>
      <c r="F45" s="245">
        <f t="shared" ref="F45" si="7">SUM(F38:F44)</f>
        <v>0</v>
      </c>
      <c r="G45" s="246">
        <f t="shared" si="4"/>
        <v>220.4</v>
      </c>
      <c r="H45" s="226"/>
      <c r="I45" s="247" t="s">
        <v>10</v>
      </c>
      <c r="J45" s="198">
        <f>SUM(J38:J44)</f>
        <v>195.60000000000002</v>
      </c>
      <c r="K45" s="248">
        <f t="shared" ref="K45:N45" si="8">SUM(K38:K44)</f>
        <v>237.29999999999998</v>
      </c>
      <c r="L45" s="248">
        <f t="shared" si="8"/>
        <v>192.1</v>
      </c>
      <c r="M45" s="248">
        <f t="shared" si="8"/>
        <v>178.4</v>
      </c>
      <c r="N45" s="248">
        <f t="shared" si="8"/>
        <v>0</v>
      </c>
      <c r="O45" s="246">
        <f t="shared" si="5"/>
        <v>803.4</v>
      </c>
      <c r="W45" s="152"/>
    </row>
    <row r="46" spans="1:24" s="252" customFormat="1" ht="26.25" customHeight="1" thickBot="1" x14ac:dyDescent="0.3">
      <c r="A46" s="249"/>
      <c r="B46" s="249">
        <v>164</v>
      </c>
      <c r="C46" s="250">
        <v>85</v>
      </c>
      <c r="D46" s="250">
        <v>228</v>
      </c>
      <c r="E46" s="250"/>
      <c r="F46" s="250"/>
      <c r="G46" s="250"/>
      <c r="H46" s="250"/>
      <c r="I46" s="250"/>
      <c r="J46" s="250">
        <v>388</v>
      </c>
      <c r="K46" s="250">
        <v>471</v>
      </c>
      <c r="L46" s="250">
        <v>381</v>
      </c>
      <c r="M46" s="250">
        <v>354</v>
      </c>
      <c r="N46" s="250"/>
      <c r="O46" s="250"/>
      <c r="P46" s="250"/>
      <c r="Q46" s="250"/>
      <c r="R46" s="250"/>
      <c r="S46" s="250"/>
      <c r="T46" s="250"/>
      <c r="U46" s="250"/>
      <c r="V46" s="267"/>
      <c r="W46" s="251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A1:A3"/>
    <mergeCell ref="B1:L1"/>
    <mergeCell ref="M1:P1"/>
    <mergeCell ref="B2:L3"/>
    <mergeCell ref="M2:P2"/>
    <mergeCell ref="M3:P3"/>
    <mergeCell ref="B22:H22"/>
    <mergeCell ref="K22:U32"/>
    <mergeCell ref="B35:G35"/>
    <mergeCell ref="J35:O35"/>
    <mergeCell ref="N9:V9"/>
    <mergeCell ref="B9:M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1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90" t="s">
        <v>54</v>
      </c>
      <c r="L11" s="290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7"/>
      <c r="K15" s="298" t="s">
        <v>8</v>
      </c>
      <c r="L15" s="299"/>
      <c r="M15" s="299"/>
      <c r="N15" s="299"/>
      <c r="O15" s="299"/>
      <c r="P15" s="299"/>
      <c r="Q15" s="300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3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82" t="s">
        <v>25</v>
      </c>
      <c r="L36" s="282"/>
      <c r="M36" s="282"/>
      <c r="N36" s="282"/>
      <c r="O36" s="28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8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90" t="s">
        <v>55</v>
      </c>
      <c r="L11" s="290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7"/>
      <c r="K15" s="298" t="s">
        <v>8</v>
      </c>
      <c r="L15" s="299"/>
      <c r="M15" s="299"/>
      <c r="N15" s="299"/>
      <c r="O15" s="299"/>
      <c r="P15" s="299"/>
      <c r="Q15" s="300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3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82" t="s">
        <v>25</v>
      </c>
      <c r="L36" s="282"/>
      <c r="M36" s="282"/>
      <c r="N36" s="282"/>
      <c r="O36" s="28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8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9D6-C7F3-4BF6-BEC3-E0B1569A9D0F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290" t="s">
        <v>56</v>
      </c>
      <c r="L11" s="290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7"/>
      <c r="K15" s="298" t="s">
        <v>8</v>
      </c>
      <c r="L15" s="299"/>
      <c r="M15" s="299"/>
      <c r="N15" s="299"/>
      <c r="O15" s="299"/>
      <c r="P15" s="299"/>
      <c r="Q15" s="300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3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82" t="s">
        <v>25</v>
      </c>
      <c r="L36" s="282"/>
      <c r="M36" s="282"/>
      <c r="N36" s="282"/>
      <c r="O36" s="28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8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0AB5-B616-47E4-9DD8-53FE48CC199E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290" t="s">
        <v>57</v>
      </c>
      <c r="L11" s="290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7"/>
      <c r="M15" s="298" t="s">
        <v>8</v>
      </c>
      <c r="N15" s="299"/>
      <c r="O15" s="299"/>
      <c r="P15" s="299"/>
      <c r="Q15" s="299"/>
      <c r="R15" s="299"/>
      <c r="S15" s="299"/>
      <c r="T15" s="299"/>
      <c r="U15" s="30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3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82" t="s">
        <v>25</v>
      </c>
      <c r="L36" s="282"/>
      <c r="M36" s="282"/>
      <c r="N36" s="282"/>
      <c r="O36" s="28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8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6821-2AD5-4E9C-96F3-48A29391A11B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3" t="s">
        <v>1</v>
      </c>
      <c r="B9" s="253"/>
      <c r="C9" s="253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290" t="s">
        <v>59</v>
      </c>
      <c r="L11" s="290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7" thickBot="1" x14ac:dyDescent="0.3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7"/>
      <c r="M15" s="298" t="s">
        <v>8</v>
      </c>
      <c r="N15" s="299"/>
      <c r="O15" s="299"/>
      <c r="P15" s="299"/>
      <c r="Q15" s="299"/>
      <c r="R15" s="299"/>
      <c r="S15" s="299"/>
      <c r="T15" s="299"/>
      <c r="U15" s="30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3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82" t="s">
        <v>25</v>
      </c>
      <c r="L36" s="282"/>
      <c r="M36" s="282"/>
      <c r="N36" s="282"/>
      <c r="O36" s="28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8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43CF-DED9-4134-B02B-2ACDF106111E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"/>
      <c r="Z3" s="2"/>
      <c r="AA3" s="2"/>
      <c r="AB3" s="2"/>
      <c r="AC3" s="2"/>
      <c r="AD3" s="2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8" t="s">
        <v>1</v>
      </c>
      <c r="B9" s="258"/>
      <c r="C9" s="258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8"/>
      <c r="B10" s="258"/>
      <c r="C10" s="2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8" t="s">
        <v>4</v>
      </c>
      <c r="B11" s="258"/>
      <c r="C11" s="258"/>
      <c r="D11" s="1"/>
      <c r="E11" s="259">
        <v>2</v>
      </c>
      <c r="F11" s="1"/>
      <c r="G11" s="1"/>
      <c r="H11" s="1"/>
      <c r="I11" s="1"/>
      <c r="J11" s="1"/>
      <c r="K11" s="290" t="s">
        <v>60</v>
      </c>
      <c r="L11" s="290"/>
      <c r="M11" s="260"/>
      <c r="N11" s="2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8"/>
      <c r="B12" s="258"/>
      <c r="C12" s="258"/>
      <c r="D12" s="1"/>
      <c r="E12" s="5"/>
      <c r="F12" s="1"/>
      <c r="G12" s="1"/>
      <c r="H12" s="1"/>
      <c r="I12" s="1"/>
      <c r="J12" s="1"/>
      <c r="K12" s="260"/>
      <c r="L12" s="260"/>
      <c r="M12" s="260"/>
      <c r="N12" s="2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1"/>
      <c r="X13" s="1"/>
      <c r="Y13" s="1"/>
    </row>
    <row r="14" spans="1:30" s="3" customFormat="1" ht="27" thickBot="1" x14ac:dyDescent="0.3">
      <c r="A14" s="2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7"/>
      <c r="M15" s="298" t="s">
        <v>8</v>
      </c>
      <c r="N15" s="299"/>
      <c r="O15" s="299"/>
      <c r="P15" s="299"/>
      <c r="Q15" s="299"/>
      <c r="R15" s="299"/>
      <c r="S15" s="299"/>
      <c r="T15" s="299"/>
      <c r="U15" s="30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3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82" t="s">
        <v>25</v>
      </c>
      <c r="L36" s="282"/>
      <c r="M36" s="282"/>
      <c r="N36" s="282"/>
      <c r="O36" s="28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8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4E93-EE6A-4C02-B856-C978B1A19C04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"/>
      <c r="Z3" s="2"/>
      <c r="AA3" s="2"/>
      <c r="AB3" s="2"/>
      <c r="AC3" s="2"/>
      <c r="AD3" s="2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3" t="s">
        <v>1</v>
      </c>
      <c r="B9" s="263"/>
      <c r="C9" s="263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3"/>
      <c r="B10" s="263"/>
      <c r="C10" s="2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3" t="s">
        <v>4</v>
      </c>
      <c r="B11" s="263"/>
      <c r="C11" s="263"/>
      <c r="D11" s="1"/>
      <c r="E11" s="261">
        <v>2</v>
      </c>
      <c r="F11" s="1"/>
      <c r="G11" s="1"/>
      <c r="H11" s="1"/>
      <c r="I11" s="1"/>
      <c r="J11" s="1"/>
      <c r="K11" s="290" t="s">
        <v>61</v>
      </c>
      <c r="L11" s="290"/>
      <c r="M11" s="262"/>
      <c r="N11" s="2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3"/>
      <c r="B12" s="263"/>
      <c r="C12" s="263"/>
      <c r="D12" s="1"/>
      <c r="E12" s="5"/>
      <c r="F12" s="1"/>
      <c r="G12" s="1"/>
      <c r="H12" s="1"/>
      <c r="I12" s="1"/>
      <c r="J12" s="1"/>
      <c r="K12" s="262"/>
      <c r="L12" s="262"/>
      <c r="M12" s="262"/>
      <c r="N12" s="2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3"/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1"/>
      <c r="X13" s="1"/>
      <c r="Y13" s="1"/>
    </row>
    <row r="14" spans="1:30" s="3" customFormat="1" ht="27" thickBot="1" x14ac:dyDescent="0.3">
      <c r="A14" s="2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7"/>
      <c r="M15" s="298" t="s">
        <v>8</v>
      </c>
      <c r="N15" s="299"/>
      <c r="O15" s="299"/>
      <c r="P15" s="299"/>
      <c r="Q15" s="299"/>
      <c r="R15" s="299"/>
      <c r="S15" s="299"/>
      <c r="T15" s="299"/>
      <c r="U15" s="300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3" t="s">
        <v>8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82" t="s">
        <v>8</v>
      </c>
      <c r="L36" s="282"/>
      <c r="M36" s="282"/>
      <c r="N36" s="282"/>
      <c r="O36" s="28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8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8AEF-11CE-4E5F-B425-11FB8DF65325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8" t="s">
        <v>0</v>
      </c>
      <c r="B3" s="288"/>
      <c r="C3" s="288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289" t="s">
        <v>2</v>
      </c>
      <c r="F9" s="289"/>
      <c r="G9" s="2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9"/>
      <c r="S9" s="2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2</v>
      </c>
      <c r="F11" s="1"/>
      <c r="G11" s="1"/>
      <c r="H11" s="1"/>
      <c r="I11" s="1"/>
      <c r="J11" s="1"/>
      <c r="K11" s="290" t="s">
        <v>62</v>
      </c>
      <c r="L11" s="290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5" t="s">
        <v>25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7"/>
      <c r="N15" s="298" t="s">
        <v>8</v>
      </c>
      <c r="O15" s="299"/>
      <c r="P15" s="299"/>
      <c r="Q15" s="299"/>
      <c r="R15" s="299"/>
      <c r="S15" s="299"/>
      <c r="T15" s="299"/>
      <c r="U15" s="299"/>
      <c r="V15" s="300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1" t="s">
        <v>25</v>
      </c>
      <c r="C36" s="282"/>
      <c r="D36" s="282"/>
      <c r="E36" s="282"/>
      <c r="F36" s="282"/>
      <c r="G36" s="282"/>
      <c r="H36" s="283"/>
      <c r="I36" s="99"/>
      <c r="J36" s="53" t="s">
        <v>26</v>
      </c>
      <c r="K36" s="107"/>
      <c r="L36" s="282" t="s">
        <v>25</v>
      </c>
      <c r="M36" s="282"/>
      <c r="N36" s="282"/>
      <c r="O36" s="282"/>
      <c r="P36" s="28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4"/>
      <c r="K54" s="28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1" t="s">
        <v>8</v>
      </c>
      <c r="C55" s="282"/>
      <c r="D55" s="282"/>
      <c r="E55" s="282"/>
      <c r="F55" s="28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2021-06-16T16:55:02Z</cp:lastPrinted>
  <dcterms:created xsi:type="dcterms:W3CDTF">2021-03-04T08:17:33Z</dcterms:created>
  <dcterms:modified xsi:type="dcterms:W3CDTF">2021-06-26T01:58:43Z</dcterms:modified>
</cp:coreProperties>
</file>