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5" activeTab="17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IMPRIMIR" sheetId="2" r:id="rId18"/>
  </sheets>
  <definedNames>
    <definedName name="_xlnm.Print_Area" localSheetId="17">IMPRIMIR!$A$1:$Y$46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9" l="1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F68" i="19" l="1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1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1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L19" i="2"/>
  <c r="M19" i="2"/>
  <c r="N19" i="2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1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Y26" i="16"/>
  <c r="Z27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B19" i="2"/>
  <c r="C19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U19" i="2"/>
  <c r="V19" i="2"/>
  <c r="W19" i="2"/>
  <c r="X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Y18" i="2"/>
  <c r="Y17" i="2"/>
  <c r="Y16" i="2"/>
  <c r="Y15" i="2"/>
  <c r="Y14" i="2"/>
  <c r="Y13" i="2"/>
  <c r="Y12" i="2"/>
  <c r="G45" i="2" l="1"/>
  <c r="Y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<sst xmlns="http://schemas.openxmlformats.org/spreadsheetml/2006/main" count="1412" uniqueCount="73">
  <si>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</si>
  <si>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</si>
  <si>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</si>
  <si>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</si>
  <si>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</si>
  <si>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</si>
  <si>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</si>
  <si>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</si>
  <si>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</si>
  <si>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</si>
  <si>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</si>
  <si>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</si>
  <si>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</si>
  <si>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</si>
  <si>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</si>
  <si>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</si>
  <si>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</si>
  <si>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</si>
  <si>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</si>
  <si>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</si>
  <si>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</si>
  <si>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</si>
  <si>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</si>
  <si>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</si>
  <si>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</si>
  <si>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</si>
  <si>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</si>
  <si>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</si>
  <si>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</si>
  <si>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</si>
  <si>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</si>
  <si>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</si>
  <si>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</si>
  <si>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</si>
  <si>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</si>
  <si>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</si>
  <si>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</si>
  <si>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</si>
  <si>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</si>
  <si>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</si>
  <si>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</si>
  <si>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</si>
  <si>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</si>
  <si>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</si>
  <si>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</si>
  <si>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</si>
  <si>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</si>
  <si>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</si>
  <si>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</si>
  <si>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</si>
  <si>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</si>
  <si>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</si>
  <si>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</si>
  <si>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</si>
  <si>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</si>
  <si>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</si>
  <si>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</si>
  <si>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</si>
  <si>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</si>
  <si>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</si>
  <si>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</si>
  <si>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</si>
  <si>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</si>
  <si>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</si>
  <si>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</si>
  <si>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</si>
  <si>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</si>
  <si>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</si>
  <si>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</si>
  <si>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</si>
  <si>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</si>
  <si>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06 AL 12 DE AGOSTO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</si>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</sst>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2" fillId="2" borderId="24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quotePrefix="1" applyFont="1" applyFill="1" applyBorder="1" applyAlignment="1">
      <alignment horizontal="center" vertical="center"/>
    </xf>
    <xf numFmtId="0" fontId="10" fillId="3" borderId="42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4" fillId="10" borderId="6" xfId="0" applyFont="1" applyFill="1" applyBorder="1" applyAlignment="1">
      <alignment horizontal="center" vertical="center"/>
    </xf>
    <xf numFmtId="0" fontId="34" fillId="11" borderId="7" xfId="0" applyFont="1" applyFill="1" applyBorder="1" applyAlignment="1">
      <alignment horizontal="center" vertical="center"/>
    </xf>
    <xf numFmtId="0" fontId="34" fillId="12" borderId="7" xfId="0" applyFont="1" applyFill="1" applyBorder="1" applyAlignment="1">
      <alignment horizontal="center" vertical="center"/>
    </xf>
    <xf numFmtId="0" fontId="34" fillId="14" borderId="8" xfId="0" applyFont="1" applyFill="1" applyBorder="1" applyAlignment="1">
      <alignment horizontal="center" vertical="center"/>
    </xf>
    <xf numFmtId="0" fontId="34" fillId="13" borderId="7" xfId="0" applyFont="1" applyFill="1" applyBorder="1" applyAlignment="1">
      <alignment horizontal="center" vertical="center"/>
    </xf>
    <xf numFmtId="0" fontId="34" fillId="17" borderId="7" xfId="0" applyFont="1" applyFill="1" applyBorder="1" applyAlignment="1">
      <alignment horizontal="center" vertical="center"/>
    </xf>
    <xf numFmtId="0" fontId="34" fillId="11" borderId="8" xfId="0" applyFont="1" applyFill="1" applyBorder="1" applyAlignment="1">
      <alignment horizontal="center" vertical="center"/>
    </xf>
    <xf numFmtId="0" fontId="34" fillId="15" borderId="7" xfId="0" applyFont="1" applyFill="1" applyBorder="1" applyAlignment="1">
      <alignment horizontal="center" vertical="center"/>
    </xf>
    <xf numFmtId="0" fontId="34" fillId="15" borderId="10" xfId="0" applyFont="1" applyFill="1" applyBorder="1" applyAlignment="1">
      <alignment horizontal="center" vertical="center"/>
    </xf>
    <xf numFmtId="0" fontId="34" fillId="15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20" fillId="0" borderId="36" xfId="0" applyNumberFormat="1" applyFont="1" applyFill="1" applyBorder="1" applyAlignment="1">
      <alignment horizontal="center" vertical="center"/>
    </xf>
    <xf numFmtId="164" fontId="20" fillId="0" borderId="26" xfId="0" applyNumberFormat="1" applyFont="1" applyFill="1" applyBorder="1" applyAlignment="1">
      <alignment horizontal="center" vertical="center"/>
    </xf>
    <xf numFmtId="164" fontId="20" fillId="0" borderId="37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39" xfId="0" applyNumberFormat="1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164" fontId="10" fillId="0" borderId="41" xfId="0" applyNumberFormat="1" applyFont="1" applyFill="1" applyBorder="1" applyAlignment="1">
      <alignment horizontal="center" vertical="center"/>
    </xf>
    <xf numFmtId="164" fontId="10" fillId="0" borderId="60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23" xfId="0" applyNumberFormat="1" applyFont="1" applyFill="1" applyBorder="1" applyAlignment="1">
      <alignment horizontal="center" vertical="center"/>
    </xf>
    <xf numFmtId="1" fontId="20" fillId="0" borderId="23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9" borderId="43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34" fillId="13" borderId="8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37" xfId="0" applyNumberFormat="1" applyFont="1" applyFill="1" applyBorder="1" applyAlignment="1">
      <alignment horizontal="center" vertical="center"/>
    </xf>
    <xf numFmtId="164" fontId="20" fillId="2" borderId="62" xfId="0" applyNumberFormat="1" applyFont="1" applyFill="1" applyBorder="1" applyAlignment="1">
      <alignment horizontal="center" vertical="center"/>
    </xf>
    <xf numFmtId="164" fontId="20" fillId="2" borderId="38" xfId="0" applyNumberFormat="1" applyFont="1" applyFill="1" applyBorder="1" applyAlignment="1">
      <alignment horizontal="center" vertical="center"/>
    </xf>
    <xf numFmtId="164" fontId="10" fillId="2" borderId="40" xfId="0" applyNumberFormat="1" applyFont="1" applyFill="1" applyBorder="1" applyAlignment="1">
      <alignment horizontal="center" vertical="center"/>
    </xf>
    <xf numFmtId="164" fontId="10" fillId="2" borderId="44" xfId="0" applyNumberFormat="1" applyFont="1" applyFill="1" applyBorder="1" applyAlignment="1">
      <alignment horizontal="center" vertical="center"/>
    </xf>
    <xf numFmtId="164" fontId="10" fillId="2" borderId="45" xfId="0" applyNumberFormat="1" applyFont="1" applyFill="1" applyBorder="1" applyAlignment="1">
      <alignment horizontal="center" vertical="center"/>
    </xf>
    <xf numFmtId="164" fontId="10" fillId="2" borderId="32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1" fontId="20" fillId="2" borderId="2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9" borderId="50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164" fontId="20" fillId="0" borderId="51" xfId="0" applyNumberFormat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6" borderId="17" xfId="0" applyFont="1" applyFill="1" applyBorder="1" applyAlignment="1">
      <alignment horizontal="center" vertical="center"/>
    </xf>
    <xf numFmtId="164" fontId="10" fillId="0" borderId="44" xfId="0" applyNumberFormat="1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0" fontId="20" fillId="7" borderId="47" xfId="0" applyFont="1" applyFill="1" applyBorder="1" applyAlignment="1">
      <alignment horizontal="center" vertical="center" wrapText="1"/>
    </xf>
    <xf numFmtId="0" fontId="20" fillId="7" borderId="48" xfId="0" applyFont="1" applyFill="1" applyBorder="1" applyAlignment="1">
      <alignment horizontal="center" vertical="center" wrapText="1"/>
    </xf>
    <xf numFmtId="0" fontId="10" fillId="7" borderId="3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96332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04" t="s">
        <v>5</v>
      </c>
      <c r="L11" s="30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3" t="s">
        <v>25</v>
      </c>
      <c r="C15" s="314"/>
      <c r="D15" s="314"/>
      <c r="E15" s="314"/>
      <c r="F15" s="314"/>
      <c r="G15" s="314"/>
      <c r="H15" s="314"/>
      <c r="I15" s="314"/>
      <c r="J15" s="314"/>
      <c r="K15" s="315"/>
      <c r="L15" s="307" t="s">
        <v>8</v>
      </c>
      <c r="M15" s="308"/>
      <c r="N15" s="308"/>
      <c r="O15" s="308"/>
      <c r="P15" s="308"/>
      <c r="Q15" s="308"/>
      <c r="R15" s="308"/>
      <c r="S15" s="309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2</v>
      </c>
      <c r="F11" s="1"/>
      <c r="G11" s="1"/>
      <c r="H11" s="1"/>
      <c r="I11" s="1"/>
      <c r="J11" s="1"/>
      <c r="K11" s="304" t="s">
        <v>62</v>
      </c>
      <c r="L11" s="304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320" t="s">
        <v>8</v>
      </c>
      <c r="O15" s="321"/>
      <c r="P15" s="321"/>
      <c r="Q15" s="321"/>
      <c r="R15" s="321"/>
      <c r="S15" s="321"/>
      <c r="T15" s="321"/>
      <c r="U15" s="321"/>
      <c r="V15" s="32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2</v>
      </c>
      <c r="F11" s="1"/>
      <c r="G11" s="1"/>
      <c r="H11" s="1"/>
      <c r="I11" s="1"/>
      <c r="J11" s="1"/>
      <c r="K11" s="304" t="s">
        <v>63</v>
      </c>
      <c r="L11" s="30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320" t="s">
        <v>8</v>
      </c>
      <c r="O15" s="321"/>
      <c r="P15" s="321"/>
      <c r="Q15" s="321"/>
      <c r="R15" s="321"/>
      <c r="S15" s="321"/>
      <c r="T15" s="321"/>
      <c r="U15" s="321"/>
      <c r="V15" s="32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2</v>
      </c>
      <c r="F11" s="1"/>
      <c r="G11" s="1"/>
      <c r="H11" s="1"/>
      <c r="I11" s="1"/>
      <c r="J11" s="1"/>
      <c r="K11" s="304" t="s">
        <v>64</v>
      </c>
      <c r="L11" s="30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320" t="s">
        <v>8</v>
      </c>
      <c r="O15" s="321"/>
      <c r="P15" s="321"/>
      <c r="Q15" s="321"/>
      <c r="R15" s="321"/>
      <c r="S15" s="321"/>
      <c r="T15" s="321"/>
      <c r="U15" s="321"/>
      <c r="V15" s="32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78">
        <v>2</v>
      </c>
      <c r="F11" s="1"/>
      <c r="G11" s="1"/>
      <c r="H11" s="1"/>
      <c r="I11" s="1"/>
      <c r="J11" s="1"/>
      <c r="K11" s="304" t="s">
        <v>65</v>
      </c>
      <c r="L11" s="304"/>
      <c r="M11" s="179"/>
      <c r="N11" s="1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79"/>
      <c r="L12" s="179"/>
      <c r="M12" s="179"/>
      <c r="N12" s="1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320" t="s">
        <v>8</v>
      </c>
      <c r="Q15" s="321"/>
      <c r="R15" s="321"/>
      <c r="S15" s="321"/>
      <c r="T15" s="321"/>
      <c r="U15" s="321"/>
      <c r="V15" s="321"/>
      <c r="W15" s="321"/>
      <c r="X15" s="32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2"/>
      <c r="Z3" s="2"/>
      <c r="AA3" s="2"/>
      <c r="AB3" s="2"/>
      <c r="AC3" s="2"/>
      <c r="AD3" s="1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1" t="s">
        <v>1</v>
      </c>
      <c r="B9" s="181"/>
      <c r="C9" s="181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1"/>
      <c r="B10" s="181"/>
      <c r="C10" s="1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1" t="s">
        <v>4</v>
      </c>
      <c r="B11" s="181"/>
      <c r="C11" s="181"/>
      <c r="D11" s="1"/>
      <c r="E11" s="182">
        <v>2</v>
      </c>
      <c r="F11" s="1"/>
      <c r="G11" s="1"/>
      <c r="H11" s="1"/>
      <c r="I11" s="1"/>
      <c r="J11" s="1"/>
      <c r="K11" s="304" t="s">
        <v>66</v>
      </c>
      <c r="L11" s="304"/>
      <c r="M11" s="183"/>
      <c r="N11" s="1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1"/>
      <c r="B12" s="181"/>
      <c r="C12" s="181"/>
      <c r="D12" s="1"/>
      <c r="E12" s="5"/>
      <c r="F12" s="1"/>
      <c r="G12" s="1"/>
      <c r="H12" s="1"/>
      <c r="I12" s="1"/>
      <c r="J12" s="1"/>
      <c r="K12" s="183"/>
      <c r="L12" s="183"/>
      <c r="M12" s="183"/>
      <c r="N12" s="1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"/>
      <c r="X13" s="1"/>
      <c r="Y13" s="1"/>
    </row>
    <row r="14" spans="1:30" s="3" customFormat="1" ht="27" thickBot="1" x14ac:dyDescent="0.3">
      <c r="A14" s="1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320" t="s">
        <v>8</v>
      </c>
      <c r="Q15" s="321"/>
      <c r="R15" s="321"/>
      <c r="S15" s="321"/>
      <c r="T15" s="321"/>
      <c r="U15" s="321"/>
      <c r="V15" s="321"/>
      <c r="W15" s="321"/>
      <c r="X15" s="32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4">
        <v>2</v>
      </c>
      <c r="F11" s="1"/>
      <c r="G11" s="1"/>
      <c r="H11" s="1"/>
      <c r="I11" s="1"/>
      <c r="J11" s="1"/>
      <c r="K11" s="304" t="s">
        <v>67</v>
      </c>
      <c r="L11" s="304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320" t="s">
        <v>8</v>
      </c>
      <c r="Q15" s="321"/>
      <c r="R15" s="321"/>
      <c r="S15" s="321"/>
      <c r="T15" s="321"/>
      <c r="U15" s="321"/>
      <c r="V15" s="321"/>
      <c r="W15" s="321"/>
      <c r="X15" s="32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2"/>
      <c r="Z3" s="2"/>
      <c r="AA3" s="2"/>
      <c r="AB3" s="2"/>
      <c r="AC3" s="2"/>
      <c r="AD3" s="1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7" t="s">
        <v>1</v>
      </c>
      <c r="B9" s="187"/>
      <c r="C9" s="187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7"/>
      <c r="B10" s="187"/>
      <c r="C10" s="1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7" t="s">
        <v>4</v>
      </c>
      <c r="B11" s="187"/>
      <c r="C11" s="187"/>
      <c r="D11" s="1"/>
      <c r="E11" s="188">
        <v>2</v>
      </c>
      <c r="F11" s="1"/>
      <c r="G11" s="1"/>
      <c r="H11" s="1"/>
      <c r="I11" s="1"/>
      <c r="J11" s="1"/>
      <c r="K11" s="304" t="s">
        <v>68</v>
      </c>
      <c r="L11" s="304"/>
      <c r="M11" s="189"/>
      <c r="N11" s="1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7"/>
      <c r="B12" s="187"/>
      <c r="C12" s="187"/>
      <c r="D12" s="1"/>
      <c r="E12" s="5"/>
      <c r="F12" s="1"/>
      <c r="G12" s="1"/>
      <c r="H12" s="1"/>
      <c r="I12" s="1"/>
      <c r="J12" s="1"/>
      <c r="K12" s="189"/>
      <c r="L12" s="189"/>
      <c r="M12" s="189"/>
      <c r="N12" s="1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"/>
      <c r="X13" s="1"/>
      <c r="Y13" s="1"/>
    </row>
    <row r="14" spans="1:30" s="3" customFormat="1" ht="27" thickBot="1" x14ac:dyDescent="0.3">
      <c r="A14" s="1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320" t="s">
        <v>8</v>
      </c>
      <c r="Q15" s="321"/>
      <c r="R15" s="321"/>
      <c r="S15" s="321"/>
      <c r="T15" s="321"/>
      <c r="U15" s="321"/>
      <c r="V15" s="321"/>
      <c r="W15" s="321"/>
      <c r="X15" s="32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2"/>
      <c r="Z3" s="2"/>
      <c r="AA3" s="2"/>
      <c r="AB3" s="2"/>
      <c r="AC3" s="2"/>
      <c r="AD3" s="1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0" t="s">
        <v>1</v>
      </c>
      <c r="B9" s="190"/>
      <c r="C9" s="19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0"/>
      <c r="B10" s="190"/>
      <c r="C10" s="1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0" t="s">
        <v>4</v>
      </c>
      <c r="B11" s="190"/>
      <c r="C11" s="190"/>
      <c r="D11" s="1"/>
      <c r="E11" s="191">
        <v>2</v>
      </c>
      <c r="F11" s="1"/>
      <c r="G11" s="1"/>
      <c r="H11" s="1"/>
      <c r="I11" s="1"/>
      <c r="J11" s="1"/>
      <c r="K11" s="304" t="s">
        <v>70</v>
      </c>
      <c r="L11" s="304"/>
      <c r="M11" s="192"/>
      <c r="N11" s="1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0"/>
      <c r="B12" s="190"/>
      <c r="C12" s="190"/>
      <c r="D12" s="1"/>
      <c r="E12" s="5"/>
      <c r="F12" s="1"/>
      <c r="G12" s="1"/>
      <c r="H12" s="1"/>
      <c r="I12" s="1"/>
      <c r="J12" s="1"/>
      <c r="K12" s="192"/>
      <c r="L12" s="192"/>
      <c r="M12" s="192"/>
      <c r="N12" s="1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"/>
      <c r="X13" s="1"/>
      <c r="Y13" s="1"/>
    </row>
    <row r="14" spans="1:30" s="3" customFormat="1" ht="27" thickBot="1" x14ac:dyDescent="0.3">
      <c r="A14" s="1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9"/>
      <c r="P15" s="320" t="s">
        <v>8</v>
      </c>
      <c r="Q15" s="321"/>
      <c r="R15" s="321"/>
      <c r="S15" s="321"/>
      <c r="T15" s="321"/>
      <c r="U15" s="321"/>
      <c r="V15" s="321"/>
      <c r="W15" s="321"/>
      <c r="X15" s="32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8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8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25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topLeftCell="A6" zoomScale="55" zoomScaleNormal="70" zoomScaleSheetLayoutView="55" workbookViewId="0">
      <selection activeCell="J21" sqref="J21"/>
    </sheetView>
  </sheetViews>
  <sheetFormatPr baseColWidth="10" defaultColWidth="11.42578125" defaultRowHeight="19.5" x14ac:dyDescent="0.25"/>
  <cols>
    <col min="1" max="1" width="38.28515625" style="148" bestFit="1" customWidth="1"/>
    <col min="2" max="6" width="11.5703125" style="148" customWidth="1"/>
    <col min="7" max="8" width="15.5703125" style="148" customWidth="1"/>
    <col min="9" max="9" width="19.140625" style="148" bestFit="1" customWidth="1"/>
    <col min="10" max="25" width="13.42578125" style="148" customWidth="1"/>
    <col min="26" max="16384" width="11.42578125" style="148"/>
  </cols>
  <sheetData>
    <row r="1" spans="1:30" ht="29.45" customHeight="1" x14ac:dyDescent="0.25">
      <c r="A1" s="323"/>
      <c r="B1" s="326" t="s">
        <v>29</v>
      </c>
      <c r="C1" s="327"/>
      <c r="D1" s="327"/>
      <c r="E1" s="327"/>
      <c r="F1" s="327"/>
      <c r="G1" s="327"/>
      <c r="H1" s="327"/>
      <c r="I1" s="327"/>
      <c r="J1" s="327"/>
      <c r="K1" s="327"/>
      <c r="L1" s="328"/>
      <c r="M1" s="329" t="s">
        <v>30</v>
      </c>
      <c r="N1" s="329"/>
      <c r="O1" s="329"/>
      <c r="P1" s="329"/>
      <c r="Q1" s="193"/>
      <c r="R1" s="193"/>
      <c r="S1" s="193"/>
      <c r="T1" s="193"/>
      <c r="U1" s="193"/>
      <c r="V1" s="193"/>
      <c r="W1" s="193"/>
      <c r="X1" s="193"/>
      <c r="Y1" s="194"/>
    </row>
    <row r="2" spans="1:30" ht="29.45" customHeight="1" x14ac:dyDescent="0.25">
      <c r="A2" s="324"/>
      <c r="B2" s="330" t="s">
        <v>31</v>
      </c>
      <c r="C2" s="331"/>
      <c r="D2" s="331"/>
      <c r="E2" s="331"/>
      <c r="F2" s="331"/>
      <c r="G2" s="331"/>
      <c r="H2" s="331"/>
      <c r="I2" s="331"/>
      <c r="J2" s="331"/>
      <c r="K2" s="331"/>
      <c r="L2" s="332"/>
      <c r="M2" s="336" t="s">
        <v>32</v>
      </c>
      <c r="N2" s="336"/>
      <c r="O2" s="336"/>
      <c r="P2" s="336"/>
      <c r="Q2" s="195"/>
      <c r="R2" s="195"/>
      <c r="S2" s="195"/>
      <c r="T2" s="195"/>
      <c r="U2" s="195"/>
      <c r="V2" s="195"/>
      <c r="W2" s="195"/>
      <c r="X2" s="195"/>
      <c r="Y2" s="196"/>
    </row>
    <row r="3" spans="1:30" ht="29.45" customHeight="1" x14ac:dyDescent="0.25">
      <c r="A3" s="325"/>
      <c r="B3" s="333"/>
      <c r="C3" s="334"/>
      <c r="D3" s="334"/>
      <c r="E3" s="334"/>
      <c r="F3" s="334"/>
      <c r="G3" s="334"/>
      <c r="H3" s="334"/>
      <c r="I3" s="334"/>
      <c r="J3" s="334"/>
      <c r="K3" s="334"/>
      <c r="L3" s="335"/>
      <c r="M3" s="336" t="s">
        <v>33</v>
      </c>
      <c r="N3" s="336"/>
      <c r="O3" s="336"/>
      <c r="P3" s="336"/>
      <c r="Q3" s="197"/>
      <c r="R3" s="197"/>
      <c r="S3" s="197"/>
      <c r="T3" s="197"/>
      <c r="U3" s="197"/>
      <c r="V3" s="197"/>
      <c r="W3" s="197"/>
      <c r="X3" s="197"/>
      <c r="Y3" s="198"/>
    </row>
    <row r="4" spans="1:30" ht="29.45" customHeight="1" x14ac:dyDescent="0.25">
      <c r="A4" s="199"/>
      <c r="B4" s="199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195"/>
      <c r="R4" s="195"/>
      <c r="S4" s="195"/>
      <c r="T4" s="195"/>
      <c r="U4" s="195"/>
      <c r="V4" s="195"/>
      <c r="W4" s="195"/>
      <c r="X4" s="195"/>
      <c r="Y4" s="196"/>
    </row>
    <row r="5" spans="1:30" s="151" customFormat="1" ht="29.45" customHeight="1" x14ac:dyDescent="0.25">
      <c r="A5" s="201" t="s">
        <v>34</v>
      </c>
      <c r="B5" s="333">
        <v>2</v>
      </c>
      <c r="C5" s="334"/>
      <c r="D5" s="202"/>
      <c r="E5" s="202"/>
      <c r="F5" s="202" t="s">
        <v>35</v>
      </c>
      <c r="G5" s="349" t="s">
        <v>53</v>
      </c>
      <c r="H5" s="349"/>
      <c r="I5" s="203"/>
      <c r="J5" s="202" t="s">
        <v>36</v>
      </c>
      <c r="K5" s="334">
        <v>17</v>
      </c>
      <c r="L5" s="33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5"/>
    </row>
    <row r="6" spans="1:30" s="151" customFormat="1" ht="29.45" customHeight="1" x14ac:dyDescent="0.25">
      <c r="A6" s="201"/>
      <c r="B6" s="201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4"/>
      <c r="R6" s="204"/>
      <c r="S6" s="204"/>
      <c r="T6" s="204"/>
      <c r="U6" s="204"/>
      <c r="V6" s="204"/>
      <c r="W6" s="204"/>
      <c r="X6" s="204"/>
      <c r="Y6" s="205"/>
    </row>
    <row r="7" spans="1:30" s="151" customFormat="1" ht="29.45" customHeight="1" x14ac:dyDescent="0.25">
      <c r="A7" s="201" t="s">
        <v>37</v>
      </c>
      <c r="B7" s="350" t="s">
        <v>2</v>
      </c>
      <c r="C7" s="351"/>
      <c r="D7" s="206"/>
      <c r="E7" s="206"/>
      <c r="F7" s="202" t="s">
        <v>38</v>
      </c>
      <c r="G7" s="349" t="s">
        <v>71</v>
      </c>
      <c r="H7" s="349"/>
      <c r="I7" s="207"/>
      <c r="J7" s="202" t="s">
        <v>39</v>
      </c>
      <c r="K7" s="204"/>
      <c r="L7" s="334" t="s">
        <v>69</v>
      </c>
      <c r="M7" s="334"/>
      <c r="N7" s="334"/>
      <c r="O7" s="208"/>
      <c r="P7" s="208"/>
      <c r="Q7" s="204"/>
      <c r="R7" s="204"/>
      <c r="S7" s="204"/>
      <c r="T7" s="204"/>
      <c r="U7" s="204"/>
      <c r="V7" s="204"/>
      <c r="W7" s="204"/>
      <c r="X7" s="204"/>
      <c r="Y7" s="205"/>
    </row>
    <row r="8" spans="1:30" s="151" customFormat="1" ht="29.45" customHeight="1" thickBot="1" x14ac:dyDescent="0.3">
      <c r="A8" s="201"/>
      <c r="B8" s="201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4"/>
      <c r="R8" s="204"/>
      <c r="S8" s="204"/>
      <c r="T8" s="204"/>
      <c r="U8" s="204"/>
      <c r="V8" s="204"/>
      <c r="W8" s="204"/>
      <c r="X8" s="204"/>
      <c r="Y8" s="205"/>
    </row>
    <row r="9" spans="1:30" s="151" customFormat="1" ht="29.45" customHeight="1" thickBot="1" x14ac:dyDescent="0.3">
      <c r="A9" s="209" t="s">
        <v>40</v>
      </c>
      <c r="B9" s="337" t="s">
        <v>25</v>
      </c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48"/>
      <c r="P9" s="337" t="s">
        <v>8</v>
      </c>
      <c r="Q9" s="338"/>
      <c r="R9" s="338"/>
      <c r="S9" s="338"/>
      <c r="T9" s="338"/>
      <c r="U9" s="338"/>
      <c r="V9" s="338"/>
      <c r="W9" s="338"/>
      <c r="X9" s="338"/>
      <c r="Y9" s="210"/>
      <c r="Z9" s="152"/>
      <c r="AA9" s="150"/>
      <c r="AB9" s="152"/>
      <c r="AC9" s="152"/>
      <c r="AD9" s="150"/>
    </row>
    <row r="10" spans="1:30" ht="29.45" customHeight="1" x14ac:dyDescent="0.25">
      <c r="A10" s="211" t="s">
        <v>41</v>
      </c>
      <c r="B10" s="212">
        <v>1</v>
      </c>
      <c r="C10" s="213">
        <v>2</v>
      </c>
      <c r="D10" s="213">
        <v>3</v>
      </c>
      <c r="E10" s="213">
        <v>4</v>
      </c>
      <c r="F10" s="213">
        <v>5</v>
      </c>
      <c r="G10" s="213">
        <v>6</v>
      </c>
      <c r="H10" s="213">
        <v>7</v>
      </c>
      <c r="I10" s="213">
        <v>8</v>
      </c>
      <c r="J10" s="213">
        <v>9</v>
      </c>
      <c r="K10" s="213">
        <v>10</v>
      </c>
      <c r="L10" s="213">
        <v>11</v>
      </c>
      <c r="M10" s="213">
        <v>12</v>
      </c>
      <c r="N10" s="213">
        <v>13</v>
      </c>
      <c r="O10" s="213">
        <v>14</v>
      </c>
      <c r="P10" s="212">
        <v>1</v>
      </c>
      <c r="Q10" s="214">
        <v>2</v>
      </c>
      <c r="R10" s="214">
        <v>3</v>
      </c>
      <c r="S10" s="214">
        <v>4</v>
      </c>
      <c r="T10" s="214">
        <v>5</v>
      </c>
      <c r="U10" s="214">
        <v>6</v>
      </c>
      <c r="V10" s="214">
        <v>7</v>
      </c>
      <c r="W10" s="214">
        <v>8</v>
      </c>
      <c r="X10" s="215">
        <v>9</v>
      </c>
      <c r="Y10" s="216" t="s">
        <v>10</v>
      </c>
      <c r="Z10" s="149"/>
      <c r="AA10" s="150"/>
      <c r="AB10" s="149"/>
      <c r="AC10" s="149"/>
      <c r="AD10" s="149"/>
    </row>
    <row r="11" spans="1:30" ht="29.45" customHeight="1" x14ac:dyDescent="0.25">
      <c r="A11" s="217" t="s">
        <v>42</v>
      </c>
      <c r="B11" s="218">
        <v>1</v>
      </c>
      <c r="C11" s="219">
        <v>2</v>
      </c>
      <c r="D11" s="220">
        <v>3</v>
      </c>
      <c r="E11" s="220">
        <v>3</v>
      </c>
      <c r="F11" s="221">
        <v>4</v>
      </c>
      <c r="G11" s="221">
        <v>4</v>
      </c>
      <c r="H11" s="222">
        <v>5</v>
      </c>
      <c r="I11" s="222">
        <v>5</v>
      </c>
      <c r="J11" s="223">
        <v>6</v>
      </c>
      <c r="K11" s="223">
        <v>6</v>
      </c>
      <c r="L11" s="224">
        <v>7</v>
      </c>
      <c r="M11" s="224">
        <v>7</v>
      </c>
      <c r="N11" s="225">
        <v>8</v>
      </c>
      <c r="O11" s="226">
        <v>8</v>
      </c>
      <c r="P11" s="218">
        <v>1</v>
      </c>
      <c r="Q11" s="219">
        <v>2</v>
      </c>
      <c r="R11" s="219">
        <v>2</v>
      </c>
      <c r="S11" s="220">
        <v>3</v>
      </c>
      <c r="T11" s="220">
        <v>3</v>
      </c>
      <c r="U11" s="221">
        <v>4</v>
      </c>
      <c r="V11" s="221">
        <v>4</v>
      </c>
      <c r="W11" s="222">
        <v>5</v>
      </c>
      <c r="X11" s="227">
        <v>6</v>
      </c>
      <c r="Y11" s="228"/>
      <c r="Z11" s="149"/>
      <c r="AA11" s="150"/>
      <c r="AB11" s="149"/>
      <c r="AC11" s="149"/>
      <c r="AD11" s="149"/>
    </row>
    <row r="12" spans="1:30" ht="29.45" customHeight="1" x14ac:dyDescent="0.25">
      <c r="A12" s="217" t="s">
        <v>43</v>
      </c>
      <c r="B12" s="229">
        <v>40.156962962962957</v>
      </c>
      <c r="C12" s="230">
        <v>62.709925925925916</v>
      </c>
      <c r="D12" s="230">
        <v>76.411592592592584</v>
      </c>
      <c r="E12" s="230">
        <v>20.557537037037036</v>
      </c>
      <c r="F12" s="230">
        <v>52.426666666666669</v>
      </c>
      <c r="G12" s="230">
        <v>52.426666666666669</v>
      </c>
      <c r="H12" s="230">
        <v>51.555037037037039</v>
      </c>
      <c r="I12" s="230">
        <v>51.332592592592611</v>
      </c>
      <c r="J12" s="230">
        <v>48.584833333333329</v>
      </c>
      <c r="K12" s="231">
        <v>47.945555555555565</v>
      </c>
      <c r="L12" s="231">
        <v>45.037629629629627</v>
      </c>
      <c r="M12" s="231">
        <v>45.037629629629627</v>
      </c>
      <c r="N12" s="231">
        <v>41.24038888888888</v>
      </c>
      <c r="O12" s="231">
        <v>40.846444444444437</v>
      </c>
      <c r="P12" s="229">
        <v>29.955925925925925</v>
      </c>
      <c r="Q12" s="232">
        <v>59.413981481481471</v>
      </c>
      <c r="R12" s="232">
        <v>76.399444444444441</v>
      </c>
      <c r="S12" s="232">
        <v>51.644444444444439</v>
      </c>
      <c r="T12" s="232">
        <v>51.739259259259264</v>
      </c>
      <c r="U12" s="232">
        <v>82.00233333333334</v>
      </c>
      <c r="V12" s="232">
        <v>61.82518518518517</v>
      </c>
      <c r="W12" s="232">
        <v>55.08685185185184</v>
      </c>
      <c r="X12" s="233">
        <v>69.187629629629626</v>
      </c>
      <c r="Y12" s="234">
        <f t="shared" ref="Y12:Y18" si="0">SUM(B12:X12)</f>
        <v>1213.5245185185181</v>
      </c>
      <c r="Z12" s="149"/>
      <c r="AA12" s="150"/>
      <c r="AB12" s="149"/>
      <c r="AC12" s="149"/>
      <c r="AD12" s="149"/>
    </row>
    <row r="13" spans="1:30" ht="29.45" customHeight="1" x14ac:dyDescent="0.25">
      <c r="A13" s="217" t="s">
        <v>44</v>
      </c>
      <c r="B13" s="229">
        <v>34.107207407407415</v>
      </c>
      <c r="C13" s="230">
        <v>53.317514814814821</v>
      </c>
      <c r="D13" s="230">
        <v>65.471081481481491</v>
      </c>
      <c r="E13" s="230">
        <v>17.629792592592594</v>
      </c>
      <c r="F13" s="230">
        <v>45.055466666666668</v>
      </c>
      <c r="G13" s="230">
        <v>45.055466666666668</v>
      </c>
      <c r="H13" s="230">
        <v>44.918992592592588</v>
      </c>
      <c r="I13" s="230">
        <v>44.753481481481479</v>
      </c>
      <c r="J13" s="230">
        <v>42.120133333333328</v>
      </c>
      <c r="K13" s="231">
        <v>41.796488888888888</v>
      </c>
      <c r="L13" s="231">
        <v>38.959274074074074</v>
      </c>
      <c r="M13" s="231">
        <v>39.062874074074074</v>
      </c>
      <c r="N13" s="231">
        <v>35.896022222222221</v>
      </c>
      <c r="O13" s="231">
        <v>35.87191111111111</v>
      </c>
      <c r="P13" s="229">
        <v>29.955925925925925</v>
      </c>
      <c r="Q13" s="232">
        <v>59.413981481481471</v>
      </c>
      <c r="R13" s="232">
        <v>76.399444444444441</v>
      </c>
      <c r="S13" s="232">
        <v>51.644444444444439</v>
      </c>
      <c r="T13" s="232">
        <v>51.739259259259264</v>
      </c>
      <c r="U13" s="232">
        <v>82.00233333333334</v>
      </c>
      <c r="V13" s="232">
        <v>61.82518518518517</v>
      </c>
      <c r="W13" s="232">
        <v>55.08685185185184</v>
      </c>
      <c r="X13" s="233">
        <v>69.187629629629626</v>
      </c>
      <c r="Y13" s="234">
        <f t="shared" si="0"/>
        <v>1121.2707629629629</v>
      </c>
      <c r="Z13" s="149"/>
      <c r="AA13" s="150"/>
      <c r="AB13" s="149"/>
      <c r="AC13" s="149"/>
      <c r="AD13" s="149"/>
    </row>
    <row r="14" spans="1:30" ht="29.45" customHeight="1" x14ac:dyDescent="0.25">
      <c r="A14" s="217" t="s">
        <v>45</v>
      </c>
      <c r="B14" s="229"/>
      <c r="C14" s="230"/>
      <c r="D14" s="230"/>
      <c r="E14" s="230"/>
      <c r="F14" s="230"/>
      <c r="G14" s="230"/>
      <c r="H14" s="230"/>
      <c r="I14" s="230"/>
      <c r="J14" s="230"/>
      <c r="K14" s="231"/>
      <c r="L14" s="231"/>
      <c r="M14" s="231"/>
      <c r="N14" s="231"/>
      <c r="O14" s="231"/>
      <c r="P14" s="229"/>
      <c r="Q14" s="232"/>
      <c r="R14" s="232"/>
      <c r="S14" s="232"/>
      <c r="T14" s="232"/>
      <c r="U14" s="232"/>
      <c r="V14" s="232"/>
      <c r="W14" s="232"/>
      <c r="X14" s="233"/>
      <c r="Y14" s="234">
        <f t="shared" si="0"/>
        <v>0</v>
      </c>
      <c r="Z14" s="149"/>
      <c r="AA14" s="150"/>
      <c r="AB14" s="149"/>
      <c r="AC14" s="149"/>
      <c r="AD14" s="149"/>
    </row>
    <row r="15" spans="1:30" ht="29.45" customHeight="1" x14ac:dyDescent="0.25">
      <c r="A15" s="217" t="s">
        <v>46</v>
      </c>
      <c r="B15" s="229">
        <v>34.107207407407415</v>
      </c>
      <c r="C15" s="230">
        <v>53.317514814814821</v>
      </c>
      <c r="D15" s="230">
        <v>66.130831481481493</v>
      </c>
      <c r="E15" s="230">
        <v>17.629792592592594</v>
      </c>
      <c r="F15" s="230">
        <v>45.512216666666667</v>
      </c>
      <c r="G15" s="230">
        <v>45.055466666666668</v>
      </c>
      <c r="H15" s="230">
        <v>44.918992592592588</v>
      </c>
      <c r="I15" s="230">
        <v>44.753481481481479</v>
      </c>
      <c r="J15" s="230">
        <v>42.555008333333333</v>
      </c>
      <c r="K15" s="231">
        <v>41.796488888888888</v>
      </c>
      <c r="L15" s="231">
        <v>38.959274074074074</v>
      </c>
      <c r="M15" s="231">
        <v>39.062874074074074</v>
      </c>
      <c r="N15" s="231">
        <v>35.896022222222221</v>
      </c>
      <c r="O15" s="231">
        <v>35.87191111111111</v>
      </c>
      <c r="P15" s="229">
        <v>24.22203703703704</v>
      </c>
      <c r="Q15" s="232">
        <v>48.680759259259261</v>
      </c>
      <c r="R15" s="232">
        <v>63.383402777777775</v>
      </c>
      <c r="S15" s="232">
        <v>42.672777777777782</v>
      </c>
      <c r="T15" s="232">
        <v>42.758370370370372</v>
      </c>
      <c r="U15" s="232">
        <v>69.058958333333322</v>
      </c>
      <c r="V15" s="232">
        <v>52.397032407407416</v>
      </c>
      <c r="W15" s="232">
        <v>46.679324074074088</v>
      </c>
      <c r="X15" s="233">
        <v>59.174685185185197</v>
      </c>
      <c r="Y15" s="234">
        <f t="shared" si="0"/>
        <v>1034.5944296296295</v>
      </c>
      <c r="Z15" s="149"/>
      <c r="AA15" s="150"/>
      <c r="AB15" s="149"/>
      <c r="AC15" s="149"/>
      <c r="AD15" s="149"/>
    </row>
    <row r="16" spans="1:30" ht="29.45" customHeight="1" x14ac:dyDescent="0.25">
      <c r="A16" s="217" t="s">
        <v>47</v>
      </c>
      <c r="B16" s="229">
        <v>34.107207407407415</v>
      </c>
      <c r="C16" s="230">
        <v>53.317514814814821</v>
      </c>
      <c r="D16" s="230">
        <v>66.130831481481493</v>
      </c>
      <c r="E16" s="230">
        <v>17.629792592592594</v>
      </c>
      <c r="F16" s="230">
        <v>45.512216666666667</v>
      </c>
      <c r="G16" s="230">
        <v>45.055466666666668</v>
      </c>
      <c r="H16" s="230">
        <v>44.918992592592588</v>
      </c>
      <c r="I16" s="230">
        <v>44.753481481481479</v>
      </c>
      <c r="J16" s="230">
        <v>42.555008333333333</v>
      </c>
      <c r="K16" s="231">
        <v>41.796488888888888</v>
      </c>
      <c r="L16" s="231">
        <v>38.959274074074074</v>
      </c>
      <c r="M16" s="231">
        <v>39.062874074074074</v>
      </c>
      <c r="N16" s="231">
        <v>35.896022222222221</v>
      </c>
      <c r="O16" s="231">
        <v>35.87191111111111</v>
      </c>
      <c r="P16" s="229">
        <v>24.22203703703704</v>
      </c>
      <c r="Q16" s="232">
        <v>48.680759259259261</v>
      </c>
      <c r="R16" s="232">
        <v>63.383402777777775</v>
      </c>
      <c r="S16" s="232">
        <v>42.672777777777782</v>
      </c>
      <c r="T16" s="232">
        <v>42.758370370370372</v>
      </c>
      <c r="U16" s="232">
        <v>69.058958333333322</v>
      </c>
      <c r="V16" s="232">
        <v>52.397032407407416</v>
      </c>
      <c r="W16" s="232">
        <v>46.679324074074088</v>
      </c>
      <c r="X16" s="233">
        <v>59.174685185185197</v>
      </c>
      <c r="Y16" s="234">
        <f t="shared" si="0"/>
        <v>1034.5944296296295</v>
      </c>
      <c r="Z16" s="149"/>
      <c r="AA16" s="150"/>
      <c r="AB16" s="149"/>
      <c r="AC16" s="149"/>
      <c r="AD16" s="149"/>
    </row>
    <row r="17" spans="1:47" ht="29.45" customHeight="1" x14ac:dyDescent="0.25">
      <c r="A17" s="217" t="s">
        <v>48</v>
      </c>
      <c r="B17" s="229">
        <v>34.107207407407415</v>
      </c>
      <c r="C17" s="230">
        <v>53.317514814814821</v>
      </c>
      <c r="D17" s="230">
        <v>66.130831481481493</v>
      </c>
      <c r="E17" s="230">
        <v>17.629792592592594</v>
      </c>
      <c r="F17" s="230">
        <v>45.512216666666667</v>
      </c>
      <c r="G17" s="230">
        <v>45.055466666666668</v>
      </c>
      <c r="H17" s="230">
        <v>44.918992592592588</v>
      </c>
      <c r="I17" s="230">
        <v>44.753481481481479</v>
      </c>
      <c r="J17" s="230">
        <v>42.555008333333333</v>
      </c>
      <c r="K17" s="231">
        <v>41.796488888888888</v>
      </c>
      <c r="L17" s="231">
        <v>38.959274074074074</v>
      </c>
      <c r="M17" s="231">
        <v>39.062874074074074</v>
      </c>
      <c r="N17" s="231">
        <v>35.896022222222221</v>
      </c>
      <c r="O17" s="231">
        <v>35.87191111111111</v>
      </c>
      <c r="P17" s="229">
        <v>24.22203703703704</v>
      </c>
      <c r="Q17" s="232">
        <v>48.680759259259261</v>
      </c>
      <c r="R17" s="232">
        <v>63.383402777777775</v>
      </c>
      <c r="S17" s="232">
        <v>42.672777777777782</v>
      </c>
      <c r="T17" s="232">
        <v>42.758370370370372</v>
      </c>
      <c r="U17" s="232">
        <v>69.058958333333322</v>
      </c>
      <c r="V17" s="232">
        <v>52.397032407407416</v>
      </c>
      <c r="W17" s="232">
        <v>46.679324074074088</v>
      </c>
      <c r="X17" s="233">
        <v>59.174685185185197</v>
      </c>
      <c r="Y17" s="234">
        <f t="shared" si="0"/>
        <v>1034.5944296296295</v>
      </c>
      <c r="Z17" s="149"/>
      <c r="AA17" s="150"/>
      <c r="AB17" s="149"/>
      <c r="AC17" s="149"/>
      <c r="AD17" s="149"/>
    </row>
    <row r="18" spans="1:47" ht="29.45" customHeight="1" thickBot="1" x14ac:dyDescent="0.3">
      <c r="A18" s="235" t="s">
        <v>49</v>
      </c>
      <c r="B18" s="236">
        <v>34.107207407407415</v>
      </c>
      <c r="C18" s="237">
        <v>53.317514814814821</v>
      </c>
      <c r="D18" s="237">
        <v>66.130831481481493</v>
      </c>
      <c r="E18" s="237">
        <v>17.629792592592594</v>
      </c>
      <c r="F18" s="237">
        <v>45.512216666666667</v>
      </c>
      <c r="G18" s="237">
        <v>45.055466666666668</v>
      </c>
      <c r="H18" s="237">
        <v>44.918992592592588</v>
      </c>
      <c r="I18" s="237">
        <v>44.753481481481479</v>
      </c>
      <c r="J18" s="237">
        <v>42.555008333333333</v>
      </c>
      <c r="K18" s="238">
        <v>41.796488888888888</v>
      </c>
      <c r="L18" s="238">
        <v>38.959274074074074</v>
      </c>
      <c r="M18" s="238">
        <v>39.062874074074074</v>
      </c>
      <c r="N18" s="238">
        <v>35.896022222222221</v>
      </c>
      <c r="O18" s="238">
        <v>35.87191111111111</v>
      </c>
      <c r="P18" s="239">
        <v>24.22203703703704</v>
      </c>
      <c r="Q18" s="240">
        <v>48.680759259259261</v>
      </c>
      <c r="R18" s="240">
        <v>63.383402777777775</v>
      </c>
      <c r="S18" s="240">
        <v>42.672777777777782</v>
      </c>
      <c r="T18" s="240">
        <v>42.758370370370372</v>
      </c>
      <c r="U18" s="240">
        <v>69.058958333333322</v>
      </c>
      <c r="V18" s="240">
        <v>52.397032407407416</v>
      </c>
      <c r="W18" s="240">
        <v>46.679324074074088</v>
      </c>
      <c r="X18" s="241">
        <v>59.174685185185197</v>
      </c>
      <c r="Y18" s="242">
        <f t="shared" si="0"/>
        <v>1034.5944296296295</v>
      </c>
      <c r="Z18" s="149"/>
      <c r="AA18" s="150"/>
      <c r="AB18" s="149"/>
      <c r="AC18" s="149"/>
      <c r="AD18" s="149"/>
    </row>
    <row r="19" spans="1:47" ht="29.45" customHeight="1" thickBot="1" x14ac:dyDescent="0.3">
      <c r="A19" s="243" t="s">
        <v>10</v>
      </c>
      <c r="B19" s="244">
        <f>SUM(B12:B18)</f>
        <v>210.69300000000004</v>
      </c>
      <c r="C19" s="245">
        <f t="shared" ref="C19:X19" si="1">SUM(C12:C18)</f>
        <v>329.29750000000001</v>
      </c>
      <c r="D19" s="245">
        <f t="shared" si="1"/>
        <v>406.40600000000006</v>
      </c>
      <c r="E19" s="245">
        <f t="shared" si="1"/>
        <v>108.70650000000001</v>
      </c>
      <c r="F19" s="245">
        <f t="shared" si="1"/>
        <v>279.53100000000001</v>
      </c>
      <c r="G19" s="245">
        <f t="shared" si="1"/>
        <v>277.70400000000001</v>
      </c>
      <c r="H19" s="245">
        <f t="shared" si="1"/>
        <v>276.14999999999998</v>
      </c>
      <c r="I19" s="245">
        <f t="shared" si="1"/>
        <v>275.10000000000002</v>
      </c>
      <c r="J19" s="245">
        <f t="shared" si="1"/>
        <v>260.92499999999995</v>
      </c>
      <c r="K19" s="245">
        <f t="shared" si="1"/>
        <v>256.928</v>
      </c>
      <c r="L19" s="245">
        <f t="shared" si="1"/>
        <v>239.834</v>
      </c>
      <c r="M19" s="245">
        <f t="shared" si="1"/>
        <v>240.352</v>
      </c>
      <c r="N19" s="245">
        <f t="shared" si="1"/>
        <v>220.72050000000002</v>
      </c>
      <c r="O19" s="245">
        <f t="shared" si="1"/>
        <v>220.20599999999996</v>
      </c>
      <c r="P19" s="246">
        <f t="shared" si="1"/>
        <v>156.80000000000001</v>
      </c>
      <c r="Q19" s="246">
        <f t="shared" si="1"/>
        <v>313.55100000000004</v>
      </c>
      <c r="R19" s="246">
        <f t="shared" si="1"/>
        <v>406.33249999999998</v>
      </c>
      <c r="S19" s="246">
        <f t="shared" si="1"/>
        <v>273.98</v>
      </c>
      <c r="T19" s="246">
        <f t="shared" si="1"/>
        <v>274.512</v>
      </c>
      <c r="U19" s="246">
        <f t="shared" si="1"/>
        <v>440.24049999999988</v>
      </c>
      <c r="V19" s="246">
        <f t="shared" si="1"/>
        <v>333.23850000000004</v>
      </c>
      <c r="W19" s="246">
        <f t="shared" si="1"/>
        <v>296.89100000000002</v>
      </c>
      <c r="X19" s="246">
        <f t="shared" si="1"/>
        <v>375.07400000000001</v>
      </c>
      <c r="Y19" s="247">
        <f>SUM(Y12:Y18)</f>
        <v>6473.172999999998</v>
      </c>
      <c r="Z19" s="149"/>
      <c r="AA19" s="150"/>
      <c r="AB19" s="149"/>
      <c r="AC19" s="149"/>
      <c r="AD19" s="149"/>
    </row>
    <row r="20" spans="1:47" ht="29.45" customHeight="1" x14ac:dyDescent="0.25">
      <c r="A20" s="248"/>
      <c r="B20" s="249">
        <v>381</v>
      </c>
      <c r="C20" s="250">
        <v>607</v>
      </c>
      <c r="D20" s="250">
        <v>754</v>
      </c>
      <c r="E20" s="250">
        <v>203</v>
      </c>
      <c r="F20" s="250">
        <v>522</v>
      </c>
      <c r="G20" s="250">
        <v>522</v>
      </c>
      <c r="H20" s="250">
        <v>526</v>
      </c>
      <c r="I20" s="250">
        <v>524</v>
      </c>
      <c r="J20" s="250">
        <v>497</v>
      </c>
      <c r="K20" s="250">
        <v>496</v>
      </c>
      <c r="L20" s="250">
        <v>463</v>
      </c>
      <c r="M20" s="250">
        <v>464</v>
      </c>
      <c r="N20" s="250">
        <v>429</v>
      </c>
      <c r="O20" s="250">
        <v>428</v>
      </c>
      <c r="P20" s="250">
        <v>280</v>
      </c>
      <c r="Q20" s="250">
        <v>567</v>
      </c>
      <c r="R20" s="250">
        <v>749</v>
      </c>
      <c r="S20" s="250">
        <v>515</v>
      </c>
      <c r="T20" s="250">
        <v>516</v>
      </c>
      <c r="U20" s="250">
        <v>833</v>
      </c>
      <c r="V20" s="250">
        <v>639</v>
      </c>
      <c r="W20" s="250">
        <v>581</v>
      </c>
      <c r="X20" s="250">
        <v>734</v>
      </c>
      <c r="Y20" s="251"/>
    </row>
    <row r="21" spans="1:47" ht="29.45" customHeight="1" thickBot="1" x14ac:dyDescent="0.3">
      <c r="A21" s="252"/>
      <c r="B21" s="252"/>
      <c r="C21" s="253"/>
      <c r="D21" s="253"/>
      <c r="E21" s="253"/>
      <c r="F21" s="253"/>
      <c r="G21" s="253"/>
      <c r="H21" s="253"/>
      <c r="I21" s="253"/>
      <c r="J21" s="253" t="s">
        <v>72</v>
      </c>
      <c r="K21" s="253"/>
      <c r="L21" s="253"/>
      <c r="M21" s="253"/>
      <c r="N21" s="253"/>
      <c r="O21" s="253"/>
      <c r="P21" s="195"/>
      <c r="Q21" s="195"/>
      <c r="R21" s="195"/>
      <c r="S21" s="253"/>
      <c r="T21" s="195"/>
      <c r="U21" s="195"/>
      <c r="V21" s="195"/>
      <c r="W21" s="195"/>
      <c r="X21" s="195"/>
      <c r="Y21" s="196"/>
    </row>
    <row r="22" spans="1:47" ht="29.45" customHeight="1" thickBot="1" x14ac:dyDescent="0.3">
      <c r="A22" s="209" t="s">
        <v>50</v>
      </c>
      <c r="B22" s="337" t="s">
        <v>8</v>
      </c>
      <c r="C22" s="338"/>
      <c r="D22" s="338"/>
      <c r="E22" s="338"/>
      <c r="F22" s="338"/>
      <c r="G22" s="338"/>
      <c r="H22" s="338"/>
      <c r="I22" s="254"/>
      <c r="J22" s="255"/>
      <c r="K22" s="339"/>
      <c r="L22" s="340"/>
      <c r="M22" s="340"/>
      <c r="N22" s="340"/>
      <c r="O22" s="340"/>
      <c r="P22" s="340"/>
      <c r="Q22" s="340"/>
      <c r="R22" s="340"/>
      <c r="S22" s="340"/>
      <c r="T22" s="340"/>
      <c r="U22" s="341"/>
      <c r="V22" s="256"/>
      <c r="W22" s="256"/>
      <c r="X22" s="256"/>
      <c r="Y22" s="257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</row>
    <row r="23" spans="1:47" ht="29.45" customHeight="1" x14ac:dyDescent="0.25">
      <c r="A23" s="211" t="s">
        <v>41</v>
      </c>
      <c r="B23" s="212">
        <v>1</v>
      </c>
      <c r="C23" s="258">
        <v>2</v>
      </c>
      <c r="D23" s="258">
        <v>3</v>
      </c>
      <c r="E23" s="258">
        <v>4</v>
      </c>
      <c r="F23" s="258">
        <v>5</v>
      </c>
      <c r="G23" s="259">
        <v>6</v>
      </c>
      <c r="H23" s="260">
        <v>7</v>
      </c>
      <c r="I23" s="261" t="s">
        <v>10</v>
      </c>
      <c r="J23" s="262"/>
      <c r="K23" s="342"/>
      <c r="L23" s="343"/>
      <c r="M23" s="343"/>
      <c r="N23" s="343"/>
      <c r="O23" s="343"/>
      <c r="P23" s="343"/>
      <c r="Q23" s="343"/>
      <c r="R23" s="343"/>
      <c r="S23" s="343"/>
      <c r="T23" s="343"/>
      <c r="U23" s="344"/>
      <c r="V23" s="195"/>
      <c r="W23" s="195"/>
      <c r="X23" s="195"/>
      <c r="Y23" s="196"/>
    </row>
    <row r="24" spans="1:47" ht="29.45" customHeight="1" x14ac:dyDescent="0.25">
      <c r="A24" s="217" t="s">
        <v>42</v>
      </c>
      <c r="B24" s="218">
        <v>1</v>
      </c>
      <c r="C24" s="219">
        <v>2</v>
      </c>
      <c r="D24" s="222">
        <v>3</v>
      </c>
      <c r="E24" s="221">
        <v>4</v>
      </c>
      <c r="F24" s="221">
        <v>4</v>
      </c>
      <c r="G24" s="263">
        <v>6</v>
      </c>
      <c r="H24" s="227">
        <v>7</v>
      </c>
      <c r="I24" s="228"/>
      <c r="J24" s="202"/>
      <c r="K24" s="342"/>
      <c r="L24" s="343"/>
      <c r="M24" s="343"/>
      <c r="N24" s="343"/>
      <c r="O24" s="343"/>
      <c r="P24" s="343"/>
      <c r="Q24" s="343"/>
      <c r="R24" s="343"/>
      <c r="S24" s="343"/>
      <c r="T24" s="343"/>
      <c r="U24" s="344"/>
      <c r="V24" s="195"/>
      <c r="W24" s="195"/>
      <c r="X24" s="195"/>
      <c r="Y24" s="196"/>
    </row>
    <row r="25" spans="1:47" ht="29.45" customHeight="1" x14ac:dyDescent="0.25">
      <c r="A25" s="217" t="s">
        <v>43</v>
      </c>
      <c r="B25" s="229">
        <v>30.160648148148152</v>
      </c>
      <c r="C25" s="264">
        <v>61.451111111111096</v>
      </c>
      <c r="D25" s="264">
        <v>52.494037037037039</v>
      </c>
      <c r="E25" s="264">
        <v>68.978888888888875</v>
      </c>
      <c r="F25" s="264">
        <v>70.534222222222226</v>
      </c>
      <c r="G25" s="265">
        <v>50.709907407407407</v>
      </c>
      <c r="H25" s="266">
        <v>58.204962962962973</v>
      </c>
      <c r="I25" s="267">
        <f t="shared" ref="I25:I31" si="2">SUM(B25:H25)</f>
        <v>392.53377777777774</v>
      </c>
      <c r="J25" s="202"/>
      <c r="K25" s="342"/>
      <c r="L25" s="343"/>
      <c r="M25" s="343"/>
      <c r="N25" s="343"/>
      <c r="O25" s="343"/>
      <c r="P25" s="343"/>
      <c r="Q25" s="343"/>
      <c r="R25" s="343"/>
      <c r="S25" s="343"/>
      <c r="T25" s="343"/>
      <c r="U25" s="344"/>
      <c r="V25" s="195"/>
      <c r="W25" s="195"/>
      <c r="X25" s="195"/>
      <c r="Y25" s="196"/>
    </row>
    <row r="26" spans="1:47" ht="29.45" customHeight="1" x14ac:dyDescent="0.25">
      <c r="A26" s="217" t="s">
        <v>44</v>
      </c>
      <c r="B26" s="229">
        <v>30.160648148148152</v>
      </c>
      <c r="C26" s="264">
        <v>61.451111111111096</v>
      </c>
      <c r="D26" s="264">
        <v>52.494037037037039</v>
      </c>
      <c r="E26" s="264">
        <v>68.978888888888875</v>
      </c>
      <c r="F26" s="264">
        <v>70.534222222222226</v>
      </c>
      <c r="G26" s="265">
        <v>50.709907407407407</v>
      </c>
      <c r="H26" s="266">
        <v>58.204962962962973</v>
      </c>
      <c r="I26" s="267">
        <f t="shared" si="2"/>
        <v>392.53377777777774</v>
      </c>
      <c r="J26" s="207"/>
      <c r="K26" s="342"/>
      <c r="L26" s="343"/>
      <c r="M26" s="343"/>
      <c r="N26" s="343"/>
      <c r="O26" s="343"/>
      <c r="P26" s="343"/>
      <c r="Q26" s="343"/>
      <c r="R26" s="343"/>
      <c r="S26" s="343"/>
      <c r="T26" s="343"/>
      <c r="U26" s="344"/>
      <c r="V26" s="195"/>
      <c r="W26" s="195"/>
      <c r="X26" s="195"/>
      <c r="Y26" s="196"/>
    </row>
    <row r="27" spans="1:47" ht="29.45" customHeight="1" x14ac:dyDescent="0.25">
      <c r="A27" s="217" t="s">
        <v>45</v>
      </c>
      <c r="B27" s="229"/>
      <c r="C27" s="264"/>
      <c r="D27" s="264"/>
      <c r="E27" s="264"/>
      <c r="F27" s="264"/>
      <c r="G27" s="265"/>
      <c r="H27" s="266"/>
      <c r="I27" s="267">
        <f t="shared" si="2"/>
        <v>0</v>
      </c>
      <c r="J27" s="207"/>
      <c r="K27" s="342"/>
      <c r="L27" s="343"/>
      <c r="M27" s="343"/>
      <c r="N27" s="343"/>
      <c r="O27" s="343"/>
      <c r="P27" s="343"/>
      <c r="Q27" s="343"/>
      <c r="R27" s="343"/>
      <c r="S27" s="343"/>
      <c r="T27" s="343"/>
      <c r="U27" s="344"/>
      <c r="V27" s="195"/>
      <c r="W27" s="195"/>
      <c r="X27" s="195"/>
      <c r="Y27" s="196"/>
    </row>
    <row r="28" spans="1:47" ht="29.45" customHeight="1" x14ac:dyDescent="0.25">
      <c r="A28" s="217" t="s">
        <v>46</v>
      </c>
      <c r="B28" s="229">
        <v>23.410925925925923</v>
      </c>
      <c r="C28" s="264">
        <v>48.486444444444459</v>
      </c>
      <c r="D28" s="264">
        <v>41.79298148148149</v>
      </c>
      <c r="E28" s="264">
        <v>55.385305555555561</v>
      </c>
      <c r="F28" s="264">
        <v>56.972763888888878</v>
      </c>
      <c r="G28" s="265">
        <v>41.134546296296307</v>
      </c>
      <c r="H28" s="266">
        <v>47.570268518518503</v>
      </c>
      <c r="I28" s="267">
        <f t="shared" si="2"/>
        <v>314.75323611111116</v>
      </c>
      <c r="J28" s="207"/>
      <c r="K28" s="342"/>
      <c r="L28" s="343"/>
      <c r="M28" s="343"/>
      <c r="N28" s="343"/>
      <c r="O28" s="343"/>
      <c r="P28" s="343"/>
      <c r="Q28" s="343"/>
      <c r="R28" s="343"/>
      <c r="S28" s="343"/>
      <c r="T28" s="343"/>
      <c r="U28" s="344"/>
      <c r="V28" s="195"/>
      <c r="W28" s="195"/>
      <c r="X28" s="195"/>
      <c r="Y28" s="196"/>
    </row>
    <row r="29" spans="1:47" ht="29.45" customHeight="1" x14ac:dyDescent="0.25">
      <c r="A29" s="217" t="s">
        <v>47</v>
      </c>
      <c r="B29" s="229">
        <v>23.410925925925923</v>
      </c>
      <c r="C29" s="264">
        <v>48.486444444444459</v>
      </c>
      <c r="D29" s="264">
        <v>41.79298148148149</v>
      </c>
      <c r="E29" s="264">
        <v>55.385305555555561</v>
      </c>
      <c r="F29" s="264">
        <v>56.972763888888878</v>
      </c>
      <c r="G29" s="265">
        <v>41.134546296296307</v>
      </c>
      <c r="H29" s="266">
        <v>47.570268518518503</v>
      </c>
      <c r="I29" s="267">
        <f t="shared" si="2"/>
        <v>314.75323611111116</v>
      </c>
      <c r="J29" s="207"/>
      <c r="K29" s="342"/>
      <c r="L29" s="343"/>
      <c r="M29" s="343"/>
      <c r="N29" s="343"/>
      <c r="O29" s="343"/>
      <c r="P29" s="343"/>
      <c r="Q29" s="343"/>
      <c r="R29" s="343"/>
      <c r="S29" s="343"/>
      <c r="T29" s="343"/>
      <c r="U29" s="344"/>
      <c r="V29" s="195"/>
      <c r="W29" s="195"/>
      <c r="X29" s="195"/>
      <c r="Y29" s="196"/>
    </row>
    <row r="30" spans="1:47" ht="29.45" customHeight="1" x14ac:dyDescent="0.25">
      <c r="A30" s="217" t="s">
        <v>48</v>
      </c>
      <c r="B30" s="229">
        <v>23.410925925925923</v>
      </c>
      <c r="C30" s="264">
        <v>48.486444444444459</v>
      </c>
      <c r="D30" s="264">
        <v>41.79298148148149</v>
      </c>
      <c r="E30" s="264">
        <v>55.385305555555561</v>
      </c>
      <c r="F30" s="264">
        <v>56.972763888888878</v>
      </c>
      <c r="G30" s="265">
        <v>41.134546296296307</v>
      </c>
      <c r="H30" s="266">
        <v>47.570268518518503</v>
      </c>
      <c r="I30" s="267">
        <f t="shared" si="2"/>
        <v>314.75323611111116</v>
      </c>
      <c r="J30" s="207"/>
      <c r="K30" s="342"/>
      <c r="L30" s="343"/>
      <c r="M30" s="343"/>
      <c r="N30" s="343"/>
      <c r="O30" s="343"/>
      <c r="P30" s="343"/>
      <c r="Q30" s="343"/>
      <c r="R30" s="343"/>
      <c r="S30" s="343"/>
      <c r="T30" s="343"/>
      <c r="U30" s="344"/>
      <c r="V30" s="195"/>
      <c r="W30" s="195"/>
      <c r="X30" s="195"/>
      <c r="Y30" s="196"/>
    </row>
    <row r="31" spans="1:47" ht="29.45" customHeight="1" thickBot="1" x14ac:dyDescent="0.3">
      <c r="A31" s="235" t="s">
        <v>49</v>
      </c>
      <c r="B31" s="236">
        <v>23.410925925925923</v>
      </c>
      <c r="C31" s="268">
        <v>48.486444444444459</v>
      </c>
      <c r="D31" s="268">
        <v>41.79298148148149</v>
      </c>
      <c r="E31" s="268">
        <v>55.385305555555561</v>
      </c>
      <c r="F31" s="268">
        <v>56.972763888888878</v>
      </c>
      <c r="G31" s="269">
        <v>41.134546296296307</v>
      </c>
      <c r="H31" s="270">
        <v>47.570268518518503</v>
      </c>
      <c r="I31" s="267">
        <f t="shared" si="2"/>
        <v>314.75323611111116</v>
      </c>
      <c r="J31" s="207"/>
      <c r="K31" s="342"/>
      <c r="L31" s="343"/>
      <c r="M31" s="343"/>
      <c r="N31" s="343"/>
      <c r="O31" s="343"/>
      <c r="P31" s="343"/>
      <c r="Q31" s="343"/>
      <c r="R31" s="343"/>
      <c r="S31" s="343"/>
      <c r="T31" s="343"/>
      <c r="U31" s="344"/>
      <c r="V31" s="195"/>
      <c r="W31" s="195"/>
      <c r="X31" s="195"/>
      <c r="Y31" s="196"/>
    </row>
    <row r="32" spans="1:47" ht="29.45" customHeight="1" thickBot="1" x14ac:dyDescent="0.3">
      <c r="A32" s="243" t="s">
        <v>10</v>
      </c>
      <c r="B32" s="271">
        <f t="shared" ref="B32:I32" si="3">SUM(B25:B31)</f>
        <v>153.96499999999997</v>
      </c>
      <c r="C32" s="272">
        <f t="shared" si="3"/>
        <v>316.84800000000007</v>
      </c>
      <c r="D32" s="272">
        <f t="shared" si="3"/>
        <v>272.16000000000003</v>
      </c>
      <c r="E32" s="272">
        <f t="shared" si="3"/>
        <v>359.49900000000002</v>
      </c>
      <c r="F32" s="272">
        <f t="shared" si="3"/>
        <v>368.95949999999999</v>
      </c>
      <c r="G32" s="272">
        <f t="shared" si="3"/>
        <v>265.95800000000008</v>
      </c>
      <c r="H32" s="273">
        <f t="shared" si="3"/>
        <v>306.69099999999997</v>
      </c>
      <c r="I32" s="274">
        <f t="shared" si="3"/>
        <v>2044.0805</v>
      </c>
      <c r="J32" s="202"/>
      <c r="K32" s="345"/>
      <c r="L32" s="346"/>
      <c r="M32" s="346"/>
      <c r="N32" s="346"/>
      <c r="O32" s="346"/>
      <c r="P32" s="346"/>
      <c r="Q32" s="346"/>
      <c r="R32" s="346"/>
      <c r="S32" s="346"/>
      <c r="T32" s="346"/>
      <c r="U32" s="347"/>
      <c r="V32" s="195"/>
      <c r="W32" s="195"/>
      <c r="X32" s="195"/>
      <c r="Y32" s="196"/>
    </row>
    <row r="33" spans="1:25" ht="29.45" customHeight="1" x14ac:dyDescent="0.25">
      <c r="A33" s="275"/>
      <c r="B33" s="276">
        <v>265</v>
      </c>
      <c r="C33" s="277">
        <v>552</v>
      </c>
      <c r="D33" s="277">
        <v>480</v>
      </c>
      <c r="E33" s="277">
        <v>646</v>
      </c>
      <c r="F33" s="277">
        <v>663</v>
      </c>
      <c r="G33" s="277">
        <v>484</v>
      </c>
      <c r="H33" s="277">
        <v>569</v>
      </c>
      <c r="I33" s="277"/>
      <c r="J33" s="202"/>
      <c r="K33" s="202"/>
      <c r="L33" s="202"/>
      <c r="M33" s="202"/>
      <c r="N33" s="202"/>
      <c r="O33" s="202"/>
      <c r="P33" s="202"/>
      <c r="Q33" s="202"/>
      <c r="R33" s="195"/>
      <c r="S33" s="195"/>
      <c r="T33" s="195"/>
      <c r="U33" s="195"/>
      <c r="V33" s="195"/>
      <c r="W33" s="195"/>
      <c r="X33" s="195"/>
      <c r="Y33" s="196"/>
    </row>
    <row r="34" spans="1:25" ht="29.45" customHeight="1" thickBot="1" x14ac:dyDescent="0.3">
      <c r="A34" s="278"/>
      <c r="B34" s="278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195"/>
      <c r="R34" s="195"/>
      <c r="S34" s="195"/>
      <c r="T34" s="195"/>
      <c r="U34" s="195"/>
      <c r="V34" s="195"/>
      <c r="W34" s="195"/>
      <c r="X34" s="195"/>
      <c r="Y34" s="196"/>
    </row>
    <row r="35" spans="1:25" ht="29.45" customHeight="1" thickBot="1" x14ac:dyDescent="0.3">
      <c r="A35" s="209" t="s">
        <v>51</v>
      </c>
      <c r="B35" s="337" t="s">
        <v>8</v>
      </c>
      <c r="C35" s="338"/>
      <c r="D35" s="338"/>
      <c r="E35" s="338"/>
      <c r="F35" s="338"/>
      <c r="G35" s="348"/>
      <c r="H35" s="255"/>
      <c r="I35" s="279" t="s">
        <v>52</v>
      </c>
      <c r="J35" s="337" t="s">
        <v>25</v>
      </c>
      <c r="K35" s="338"/>
      <c r="L35" s="338"/>
      <c r="M35" s="338"/>
      <c r="N35" s="338"/>
      <c r="O35" s="348"/>
      <c r="P35" s="195"/>
      <c r="Q35" s="195"/>
      <c r="R35" s="195"/>
      <c r="S35" s="195"/>
      <c r="T35" s="195"/>
      <c r="U35" s="195"/>
      <c r="V35" s="195"/>
      <c r="W35" s="195"/>
      <c r="X35" s="195"/>
      <c r="Y35" s="196"/>
    </row>
    <row r="36" spans="1:25" ht="29.45" customHeight="1" x14ac:dyDescent="0.25">
      <c r="A36" s="211" t="s">
        <v>41</v>
      </c>
      <c r="B36" s="280">
        <v>1</v>
      </c>
      <c r="C36" s="281">
        <v>2</v>
      </c>
      <c r="D36" s="281">
        <v>3</v>
      </c>
      <c r="E36" s="281">
        <v>4</v>
      </c>
      <c r="F36" s="281">
        <v>5</v>
      </c>
      <c r="G36" s="282" t="s">
        <v>10</v>
      </c>
      <c r="H36" s="255"/>
      <c r="I36" s="119" t="s">
        <v>41</v>
      </c>
      <c r="J36" s="283">
        <v>1</v>
      </c>
      <c r="K36" s="281">
        <v>2</v>
      </c>
      <c r="L36" s="281">
        <v>3</v>
      </c>
      <c r="M36" s="281">
        <v>4</v>
      </c>
      <c r="N36" s="281">
        <v>5</v>
      </c>
      <c r="O36" s="282" t="s">
        <v>10</v>
      </c>
      <c r="P36" s="195"/>
      <c r="Q36" s="195"/>
      <c r="R36" s="195"/>
      <c r="S36" s="195"/>
      <c r="T36" s="195"/>
      <c r="U36" s="195"/>
      <c r="V36" s="195"/>
      <c r="W36" s="195"/>
      <c r="X36" s="195"/>
      <c r="Y36" s="196"/>
    </row>
    <row r="37" spans="1:25" ht="29.45" customHeight="1" x14ac:dyDescent="0.25">
      <c r="A37" s="217" t="s">
        <v>42</v>
      </c>
      <c r="B37" s="218">
        <v>1</v>
      </c>
      <c r="C37" s="219">
        <v>2</v>
      </c>
      <c r="D37" s="222">
        <v>3</v>
      </c>
      <c r="E37" s="284"/>
      <c r="F37" s="284"/>
      <c r="G37" s="285"/>
      <c r="H37" s="278"/>
      <c r="I37" s="90" t="s">
        <v>42</v>
      </c>
      <c r="J37" s="218">
        <v>1</v>
      </c>
      <c r="K37" s="219">
        <v>2</v>
      </c>
      <c r="L37" s="222">
        <v>3</v>
      </c>
      <c r="M37" s="284"/>
      <c r="N37" s="286"/>
      <c r="O37" s="287"/>
      <c r="P37" s="195"/>
      <c r="Q37" s="195"/>
      <c r="R37" s="195"/>
      <c r="S37" s="195"/>
      <c r="T37" s="195"/>
      <c r="U37" s="195"/>
      <c r="V37" s="195"/>
      <c r="W37" s="195"/>
      <c r="X37" s="195"/>
      <c r="Y37" s="196"/>
    </row>
    <row r="38" spans="1:25" s="149" customFormat="1" ht="29.45" customHeight="1" x14ac:dyDescent="0.25">
      <c r="A38" s="217" t="s">
        <v>43</v>
      </c>
      <c r="B38" s="229">
        <v>8.1</v>
      </c>
      <c r="C38" s="231">
        <v>12.5</v>
      </c>
      <c r="D38" s="231">
        <v>23</v>
      </c>
      <c r="E38" s="231"/>
      <c r="F38" s="231"/>
      <c r="G38" s="288">
        <f t="shared" ref="G38:G45" si="4">SUM(B38:F38)</f>
        <v>43.6</v>
      </c>
      <c r="H38" s="278"/>
      <c r="I38" s="90" t="s">
        <v>43</v>
      </c>
      <c r="J38" s="230">
        <v>51.6</v>
      </c>
      <c r="K38" s="264">
        <v>54.7</v>
      </c>
      <c r="L38" s="289">
        <v>51</v>
      </c>
      <c r="M38" s="289"/>
      <c r="N38" s="289"/>
      <c r="O38" s="288">
        <f t="shared" ref="O38:O45" si="5">SUM(J38:N38)</f>
        <v>157.30000000000001</v>
      </c>
      <c r="P38" s="195"/>
      <c r="Q38" s="195"/>
      <c r="R38" s="195"/>
      <c r="S38" s="195"/>
      <c r="T38" s="195"/>
      <c r="U38" s="195"/>
      <c r="V38" s="195"/>
      <c r="W38" s="195"/>
      <c r="X38" s="195"/>
      <c r="Y38" s="196"/>
    </row>
    <row r="39" spans="1:25" s="149" customFormat="1" ht="29.45" customHeight="1" x14ac:dyDescent="0.25">
      <c r="A39" s="217" t="s">
        <v>44</v>
      </c>
      <c r="B39" s="229">
        <v>8.1</v>
      </c>
      <c r="C39" s="231">
        <v>12.5</v>
      </c>
      <c r="D39" s="231">
        <v>23</v>
      </c>
      <c r="E39" s="231"/>
      <c r="F39" s="231"/>
      <c r="G39" s="288">
        <f t="shared" si="4"/>
        <v>43.6</v>
      </c>
      <c r="H39" s="278"/>
      <c r="I39" s="90" t="s">
        <v>44</v>
      </c>
      <c r="J39" s="290">
        <v>42.5</v>
      </c>
      <c r="K39" s="232">
        <v>42.6</v>
      </c>
      <c r="L39" s="232">
        <v>42.1</v>
      </c>
      <c r="M39" s="232"/>
      <c r="N39" s="232"/>
      <c r="O39" s="288">
        <f t="shared" si="5"/>
        <v>127.19999999999999</v>
      </c>
      <c r="P39" s="195"/>
      <c r="Q39" s="195"/>
      <c r="R39" s="195"/>
      <c r="S39" s="195"/>
      <c r="T39" s="195"/>
      <c r="U39" s="195"/>
      <c r="V39" s="195"/>
      <c r="W39" s="195"/>
      <c r="X39" s="195"/>
      <c r="Y39" s="196"/>
    </row>
    <row r="40" spans="1:25" s="149" customFormat="1" ht="29.45" customHeight="1" x14ac:dyDescent="0.25">
      <c r="A40" s="217" t="s">
        <v>45</v>
      </c>
      <c r="B40" s="229"/>
      <c r="C40" s="231"/>
      <c r="D40" s="231"/>
      <c r="E40" s="231"/>
      <c r="F40" s="231"/>
      <c r="G40" s="288">
        <f t="shared" si="4"/>
        <v>0</v>
      </c>
      <c r="H40" s="278"/>
      <c r="I40" s="90" t="s">
        <v>45</v>
      </c>
      <c r="J40" s="290"/>
      <c r="K40" s="232"/>
      <c r="L40" s="232"/>
      <c r="M40" s="232"/>
      <c r="N40" s="232"/>
      <c r="O40" s="288">
        <f t="shared" si="5"/>
        <v>0</v>
      </c>
      <c r="P40" s="195"/>
      <c r="Q40" s="195"/>
      <c r="R40" s="195"/>
      <c r="S40" s="195"/>
      <c r="T40" s="195"/>
      <c r="U40" s="195"/>
      <c r="V40" s="195"/>
      <c r="W40" s="195"/>
      <c r="X40" s="195"/>
      <c r="Y40" s="196"/>
    </row>
    <row r="41" spans="1:25" s="149" customFormat="1" ht="29.45" customHeight="1" x14ac:dyDescent="0.25">
      <c r="A41" s="217" t="s">
        <v>46</v>
      </c>
      <c r="B41" s="229">
        <v>6.4</v>
      </c>
      <c r="C41" s="231">
        <v>9.6</v>
      </c>
      <c r="D41" s="231">
        <v>18.2</v>
      </c>
      <c r="E41" s="231"/>
      <c r="F41" s="231"/>
      <c r="G41" s="288">
        <f t="shared" si="4"/>
        <v>34.200000000000003</v>
      </c>
      <c r="H41" s="278"/>
      <c r="I41" s="90" t="s">
        <v>46</v>
      </c>
      <c r="J41" s="230">
        <v>42.5</v>
      </c>
      <c r="K41" s="264">
        <v>42.7</v>
      </c>
      <c r="L41" s="232">
        <v>42.2</v>
      </c>
      <c r="M41" s="232"/>
      <c r="N41" s="232"/>
      <c r="O41" s="288">
        <f t="shared" si="5"/>
        <v>127.4</v>
      </c>
      <c r="P41" s="195"/>
      <c r="Q41" s="195"/>
      <c r="R41" s="195"/>
      <c r="S41" s="195"/>
      <c r="T41" s="195"/>
      <c r="U41" s="195"/>
      <c r="V41" s="195"/>
      <c r="W41" s="195"/>
      <c r="X41" s="195"/>
      <c r="Y41" s="196"/>
    </row>
    <row r="42" spans="1:25" s="149" customFormat="1" ht="29.45" customHeight="1" x14ac:dyDescent="0.25">
      <c r="A42" s="217" t="s">
        <v>47</v>
      </c>
      <c r="B42" s="229">
        <v>6.4</v>
      </c>
      <c r="C42" s="231">
        <v>9.6</v>
      </c>
      <c r="D42" s="231">
        <v>18.2</v>
      </c>
      <c r="E42" s="231"/>
      <c r="F42" s="231"/>
      <c r="G42" s="288">
        <f t="shared" si="4"/>
        <v>34.200000000000003</v>
      </c>
      <c r="H42" s="278"/>
      <c r="I42" s="90" t="s">
        <v>47</v>
      </c>
      <c r="J42" s="290">
        <v>42.5</v>
      </c>
      <c r="K42" s="232">
        <v>42.7</v>
      </c>
      <c r="L42" s="232">
        <v>42.2</v>
      </c>
      <c r="M42" s="232"/>
      <c r="N42" s="232"/>
      <c r="O42" s="288">
        <f t="shared" si="5"/>
        <v>127.4</v>
      </c>
      <c r="P42" s="195"/>
      <c r="Q42" s="195"/>
      <c r="R42" s="195"/>
      <c r="S42" s="195"/>
      <c r="T42" s="195"/>
      <c r="U42" s="195"/>
      <c r="V42" s="195"/>
      <c r="W42" s="195"/>
      <c r="X42" s="195"/>
      <c r="Y42" s="196"/>
    </row>
    <row r="43" spans="1:25" s="149" customFormat="1" ht="29.45" customHeight="1" x14ac:dyDescent="0.25">
      <c r="A43" s="217" t="s">
        <v>48</v>
      </c>
      <c r="B43" s="229">
        <v>6.4</v>
      </c>
      <c r="C43" s="231">
        <v>9.6</v>
      </c>
      <c r="D43" s="231">
        <v>18.2</v>
      </c>
      <c r="E43" s="231"/>
      <c r="F43" s="231"/>
      <c r="G43" s="288">
        <f t="shared" si="4"/>
        <v>34.200000000000003</v>
      </c>
      <c r="H43" s="278"/>
      <c r="I43" s="90" t="s">
        <v>48</v>
      </c>
      <c r="J43" s="290">
        <v>42.5</v>
      </c>
      <c r="K43" s="232">
        <v>42.7</v>
      </c>
      <c r="L43" s="232">
        <v>42.2</v>
      </c>
      <c r="M43" s="232"/>
      <c r="N43" s="232"/>
      <c r="O43" s="288">
        <f t="shared" si="5"/>
        <v>127.4</v>
      </c>
      <c r="P43" s="195"/>
      <c r="Q43" s="195"/>
      <c r="R43" s="195"/>
      <c r="S43" s="195"/>
      <c r="T43" s="195"/>
      <c r="U43" s="195"/>
      <c r="V43" s="195"/>
      <c r="W43" s="195"/>
      <c r="X43" s="195"/>
      <c r="Y43" s="196"/>
    </row>
    <row r="44" spans="1:25" s="149" customFormat="1" ht="29.45" customHeight="1" thickBot="1" x14ac:dyDescent="0.3">
      <c r="A44" s="235" t="s">
        <v>49</v>
      </c>
      <c r="B44" s="236">
        <v>6.4</v>
      </c>
      <c r="C44" s="238">
        <v>9.6999999999999993</v>
      </c>
      <c r="D44" s="238">
        <v>18.2</v>
      </c>
      <c r="E44" s="238"/>
      <c r="F44" s="238"/>
      <c r="G44" s="291">
        <f t="shared" si="4"/>
        <v>34.299999999999997</v>
      </c>
      <c r="H44" s="278"/>
      <c r="I44" s="292" t="s">
        <v>49</v>
      </c>
      <c r="J44" s="293">
        <v>42.6</v>
      </c>
      <c r="K44" s="289">
        <v>42.7</v>
      </c>
      <c r="L44" s="289">
        <v>42.2</v>
      </c>
      <c r="M44" s="289"/>
      <c r="N44" s="289"/>
      <c r="O44" s="291">
        <f t="shared" si="5"/>
        <v>127.50000000000001</v>
      </c>
      <c r="P44" s="195"/>
      <c r="Q44" s="195"/>
      <c r="R44" s="195"/>
      <c r="S44" s="195"/>
      <c r="T44" s="195"/>
      <c r="U44" s="195"/>
      <c r="V44" s="195"/>
      <c r="W44" s="195"/>
      <c r="X44" s="195"/>
      <c r="Y44" s="196"/>
    </row>
    <row r="45" spans="1:25" s="149" customFormat="1" ht="29.45" customHeight="1" thickBot="1" x14ac:dyDescent="0.3">
      <c r="A45" s="243" t="s">
        <v>10</v>
      </c>
      <c r="B45" s="294">
        <f>SUM(B38:B44)</f>
        <v>41.8</v>
      </c>
      <c r="C45" s="295">
        <f>SUM(C38:C44)</f>
        <v>63.5</v>
      </c>
      <c r="D45" s="295">
        <f t="shared" ref="D45:E45" si="6">SUM(D38:D44)</f>
        <v>118.80000000000001</v>
      </c>
      <c r="E45" s="295">
        <f t="shared" si="6"/>
        <v>0</v>
      </c>
      <c r="F45" s="295">
        <f t="shared" ref="F45" si="7">SUM(F38:F44)</f>
        <v>0</v>
      </c>
      <c r="G45" s="296">
        <f t="shared" si="4"/>
        <v>224.10000000000002</v>
      </c>
      <c r="H45" s="278"/>
      <c r="I45" s="297" t="s">
        <v>10</v>
      </c>
      <c r="J45" s="244">
        <f>SUM(J38:J44)</f>
        <v>264.2</v>
      </c>
      <c r="K45" s="298">
        <f t="shared" ref="K45:N45" si="8">SUM(K38:K44)</f>
        <v>268.09999999999997</v>
      </c>
      <c r="L45" s="298">
        <f t="shared" si="8"/>
        <v>261.89999999999998</v>
      </c>
      <c r="M45" s="298">
        <f t="shared" si="8"/>
        <v>0</v>
      </c>
      <c r="N45" s="298">
        <f t="shared" si="8"/>
        <v>0</v>
      </c>
      <c r="O45" s="296">
        <f t="shared" si="5"/>
        <v>794.19999999999993</v>
      </c>
      <c r="P45" s="195"/>
      <c r="Q45" s="195"/>
      <c r="R45" s="195"/>
      <c r="S45" s="195"/>
      <c r="T45" s="195"/>
      <c r="U45" s="195"/>
      <c r="V45" s="195"/>
      <c r="W45" s="195"/>
      <c r="X45" s="195"/>
      <c r="Y45" s="196"/>
    </row>
    <row r="46" spans="1:25" s="154" customFormat="1" ht="29.45" customHeight="1" thickBot="1" x14ac:dyDescent="0.3">
      <c r="A46" s="299"/>
      <c r="B46" s="299">
        <v>71</v>
      </c>
      <c r="C46" s="300">
        <v>108</v>
      </c>
      <c r="D46" s="300">
        <v>202</v>
      </c>
      <c r="E46" s="300"/>
      <c r="F46" s="300"/>
      <c r="G46" s="300"/>
      <c r="H46" s="300"/>
      <c r="I46" s="300"/>
      <c r="J46" s="300">
        <v>429</v>
      </c>
      <c r="K46" s="300">
        <v>435</v>
      </c>
      <c r="L46" s="300">
        <v>425</v>
      </c>
      <c r="M46" s="300"/>
      <c r="N46" s="300"/>
      <c r="O46" s="300"/>
      <c r="P46" s="300"/>
      <c r="Q46" s="300"/>
      <c r="R46" s="300"/>
      <c r="S46" s="300"/>
      <c r="T46" s="300"/>
      <c r="U46" s="300"/>
      <c r="V46" s="301"/>
      <c r="W46" s="300"/>
      <c r="X46" s="300"/>
      <c r="Y46" s="302"/>
    </row>
    <row r="47" spans="1:25" ht="14.1" customHeight="1" x14ac:dyDescent="0.25"/>
    <row r="48" spans="1:25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P9:X9"/>
    <mergeCell ref="B9:O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04" t="s">
        <v>54</v>
      </c>
      <c r="L11" s="30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9"/>
      <c r="K15" s="320" t="s">
        <v>8</v>
      </c>
      <c r="L15" s="321"/>
      <c r="M15" s="321"/>
      <c r="N15" s="321"/>
      <c r="O15" s="321"/>
      <c r="P15" s="321"/>
      <c r="Q15" s="32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04" t="s">
        <v>55</v>
      </c>
      <c r="L11" s="304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9"/>
      <c r="K15" s="320" t="s">
        <v>8</v>
      </c>
      <c r="L15" s="321"/>
      <c r="M15" s="321"/>
      <c r="N15" s="321"/>
      <c r="O15" s="321"/>
      <c r="P15" s="321"/>
      <c r="Q15" s="32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04" t="s">
        <v>56</v>
      </c>
      <c r="L11" s="304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9"/>
      <c r="K15" s="320" t="s">
        <v>8</v>
      </c>
      <c r="L15" s="321"/>
      <c r="M15" s="321"/>
      <c r="N15" s="321"/>
      <c r="O15" s="321"/>
      <c r="P15" s="321"/>
      <c r="Q15" s="32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04" t="s">
        <v>57</v>
      </c>
      <c r="L11" s="304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9"/>
      <c r="M15" s="320" t="s">
        <v>8</v>
      </c>
      <c r="N15" s="321"/>
      <c r="O15" s="321"/>
      <c r="P15" s="321"/>
      <c r="Q15" s="321"/>
      <c r="R15" s="321"/>
      <c r="S15" s="321"/>
      <c r="T15" s="321"/>
      <c r="U15" s="32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8">
        <v>117.01666666666668</v>
      </c>
      <c r="V47" s="158">
        <v>163.08458333333334</v>
      </c>
      <c r="W47" s="158">
        <v>198.30500000000001</v>
      </c>
      <c r="X47" s="158">
        <v>171.61083333333335</v>
      </c>
      <c r="Y47" s="158">
        <v>157.44291666666669</v>
      </c>
      <c r="Z47" s="158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8">
        <v>137.05999999999997</v>
      </c>
      <c r="V48" s="158">
        <v>190.92150000000001</v>
      </c>
      <c r="W48" s="158">
        <v>231.96600000000004</v>
      </c>
      <c r="X48" s="158">
        <v>200.61299999999994</v>
      </c>
      <c r="Y48" s="158">
        <v>183.99150000000003</v>
      </c>
      <c r="Z48" s="158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9">
        <f>U48-U47</f>
        <v>20.043333333333294</v>
      </c>
      <c r="V49" s="159">
        <f t="shared" ref="V49:Z49" si="23">V48-V47</f>
        <v>27.836916666666667</v>
      </c>
      <c r="W49" s="159">
        <f t="shared" si="23"/>
        <v>33.66100000000003</v>
      </c>
      <c r="X49" s="159">
        <f t="shared" si="23"/>
        <v>29.002166666666596</v>
      </c>
      <c r="Y49" s="159">
        <f t="shared" si="23"/>
        <v>26.54858333333334</v>
      </c>
      <c r="Z49" s="159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2"/>
      <c r="Z3" s="2"/>
      <c r="AA3" s="2"/>
      <c r="AB3" s="2"/>
      <c r="AC3" s="2"/>
      <c r="AD3" s="15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5" t="s">
        <v>1</v>
      </c>
      <c r="B9" s="155"/>
      <c r="C9" s="155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5"/>
      <c r="B10" s="155"/>
      <c r="C10" s="1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5" t="s">
        <v>4</v>
      </c>
      <c r="B11" s="155"/>
      <c r="C11" s="155"/>
      <c r="D11" s="1"/>
      <c r="E11" s="156">
        <v>2</v>
      </c>
      <c r="F11" s="1"/>
      <c r="G11" s="1"/>
      <c r="H11" s="1"/>
      <c r="I11" s="1"/>
      <c r="J11" s="1"/>
      <c r="K11" s="304" t="s">
        <v>58</v>
      </c>
      <c r="L11" s="304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5"/>
      <c r="B12" s="155"/>
      <c r="C12" s="155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9"/>
      <c r="M15" s="320" t="s">
        <v>8</v>
      </c>
      <c r="N15" s="321"/>
      <c r="O15" s="321"/>
      <c r="P15" s="321"/>
      <c r="Q15" s="321"/>
      <c r="R15" s="321"/>
      <c r="S15" s="321"/>
      <c r="T15" s="321"/>
      <c r="U15" s="32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2</v>
      </c>
      <c r="F11" s="1"/>
      <c r="G11" s="1"/>
      <c r="H11" s="1"/>
      <c r="I11" s="1"/>
      <c r="J11" s="1"/>
      <c r="K11" s="304" t="s">
        <v>59</v>
      </c>
      <c r="L11" s="304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9"/>
      <c r="M15" s="320" t="s">
        <v>8</v>
      </c>
      <c r="N15" s="321"/>
      <c r="O15" s="321"/>
      <c r="P15" s="321"/>
      <c r="Q15" s="321"/>
      <c r="R15" s="321"/>
      <c r="S15" s="321"/>
      <c r="T15" s="321"/>
      <c r="U15" s="32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25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3">
        <v>2</v>
      </c>
      <c r="F11" s="1"/>
      <c r="G11" s="1"/>
      <c r="H11" s="1"/>
      <c r="I11" s="1"/>
      <c r="J11" s="1"/>
      <c r="K11" s="304" t="s">
        <v>60</v>
      </c>
      <c r="L11" s="304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9"/>
      <c r="M15" s="320" t="s">
        <v>8</v>
      </c>
      <c r="N15" s="321"/>
      <c r="O15" s="321"/>
      <c r="P15" s="321"/>
      <c r="Q15" s="321"/>
      <c r="R15" s="321"/>
      <c r="S15" s="321"/>
      <c r="T15" s="321"/>
      <c r="U15" s="32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5" t="s">
        <v>8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311" t="s">
        <v>8</v>
      </c>
      <c r="L36" s="311"/>
      <c r="M36" s="311"/>
      <c r="N36" s="311"/>
      <c r="O36" s="30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6" t="s">
        <v>0</v>
      </c>
      <c r="B3" s="316"/>
      <c r="C3" s="31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2</v>
      </c>
      <c r="F11" s="1"/>
      <c r="G11" s="1"/>
      <c r="H11" s="1"/>
      <c r="I11" s="1"/>
      <c r="J11" s="1"/>
      <c r="K11" s="304" t="s">
        <v>61</v>
      </c>
      <c r="L11" s="30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7" t="s">
        <v>25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320" t="s">
        <v>8</v>
      </c>
      <c r="O15" s="321"/>
      <c r="P15" s="321"/>
      <c r="Q15" s="321"/>
      <c r="R15" s="321"/>
      <c r="S15" s="321"/>
      <c r="T15" s="321"/>
      <c r="U15" s="321"/>
      <c r="V15" s="32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0" t="s">
        <v>25</v>
      </c>
      <c r="C36" s="311"/>
      <c r="D36" s="311"/>
      <c r="E36" s="311"/>
      <c r="F36" s="311"/>
      <c r="G36" s="311"/>
      <c r="H36" s="305"/>
      <c r="I36" s="99"/>
      <c r="J36" s="53" t="s">
        <v>26</v>
      </c>
      <c r="K36" s="107"/>
      <c r="L36" s="311" t="s">
        <v>25</v>
      </c>
      <c r="M36" s="311"/>
      <c r="N36" s="311"/>
      <c r="O36" s="311"/>
      <c r="P36" s="30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2"/>
      <c r="K54" s="3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0" t="s">
        <v>8</v>
      </c>
      <c r="C55" s="311"/>
      <c r="D55" s="311"/>
      <c r="E55" s="311"/>
      <c r="F55" s="30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2021-08-07T13:34:34Z</cp:lastPrinted>
  <dcterms:created xsi:type="dcterms:W3CDTF">2021-03-04T08:17:33Z</dcterms:created>
  <dcterms:modified xsi:type="dcterms:W3CDTF">2021-08-11T13:26:21Z</dcterms:modified>
</cp:coreProperties>
</file>