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E0355DE7-439B-456B-8674-B6BEE9F3830F}" xr6:coauthVersionLast="36" xr6:coauthVersionMax="36" xr10:uidLastSave="{00000000-0000-0000-0000-000000000000}"/>
  <bookViews>
    <workbookView xWindow="0" yWindow="0" windowWidth="20490" windowHeight="7545" tabRatio="745" firstSheet="9" activeTab="20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IMPRIMIR" sheetId="2" r:id="rId21"/>
  </sheets>
  <definedNames>
    <definedName name="_xlnm.Print_Area" localSheetId="20">IMPRIMIR!$A$1:$Y$46</definedName>
    <definedName name="_xlnm.Print_Area" localSheetId="18">'SEM 19'!$A$1:$Z$70</definedName>
    <definedName name="_xlnm.Print_Area" localSheetId="19">'SEM 20'!$A$1:$Z$70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24" l="1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Q46" i="24" l="1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U18" i="2"/>
  <c r="U17" i="2"/>
  <c r="U16" i="2"/>
  <c r="U15" i="2"/>
  <c r="U14" i="2"/>
  <c r="U13" i="2"/>
  <c r="U12" i="2"/>
  <c r="G45" i="2" l="1"/>
  <c r="U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<sst xmlns="http://schemas.openxmlformats.org/spreadsheetml/2006/main" count="1650" uniqueCount="77">
  <si>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</si>
  <si>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</si>
  <si>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</si>
  <si>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</si>
  <si>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</si>
  <si>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</si>
  <si>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</si>
  <si>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</si>
  <si>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</si>
  <si>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</si>
  <si>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</si>
  <si>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</si>
  <si>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</si>
  <si>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</si>
  <si>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</si>
  <si>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</si>
  <si>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</si>
  <si>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</si>
  <si>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</si>
  <si>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</si>
  <si>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</si>
  <si>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</si>
  <si>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</si>
  <si>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</si>
  <si>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</si>
  <si>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</si>
  <si>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</si>
  <si>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</si>
  <si>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</si>
  <si>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</si>
  <si>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</si>
  <si>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</si>
  <si>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</si>
  <si>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</si>
  <si>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</si>
  <si>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</si>
  <si>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</si>
  <si>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</si>
  <si>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</si>
  <si>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</si>
  <si>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</si>
  <si>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</si>
  <si>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</si>
  <si>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</si>
  <si>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</si>
  <si>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</si>
  <si>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</si>
  <si>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</si>
  <si>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</si>
  <si>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</si>
  <si>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</si>
  <si>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</si>
  <si>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</si>
  <si>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</si>
  <si>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</si>
  <si>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</si>
  <si>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</si>
  <si>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</si>
  <si>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</si>
  <si>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</si>
  <si>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</si>
  <si>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</si>
  <si>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</si>
  <si>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</si>
  <si>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</si>
  <si>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</si>
  <si>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</si>
  <si>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</si>
  <si>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</si>
  <si>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Prepostura - Levante</t>
  </si>
  <si>
    <t>SEMANA 17</t>
  </si>
  <si>
    <t>SEMANA 18</t>
  </si>
  <si>
    <t>SEMANA 19</t>
  </si>
  <si>
    <t>SEMANA 20</t>
  </si>
  <si>
    <t>CASETA A1</t>
  </si>
  <si>
    <t>CASETA A2</t>
  </si>
  <si>
    <t>27 AL 2 DE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</si>
</sst>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3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rgb="FF003366"/>
      <name val="Arial"/>
      <family val="2"/>
    </font>
    <font>
      <sz val="1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6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20" xfId="0" quotePrefix="1" applyFont="1" applyFill="1" applyBorder="1" applyAlignment="1">
      <alignment horizontal="center" vertical="center"/>
    </xf>
    <xf numFmtId="0" fontId="29" fillId="3" borderId="42" xfId="0" quotePrefix="1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2" borderId="7" xfId="0" applyFont="1" applyFill="1" applyBorder="1" applyAlignment="1">
      <alignment horizontal="center" vertical="center"/>
    </xf>
    <xf numFmtId="0" fontId="31" fillId="14" borderId="8" xfId="0" applyFont="1" applyFill="1" applyBorder="1" applyAlignment="1">
      <alignment horizontal="center" vertical="center"/>
    </xf>
    <xf numFmtId="0" fontId="31" fillId="13" borderId="7" xfId="0" applyFont="1" applyFill="1" applyBorder="1" applyAlignment="1">
      <alignment horizontal="center" vertical="center"/>
    </xf>
    <xf numFmtId="0" fontId="31" fillId="17" borderId="7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164" fontId="29" fillId="0" borderId="40" xfId="0" applyNumberFormat="1" applyFont="1" applyFill="1" applyBorder="1" applyAlignment="1">
      <alignment horizontal="center" vertical="center"/>
    </xf>
    <xf numFmtId="164" fontId="29" fillId="0" borderId="41" xfId="0" applyNumberFormat="1" applyFont="1" applyFill="1" applyBorder="1" applyAlignment="1">
      <alignment horizontal="center" vertical="center"/>
    </xf>
    <xf numFmtId="164" fontId="29" fillId="0" borderId="60" xfId="0" applyNumberFormat="1" applyFont="1" applyFill="1" applyBorder="1" applyAlignment="1">
      <alignment horizontal="center" vertical="center"/>
    </xf>
    <xf numFmtId="164" fontId="29" fillId="0" borderId="32" xfId="0" applyNumberFormat="1" applyFont="1" applyFill="1" applyBorder="1" applyAlignment="1">
      <alignment horizontal="center" vertical="center"/>
    </xf>
    <xf numFmtId="164" fontId="29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64" fontId="29" fillId="0" borderId="27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61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9" borderId="43" xfId="0" applyFont="1" applyFill="1" applyBorder="1" applyAlignment="1">
      <alignment horizontal="center" vertical="center"/>
    </xf>
    <xf numFmtId="0" fontId="29" fillId="0" borderId="0" xfId="0" quotePrefix="1" applyFont="1" applyBorder="1" applyAlignment="1">
      <alignment horizontal="center" vertical="center"/>
    </xf>
    <xf numFmtId="0" fontId="31" fillId="13" borderId="8" xfId="0" applyFont="1" applyFill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2" borderId="8" xfId="0" applyNumberFormat="1" applyFont="1" applyFill="1" applyBorder="1" applyAlignment="1">
      <alignment horizontal="center" vertical="center"/>
    </xf>
    <xf numFmtId="164" fontId="24" fillId="2" borderId="9" xfId="0" applyNumberFormat="1" applyFont="1" applyFill="1" applyBorder="1" applyAlignment="1">
      <alignment horizontal="center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24" fillId="2" borderId="37" xfId="0" applyNumberFormat="1" applyFont="1" applyFill="1" applyBorder="1" applyAlignment="1">
      <alignment horizontal="center" vertical="center"/>
    </xf>
    <xf numFmtId="164" fontId="24" fillId="2" borderId="62" xfId="0" applyNumberFormat="1" applyFont="1" applyFill="1" applyBorder="1" applyAlignment="1">
      <alignment horizontal="center" vertical="center"/>
    </xf>
    <xf numFmtId="164" fontId="24" fillId="2" borderId="38" xfId="0" applyNumberFormat="1" applyFont="1" applyFill="1" applyBorder="1" applyAlignment="1">
      <alignment horizontal="center" vertical="center"/>
    </xf>
    <xf numFmtId="164" fontId="29" fillId="2" borderId="40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45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center" vertical="center"/>
    </xf>
    <xf numFmtId="164" fontId="29" fillId="2" borderId="23" xfId="0" applyNumberFormat="1" applyFont="1" applyFill="1" applyBorder="1" applyAlignment="1">
      <alignment horizontal="center" vertical="center"/>
    </xf>
    <xf numFmtId="1" fontId="24" fillId="2" borderId="23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0" fontId="29" fillId="8" borderId="49" xfId="0" applyFont="1" applyFill="1" applyBorder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29" fillId="9" borderId="50" xfId="0" applyFont="1" applyFill="1" applyBorder="1" applyAlignment="1">
      <alignment horizontal="center" vertical="center"/>
    </xf>
    <xf numFmtId="0" fontId="29" fillId="0" borderId="51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53" xfId="0" applyNumberFormat="1" applyFont="1" applyFill="1" applyBorder="1" applyAlignment="1">
      <alignment horizontal="center" vertical="center"/>
    </xf>
    <xf numFmtId="0" fontId="29" fillId="0" borderId="54" xfId="0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164" fontId="29" fillId="0" borderId="55" xfId="0" applyNumberFormat="1" applyFont="1" applyFill="1" applyBorder="1" applyAlignment="1">
      <alignment horizontal="center" vertical="center"/>
    </xf>
    <xf numFmtId="164" fontId="29" fillId="0" borderId="56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horizontal="center" vertical="center"/>
    </xf>
    <xf numFmtId="0" fontId="29" fillId="16" borderId="17" xfId="0" applyFont="1" applyFill="1" applyBorder="1" applyAlignment="1">
      <alignment horizontal="center" vertical="center"/>
    </xf>
    <xf numFmtId="164" fontId="29" fillId="0" borderId="44" xfId="0" applyNumberFormat="1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164" fontId="24" fillId="0" borderId="9" xfId="0" applyNumberFormat="1" applyFont="1" applyFill="1" applyBorder="1" applyAlignment="1">
      <alignment horizontal="center" vertical="center"/>
    </xf>
    <xf numFmtId="164" fontId="24" fillId="0" borderId="38" xfId="0" applyNumberFormat="1" applyFont="1" applyFill="1" applyBorder="1" applyAlignment="1">
      <alignment horizontal="center" vertical="center"/>
    </xf>
    <xf numFmtId="164" fontId="29" fillId="0" borderId="64" xfId="0" applyNumberFormat="1" applyFont="1" applyFill="1" applyBorder="1" applyAlignment="1">
      <alignment horizontal="center" vertical="center"/>
    </xf>
    <xf numFmtId="164" fontId="29" fillId="0" borderId="48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3" borderId="10" xfId="0" applyFont="1" applyFill="1" applyBorder="1" applyAlignment="1">
      <alignment horizontal="center" vertical="center"/>
    </xf>
    <xf numFmtId="0" fontId="29" fillId="7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29" fillId="7" borderId="3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96332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25" t="s">
        <v>5</v>
      </c>
      <c r="L11" s="32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20" t="s">
        <v>25</v>
      </c>
      <c r="C15" s="321"/>
      <c r="D15" s="321"/>
      <c r="E15" s="321"/>
      <c r="F15" s="321"/>
      <c r="G15" s="321"/>
      <c r="H15" s="321"/>
      <c r="I15" s="321"/>
      <c r="J15" s="321"/>
      <c r="K15" s="322"/>
      <c r="L15" s="327" t="s">
        <v>8</v>
      </c>
      <c r="M15" s="328"/>
      <c r="N15" s="328"/>
      <c r="O15" s="328"/>
      <c r="P15" s="328"/>
      <c r="Q15" s="328"/>
      <c r="R15" s="328"/>
      <c r="S15" s="329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8" t="s">
        <v>25</v>
      </c>
      <c r="C36" s="326"/>
      <c r="D36" s="326"/>
      <c r="E36" s="326"/>
      <c r="F36" s="326"/>
      <c r="G36" s="326"/>
      <c r="H36" s="99"/>
      <c r="I36" s="53" t="s">
        <v>26</v>
      </c>
      <c r="J36" s="107"/>
      <c r="K36" s="317" t="s">
        <v>25</v>
      </c>
      <c r="L36" s="317"/>
      <c r="M36" s="317"/>
      <c r="N36" s="317"/>
      <c r="O36" s="31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8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25" t="s">
        <v>62</v>
      </c>
      <c r="L11" s="325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2"/>
      <c r="N15" s="333" t="s">
        <v>8</v>
      </c>
      <c r="O15" s="334"/>
      <c r="P15" s="334"/>
      <c r="Q15" s="334"/>
      <c r="R15" s="334"/>
      <c r="S15" s="334"/>
      <c r="T15" s="334"/>
      <c r="U15" s="334"/>
      <c r="V15" s="335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25" t="s">
        <v>63</v>
      </c>
      <c r="L11" s="325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2"/>
      <c r="N15" s="333" t="s">
        <v>8</v>
      </c>
      <c r="O15" s="334"/>
      <c r="P15" s="334"/>
      <c r="Q15" s="334"/>
      <c r="R15" s="334"/>
      <c r="S15" s="334"/>
      <c r="T15" s="334"/>
      <c r="U15" s="334"/>
      <c r="V15" s="335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25" t="s">
        <v>64</v>
      </c>
      <c r="L11" s="325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2"/>
      <c r="N15" s="333" t="s">
        <v>8</v>
      </c>
      <c r="O15" s="334"/>
      <c r="P15" s="334"/>
      <c r="Q15" s="334"/>
      <c r="R15" s="334"/>
      <c r="S15" s="334"/>
      <c r="T15" s="334"/>
      <c r="U15" s="334"/>
      <c r="V15" s="335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25" t="s">
        <v>65</v>
      </c>
      <c r="L11" s="325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2"/>
      <c r="P15" s="333" t="s">
        <v>8</v>
      </c>
      <c r="Q15" s="334"/>
      <c r="R15" s="334"/>
      <c r="S15" s="334"/>
      <c r="T15" s="334"/>
      <c r="U15" s="334"/>
      <c r="V15" s="334"/>
      <c r="W15" s="334"/>
      <c r="X15" s="33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25" t="s">
        <v>66</v>
      </c>
      <c r="L11" s="325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2"/>
      <c r="P15" s="333" t="s">
        <v>8</v>
      </c>
      <c r="Q15" s="334"/>
      <c r="R15" s="334"/>
      <c r="S15" s="334"/>
      <c r="T15" s="334"/>
      <c r="U15" s="334"/>
      <c r="V15" s="334"/>
      <c r="W15" s="334"/>
      <c r="X15" s="33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25" t="s">
        <v>67</v>
      </c>
      <c r="L11" s="325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2"/>
      <c r="P15" s="333" t="s">
        <v>8</v>
      </c>
      <c r="Q15" s="334"/>
      <c r="R15" s="334"/>
      <c r="S15" s="334"/>
      <c r="T15" s="334"/>
      <c r="U15" s="334"/>
      <c r="V15" s="334"/>
      <c r="W15" s="334"/>
      <c r="X15" s="33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25" t="s">
        <v>68</v>
      </c>
      <c r="L11" s="325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2"/>
      <c r="P15" s="333" t="s">
        <v>8</v>
      </c>
      <c r="Q15" s="334"/>
      <c r="R15" s="334"/>
      <c r="S15" s="334"/>
      <c r="T15" s="334"/>
      <c r="U15" s="334"/>
      <c r="V15" s="334"/>
      <c r="W15" s="334"/>
      <c r="X15" s="33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25" t="s">
        <v>70</v>
      </c>
      <c r="L11" s="325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2"/>
      <c r="P15" s="333" t="s">
        <v>8</v>
      </c>
      <c r="Q15" s="334"/>
      <c r="R15" s="334"/>
      <c r="S15" s="334"/>
      <c r="T15" s="334"/>
      <c r="U15" s="334"/>
      <c r="V15" s="334"/>
      <c r="W15" s="334"/>
      <c r="X15" s="33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25" t="s">
        <v>71</v>
      </c>
      <c r="L11" s="325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2"/>
      <c r="P15" s="333" t="s">
        <v>8</v>
      </c>
      <c r="Q15" s="334"/>
      <c r="R15" s="334"/>
      <c r="S15" s="334"/>
      <c r="T15" s="334"/>
      <c r="U15" s="334"/>
      <c r="V15" s="334"/>
      <c r="W15" s="334"/>
      <c r="X15" s="33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9" t="s">
        <v>1</v>
      </c>
      <c r="B9" s="299"/>
      <c r="C9" s="299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9" t="s">
        <v>4</v>
      </c>
      <c r="B11" s="299"/>
      <c r="C11" s="299"/>
      <c r="D11" s="1"/>
      <c r="E11" s="300">
        <v>2</v>
      </c>
      <c r="F11" s="1"/>
      <c r="G11" s="1"/>
      <c r="H11" s="1"/>
      <c r="I11" s="1"/>
      <c r="J11" s="1"/>
      <c r="K11" s="325" t="s">
        <v>72</v>
      </c>
      <c r="L11" s="325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7" thickBot="1" x14ac:dyDescent="0.3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2"/>
      <c r="P15" s="333" t="s">
        <v>8</v>
      </c>
      <c r="Q15" s="334"/>
      <c r="R15" s="334"/>
      <c r="S15" s="334"/>
      <c r="T15" s="334"/>
      <c r="U15" s="334"/>
      <c r="V15" s="334"/>
      <c r="W15" s="334"/>
      <c r="X15" s="33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25" t="s">
        <v>54</v>
      </c>
      <c r="L11" s="325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2"/>
      <c r="K15" s="333" t="s">
        <v>8</v>
      </c>
      <c r="L15" s="334"/>
      <c r="M15" s="334"/>
      <c r="N15" s="334"/>
      <c r="O15" s="334"/>
      <c r="P15" s="334"/>
      <c r="Q15" s="335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8" t="s">
        <v>25</v>
      </c>
      <c r="C36" s="326"/>
      <c r="D36" s="326"/>
      <c r="E36" s="326"/>
      <c r="F36" s="326"/>
      <c r="G36" s="326"/>
      <c r="H36" s="99"/>
      <c r="I36" s="53" t="s">
        <v>26</v>
      </c>
      <c r="J36" s="107"/>
      <c r="K36" s="317" t="s">
        <v>25</v>
      </c>
      <c r="L36" s="317"/>
      <c r="M36" s="317"/>
      <c r="N36" s="317"/>
      <c r="O36" s="31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8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2"/>
      <c r="Z3" s="2"/>
      <c r="AA3" s="2"/>
      <c r="AB3" s="2"/>
      <c r="AC3" s="2"/>
      <c r="AD3" s="30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2" t="s">
        <v>1</v>
      </c>
      <c r="B9" s="302"/>
      <c r="C9" s="302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2"/>
      <c r="B10" s="302"/>
      <c r="C10" s="30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2" t="s">
        <v>4</v>
      </c>
      <c r="B11" s="302"/>
      <c r="C11" s="302"/>
      <c r="D11" s="1"/>
      <c r="E11" s="303">
        <v>2</v>
      </c>
      <c r="F11" s="1"/>
      <c r="G11" s="1"/>
      <c r="H11" s="1"/>
      <c r="I11" s="1"/>
      <c r="J11" s="1"/>
      <c r="K11" s="325" t="s">
        <v>73</v>
      </c>
      <c r="L11" s="325"/>
      <c r="M11" s="304"/>
      <c r="N11" s="30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2"/>
      <c r="B12" s="302"/>
      <c r="C12" s="302"/>
      <c r="D12" s="1"/>
      <c r="E12" s="5"/>
      <c r="F12" s="1"/>
      <c r="G12" s="1"/>
      <c r="H12" s="1"/>
      <c r="I12" s="1"/>
      <c r="J12" s="1"/>
      <c r="K12" s="304"/>
      <c r="L12" s="304"/>
      <c r="M12" s="304"/>
      <c r="N12" s="30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2"/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1"/>
      <c r="X13" s="1"/>
      <c r="Y13" s="1"/>
    </row>
    <row r="14" spans="1:30" s="3" customFormat="1" ht="27" thickBot="1" x14ac:dyDescent="0.3">
      <c r="A14" s="30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74</v>
      </c>
      <c r="C15" s="331"/>
      <c r="D15" s="331"/>
      <c r="E15" s="332"/>
      <c r="F15" s="330" t="s">
        <v>75</v>
      </c>
      <c r="G15" s="331"/>
      <c r="H15" s="331"/>
      <c r="I15" s="331"/>
      <c r="J15" s="331"/>
      <c r="K15" s="331"/>
      <c r="L15" s="332"/>
      <c r="M15" s="333" t="s">
        <v>8</v>
      </c>
      <c r="N15" s="334"/>
      <c r="O15" s="334"/>
      <c r="P15" s="334"/>
      <c r="Q15" s="334"/>
      <c r="R15" s="334"/>
      <c r="S15" s="334"/>
      <c r="T15" s="335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305"/>
      <c r="F16" s="136"/>
      <c r="G16" s="137"/>
      <c r="H16" s="137"/>
      <c r="I16" s="137"/>
      <c r="J16" s="137"/>
      <c r="K16" s="137"/>
      <c r="L16" s="305"/>
      <c r="M16" s="306"/>
      <c r="N16" s="136"/>
      <c r="O16" s="136"/>
      <c r="P16" s="136"/>
      <c r="Q16" s="136"/>
      <c r="R16" s="136"/>
      <c r="S16" s="136"/>
      <c r="T16" s="30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8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8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25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51"/>
  <sheetViews>
    <sheetView showGridLines="0" tabSelected="1" view="pageBreakPreview" zoomScale="50" zoomScaleNormal="70" zoomScaleSheetLayoutView="50" workbookViewId="0">
      <selection activeCell="R41" sqref="R41"/>
    </sheetView>
  </sheetViews>
  <sheetFormatPr baseColWidth="10" defaultColWidth="11.42578125" defaultRowHeight="23.25" x14ac:dyDescent="0.25"/>
  <cols>
    <col min="1" max="1" width="46.28515625" style="191" bestFit="1" customWidth="1"/>
    <col min="2" max="6" width="11.5703125" style="191" customWidth="1"/>
    <col min="7" max="8" width="17.5703125" style="191" customWidth="1"/>
    <col min="9" max="9" width="20.5703125" style="191" bestFit="1" customWidth="1"/>
    <col min="10" max="25" width="13.42578125" style="191" customWidth="1"/>
    <col min="26" max="16384" width="11.42578125" style="191"/>
  </cols>
  <sheetData>
    <row r="1" spans="1:26" ht="29.45" customHeight="1" x14ac:dyDescent="0.25">
      <c r="A1" s="336"/>
      <c r="B1" s="339" t="s">
        <v>29</v>
      </c>
      <c r="C1" s="340"/>
      <c r="D1" s="340"/>
      <c r="E1" s="340"/>
      <c r="F1" s="340"/>
      <c r="G1" s="340"/>
      <c r="H1" s="340"/>
      <c r="I1" s="340"/>
      <c r="J1" s="340"/>
      <c r="K1" s="340"/>
      <c r="L1" s="341"/>
      <c r="M1" s="342" t="s">
        <v>30</v>
      </c>
      <c r="N1" s="342"/>
      <c r="O1" s="342"/>
      <c r="P1" s="342"/>
      <c r="Q1" s="189"/>
      <c r="R1" s="189"/>
      <c r="S1" s="189"/>
      <c r="T1" s="189"/>
      <c r="U1" s="189"/>
      <c r="V1" s="189"/>
      <c r="W1" s="189"/>
      <c r="X1" s="189"/>
      <c r="Y1" s="190"/>
    </row>
    <row r="2" spans="1:26" ht="29.45" customHeight="1" x14ac:dyDescent="0.25">
      <c r="A2" s="337"/>
      <c r="B2" s="343" t="s">
        <v>31</v>
      </c>
      <c r="C2" s="344"/>
      <c r="D2" s="344"/>
      <c r="E2" s="344"/>
      <c r="F2" s="344"/>
      <c r="G2" s="344"/>
      <c r="H2" s="344"/>
      <c r="I2" s="344"/>
      <c r="J2" s="344"/>
      <c r="K2" s="344"/>
      <c r="L2" s="345"/>
      <c r="M2" s="349" t="s">
        <v>32</v>
      </c>
      <c r="N2" s="349"/>
      <c r="O2" s="349"/>
      <c r="P2" s="349"/>
      <c r="Q2" s="192"/>
      <c r="R2" s="192"/>
      <c r="S2" s="192"/>
      <c r="T2" s="192"/>
      <c r="U2" s="192"/>
      <c r="V2" s="192"/>
      <c r="W2" s="192"/>
      <c r="X2" s="192"/>
      <c r="Y2" s="193"/>
    </row>
    <row r="3" spans="1:26" ht="29.45" customHeight="1" x14ac:dyDescent="0.25">
      <c r="A3" s="338"/>
      <c r="B3" s="346"/>
      <c r="C3" s="347"/>
      <c r="D3" s="347"/>
      <c r="E3" s="347"/>
      <c r="F3" s="347"/>
      <c r="G3" s="347"/>
      <c r="H3" s="347"/>
      <c r="I3" s="347"/>
      <c r="J3" s="347"/>
      <c r="K3" s="347"/>
      <c r="L3" s="348"/>
      <c r="M3" s="349" t="s">
        <v>33</v>
      </c>
      <c r="N3" s="349"/>
      <c r="O3" s="349"/>
      <c r="P3" s="349"/>
      <c r="Q3" s="194"/>
      <c r="R3" s="194"/>
      <c r="S3" s="194"/>
      <c r="T3" s="194"/>
      <c r="U3" s="194"/>
      <c r="V3" s="194"/>
      <c r="W3" s="194"/>
      <c r="X3" s="194"/>
      <c r="Y3" s="195"/>
    </row>
    <row r="4" spans="1:26" ht="30.75" customHeight="1" x14ac:dyDescent="0.25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2"/>
      <c r="R4" s="192"/>
      <c r="S4" s="192"/>
      <c r="T4" s="192"/>
      <c r="U4" s="192"/>
      <c r="V4" s="192"/>
      <c r="W4" s="192"/>
      <c r="X4" s="192"/>
      <c r="Y4" s="193"/>
    </row>
    <row r="5" spans="1:26" s="75" customFormat="1" ht="30.75" customHeight="1" x14ac:dyDescent="0.25">
      <c r="A5" s="198" t="s">
        <v>34</v>
      </c>
      <c r="B5" s="346">
        <v>2</v>
      </c>
      <c r="C5" s="347"/>
      <c r="D5" s="199"/>
      <c r="E5" s="199"/>
      <c r="F5" s="199" t="s">
        <v>35</v>
      </c>
      <c r="G5" s="362" t="s">
        <v>53</v>
      </c>
      <c r="H5" s="362"/>
      <c r="I5" s="200"/>
      <c r="J5" s="199" t="s">
        <v>36</v>
      </c>
      <c r="K5" s="347">
        <v>20</v>
      </c>
      <c r="L5" s="347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2"/>
    </row>
    <row r="6" spans="1:26" s="75" customFormat="1" ht="30.75" customHeight="1" x14ac:dyDescent="0.25">
      <c r="A6" s="198"/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1"/>
      <c r="R6" s="201"/>
      <c r="S6" s="201"/>
      <c r="T6" s="201"/>
      <c r="U6" s="201"/>
      <c r="V6" s="201"/>
      <c r="W6" s="201"/>
      <c r="X6" s="201"/>
      <c r="Y6" s="202"/>
    </row>
    <row r="7" spans="1:26" s="75" customFormat="1" ht="30.75" customHeight="1" x14ac:dyDescent="0.25">
      <c r="A7" s="198" t="s">
        <v>37</v>
      </c>
      <c r="B7" s="363" t="s">
        <v>2</v>
      </c>
      <c r="C7" s="364"/>
      <c r="D7" s="203"/>
      <c r="E7" s="203"/>
      <c r="F7" s="199" t="s">
        <v>38</v>
      </c>
      <c r="G7" s="362" t="s">
        <v>76</v>
      </c>
      <c r="H7" s="362"/>
      <c r="I7" s="204"/>
      <c r="J7" s="199" t="s">
        <v>39</v>
      </c>
      <c r="K7" s="201"/>
      <c r="L7" s="347" t="s">
        <v>69</v>
      </c>
      <c r="M7" s="347"/>
      <c r="N7" s="347"/>
      <c r="O7" s="205"/>
      <c r="P7" s="205"/>
      <c r="Q7" s="201"/>
      <c r="R7" s="201"/>
      <c r="S7" s="201"/>
      <c r="T7" s="201"/>
      <c r="U7" s="201"/>
      <c r="V7" s="201"/>
      <c r="W7" s="201"/>
      <c r="X7" s="201"/>
      <c r="Y7" s="202"/>
    </row>
    <row r="8" spans="1:26" s="75" customFormat="1" ht="30.75" customHeight="1" thickBot="1" x14ac:dyDescent="0.3">
      <c r="A8" s="198"/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201"/>
      <c r="R8" s="201"/>
      <c r="S8" s="201"/>
      <c r="T8" s="201"/>
      <c r="U8" s="201"/>
      <c r="V8" s="201"/>
      <c r="W8" s="201"/>
      <c r="X8" s="201"/>
      <c r="Y8" s="202"/>
    </row>
    <row r="9" spans="1:26" s="75" customFormat="1" ht="30.75" customHeight="1" thickBot="1" x14ac:dyDescent="0.3">
      <c r="A9" s="206" t="s">
        <v>40</v>
      </c>
      <c r="B9" s="350" t="s">
        <v>74</v>
      </c>
      <c r="C9" s="351"/>
      <c r="D9" s="351"/>
      <c r="E9" s="352"/>
      <c r="F9" s="350" t="s">
        <v>75</v>
      </c>
      <c r="G9" s="351"/>
      <c r="H9" s="351"/>
      <c r="I9" s="351"/>
      <c r="J9" s="351"/>
      <c r="K9" s="351"/>
      <c r="L9" s="352"/>
      <c r="M9" s="350" t="s">
        <v>8</v>
      </c>
      <c r="N9" s="351"/>
      <c r="O9" s="351"/>
      <c r="P9" s="351"/>
      <c r="Q9" s="351"/>
      <c r="R9" s="351"/>
      <c r="S9" s="351"/>
      <c r="T9" s="352"/>
      <c r="U9" s="207"/>
      <c r="V9" s="208"/>
      <c r="W9" s="201"/>
      <c r="X9" s="208"/>
      <c r="Y9" s="315"/>
      <c r="Z9" s="201"/>
    </row>
    <row r="10" spans="1:26" ht="30.75" customHeight="1" x14ac:dyDescent="0.25">
      <c r="A10" s="209" t="s">
        <v>41</v>
      </c>
      <c r="B10" s="210">
        <v>1</v>
      </c>
      <c r="C10" s="211">
        <v>2</v>
      </c>
      <c r="D10" s="211">
        <v>3</v>
      </c>
      <c r="E10" s="307">
        <v>4</v>
      </c>
      <c r="F10" s="210">
        <v>1</v>
      </c>
      <c r="G10" s="211">
        <v>2</v>
      </c>
      <c r="H10" s="211">
        <v>3</v>
      </c>
      <c r="I10" s="211">
        <v>4</v>
      </c>
      <c r="J10" s="211">
        <v>5</v>
      </c>
      <c r="K10" s="211">
        <v>6</v>
      </c>
      <c r="L10" s="307">
        <v>7</v>
      </c>
      <c r="M10" s="210">
        <v>1</v>
      </c>
      <c r="N10" s="212">
        <v>2</v>
      </c>
      <c r="O10" s="212">
        <v>3</v>
      </c>
      <c r="P10" s="212">
        <v>4</v>
      </c>
      <c r="Q10" s="212">
        <v>5</v>
      </c>
      <c r="R10" s="212">
        <v>6</v>
      </c>
      <c r="S10" s="212">
        <v>7</v>
      </c>
      <c r="T10" s="213">
        <v>8</v>
      </c>
      <c r="U10" s="214" t="s">
        <v>10</v>
      </c>
      <c r="V10" s="192"/>
      <c r="W10" s="201"/>
      <c r="X10" s="192"/>
      <c r="Y10" s="193"/>
      <c r="Z10" s="192"/>
    </row>
    <row r="11" spans="1:26" ht="30.75" customHeight="1" x14ac:dyDescent="0.25">
      <c r="A11" s="215" t="s">
        <v>42</v>
      </c>
      <c r="B11" s="216">
        <v>1</v>
      </c>
      <c r="C11" s="217">
        <v>2</v>
      </c>
      <c r="D11" s="218">
        <v>3</v>
      </c>
      <c r="E11" s="219">
        <v>4</v>
      </c>
      <c r="F11" s="216">
        <v>1</v>
      </c>
      <c r="G11" s="217">
        <v>2</v>
      </c>
      <c r="H11" s="218">
        <v>3</v>
      </c>
      <c r="I11" s="219">
        <v>4</v>
      </c>
      <c r="J11" s="313">
        <v>5</v>
      </c>
      <c r="K11" s="221">
        <v>6</v>
      </c>
      <c r="L11" s="308">
        <v>7</v>
      </c>
      <c r="M11" s="216">
        <v>1</v>
      </c>
      <c r="N11" s="217">
        <v>2</v>
      </c>
      <c r="O11" s="218">
        <v>3</v>
      </c>
      <c r="P11" s="219">
        <v>4</v>
      </c>
      <c r="Q11" s="313">
        <v>5</v>
      </c>
      <c r="R11" s="221">
        <v>6</v>
      </c>
      <c r="S11" s="217">
        <v>7</v>
      </c>
      <c r="T11" s="314">
        <v>8</v>
      </c>
      <c r="U11" s="223"/>
      <c r="V11" s="192"/>
      <c r="W11" s="201"/>
      <c r="X11" s="192"/>
      <c r="Y11" s="193"/>
      <c r="Z11" s="192"/>
    </row>
    <row r="12" spans="1:26" ht="30.75" customHeight="1" x14ac:dyDescent="0.25">
      <c r="A12" s="215" t="s">
        <v>43</v>
      </c>
      <c r="B12" s="224">
        <v>28.7</v>
      </c>
      <c r="C12" s="225">
        <v>43.2</v>
      </c>
      <c r="D12" s="225">
        <v>52.9</v>
      </c>
      <c r="E12" s="229">
        <v>57</v>
      </c>
      <c r="F12" s="224">
        <v>64.900000000000006</v>
      </c>
      <c r="G12" s="225">
        <v>74.900000000000006</v>
      </c>
      <c r="H12" s="225">
        <v>82.6</v>
      </c>
      <c r="I12" s="225">
        <v>67.900000000000006</v>
      </c>
      <c r="J12" s="225">
        <v>56.3</v>
      </c>
      <c r="K12" s="226">
        <v>56.1</v>
      </c>
      <c r="L12" s="309">
        <v>47.1</v>
      </c>
      <c r="M12" s="224">
        <v>35.9</v>
      </c>
      <c r="N12" s="227">
        <v>63.6</v>
      </c>
      <c r="O12" s="227">
        <v>80.2</v>
      </c>
      <c r="P12" s="227">
        <v>71.7</v>
      </c>
      <c r="Q12" s="227">
        <v>66</v>
      </c>
      <c r="R12" s="227">
        <v>73.5</v>
      </c>
      <c r="S12" s="227">
        <v>46.8</v>
      </c>
      <c r="T12" s="228">
        <v>62</v>
      </c>
      <c r="U12" s="229">
        <f t="shared" ref="U12:U18" si="0">SUM(B12:T12)</f>
        <v>1131.3000000000002</v>
      </c>
      <c r="V12" s="192"/>
      <c r="W12" s="201"/>
      <c r="X12" s="192"/>
      <c r="Y12" s="193"/>
      <c r="Z12" s="192"/>
    </row>
    <row r="13" spans="1:26" ht="30.75" customHeight="1" x14ac:dyDescent="0.25">
      <c r="A13" s="215" t="s">
        <v>44</v>
      </c>
      <c r="B13" s="224">
        <v>28.7</v>
      </c>
      <c r="C13" s="225">
        <v>43.2</v>
      </c>
      <c r="D13" s="225">
        <v>52.9</v>
      </c>
      <c r="E13" s="229">
        <v>57</v>
      </c>
      <c r="F13" s="224">
        <v>64.900000000000006</v>
      </c>
      <c r="G13" s="225">
        <v>74.900000000000006</v>
      </c>
      <c r="H13" s="225">
        <v>82.6</v>
      </c>
      <c r="I13" s="225">
        <v>67.900000000000006</v>
      </c>
      <c r="J13" s="225">
        <v>56.3</v>
      </c>
      <c r="K13" s="226">
        <v>56.1</v>
      </c>
      <c r="L13" s="309">
        <v>47.1</v>
      </c>
      <c r="M13" s="224">
        <v>35.9</v>
      </c>
      <c r="N13" s="227">
        <v>63.6</v>
      </c>
      <c r="O13" s="227">
        <v>80.2</v>
      </c>
      <c r="P13" s="227">
        <v>71.7</v>
      </c>
      <c r="Q13" s="227">
        <v>66</v>
      </c>
      <c r="R13" s="227">
        <v>73.5</v>
      </c>
      <c r="S13" s="227">
        <v>46.8</v>
      </c>
      <c r="T13" s="228">
        <v>62</v>
      </c>
      <c r="U13" s="229">
        <f t="shared" si="0"/>
        <v>1131.3000000000002</v>
      </c>
      <c r="V13" s="192"/>
      <c r="W13" s="201"/>
      <c r="X13" s="192"/>
      <c r="Y13" s="193"/>
      <c r="Z13" s="192"/>
    </row>
    <row r="14" spans="1:26" ht="30.75" customHeight="1" x14ac:dyDescent="0.25">
      <c r="A14" s="215" t="s">
        <v>45</v>
      </c>
      <c r="B14" s="224">
        <v>27.821500000000004</v>
      </c>
      <c r="C14" s="225">
        <v>44.871600000000001</v>
      </c>
      <c r="D14" s="225">
        <v>54.734000000000016</v>
      </c>
      <c r="E14" s="229">
        <v>59.494799999999998</v>
      </c>
      <c r="F14" s="224">
        <v>69.999500000000012</v>
      </c>
      <c r="G14" s="225">
        <v>79.606100000000012</v>
      </c>
      <c r="H14" s="225">
        <v>87.113599999999991</v>
      </c>
      <c r="I14" s="225">
        <v>71.109499999999997</v>
      </c>
      <c r="J14" s="225">
        <v>58.476999999999997</v>
      </c>
      <c r="K14" s="226">
        <v>57.572799999999994</v>
      </c>
      <c r="L14" s="309">
        <v>47.918999999999997</v>
      </c>
      <c r="M14" s="224">
        <v>38.333199999999998</v>
      </c>
      <c r="N14" s="227">
        <v>71.756399999999999</v>
      </c>
      <c r="O14" s="227">
        <v>87.254599999999996</v>
      </c>
      <c r="P14" s="227">
        <v>76.964000000000013</v>
      </c>
      <c r="Q14" s="227">
        <v>69.250799999999998</v>
      </c>
      <c r="R14" s="227">
        <v>76.089300000000009</v>
      </c>
      <c r="S14" s="227">
        <v>47.253599999999992</v>
      </c>
      <c r="T14" s="228">
        <v>62.902999999999999</v>
      </c>
      <c r="U14" s="229">
        <f t="shared" si="0"/>
        <v>1188.5243000000003</v>
      </c>
      <c r="V14" s="192"/>
      <c r="W14" s="201"/>
      <c r="X14" s="192"/>
      <c r="Y14" s="193"/>
      <c r="Z14" s="192"/>
    </row>
    <row r="15" spans="1:26" ht="30.75" customHeight="1" x14ac:dyDescent="0.25">
      <c r="A15" s="215" t="s">
        <v>46</v>
      </c>
      <c r="B15" s="224">
        <v>27.821500000000004</v>
      </c>
      <c r="C15" s="225">
        <v>44.871600000000001</v>
      </c>
      <c r="D15" s="225">
        <v>54.734000000000016</v>
      </c>
      <c r="E15" s="229">
        <v>59.494799999999998</v>
      </c>
      <c r="F15" s="224">
        <v>69.999500000000012</v>
      </c>
      <c r="G15" s="225">
        <v>79.606100000000012</v>
      </c>
      <c r="H15" s="225">
        <v>87.113599999999991</v>
      </c>
      <c r="I15" s="225">
        <v>71.109499999999997</v>
      </c>
      <c r="J15" s="225">
        <v>58.476999999999997</v>
      </c>
      <c r="K15" s="226">
        <v>57.572799999999994</v>
      </c>
      <c r="L15" s="309">
        <v>47.918999999999997</v>
      </c>
      <c r="M15" s="224">
        <v>38.333199999999998</v>
      </c>
      <c r="N15" s="227">
        <v>71.756399999999999</v>
      </c>
      <c r="O15" s="227">
        <v>87.254599999999996</v>
      </c>
      <c r="P15" s="227">
        <v>76.964000000000013</v>
      </c>
      <c r="Q15" s="227">
        <v>69.250799999999998</v>
      </c>
      <c r="R15" s="227">
        <v>76.089300000000009</v>
      </c>
      <c r="S15" s="227">
        <v>47.253599999999992</v>
      </c>
      <c r="T15" s="228">
        <v>62.902999999999999</v>
      </c>
      <c r="U15" s="229">
        <f t="shared" si="0"/>
        <v>1188.5243000000003</v>
      </c>
      <c r="V15" s="192"/>
      <c r="W15" s="201"/>
      <c r="X15" s="192"/>
      <c r="Y15" s="193"/>
      <c r="Z15" s="192"/>
    </row>
    <row r="16" spans="1:26" ht="30.75" customHeight="1" x14ac:dyDescent="0.25">
      <c r="A16" s="215" t="s">
        <v>47</v>
      </c>
      <c r="B16" s="224">
        <v>27.821500000000004</v>
      </c>
      <c r="C16" s="225">
        <v>44.871600000000001</v>
      </c>
      <c r="D16" s="225">
        <v>54.734000000000016</v>
      </c>
      <c r="E16" s="229">
        <v>59.494799999999998</v>
      </c>
      <c r="F16" s="224">
        <v>69.999500000000012</v>
      </c>
      <c r="G16" s="225">
        <v>79.606100000000012</v>
      </c>
      <c r="H16" s="225">
        <v>87.113599999999991</v>
      </c>
      <c r="I16" s="225">
        <v>71.109499999999997</v>
      </c>
      <c r="J16" s="225">
        <v>58.476999999999997</v>
      </c>
      <c r="K16" s="226">
        <v>57.572799999999994</v>
      </c>
      <c r="L16" s="309">
        <v>47.918999999999997</v>
      </c>
      <c r="M16" s="224">
        <v>38.333199999999998</v>
      </c>
      <c r="N16" s="227">
        <v>71.756399999999999</v>
      </c>
      <c r="O16" s="227">
        <v>87.254599999999996</v>
      </c>
      <c r="P16" s="227">
        <v>76.964000000000013</v>
      </c>
      <c r="Q16" s="227">
        <v>69.250799999999998</v>
      </c>
      <c r="R16" s="227">
        <v>76.089300000000009</v>
      </c>
      <c r="S16" s="227">
        <v>47.253599999999992</v>
      </c>
      <c r="T16" s="228">
        <v>62.902999999999999</v>
      </c>
      <c r="U16" s="229">
        <f t="shared" si="0"/>
        <v>1188.5243000000003</v>
      </c>
      <c r="V16" s="192"/>
      <c r="W16" s="201"/>
      <c r="X16" s="192"/>
      <c r="Y16" s="193"/>
      <c r="Z16" s="192"/>
    </row>
    <row r="17" spans="1:47" ht="30.75" customHeight="1" x14ac:dyDescent="0.25">
      <c r="A17" s="215" t="s">
        <v>48</v>
      </c>
      <c r="B17" s="224">
        <v>27.821500000000004</v>
      </c>
      <c r="C17" s="225">
        <v>44.871600000000001</v>
      </c>
      <c r="D17" s="225">
        <v>54.734000000000016</v>
      </c>
      <c r="E17" s="229">
        <v>59.494799999999998</v>
      </c>
      <c r="F17" s="224">
        <v>69.999500000000012</v>
      </c>
      <c r="G17" s="225">
        <v>79.606100000000012</v>
      </c>
      <c r="H17" s="225">
        <v>87.113599999999991</v>
      </c>
      <c r="I17" s="225">
        <v>71.109499999999997</v>
      </c>
      <c r="J17" s="225">
        <v>58.476999999999997</v>
      </c>
      <c r="K17" s="226">
        <v>57.572799999999994</v>
      </c>
      <c r="L17" s="309">
        <v>47.918999999999997</v>
      </c>
      <c r="M17" s="224">
        <v>38.333199999999998</v>
      </c>
      <c r="N17" s="227">
        <v>71.756399999999999</v>
      </c>
      <c r="O17" s="227">
        <v>87.254599999999996</v>
      </c>
      <c r="P17" s="227">
        <v>76.964000000000013</v>
      </c>
      <c r="Q17" s="227">
        <v>69.250799999999998</v>
      </c>
      <c r="R17" s="227">
        <v>76.089300000000009</v>
      </c>
      <c r="S17" s="227">
        <v>47.253599999999992</v>
      </c>
      <c r="T17" s="228">
        <v>62.902999999999999</v>
      </c>
      <c r="U17" s="229">
        <f t="shared" si="0"/>
        <v>1188.5243000000003</v>
      </c>
      <c r="V17" s="192"/>
      <c r="W17" s="201"/>
      <c r="X17" s="192"/>
      <c r="Y17" s="193"/>
      <c r="Z17" s="192"/>
    </row>
    <row r="18" spans="1:47" ht="30.75" customHeight="1" thickBot="1" x14ac:dyDescent="0.3">
      <c r="A18" s="230" t="s">
        <v>49</v>
      </c>
      <c r="B18" s="231">
        <v>27.821500000000004</v>
      </c>
      <c r="C18" s="232">
        <v>44.871600000000001</v>
      </c>
      <c r="D18" s="232">
        <v>54.734000000000016</v>
      </c>
      <c r="E18" s="237">
        <v>59.494799999999998</v>
      </c>
      <c r="F18" s="231">
        <v>69.999500000000012</v>
      </c>
      <c r="G18" s="232">
        <v>79.606100000000012</v>
      </c>
      <c r="H18" s="232">
        <v>87.113599999999991</v>
      </c>
      <c r="I18" s="232">
        <v>71.109499999999997</v>
      </c>
      <c r="J18" s="232">
        <v>58.476999999999997</v>
      </c>
      <c r="K18" s="233">
        <v>57.572799999999994</v>
      </c>
      <c r="L18" s="310">
        <v>47.918999999999997</v>
      </c>
      <c r="M18" s="234">
        <v>38.333199999999998</v>
      </c>
      <c r="N18" s="235">
        <v>71.756399999999999</v>
      </c>
      <c r="O18" s="235">
        <v>87.254599999999996</v>
      </c>
      <c r="P18" s="235">
        <v>76.964000000000013</v>
      </c>
      <c r="Q18" s="235">
        <v>69.250799999999998</v>
      </c>
      <c r="R18" s="235">
        <v>76.089300000000009</v>
      </c>
      <c r="S18" s="235">
        <v>47.253599999999992</v>
      </c>
      <c r="T18" s="236">
        <v>62.902999999999999</v>
      </c>
      <c r="U18" s="237">
        <f t="shared" si="0"/>
        <v>1188.5243000000003</v>
      </c>
      <c r="V18" s="192"/>
      <c r="W18" s="201"/>
      <c r="X18" s="192"/>
      <c r="Y18" s="193"/>
      <c r="Z18" s="192"/>
    </row>
    <row r="19" spans="1:47" ht="30.75" customHeight="1" thickBot="1" x14ac:dyDescent="0.3">
      <c r="A19" s="238" t="s">
        <v>10</v>
      </c>
      <c r="B19" s="239">
        <f>SUM(B12:B18)</f>
        <v>196.50750000000005</v>
      </c>
      <c r="C19" s="240">
        <f t="shared" ref="C19:T19" si="1">SUM(C12:C18)</f>
        <v>310.75799999999998</v>
      </c>
      <c r="D19" s="240">
        <f t="shared" si="1"/>
        <v>379.47000000000014</v>
      </c>
      <c r="E19" s="242">
        <f t="shared" si="1"/>
        <v>411.47399999999999</v>
      </c>
      <c r="F19" s="239">
        <f t="shared" si="1"/>
        <v>479.79750000000007</v>
      </c>
      <c r="G19" s="240">
        <f t="shared" si="1"/>
        <v>547.83050000000014</v>
      </c>
      <c r="H19" s="240">
        <f t="shared" si="1"/>
        <v>600.76800000000003</v>
      </c>
      <c r="I19" s="240">
        <f t="shared" si="1"/>
        <v>491.34750000000008</v>
      </c>
      <c r="J19" s="240">
        <f t="shared" si="1"/>
        <v>404.98499999999996</v>
      </c>
      <c r="K19" s="240">
        <f t="shared" si="1"/>
        <v>400.06399999999991</v>
      </c>
      <c r="L19" s="242">
        <f t="shared" si="1"/>
        <v>333.79499999999996</v>
      </c>
      <c r="M19" s="311">
        <f t="shared" si="1"/>
        <v>263.46600000000001</v>
      </c>
      <c r="N19" s="241">
        <f t="shared" si="1"/>
        <v>485.98199999999997</v>
      </c>
      <c r="O19" s="241">
        <f t="shared" si="1"/>
        <v>596.673</v>
      </c>
      <c r="P19" s="241">
        <f t="shared" si="1"/>
        <v>528.22</v>
      </c>
      <c r="Q19" s="241">
        <f t="shared" si="1"/>
        <v>478.25400000000002</v>
      </c>
      <c r="R19" s="241">
        <f t="shared" si="1"/>
        <v>527.44650000000001</v>
      </c>
      <c r="S19" s="241">
        <f t="shared" si="1"/>
        <v>329.86799999999999</v>
      </c>
      <c r="T19" s="312">
        <f t="shared" si="1"/>
        <v>438.51500000000004</v>
      </c>
      <c r="U19" s="242">
        <f>SUM(U12:U18)</f>
        <v>8205.2215000000015</v>
      </c>
      <c r="V19" s="192"/>
      <c r="W19" s="201"/>
      <c r="X19" s="192"/>
      <c r="Y19" s="193"/>
      <c r="Z19" s="192"/>
    </row>
    <row r="20" spans="1:47" ht="30.75" customHeight="1" x14ac:dyDescent="0.25">
      <c r="A20" s="243"/>
      <c r="B20" s="244">
        <v>285</v>
      </c>
      <c r="C20" s="245">
        <v>453</v>
      </c>
      <c r="D20" s="245">
        <v>556</v>
      </c>
      <c r="E20" s="245">
        <v>606</v>
      </c>
      <c r="F20" s="245">
        <v>703</v>
      </c>
      <c r="G20" s="245">
        <v>811</v>
      </c>
      <c r="H20" s="245">
        <v>894</v>
      </c>
      <c r="I20" s="245">
        <v>735</v>
      </c>
      <c r="J20" s="245">
        <v>609</v>
      </c>
      <c r="K20" s="245">
        <v>608</v>
      </c>
      <c r="L20" s="245">
        <v>510</v>
      </c>
      <c r="M20" s="245">
        <v>369</v>
      </c>
      <c r="N20" s="245">
        <v>684</v>
      </c>
      <c r="O20" s="245">
        <v>861</v>
      </c>
      <c r="P20" s="245">
        <v>770</v>
      </c>
      <c r="Q20" s="245">
        <v>708</v>
      </c>
      <c r="R20" s="245">
        <v>789</v>
      </c>
      <c r="S20" s="245">
        <v>504</v>
      </c>
      <c r="T20" s="245">
        <v>670</v>
      </c>
      <c r="U20" s="245"/>
      <c r="V20" s="245"/>
      <c r="W20" s="245"/>
      <c r="X20" s="245"/>
      <c r="Y20" s="246"/>
    </row>
    <row r="21" spans="1:47" ht="30.75" customHeight="1" thickBot="1" x14ac:dyDescent="0.3">
      <c r="A21" s="247"/>
      <c r="B21" s="247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192"/>
      <c r="Q21" s="248"/>
      <c r="R21" s="192"/>
      <c r="S21" s="248"/>
      <c r="T21" s="192"/>
      <c r="U21" s="192"/>
      <c r="V21" s="192"/>
      <c r="W21" s="192"/>
      <c r="X21" s="192"/>
      <c r="Y21" s="193"/>
    </row>
    <row r="22" spans="1:47" ht="30.75" customHeight="1" thickBot="1" x14ac:dyDescent="0.3">
      <c r="A22" s="206" t="s">
        <v>50</v>
      </c>
      <c r="B22" s="350" t="s">
        <v>8</v>
      </c>
      <c r="C22" s="351"/>
      <c r="D22" s="351"/>
      <c r="E22" s="351"/>
      <c r="F22" s="351"/>
      <c r="G22" s="351"/>
      <c r="H22" s="351"/>
      <c r="I22" s="249"/>
      <c r="J22" s="208"/>
      <c r="K22" s="353"/>
      <c r="L22" s="354"/>
      <c r="M22" s="354"/>
      <c r="N22" s="354"/>
      <c r="O22" s="354"/>
      <c r="P22" s="354"/>
      <c r="Q22" s="354"/>
      <c r="R22" s="354"/>
      <c r="S22" s="354"/>
      <c r="T22" s="354"/>
      <c r="U22" s="354"/>
      <c r="V22" s="354"/>
      <c r="W22" s="354"/>
      <c r="X22" s="354"/>
      <c r="Y22" s="355"/>
      <c r="Z22" s="250"/>
      <c r="AA22" s="250"/>
      <c r="AB22" s="250"/>
      <c r="AC22" s="250"/>
      <c r="AD22" s="250"/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</row>
    <row r="23" spans="1:47" ht="30.75" customHeight="1" x14ac:dyDescent="0.25">
      <c r="A23" s="209" t="s">
        <v>41</v>
      </c>
      <c r="B23" s="210">
        <v>1</v>
      </c>
      <c r="C23" s="251">
        <v>2</v>
      </c>
      <c r="D23" s="251">
        <v>3</v>
      </c>
      <c r="E23" s="251">
        <v>4</v>
      </c>
      <c r="F23" s="251">
        <v>5</v>
      </c>
      <c r="G23" s="252">
        <v>6</v>
      </c>
      <c r="H23" s="253">
        <v>7</v>
      </c>
      <c r="I23" s="254" t="s">
        <v>10</v>
      </c>
      <c r="J23" s="255"/>
      <c r="K23" s="356"/>
      <c r="L23" s="357"/>
      <c r="M23" s="357"/>
      <c r="N23" s="357"/>
      <c r="O23" s="357"/>
      <c r="P23" s="357"/>
      <c r="Q23" s="357"/>
      <c r="R23" s="357"/>
      <c r="S23" s="357"/>
      <c r="T23" s="357"/>
      <c r="U23" s="357"/>
      <c r="V23" s="357"/>
      <c r="W23" s="357"/>
      <c r="X23" s="357"/>
      <c r="Y23" s="358"/>
    </row>
    <row r="24" spans="1:47" ht="30.75" customHeight="1" x14ac:dyDescent="0.25">
      <c r="A24" s="215" t="s">
        <v>42</v>
      </c>
      <c r="B24" s="216">
        <v>1</v>
      </c>
      <c r="C24" s="217">
        <v>2</v>
      </c>
      <c r="D24" s="220">
        <v>3</v>
      </c>
      <c r="E24" s="219">
        <v>4</v>
      </c>
      <c r="F24" s="219">
        <v>4</v>
      </c>
      <c r="G24" s="256">
        <v>6</v>
      </c>
      <c r="H24" s="222">
        <v>7</v>
      </c>
      <c r="I24" s="223"/>
      <c r="J24" s="199"/>
      <c r="K24" s="356"/>
      <c r="L24" s="357"/>
      <c r="M24" s="357"/>
      <c r="N24" s="357"/>
      <c r="O24" s="357"/>
      <c r="P24" s="357"/>
      <c r="Q24" s="357"/>
      <c r="R24" s="357"/>
      <c r="S24" s="357"/>
      <c r="T24" s="357"/>
      <c r="U24" s="357"/>
      <c r="V24" s="357"/>
      <c r="W24" s="357"/>
      <c r="X24" s="357"/>
      <c r="Y24" s="358"/>
    </row>
    <row r="25" spans="1:47" ht="30.75" customHeight="1" x14ac:dyDescent="0.25">
      <c r="A25" s="215" t="s">
        <v>43</v>
      </c>
      <c r="B25" s="224">
        <v>16</v>
      </c>
      <c r="C25" s="257">
        <v>54.5</v>
      </c>
      <c r="D25" s="257">
        <v>72.3</v>
      </c>
      <c r="E25" s="257">
        <v>57.5</v>
      </c>
      <c r="F25" s="257">
        <v>78.099999999999994</v>
      </c>
      <c r="G25" s="258">
        <v>65</v>
      </c>
      <c r="H25" s="259"/>
      <c r="I25" s="260">
        <f t="shared" ref="I25:I31" si="2">SUM(B25:H25)</f>
        <v>343.4</v>
      </c>
      <c r="J25" s="199"/>
      <c r="K25" s="356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8"/>
    </row>
    <row r="26" spans="1:47" ht="30.75" customHeight="1" x14ac:dyDescent="0.25">
      <c r="A26" s="215" t="s">
        <v>44</v>
      </c>
      <c r="B26" s="224">
        <v>16</v>
      </c>
      <c r="C26" s="257">
        <v>54.5</v>
      </c>
      <c r="D26" s="257">
        <v>72.3</v>
      </c>
      <c r="E26" s="257">
        <v>57.5</v>
      </c>
      <c r="F26" s="257">
        <v>78.099999999999994</v>
      </c>
      <c r="G26" s="258">
        <v>65</v>
      </c>
      <c r="H26" s="259"/>
      <c r="I26" s="260">
        <f t="shared" si="2"/>
        <v>343.4</v>
      </c>
      <c r="J26" s="204"/>
      <c r="K26" s="356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8"/>
    </row>
    <row r="27" spans="1:47" ht="30.75" customHeight="1" x14ac:dyDescent="0.25">
      <c r="A27" s="215" t="s">
        <v>45</v>
      </c>
      <c r="B27" s="224">
        <v>17.496600000000001</v>
      </c>
      <c r="C27" s="257">
        <v>58.576099999999997</v>
      </c>
      <c r="D27" s="257">
        <v>76.573499999999996</v>
      </c>
      <c r="E27" s="257">
        <v>59.702200000000005</v>
      </c>
      <c r="F27" s="257">
        <v>80.48769999999999</v>
      </c>
      <c r="G27" s="258">
        <v>65.503999999999991</v>
      </c>
      <c r="H27" s="259"/>
      <c r="I27" s="260">
        <f t="shared" si="2"/>
        <v>358.34010000000001</v>
      </c>
      <c r="J27" s="204"/>
      <c r="K27" s="356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8"/>
    </row>
    <row r="28" spans="1:47" ht="30.75" customHeight="1" x14ac:dyDescent="0.25">
      <c r="A28" s="215" t="s">
        <v>46</v>
      </c>
      <c r="B28" s="224">
        <v>17.496600000000001</v>
      </c>
      <c r="C28" s="257">
        <v>58.576099999999997</v>
      </c>
      <c r="D28" s="257">
        <v>76.573499999999996</v>
      </c>
      <c r="E28" s="257">
        <v>59.702200000000005</v>
      </c>
      <c r="F28" s="257">
        <v>80.48769999999999</v>
      </c>
      <c r="G28" s="258">
        <v>65.503999999999991</v>
      </c>
      <c r="H28" s="259"/>
      <c r="I28" s="260">
        <f t="shared" si="2"/>
        <v>358.34010000000001</v>
      </c>
      <c r="J28" s="204"/>
      <c r="K28" s="356"/>
      <c r="L28" s="357"/>
      <c r="M28" s="357"/>
      <c r="N28" s="357"/>
      <c r="O28" s="357"/>
      <c r="P28" s="357"/>
      <c r="Q28" s="357"/>
      <c r="R28" s="357"/>
      <c r="S28" s="357"/>
      <c r="T28" s="357"/>
      <c r="U28" s="357"/>
      <c r="V28" s="357"/>
      <c r="W28" s="357"/>
      <c r="X28" s="357"/>
      <c r="Y28" s="358"/>
    </row>
    <row r="29" spans="1:47" ht="30.75" customHeight="1" x14ac:dyDescent="0.25">
      <c r="A29" s="215" t="s">
        <v>47</v>
      </c>
      <c r="B29" s="224">
        <v>17.496600000000001</v>
      </c>
      <c r="C29" s="257">
        <v>58.576099999999997</v>
      </c>
      <c r="D29" s="257">
        <v>76.573499999999996</v>
      </c>
      <c r="E29" s="257">
        <v>59.702200000000005</v>
      </c>
      <c r="F29" s="257">
        <v>80.48769999999999</v>
      </c>
      <c r="G29" s="258">
        <v>65.503999999999991</v>
      </c>
      <c r="H29" s="259"/>
      <c r="I29" s="260">
        <f t="shared" si="2"/>
        <v>358.34010000000001</v>
      </c>
      <c r="J29" s="204"/>
      <c r="K29" s="356"/>
      <c r="L29" s="357"/>
      <c r="M29" s="357"/>
      <c r="N29" s="357"/>
      <c r="O29" s="357"/>
      <c r="P29" s="357"/>
      <c r="Q29" s="357"/>
      <c r="R29" s="357"/>
      <c r="S29" s="357"/>
      <c r="T29" s="357"/>
      <c r="U29" s="357"/>
      <c r="V29" s="357"/>
      <c r="W29" s="357"/>
      <c r="X29" s="357"/>
      <c r="Y29" s="358"/>
    </row>
    <row r="30" spans="1:47" ht="30.75" customHeight="1" x14ac:dyDescent="0.25">
      <c r="A30" s="215" t="s">
        <v>48</v>
      </c>
      <c r="B30" s="224">
        <v>17.496600000000001</v>
      </c>
      <c r="C30" s="257">
        <v>58.576099999999997</v>
      </c>
      <c r="D30" s="257">
        <v>76.573499999999996</v>
      </c>
      <c r="E30" s="257">
        <v>59.702200000000005</v>
      </c>
      <c r="F30" s="257">
        <v>80.48769999999999</v>
      </c>
      <c r="G30" s="258">
        <v>65.503999999999991</v>
      </c>
      <c r="H30" s="259"/>
      <c r="I30" s="260">
        <f t="shared" si="2"/>
        <v>358.34010000000001</v>
      </c>
      <c r="J30" s="204"/>
      <c r="K30" s="356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8"/>
    </row>
    <row r="31" spans="1:47" ht="30.75" customHeight="1" thickBot="1" x14ac:dyDescent="0.3">
      <c r="A31" s="230" t="s">
        <v>49</v>
      </c>
      <c r="B31" s="231">
        <v>17.496600000000001</v>
      </c>
      <c r="C31" s="261">
        <v>58.576099999999997</v>
      </c>
      <c r="D31" s="261">
        <v>76.573499999999996</v>
      </c>
      <c r="E31" s="261">
        <v>59.702200000000005</v>
      </c>
      <c r="F31" s="261">
        <v>80.48769999999999</v>
      </c>
      <c r="G31" s="262">
        <v>65.503999999999991</v>
      </c>
      <c r="H31" s="263"/>
      <c r="I31" s="260">
        <f t="shared" si="2"/>
        <v>358.34010000000001</v>
      </c>
      <c r="J31" s="204"/>
      <c r="K31" s="356"/>
      <c r="L31" s="357"/>
      <c r="M31" s="357"/>
      <c r="N31" s="357"/>
      <c r="O31" s="357"/>
      <c r="P31" s="357"/>
      <c r="Q31" s="357"/>
      <c r="R31" s="357"/>
      <c r="S31" s="357"/>
      <c r="T31" s="357"/>
      <c r="U31" s="357"/>
      <c r="V31" s="357"/>
      <c r="W31" s="357"/>
      <c r="X31" s="357"/>
      <c r="Y31" s="358"/>
    </row>
    <row r="32" spans="1:47" ht="30.75" customHeight="1" thickBot="1" x14ac:dyDescent="0.3">
      <c r="A32" s="238" t="s">
        <v>10</v>
      </c>
      <c r="B32" s="264">
        <f t="shared" ref="B32:I32" si="3">SUM(B25:B31)</f>
        <v>119.483</v>
      </c>
      <c r="C32" s="265">
        <f t="shared" si="3"/>
        <v>401.88049999999998</v>
      </c>
      <c r="D32" s="265">
        <f t="shared" si="3"/>
        <v>527.46749999999986</v>
      </c>
      <c r="E32" s="265">
        <f t="shared" si="3"/>
        <v>413.51100000000002</v>
      </c>
      <c r="F32" s="265">
        <f t="shared" si="3"/>
        <v>558.63850000000002</v>
      </c>
      <c r="G32" s="265">
        <f t="shared" si="3"/>
        <v>457.52</v>
      </c>
      <c r="H32" s="266">
        <f t="shared" si="3"/>
        <v>0</v>
      </c>
      <c r="I32" s="267">
        <f t="shared" si="3"/>
        <v>2478.5004999999996</v>
      </c>
      <c r="J32" s="199"/>
      <c r="K32" s="359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  <c r="Y32" s="361"/>
    </row>
    <row r="33" spans="1:25" ht="30.75" customHeight="1" x14ac:dyDescent="0.25">
      <c r="A33" s="268"/>
      <c r="B33" s="269">
        <v>169</v>
      </c>
      <c r="C33" s="270">
        <v>577</v>
      </c>
      <c r="D33" s="270">
        <v>765</v>
      </c>
      <c r="E33" s="270">
        <v>609</v>
      </c>
      <c r="F33" s="270">
        <v>827</v>
      </c>
      <c r="G33" s="270">
        <v>688</v>
      </c>
      <c r="H33" s="270"/>
      <c r="I33" s="270"/>
      <c r="J33" s="199"/>
      <c r="K33" s="199"/>
      <c r="L33" s="199"/>
      <c r="M33" s="199"/>
      <c r="N33" s="199"/>
      <c r="O33" s="199"/>
      <c r="P33" s="199"/>
      <c r="Q33" s="199"/>
      <c r="R33" s="192"/>
      <c r="S33" s="192"/>
      <c r="T33" s="192"/>
      <c r="U33" s="192"/>
      <c r="V33" s="192"/>
      <c r="W33" s="192"/>
      <c r="X33" s="192"/>
      <c r="Y33" s="193"/>
    </row>
    <row r="34" spans="1:25" ht="30.75" customHeight="1" thickBot="1" x14ac:dyDescent="0.3">
      <c r="A34" s="271"/>
      <c r="B34" s="271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192"/>
      <c r="R34" s="192"/>
      <c r="S34" s="192"/>
      <c r="T34" s="192"/>
      <c r="U34" s="192"/>
      <c r="V34" s="192"/>
      <c r="W34" s="192"/>
      <c r="X34" s="192"/>
      <c r="Y34" s="193"/>
    </row>
    <row r="35" spans="1:25" ht="30.75" customHeight="1" thickBot="1" x14ac:dyDescent="0.3">
      <c r="A35" s="206" t="s">
        <v>51</v>
      </c>
      <c r="B35" s="350" t="s">
        <v>8</v>
      </c>
      <c r="C35" s="351"/>
      <c r="D35" s="351"/>
      <c r="E35" s="351"/>
      <c r="F35" s="351"/>
      <c r="G35" s="352"/>
      <c r="H35" s="208"/>
      <c r="I35" s="272" t="s">
        <v>52</v>
      </c>
      <c r="J35" s="350" t="s">
        <v>25</v>
      </c>
      <c r="K35" s="351"/>
      <c r="L35" s="351"/>
      <c r="M35" s="351"/>
      <c r="N35" s="351"/>
      <c r="O35" s="352"/>
      <c r="P35" s="192"/>
      <c r="Q35" s="192"/>
      <c r="R35" s="192"/>
      <c r="S35" s="192"/>
      <c r="T35" s="192"/>
      <c r="U35" s="192"/>
      <c r="V35" s="192"/>
      <c r="W35" s="192"/>
      <c r="X35" s="192"/>
      <c r="Y35" s="193"/>
    </row>
    <row r="36" spans="1:25" ht="30.75" customHeight="1" x14ac:dyDescent="0.25">
      <c r="A36" s="209" t="s">
        <v>41</v>
      </c>
      <c r="B36" s="273">
        <v>1</v>
      </c>
      <c r="C36" s="274">
        <v>2</v>
      </c>
      <c r="D36" s="274">
        <v>3</v>
      </c>
      <c r="E36" s="274">
        <v>4</v>
      </c>
      <c r="F36" s="274">
        <v>5</v>
      </c>
      <c r="G36" s="275" t="s">
        <v>10</v>
      </c>
      <c r="H36" s="208"/>
      <c r="I36" s="276" t="s">
        <v>41</v>
      </c>
      <c r="J36" s="277">
        <v>1</v>
      </c>
      <c r="K36" s="274">
        <v>2</v>
      </c>
      <c r="L36" s="274">
        <v>3</v>
      </c>
      <c r="M36" s="274">
        <v>4</v>
      </c>
      <c r="N36" s="274">
        <v>5</v>
      </c>
      <c r="O36" s="275" t="s">
        <v>10</v>
      </c>
      <c r="P36" s="192"/>
      <c r="Q36" s="192"/>
      <c r="R36" s="192"/>
      <c r="S36" s="192"/>
      <c r="T36" s="192"/>
      <c r="U36" s="192"/>
      <c r="V36" s="192"/>
      <c r="W36" s="192"/>
      <c r="X36" s="192"/>
      <c r="Y36" s="193"/>
    </row>
    <row r="37" spans="1:25" ht="30.75" customHeight="1" x14ac:dyDescent="0.25">
      <c r="A37" s="215" t="s">
        <v>42</v>
      </c>
      <c r="B37" s="216">
        <v>1</v>
      </c>
      <c r="C37" s="217">
        <v>2</v>
      </c>
      <c r="D37" s="220">
        <v>3</v>
      </c>
      <c r="E37" s="278"/>
      <c r="F37" s="278"/>
      <c r="G37" s="279"/>
      <c r="H37" s="271"/>
      <c r="I37" s="280" t="s">
        <v>42</v>
      </c>
      <c r="J37" s="216">
        <v>1</v>
      </c>
      <c r="K37" s="217">
        <v>2</v>
      </c>
      <c r="L37" s="220">
        <v>3</v>
      </c>
      <c r="M37" s="278"/>
      <c r="N37" s="281"/>
      <c r="O37" s="282"/>
      <c r="P37" s="192"/>
      <c r="Q37" s="192"/>
      <c r="R37" s="192"/>
      <c r="S37" s="192"/>
      <c r="T37" s="192"/>
      <c r="U37" s="192"/>
      <c r="V37" s="192"/>
      <c r="W37" s="192"/>
      <c r="X37" s="192"/>
      <c r="Y37" s="193"/>
    </row>
    <row r="38" spans="1:25" s="192" customFormat="1" ht="30.75" customHeight="1" x14ac:dyDescent="0.25">
      <c r="A38" s="215" t="s">
        <v>43</v>
      </c>
      <c r="B38" s="224">
        <v>6.9</v>
      </c>
      <c r="C38" s="226">
        <v>10.6</v>
      </c>
      <c r="D38" s="226">
        <v>19.600000000000001</v>
      </c>
      <c r="E38" s="226"/>
      <c r="F38" s="226"/>
      <c r="G38" s="283">
        <f t="shared" ref="G38:G45" si="4">SUM(B38:F38)</f>
        <v>37.1</v>
      </c>
      <c r="H38" s="271"/>
      <c r="I38" s="280" t="s">
        <v>43</v>
      </c>
      <c r="J38" s="225">
        <v>44.2</v>
      </c>
      <c r="K38" s="257">
        <v>44.7</v>
      </c>
      <c r="L38" s="284">
        <v>43.6</v>
      </c>
      <c r="M38" s="284"/>
      <c r="N38" s="284"/>
      <c r="O38" s="283">
        <f t="shared" ref="O38:O45" si="5">SUM(J38:N38)</f>
        <v>132.5</v>
      </c>
      <c r="Y38" s="193"/>
    </row>
    <row r="39" spans="1:25" s="192" customFormat="1" ht="30.75" customHeight="1" x14ac:dyDescent="0.25">
      <c r="A39" s="215" t="s">
        <v>44</v>
      </c>
      <c r="B39" s="224">
        <v>6.9</v>
      </c>
      <c r="C39" s="226">
        <v>10.6</v>
      </c>
      <c r="D39" s="226">
        <v>19.600000000000001</v>
      </c>
      <c r="E39" s="226"/>
      <c r="F39" s="226"/>
      <c r="G39" s="283">
        <f t="shared" si="4"/>
        <v>37.1</v>
      </c>
      <c r="H39" s="271"/>
      <c r="I39" s="280" t="s">
        <v>44</v>
      </c>
      <c r="J39" s="285">
        <v>44.2</v>
      </c>
      <c r="K39" s="227">
        <v>44.7</v>
      </c>
      <c r="L39" s="227">
        <v>43.6</v>
      </c>
      <c r="M39" s="227"/>
      <c r="N39" s="227"/>
      <c r="O39" s="283">
        <f t="shared" si="5"/>
        <v>132.5</v>
      </c>
      <c r="Y39" s="193"/>
    </row>
    <row r="40" spans="1:25" s="192" customFormat="1" ht="30.75" customHeight="1" x14ac:dyDescent="0.25">
      <c r="A40" s="215" t="s">
        <v>45</v>
      </c>
      <c r="B40" s="224">
        <v>7.3</v>
      </c>
      <c r="C40" s="226">
        <v>11</v>
      </c>
      <c r="D40" s="226">
        <v>20.5</v>
      </c>
      <c r="E40" s="226"/>
      <c r="F40" s="226"/>
      <c r="G40" s="283">
        <f t="shared" si="4"/>
        <v>38.799999999999997</v>
      </c>
      <c r="H40" s="271"/>
      <c r="I40" s="280" t="s">
        <v>45</v>
      </c>
      <c r="J40" s="285">
        <v>45.5</v>
      </c>
      <c r="K40" s="227">
        <v>46.1</v>
      </c>
      <c r="L40" s="227">
        <v>44.7</v>
      </c>
      <c r="M40" s="227"/>
      <c r="N40" s="227"/>
      <c r="O40" s="283">
        <f t="shared" si="5"/>
        <v>136.30000000000001</v>
      </c>
      <c r="Y40" s="193"/>
    </row>
    <row r="41" spans="1:25" s="192" customFormat="1" ht="30.75" customHeight="1" x14ac:dyDescent="0.25">
      <c r="A41" s="215" t="s">
        <v>46</v>
      </c>
      <c r="B41" s="224">
        <v>7.3</v>
      </c>
      <c r="C41" s="226">
        <v>11</v>
      </c>
      <c r="D41" s="226">
        <v>20.6</v>
      </c>
      <c r="E41" s="226"/>
      <c r="F41" s="226"/>
      <c r="G41" s="283">
        <f t="shared" si="4"/>
        <v>38.900000000000006</v>
      </c>
      <c r="H41" s="271"/>
      <c r="I41" s="280" t="s">
        <v>46</v>
      </c>
      <c r="J41" s="225">
        <v>45.5</v>
      </c>
      <c r="K41" s="257">
        <v>46.1</v>
      </c>
      <c r="L41" s="227">
        <v>44.7</v>
      </c>
      <c r="M41" s="227"/>
      <c r="N41" s="227"/>
      <c r="O41" s="283">
        <f t="shared" si="5"/>
        <v>136.30000000000001</v>
      </c>
      <c r="Y41" s="193"/>
    </row>
    <row r="42" spans="1:25" s="192" customFormat="1" ht="30.75" customHeight="1" x14ac:dyDescent="0.25">
      <c r="A42" s="215" t="s">
        <v>47</v>
      </c>
      <c r="B42" s="224">
        <v>7.3</v>
      </c>
      <c r="C42" s="226">
        <v>11</v>
      </c>
      <c r="D42" s="226">
        <v>20.6</v>
      </c>
      <c r="E42" s="226"/>
      <c r="F42" s="226"/>
      <c r="G42" s="283">
        <f t="shared" si="4"/>
        <v>38.900000000000006</v>
      </c>
      <c r="H42" s="271"/>
      <c r="I42" s="280" t="s">
        <v>47</v>
      </c>
      <c r="J42" s="285">
        <v>45.5</v>
      </c>
      <c r="K42" s="227">
        <v>46.1</v>
      </c>
      <c r="L42" s="227">
        <v>44.7</v>
      </c>
      <c r="M42" s="227"/>
      <c r="N42" s="227"/>
      <c r="O42" s="283">
        <f t="shared" si="5"/>
        <v>136.30000000000001</v>
      </c>
      <c r="Y42" s="193"/>
    </row>
    <row r="43" spans="1:25" s="192" customFormat="1" ht="30.75" customHeight="1" x14ac:dyDescent="0.25">
      <c r="A43" s="215" t="s">
        <v>48</v>
      </c>
      <c r="B43" s="224">
        <v>7.3</v>
      </c>
      <c r="C43" s="226">
        <v>11</v>
      </c>
      <c r="D43" s="226">
        <v>20.6</v>
      </c>
      <c r="E43" s="226"/>
      <c r="F43" s="226"/>
      <c r="G43" s="283">
        <f t="shared" si="4"/>
        <v>38.900000000000006</v>
      </c>
      <c r="H43" s="271"/>
      <c r="I43" s="280" t="s">
        <v>48</v>
      </c>
      <c r="J43" s="285">
        <v>45.5</v>
      </c>
      <c r="K43" s="227">
        <v>46.1</v>
      </c>
      <c r="L43" s="227">
        <v>44.7</v>
      </c>
      <c r="M43" s="227"/>
      <c r="N43" s="227"/>
      <c r="O43" s="283">
        <f t="shared" si="5"/>
        <v>136.30000000000001</v>
      </c>
      <c r="Y43" s="193"/>
    </row>
    <row r="44" spans="1:25" s="192" customFormat="1" ht="30.75" customHeight="1" thickBot="1" x14ac:dyDescent="0.3">
      <c r="A44" s="230" t="s">
        <v>49</v>
      </c>
      <c r="B44" s="231">
        <v>7.3</v>
      </c>
      <c r="C44" s="233">
        <v>11.1</v>
      </c>
      <c r="D44" s="233">
        <v>20.6</v>
      </c>
      <c r="E44" s="233"/>
      <c r="F44" s="233"/>
      <c r="G44" s="286">
        <f t="shared" si="4"/>
        <v>39</v>
      </c>
      <c r="H44" s="271"/>
      <c r="I44" s="287" t="s">
        <v>49</v>
      </c>
      <c r="J44" s="288">
        <v>45.6</v>
      </c>
      <c r="K44" s="284">
        <v>46.1</v>
      </c>
      <c r="L44" s="284">
        <v>44.8</v>
      </c>
      <c r="M44" s="284"/>
      <c r="N44" s="284"/>
      <c r="O44" s="286">
        <f t="shared" si="5"/>
        <v>136.5</v>
      </c>
      <c r="Y44" s="193"/>
    </row>
    <row r="45" spans="1:25" s="192" customFormat="1" ht="30.75" customHeight="1" thickBot="1" x14ac:dyDescent="0.3">
      <c r="A45" s="238" t="s">
        <v>10</v>
      </c>
      <c r="B45" s="289">
        <f>SUM(B38:B44)</f>
        <v>50.3</v>
      </c>
      <c r="C45" s="290">
        <f>SUM(C38:C44)</f>
        <v>76.3</v>
      </c>
      <c r="D45" s="290">
        <f t="shared" ref="D45:E45" si="6">SUM(D38:D44)</f>
        <v>142.1</v>
      </c>
      <c r="E45" s="290">
        <f t="shared" si="6"/>
        <v>0</v>
      </c>
      <c r="F45" s="290">
        <f t="shared" ref="F45" si="7">SUM(F38:F44)</f>
        <v>0</v>
      </c>
      <c r="G45" s="291">
        <f t="shared" si="4"/>
        <v>268.7</v>
      </c>
      <c r="H45" s="271"/>
      <c r="I45" s="292" t="s">
        <v>10</v>
      </c>
      <c r="J45" s="239">
        <f>SUM(J38:J44)</f>
        <v>316</v>
      </c>
      <c r="K45" s="293">
        <f t="shared" ref="K45:N45" si="8">SUM(K38:K44)</f>
        <v>319.90000000000003</v>
      </c>
      <c r="L45" s="293">
        <f t="shared" si="8"/>
        <v>310.8</v>
      </c>
      <c r="M45" s="293">
        <f t="shared" si="8"/>
        <v>0</v>
      </c>
      <c r="N45" s="293">
        <f t="shared" si="8"/>
        <v>0</v>
      </c>
      <c r="O45" s="291">
        <f t="shared" si="5"/>
        <v>946.7</v>
      </c>
      <c r="Y45" s="193"/>
    </row>
    <row r="46" spans="1:25" s="298" customFormat="1" ht="30.75" customHeight="1" thickBot="1" x14ac:dyDescent="0.3">
      <c r="A46" s="294"/>
      <c r="B46" s="294">
        <v>70</v>
      </c>
      <c r="C46" s="295">
        <v>108</v>
      </c>
      <c r="D46" s="295">
        <v>201</v>
      </c>
      <c r="E46" s="295"/>
      <c r="F46" s="295"/>
      <c r="G46" s="295"/>
      <c r="H46" s="295"/>
      <c r="I46" s="295"/>
      <c r="J46" s="295">
        <v>426</v>
      </c>
      <c r="K46" s="295">
        <v>433</v>
      </c>
      <c r="L46" s="295">
        <v>421</v>
      </c>
      <c r="M46" s="295"/>
      <c r="N46" s="295"/>
      <c r="O46" s="295"/>
      <c r="P46" s="295"/>
      <c r="Q46" s="295"/>
      <c r="R46" s="295"/>
      <c r="S46" s="295"/>
      <c r="T46" s="295"/>
      <c r="U46" s="295"/>
      <c r="V46" s="296"/>
      <c r="W46" s="295"/>
      <c r="X46" s="295"/>
      <c r="Y46" s="297"/>
    </row>
    <row r="47" spans="1:25" ht="14.1" customHeight="1" x14ac:dyDescent="0.25"/>
    <row r="48" spans="1:25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9">
    <mergeCell ref="B5:C5"/>
    <mergeCell ref="G5:H5"/>
    <mergeCell ref="K5:L5"/>
    <mergeCell ref="G7:H7"/>
    <mergeCell ref="L7:N7"/>
    <mergeCell ref="B7:C7"/>
    <mergeCell ref="B22:H22"/>
    <mergeCell ref="B35:G35"/>
    <mergeCell ref="J35:O35"/>
    <mergeCell ref="K22:Y32"/>
    <mergeCell ref="B9:E9"/>
    <mergeCell ref="F9:L9"/>
    <mergeCell ref="M9:T9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6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25" t="s">
        <v>55</v>
      </c>
      <c r="L11" s="325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2"/>
      <c r="K15" s="333" t="s">
        <v>8</v>
      </c>
      <c r="L15" s="334"/>
      <c r="M15" s="334"/>
      <c r="N15" s="334"/>
      <c r="O15" s="334"/>
      <c r="P15" s="334"/>
      <c r="Q15" s="335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8" t="s">
        <v>25</v>
      </c>
      <c r="C36" s="326"/>
      <c r="D36" s="326"/>
      <c r="E36" s="326"/>
      <c r="F36" s="326"/>
      <c r="G36" s="326"/>
      <c r="H36" s="99"/>
      <c r="I36" s="53" t="s">
        <v>26</v>
      </c>
      <c r="J36" s="107"/>
      <c r="K36" s="317" t="s">
        <v>25</v>
      </c>
      <c r="L36" s="317"/>
      <c r="M36" s="317"/>
      <c r="N36" s="317"/>
      <c r="O36" s="31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8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25" t="s">
        <v>56</v>
      </c>
      <c r="L11" s="325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2"/>
      <c r="K15" s="333" t="s">
        <v>8</v>
      </c>
      <c r="L15" s="334"/>
      <c r="M15" s="334"/>
      <c r="N15" s="334"/>
      <c r="O15" s="334"/>
      <c r="P15" s="334"/>
      <c r="Q15" s="335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8" t="s">
        <v>25</v>
      </c>
      <c r="C36" s="326"/>
      <c r="D36" s="326"/>
      <c r="E36" s="326"/>
      <c r="F36" s="326"/>
      <c r="G36" s="326"/>
      <c r="H36" s="99"/>
      <c r="I36" s="53" t="s">
        <v>26</v>
      </c>
      <c r="J36" s="107"/>
      <c r="K36" s="317" t="s">
        <v>25</v>
      </c>
      <c r="L36" s="317"/>
      <c r="M36" s="317"/>
      <c r="N36" s="317"/>
      <c r="O36" s="31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8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25" t="s">
        <v>57</v>
      </c>
      <c r="L11" s="325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2"/>
      <c r="M15" s="333" t="s">
        <v>8</v>
      </c>
      <c r="N15" s="334"/>
      <c r="O15" s="334"/>
      <c r="P15" s="334"/>
      <c r="Q15" s="334"/>
      <c r="R15" s="334"/>
      <c r="S15" s="334"/>
      <c r="T15" s="334"/>
      <c r="U15" s="335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8" t="s">
        <v>25</v>
      </c>
      <c r="C36" s="326"/>
      <c r="D36" s="326"/>
      <c r="E36" s="326"/>
      <c r="F36" s="326"/>
      <c r="G36" s="326"/>
      <c r="H36" s="99"/>
      <c r="I36" s="53" t="s">
        <v>26</v>
      </c>
      <c r="J36" s="107"/>
      <c r="K36" s="317" t="s">
        <v>25</v>
      </c>
      <c r="L36" s="317"/>
      <c r="M36" s="317"/>
      <c r="N36" s="317"/>
      <c r="O36" s="31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8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25" t="s">
        <v>58</v>
      </c>
      <c r="L11" s="325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2"/>
      <c r="M15" s="333" t="s">
        <v>8</v>
      </c>
      <c r="N15" s="334"/>
      <c r="O15" s="334"/>
      <c r="P15" s="334"/>
      <c r="Q15" s="334"/>
      <c r="R15" s="334"/>
      <c r="S15" s="334"/>
      <c r="T15" s="334"/>
      <c r="U15" s="335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8" t="s">
        <v>25</v>
      </c>
      <c r="C36" s="326"/>
      <c r="D36" s="326"/>
      <c r="E36" s="326"/>
      <c r="F36" s="326"/>
      <c r="G36" s="326"/>
      <c r="H36" s="99"/>
      <c r="I36" s="53" t="s">
        <v>26</v>
      </c>
      <c r="J36" s="107"/>
      <c r="K36" s="317" t="s">
        <v>25</v>
      </c>
      <c r="L36" s="317"/>
      <c r="M36" s="317"/>
      <c r="N36" s="317"/>
      <c r="O36" s="31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8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25" t="s">
        <v>59</v>
      </c>
      <c r="L11" s="325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2"/>
      <c r="M15" s="333" t="s">
        <v>8</v>
      </c>
      <c r="N15" s="334"/>
      <c r="O15" s="334"/>
      <c r="P15" s="334"/>
      <c r="Q15" s="334"/>
      <c r="R15" s="334"/>
      <c r="S15" s="334"/>
      <c r="T15" s="334"/>
      <c r="U15" s="335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8" t="s">
        <v>25</v>
      </c>
      <c r="C36" s="326"/>
      <c r="D36" s="326"/>
      <c r="E36" s="326"/>
      <c r="F36" s="326"/>
      <c r="G36" s="326"/>
      <c r="H36" s="99"/>
      <c r="I36" s="53" t="s">
        <v>26</v>
      </c>
      <c r="J36" s="107"/>
      <c r="K36" s="317" t="s">
        <v>25</v>
      </c>
      <c r="L36" s="317"/>
      <c r="M36" s="317"/>
      <c r="N36" s="317"/>
      <c r="O36" s="31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8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25" t="s">
        <v>60</v>
      </c>
      <c r="L11" s="325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2"/>
      <c r="M15" s="333" t="s">
        <v>8</v>
      </c>
      <c r="N15" s="334"/>
      <c r="O15" s="334"/>
      <c r="P15" s="334"/>
      <c r="Q15" s="334"/>
      <c r="R15" s="334"/>
      <c r="S15" s="334"/>
      <c r="T15" s="334"/>
      <c r="U15" s="335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8" t="s">
        <v>8</v>
      </c>
      <c r="C36" s="326"/>
      <c r="D36" s="326"/>
      <c r="E36" s="326"/>
      <c r="F36" s="326"/>
      <c r="G36" s="326"/>
      <c r="H36" s="99"/>
      <c r="I36" s="53" t="s">
        <v>26</v>
      </c>
      <c r="J36" s="107"/>
      <c r="K36" s="317" t="s">
        <v>8</v>
      </c>
      <c r="L36" s="317"/>
      <c r="M36" s="317"/>
      <c r="N36" s="317"/>
      <c r="O36" s="31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8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3" t="s">
        <v>0</v>
      </c>
      <c r="B3" s="323"/>
      <c r="C3" s="323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24" t="s">
        <v>2</v>
      </c>
      <c r="F9" s="324"/>
      <c r="G9" s="3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4"/>
      <c r="S9" s="3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25" t="s">
        <v>61</v>
      </c>
      <c r="L11" s="325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30" t="s">
        <v>25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2"/>
      <c r="N15" s="333" t="s">
        <v>8</v>
      </c>
      <c r="O15" s="334"/>
      <c r="P15" s="334"/>
      <c r="Q15" s="334"/>
      <c r="R15" s="334"/>
      <c r="S15" s="334"/>
      <c r="T15" s="334"/>
      <c r="U15" s="334"/>
      <c r="V15" s="335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6" t="s">
        <v>25</v>
      </c>
      <c r="C36" s="317"/>
      <c r="D36" s="317"/>
      <c r="E36" s="317"/>
      <c r="F36" s="317"/>
      <c r="G36" s="317"/>
      <c r="H36" s="318"/>
      <c r="I36" s="99"/>
      <c r="J36" s="53" t="s">
        <v>26</v>
      </c>
      <c r="K36" s="107"/>
      <c r="L36" s="317" t="s">
        <v>25</v>
      </c>
      <c r="M36" s="317"/>
      <c r="N36" s="317"/>
      <c r="O36" s="317"/>
      <c r="P36" s="31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9"/>
      <c r="K54" s="31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6" t="s">
        <v>8</v>
      </c>
      <c r="C55" s="317"/>
      <c r="D55" s="317"/>
      <c r="E55" s="317"/>
      <c r="F55" s="31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3</vt:i4>
      </vt:variant>
    </vt:vector>
  </HeadingPairs>
  <TitlesOfParts>
    <vt:vector size="24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IMPRIMIR</vt:lpstr>
      <vt:lpstr>IMPRIMIR!Área_de_impresión</vt:lpstr>
      <vt:lpstr>'SEM 19'!Área_de_impresión</vt:lpstr>
      <vt:lpstr>'SEM 20'!Área_de_impresión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2021-08-27T21:18:09Z</cp:lastPrinted>
  <dcterms:created xsi:type="dcterms:W3CDTF">2021-03-04T08:17:33Z</dcterms:created>
  <dcterms:modified xsi:type="dcterms:W3CDTF">2021-08-28T13:20:22Z</dcterms:modified>
</cp:coreProperties>
</file>