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71AADB9F-A3F4-469C-AA1A-F6EE8B459595}" xr6:coauthVersionLast="36" xr6:coauthVersionMax="36" xr10:uidLastSave="{00000000-0000-0000-0000-000000000000}"/>
  <bookViews>
    <workbookView xWindow="0" yWindow="0" windowWidth="20490" windowHeight="7545" activeTab="3" xr2:uid="{8426F80F-2F82-4B07-86E3-5D0E738FB7E8}"/>
  </bookViews>
  <sheets>
    <sheet name="SEM 1" sheetId="1" r:id="rId1"/>
    <sheet name="SEM 2" sheetId="3" r:id="rId2"/>
    <sheet name="SEM 3" sheetId="4" r:id="rId3"/>
    <sheet name="IMPRIMIR" sheetId="2" r:id="rId4"/>
  </sheets>
  <definedNames>
    <definedName name="_xlnm.Print_Area" localSheetId="3">IMPRIMIR!$A$1:$T$46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4" l="1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F69" i="4" l="1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2" i="4" l="1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N19" i="2"/>
  <c r="O19" i="2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K19" i="2"/>
  <c r="L19" i="2"/>
  <c r="T27" i="1"/>
  <c r="M45" i="2" l="1"/>
  <c r="D45" i="2"/>
  <c r="E45" i="2"/>
  <c r="E19" i="2"/>
  <c r="F19" i="2"/>
  <c r="G19" i="2"/>
  <c r="H19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Q19" i="2"/>
  <c r="P19" i="2"/>
  <c r="M19" i="2"/>
  <c r="J19" i="2"/>
  <c r="I19" i="2"/>
  <c r="D19" i="2"/>
  <c r="C19" i="2"/>
  <c r="B19" i="2"/>
  <c r="R18" i="2"/>
  <c r="R17" i="2"/>
  <c r="R16" i="2"/>
  <c r="R15" i="2"/>
  <c r="R14" i="2"/>
  <c r="R13" i="2"/>
  <c r="R12" i="2"/>
  <c r="G45" i="2" l="1"/>
  <c r="R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<sst xmlns="http://schemas.openxmlformats.org/spreadsheetml/2006/main" count="305" uniqueCount="58">
  <si>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</si>
  <si>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</si>
  <si>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</si>
  <si>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</si>
  <si>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</si>
  <si>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</si>
  <si>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</si>
  <si>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</si>
  <si>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</si>
  <si>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</si>
  <si>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</si>
  <si>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</si>
  <si>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</si>
  <si>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</si>
  <si>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</si>
  <si>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</si>
  <si>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</si>
  <si>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</si>
  <si>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</si>
  <si>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</si>
  <si>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</si>
  <si>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</si>
  <si>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</si>
  <si>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</si>
  <si>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</si>
  <si>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</si>
  <si>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</si>
  <si>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</si>
  <si>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</si>
  <si>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</si>
  <si>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</si>
  <si>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</si>
  <si>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</si>
  <si>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</si>
  <si>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</si>
  <si>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</si>
  <si>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</si>
  <si>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</si>
  <si>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</si>
  <si>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</si>
  <si>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</si>
  <si>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</si>
  <si>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</si>
  <si>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</si>
  <si>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</si>
  <si>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</si>
  <si>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</si>
  <si>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</si>
  <si>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</si>
  <si>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</si>
  <si>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</si>
  <si>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</si>
  <si>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</si>
  <si>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Inicio - Preinicio</t>
  </si>
  <si>
    <t>F541 - M542</t>
  </si>
  <si>
    <t>SEMANA 2</t>
  </si>
  <si>
    <t>SEMANA 3</t>
  </si>
  <si>
    <t>30 AL 06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</si>
</sst>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3" borderId="42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0" fontId="29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0" borderId="39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1" xfId="0" applyNumberFormat="1" applyFont="1" applyFill="1" applyBorder="1" applyAlignment="1">
      <alignment horizontal="center" vertical="center"/>
    </xf>
    <xf numFmtId="164" fontId="27" fillId="0" borderId="60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64" fontId="27" fillId="0" borderId="27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9" borderId="43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164" fontId="27" fillId="2" borderId="40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45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50" xfId="0" applyFont="1" applyFill="1" applyBorder="1" applyAlignment="1">
      <alignment horizontal="center" vertical="center"/>
    </xf>
    <xf numFmtId="0" fontId="27" fillId="0" borderId="51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1" fontId="27" fillId="0" borderId="6" xfId="0" applyNumberFormat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53" xfId="0" applyNumberFormat="1" applyFont="1" applyFill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56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6" borderId="17" xfId="0" applyFont="1" applyFill="1" applyBorder="1" applyAlignment="1">
      <alignment horizontal="center" vertical="center"/>
    </xf>
    <xf numFmtId="164" fontId="27" fillId="0" borderId="44" xfId="0" applyNumberFormat="1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27" fillId="7" borderId="32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7" borderId="22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  <xf numFmtId="0" fontId="19" fillId="7" borderId="46" xfId="0" applyFont="1" applyFill="1" applyBorder="1" applyAlignment="1">
      <alignment horizontal="center" vertical="center" wrapText="1"/>
    </xf>
    <xf numFmtId="0" fontId="19" fillId="7" borderId="47" xfId="0" applyFont="1" applyFill="1" applyBorder="1" applyAlignment="1">
      <alignment horizontal="center" vertical="center" wrapText="1"/>
    </xf>
    <xf numFmtId="0" fontId="19" fillId="7" borderId="48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90334</xdr:colOff>
      <xdr:row>0</xdr:row>
      <xdr:rowOff>60324</xdr:rowOff>
    </xdr:from>
    <xdr:to>
      <xdr:col>0</xdr:col>
      <xdr:colOff>1725083</xdr:colOff>
      <xdr:row>2</xdr:row>
      <xdr:rowOff>186742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34" y="60324"/>
          <a:ext cx="1634749" cy="656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6" t="s">
        <v>0</v>
      </c>
      <c r="B3" s="256"/>
      <c r="C3" s="25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57" t="s">
        <v>2</v>
      </c>
      <c r="F9" s="257"/>
      <c r="G9" s="25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7"/>
      <c r="S9" s="25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58" t="s">
        <v>5</v>
      </c>
      <c r="L11" s="25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53" t="s">
        <v>25</v>
      </c>
      <c r="C15" s="254"/>
      <c r="D15" s="254"/>
      <c r="E15" s="254"/>
      <c r="F15" s="254"/>
      <c r="G15" s="254"/>
      <c r="H15" s="254"/>
      <c r="I15" s="254"/>
      <c r="J15" s="254"/>
      <c r="K15" s="255"/>
      <c r="L15" s="260" t="s">
        <v>8</v>
      </c>
      <c r="M15" s="261"/>
      <c r="N15" s="261"/>
      <c r="O15" s="261"/>
      <c r="P15" s="261"/>
      <c r="Q15" s="261"/>
      <c r="R15" s="261"/>
      <c r="S15" s="262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1" t="s">
        <v>25</v>
      </c>
      <c r="C36" s="259"/>
      <c r="D36" s="259"/>
      <c r="E36" s="259"/>
      <c r="F36" s="259"/>
      <c r="G36" s="259"/>
      <c r="H36" s="99"/>
      <c r="I36" s="53" t="s">
        <v>26</v>
      </c>
      <c r="J36" s="107"/>
      <c r="K36" s="250" t="s">
        <v>25</v>
      </c>
      <c r="L36" s="250"/>
      <c r="M36" s="250"/>
      <c r="N36" s="250"/>
      <c r="O36" s="25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52"/>
      <c r="K54" s="25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49" t="s">
        <v>8</v>
      </c>
      <c r="C55" s="250"/>
      <c r="D55" s="250"/>
      <c r="E55" s="250"/>
      <c r="F55" s="25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6" t="s">
        <v>0</v>
      </c>
      <c r="B3" s="256"/>
      <c r="C3" s="25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57" t="s">
        <v>2</v>
      </c>
      <c r="F9" s="257"/>
      <c r="G9" s="25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7"/>
      <c r="S9" s="25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58" t="s">
        <v>55</v>
      </c>
      <c r="L11" s="258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3" t="s">
        <v>25</v>
      </c>
      <c r="C15" s="264"/>
      <c r="D15" s="264"/>
      <c r="E15" s="264"/>
      <c r="F15" s="264"/>
      <c r="G15" s="264"/>
      <c r="H15" s="264"/>
      <c r="I15" s="264"/>
      <c r="J15" s="265"/>
      <c r="K15" s="266" t="s">
        <v>8</v>
      </c>
      <c r="L15" s="267"/>
      <c r="M15" s="267"/>
      <c r="N15" s="267"/>
      <c r="O15" s="267"/>
      <c r="P15" s="267"/>
      <c r="Q15" s="26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1" t="s">
        <v>25</v>
      </c>
      <c r="C36" s="259"/>
      <c r="D36" s="259"/>
      <c r="E36" s="259"/>
      <c r="F36" s="259"/>
      <c r="G36" s="259"/>
      <c r="H36" s="99"/>
      <c r="I36" s="53" t="s">
        <v>26</v>
      </c>
      <c r="J36" s="107"/>
      <c r="K36" s="250" t="s">
        <v>25</v>
      </c>
      <c r="L36" s="250"/>
      <c r="M36" s="250"/>
      <c r="N36" s="250"/>
      <c r="O36" s="25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52"/>
      <c r="K54" s="25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49" t="s">
        <v>8</v>
      </c>
      <c r="C55" s="250"/>
      <c r="D55" s="250"/>
      <c r="E55" s="250"/>
      <c r="F55" s="25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19" zoomScale="30" zoomScaleNormal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6" t="s">
        <v>0</v>
      </c>
      <c r="B3" s="256"/>
      <c r="C3" s="256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57" t="s">
        <v>2</v>
      </c>
      <c r="F9" s="257"/>
      <c r="G9" s="25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7"/>
      <c r="S9" s="25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58" t="s">
        <v>56</v>
      </c>
      <c r="L11" s="258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3" t="s">
        <v>25</v>
      </c>
      <c r="C15" s="264"/>
      <c r="D15" s="264"/>
      <c r="E15" s="264"/>
      <c r="F15" s="264"/>
      <c r="G15" s="264"/>
      <c r="H15" s="264"/>
      <c r="I15" s="264"/>
      <c r="J15" s="265"/>
      <c r="K15" s="266" t="s">
        <v>8</v>
      </c>
      <c r="L15" s="267"/>
      <c r="M15" s="267"/>
      <c r="N15" s="267"/>
      <c r="O15" s="267"/>
      <c r="P15" s="267"/>
      <c r="Q15" s="26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1" t="s">
        <v>25</v>
      </c>
      <c r="C36" s="259"/>
      <c r="D36" s="259"/>
      <c r="E36" s="259"/>
      <c r="F36" s="259"/>
      <c r="G36" s="259"/>
      <c r="H36" s="99"/>
      <c r="I36" s="53" t="s">
        <v>26</v>
      </c>
      <c r="J36" s="107"/>
      <c r="K36" s="250" t="s">
        <v>25</v>
      </c>
      <c r="L36" s="250"/>
      <c r="M36" s="250"/>
      <c r="N36" s="250"/>
      <c r="O36" s="25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52"/>
      <c r="K54" s="25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49" t="s">
        <v>8</v>
      </c>
      <c r="C55" s="250"/>
      <c r="D55" s="250"/>
      <c r="E55" s="250"/>
      <c r="F55" s="25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70" zoomScaleNormal="70" zoomScaleSheetLayoutView="70" workbookViewId="0">
      <selection activeCell="J22" sqref="J22:T32"/>
    </sheetView>
  </sheetViews>
  <sheetFormatPr baseColWidth="10" defaultRowHeight="18.75" x14ac:dyDescent="0.25"/>
  <cols>
    <col min="1" max="1" width="37" style="145" bestFit="1" customWidth="1"/>
    <col min="2" max="6" width="11.28515625" style="145" customWidth="1"/>
    <col min="7" max="8" width="13.5703125" style="145" customWidth="1"/>
    <col min="9" max="9" width="17.7109375" style="145" bestFit="1" customWidth="1"/>
    <col min="10" max="10" width="12" style="145" customWidth="1"/>
    <col min="11" max="20" width="11.28515625" style="145" customWidth="1"/>
    <col min="21" max="21" width="10.85546875" style="145" customWidth="1"/>
    <col min="22" max="22" width="8.28515625" style="145" customWidth="1"/>
    <col min="23" max="16384" width="11.42578125" style="145"/>
  </cols>
  <sheetData>
    <row r="1" spans="1:24" ht="24" customHeight="1" x14ac:dyDescent="0.25">
      <c r="A1" s="269"/>
      <c r="B1" s="272" t="s">
        <v>29</v>
      </c>
      <c r="C1" s="273"/>
      <c r="D1" s="273"/>
      <c r="E1" s="273"/>
      <c r="F1" s="273"/>
      <c r="G1" s="273"/>
      <c r="H1" s="273"/>
      <c r="I1" s="273"/>
      <c r="J1" s="273"/>
      <c r="K1" s="273"/>
      <c r="L1" s="274"/>
      <c r="M1" s="275" t="s">
        <v>30</v>
      </c>
      <c r="N1" s="275"/>
      <c r="O1" s="275"/>
      <c r="P1" s="275"/>
      <c r="Q1" s="142"/>
      <c r="R1" s="142"/>
      <c r="S1" s="142"/>
      <c r="T1" s="143"/>
      <c r="U1" s="144"/>
      <c r="V1" s="144"/>
    </row>
    <row r="2" spans="1:24" ht="24" customHeight="1" x14ac:dyDescent="0.25">
      <c r="A2" s="270"/>
      <c r="B2" s="276" t="s">
        <v>31</v>
      </c>
      <c r="C2" s="277"/>
      <c r="D2" s="277"/>
      <c r="E2" s="277"/>
      <c r="F2" s="277"/>
      <c r="G2" s="277"/>
      <c r="H2" s="277"/>
      <c r="I2" s="277"/>
      <c r="J2" s="277"/>
      <c r="K2" s="277"/>
      <c r="L2" s="278"/>
      <c r="M2" s="282" t="s">
        <v>32</v>
      </c>
      <c r="N2" s="282"/>
      <c r="O2" s="282"/>
      <c r="P2" s="282"/>
      <c r="Q2" s="144"/>
      <c r="R2" s="144"/>
      <c r="S2" s="144"/>
      <c r="T2" s="146"/>
      <c r="U2" s="144"/>
      <c r="V2" s="144"/>
    </row>
    <row r="3" spans="1:24" ht="24" customHeight="1" x14ac:dyDescent="0.25">
      <c r="A3" s="271"/>
      <c r="B3" s="279"/>
      <c r="C3" s="280"/>
      <c r="D3" s="280"/>
      <c r="E3" s="280"/>
      <c r="F3" s="280"/>
      <c r="G3" s="280"/>
      <c r="H3" s="280"/>
      <c r="I3" s="280"/>
      <c r="J3" s="280"/>
      <c r="K3" s="280"/>
      <c r="L3" s="281"/>
      <c r="M3" s="282" t="s">
        <v>33</v>
      </c>
      <c r="N3" s="282"/>
      <c r="O3" s="282"/>
      <c r="P3" s="282"/>
      <c r="Q3" s="147"/>
      <c r="R3" s="147"/>
      <c r="S3" s="147"/>
      <c r="T3" s="146"/>
      <c r="U3" s="144"/>
      <c r="V3" s="144"/>
    </row>
    <row r="4" spans="1:24" ht="24" customHeight="1" x14ac:dyDescent="0.25">
      <c r="A4" s="148"/>
      <c r="B4" s="148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4"/>
      <c r="R4" s="144"/>
      <c r="S4" s="144"/>
      <c r="T4" s="146"/>
      <c r="U4" s="144"/>
      <c r="V4" s="144"/>
    </row>
    <row r="5" spans="1:24" s="155" customFormat="1" ht="24" customHeight="1" x14ac:dyDescent="0.25">
      <c r="A5" s="150" t="s">
        <v>34</v>
      </c>
      <c r="B5" s="279">
        <v>2</v>
      </c>
      <c r="C5" s="280"/>
      <c r="D5" s="151"/>
      <c r="E5" s="151"/>
      <c r="F5" s="151" t="s">
        <v>35</v>
      </c>
      <c r="G5" s="295" t="s">
        <v>54</v>
      </c>
      <c r="H5" s="295"/>
      <c r="I5" s="152"/>
      <c r="J5" s="151" t="s">
        <v>36</v>
      </c>
      <c r="K5" s="280">
        <v>3</v>
      </c>
      <c r="L5" s="280"/>
      <c r="M5" s="153"/>
      <c r="N5" s="153"/>
      <c r="O5" s="153"/>
      <c r="P5" s="153"/>
      <c r="Q5" s="153"/>
      <c r="R5" s="153"/>
      <c r="S5" s="153"/>
      <c r="T5" s="154"/>
      <c r="U5" s="153"/>
      <c r="V5" s="153"/>
      <c r="X5" s="145"/>
    </row>
    <row r="6" spans="1:24" s="155" customFormat="1" ht="24" customHeight="1" x14ac:dyDescent="0.25">
      <c r="A6" s="150"/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3"/>
      <c r="R6" s="153"/>
      <c r="S6" s="153"/>
      <c r="T6" s="154"/>
      <c r="U6" s="153"/>
      <c r="V6" s="153"/>
      <c r="X6" s="145"/>
    </row>
    <row r="7" spans="1:24" s="155" customFormat="1" ht="24" customHeight="1" x14ac:dyDescent="0.25">
      <c r="A7" s="150" t="s">
        <v>37</v>
      </c>
      <c r="B7" s="296" t="s">
        <v>2</v>
      </c>
      <c r="C7" s="297"/>
      <c r="D7" s="156"/>
      <c r="E7" s="156"/>
      <c r="F7" s="151" t="s">
        <v>38</v>
      </c>
      <c r="G7" s="295" t="s">
        <v>57</v>
      </c>
      <c r="H7" s="295"/>
      <c r="I7" s="157"/>
      <c r="J7" s="151" t="s">
        <v>39</v>
      </c>
      <c r="K7" s="153"/>
      <c r="L7" s="280" t="s">
        <v>53</v>
      </c>
      <c r="M7" s="280"/>
      <c r="N7" s="280"/>
      <c r="O7" s="158"/>
      <c r="P7" s="158"/>
      <c r="Q7" s="153"/>
      <c r="R7" s="153"/>
      <c r="S7" s="153"/>
      <c r="T7" s="154"/>
      <c r="U7" s="153"/>
      <c r="V7" s="153"/>
      <c r="X7" s="145"/>
    </row>
    <row r="8" spans="1:24" s="155" customFormat="1" ht="24" customHeight="1" thickBot="1" x14ac:dyDescent="0.3">
      <c r="A8" s="150"/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3"/>
      <c r="R8" s="153"/>
      <c r="S8" s="153"/>
      <c r="T8" s="154"/>
      <c r="U8" s="153"/>
      <c r="V8" s="144"/>
      <c r="W8" s="145"/>
      <c r="X8" s="145"/>
    </row>
    <row r="9" spans="1:24" s="155" customFormat="1" ht="24" customHeight="1" thickBot="1" x14ac:dyDescent="0.3">
      <c r="A9" s="159" t="s">
        <v>40</v>
      </c>
      <c r="B9" s="283" t="s">
        <v>25</v>
      </c>
      <c r="C9" s="284"/>
      <c r="D9" s="284"/>
      <c r="E9" s="284"/>
      <c r="F9" s="284"/>
      <c r="G9" s="284"/>
      <c r="H9" s="284"/>
      <c r="I9" s="284"/>
      <c r="J9" s="285"/>
      <c r="K9" s="283" t="s">
        <v>8</v>
      </c>
      <c r="L9" s="284"/>
      <c r="M9" s="284"/>
      <c r="N9" s="284"/>
      <c r="O9" s="284"/>
      <c r="P9" s="284"/>
      <c r="Q9" s="284"/>
      <c r="R9" s="160"/>
      <c r="S9" s="161"/>
      <c r="T9" s="154"/>
      <c r="U9" s="161"/>
      <c r="V9" s="161"/>
      <c r="W9" s="153"/>
    </row>
    <row r="10" spans="1:24" ht="24" customHeight="1" x14ac:dyDescent="0.25">
      <c r="A10" s="162" t="s">
        <v>41</v>
      </c>
      <c r="B10" s="163">
        <v>1</v>
      </c>
      <c r="C10" s="164">
        <v>2</v>
      </c>
      <c r="D10" s="164">
        <v>3</v>
      </c>
      <c r="E10" s="164">
        <v>4</v>
      </c>
      <c r="F10" s="164">
        <v>5</v>
      </c>
      <c r="G10" s="164">
        <v>6</v>
      </c>
      <c r="H10" s="164">
        <v>7</v>
      </c>
      <c r="I10" s="164">
        <v>8</v>
      </c>
      <c r="J10" s="164">
        <v>9</v>
      </c>
      <c r="K10" s="163">
        <v>1</v>
      </c>
      <c r="L10" s="165">
        <v>2</v>
      </c>
      <c r="M10" s="165">
        <v>3</v>
      </c>
      <c r="N10" s="165">
        <v>4</v>
      </c>
      <c r="O10" s="165">
        <v>5</v>
      </c>
      <c r="P10" s="165">
        <v>6</v>
      </c>
      <c r="Q10" s="166">
        <v>7</v>
      </c>
      <c r="R10" s="167" t="s">
        <v>10</v>
      </c>
      <c r="S10" s="144"/>
      <c r="T10" s="154"/>
      <c r="U10" s="144"/>
      <c r="V10" s="144"/>
      <c r="W10" s="144"/>
    </row>
    <row r="11" spans="1:24" ht="24" customHeight="1" x14ac:dyDescent="0.25">
      <c r="A11" s="168" t="s">
        <v>42</v>
      </c>
      <c r="B11" s="169">
        <v>1</v>
      </c>
      <c r="C11" s="170">
        <v>2</v>
      </c>
      <c r="D11" s="170">
        <v>2</v>
      </c>
      <c r="E11" s="171">
        <v>3</v>
      </c>
      <c r="F11" s="171">
        <v>3</v>
      </c>
      <c r="G11" s="172">
        <v>4</v>
      </c>
      <c r="H11" s="172">
        <v>4</v>
      </c>
      <c r="I11" s="173">
        <v>5</v>
      </c>
      <c r="J11" s="174">
        <v>6</v>
      </c>
      <c r="K11" s="169">
        <v>1</v>
      </c>
      <c r="L11" s="170">
        <v>2</v>
      </c>
      <c r="M11" s="170">
        <v>2</v>
      </c>
      <c r="N11" s="171">
        <v>3</v>
      </c>
      <c r="O11" s="171">
        <v>3</v>
      </c>
      <c r="P11" s="172">
        <v>4</v>
      </c>
      <c r="Q11" s="175">
        <v>5</v>
      </c>
      <c r="R11" s="176"/>
      <c r="S11" s="144"/>
      <c r="T11" s="154"/>
      <c r="U11" s="144"/>
      <c r="V11" s="144"/>
      <c r="W11" s="144"/>
    </row>
    <row r="12" spans="1:24" ht="24" customHeight="1" x14ac:dyDescent="0.25">
      <c r="A12" s="168" t="s">
        <v>43</v>
      </c>
      <c r="B12" s="177">
        <v>18.048000000000002</v>
      </c>
      <c r="C12" s="178">
        <v>27.133866666666666</v>
      </c>
      <c r="D12" s="178">
        <v>27.133866666666666</v>
      </c>
      <c r="E12" s="178">
        <v>21.894999999999996</v>
      </c>
      <c r="F12" s="178">
        <v>21.894999999999996</v>
      </c>
      <c r="G12" s="178">
        <v>16.672166666666666</v>
      </c>
      <c r="H12" s="178">
        <v>16.672166666666666</v>
      </c>
      <c r="I12" s="179">
        <v>27.794999999999998</v>
      </c>
      <c r="J12" s="179">
        <v>22.590250000000001</v>
      </c>
      <c r="K12" s="177">
        <v>21.160749999999997</v>
      </c>
      <c r="L12" s="180">
        <v>25.0305</v>
      </c>
      <c r="M12" s="180">
        <v>24.999750000000002</v>
      </c>
      <c r="N12" s="180">
        <v>20.767499999999998</v>
      </c>
      <c r="O12" s="180">
        <v>20.767499999999998</v>
      </c>
      <c r="P12" s="180">
        <v>31.117000000000001</v>
      </c>
      <c r="Q12" s="181">
        <v>20.401833333333332</v>
      </c>
      <c r="R12" s="182">
        <f t="shared" ref="R12:R18" si="0">SUM(B12:Q12)</f>
        <v>364.08014999999995</v>
      </c>
      <c r="S12" s="144"/>
      <c r="T12" s="154"/>
      <c r="U12" s="144"/>
      <c r="V12" s="144"/>
      <c r="W12" s="144"/>
    </row>
    <row r="13" spans="1:24" ht="24" customHeight="1" x14ac:dyDescent="0.25">
      <c r="A13" s="168" t="s">
        <v>44</v>
      </c>
      <c r="B13" s="177">
        <v>20.682333333333332</v>
      </c>
      <c r="C13" s="178">
        <v>31.380688888888887</v>
      </c>
      <c r="D13" s="178">
        <v>31.541688888888885</v>
      </c>
      <c r="E13" s="178">
        <v>25.858750000000004</v>
      </c>
      <c r="F13" s="178">
        <v>25.858750000000004</v>
      </c>
      <c r="G13" s="178">
        <v>19.933388888888889</v>
      </c>
      <c r="H13" s="178">
        <v>19.933388888888889</v>
      </c>
      <c r="I13" s="179">
        <v>33.410166666666669</v>
      </c>
      <c r="J13" s="179">
        <v>27.146958333333334</v>
      </c>
      <c r="K13" s="177">
        <v>24.193208333333331</v>
      </c>
      <c r="L13" s="180">
        <v>29.025750000000002</v>
      </c>
      <c r="M13" s="180">
        <v>28.990041666666666</v>
      </c>
      <c r="N13" s="180">
        <v>24.226083333333332</v>
      </c>
      <c r="O13" s="180">
        <v>24.305416666666662</v>
      </c>
      <c r="P13" s="180">
        <v>36.633000000000003</v>
      </c>
      <c r="Q13" s="181">
        <v>24.316777777777776</v>
      </c>
      <c r="R13" s="182">
        <f t="shared" si="0"/>
        <v>427.43639166666668</v>
      </c>
      <c r="S13" s="144"/>
      <c r="T13" s="154"/>
      <c r="U13" s="144"/>
      <c r="V13" s="144"/>
      <c r="W13" s="144"/>
    </row>
    <row r="14" spans="1:24" ht="24" customHeight="1" x14ac:dyDescent="0.25">
      <c r="A14" s="168" t="s">
        <v>45</v>
      </c>
      <c r="B14" s="177">
        <v>20.682333333333332</v>
      </c>
      <c r="C14" s="178">
        <v>31.380688888888887</v>
      </c>
      <c r="D14" s="178">
        <v>31.541688888888881</v>
      </c>
      <c r="E14" s="178">
        <v>25.858750000000004</v>
      </c>
      <c r="F14" s="178">
        <v>25.858750000000004</v>
      </c>
      <c r="G14" s="178">
        <v>19.933388888888892</v>
      </c>
      <c r="H14" s="178">
        <v>19.933388888888892</v>
      </c>
      <c r="I14" s="179">
        <v>34.123466666666666</v>
      </c>
      <c r="J14" s="179">
        <v>27.726558333333333</v>
      </c>
      <c r="K14" s="177">
        <v>23.731208333333331</v>
      </c>
      <c r="L14" s="180">
        <v>28.456650000000003</v>
      </c>
      <c r="M14" s="180">
        <v>28.42164166666667</v>
      </c>
      <c r="N14" s="180">
        <v>24.226083333333328</v>
      </c>
      <c r="O14" s="180">
        <v>24.305416666666666</v>
      </c>
      <c r="P14" s="180">
        <v>36.632999999999996</v>
      </c>
      <c r="Q14" s="181">
        <v>24.31677777777778</v>
      </c>
      <c r="R14" s="182">
        <f t="shared" si="0"/>
        <v>427.12979166666668</v>
      </c>
      <c r="S14" s="144"/>
      <c r="T14" s="154"/>
      <c r="U14" s="144"/>
      <c r="V14" s="144"/>
      <c r="W14" s="144"/>
    </row>
    <row r="15" spans="1:24" ht="24" customHeight="1" x14ac:dyDescent="0.25">
      <c r="A15" s="168" t="s">
        <v>46</v>
      </c>
      <c r="B15" s="177">
        <v>20.682333333333332</v>
      </c>
      <c r="C15" s="178">
        <v>31.380688888888887</v>
      </c>
      <c r="D15" s="178">
        <v>31.541688888888881</v>
      </c>
      <c r="E15" s="178">
        <v>25.858750000000004</v>
      </c>
      <c r="F15" s="178">
        <v>25.858750000000004</v>
      </c>
      <c r="G15" s="178">
        <v>19.933388888888892</v>
      </c>
      <c r="H15" s="178">
        <v>19.933388888888892</v>
      </c>
      <c r="I15" s="179">
        <v>34.123466666666666</v>
      </c>
      <c r="J15" s="179">
        <v>27.726558333333333</v>
      </c>
      <c r="K15" s="177">
        <v>23.731208333333331</v>
      </c>
      <c r="L15" s="180">
        <v>28.456650000000003</v>
      </c>
      <c r="M15" s="180">
        <v>28.42164166666667</v>
      </c>
      <c r="N15" s="180">
        <v>24.226083333333328</v>
      </c>
      <c r="O15" s="180">
        <v>24.305416666666666</v>
      </c>
      <c r="P15" s="180">
        <v>36.632999999999996</v>
      </c>
      <c r="Q15" s="181">
        <v>24.31677777777778</v>
      </c>
      <c r="R15" s="182">
        <f t="shared" si="0"/>
        <v>427.12979166666668</v>
      </c>
      <c r="S15" s="144"/>
      <c r="T15" s="154"/>
      <c r="U15" s="144"/>
      <c r="V15" s="144"/>
      <c r="W15" s="144"/>
    </row>
    <row r="16" spans="1:24" ht="24" customHeight="1" x14ac:dyDescent="0.25">
      <c r="A16" s="168" t="s">
        <v>47</v>
      </c>
      <c r="B16" s="177">
        <v>20.682333333333332</v>
      </c>
      <c r="C16" s="178">
        <v>31.380688888888887</v>
      </c>
      <c r="D16" s="178">
        <v>31.541688888888881</v>
      </c>
      <c r="E16" s="178">
        <v>25.858750000000004</v>
      </c>
      <c r="F16" s="178">
        <v>25.858750000000004</v>
      </c>
      <c r="G16" s="178">
        <v>19.933388888888892</v>
      </c>
      <c r="H16" s="178">
        <v>19.933388888888892</v>
      </c>
      <c r="I16" s="179">
        <v>34.123466666666666</v>
      </c>
      <c r="J16" s="179">
        <v>27.726558333333333</v>
      </c>
      <c r="K16" s="177">
        <v>23.731208333333331</v>
      </c>
      <c r="L16" s="180">
        <v>28.456650000000003</v>
      </c>
      <c r="M16" s="180">
        <v>28.42164166666667</v>
      </c>
      <c r="N16" s="180">
        <v>24.226083333333328</v>
      </c>
      <c r="O16" s="180">
        <v>24.305416666666666</v>
      </c>
      <c r="P16" s="180">
        <v>36.632999999999996</v>
      </c>
      <c r="Q16" s="181">
        <v>24.31677777777778</v>
      </c>
      <c r="R16" s="182">
        <f t="shared" si="0"/>
        <v>427.12979166666668</v>
      </c>
      <c r="S16" s="144"/>
      <c r="T16" s="154"/>
      <c r="U16" s="144"/>
      <c r="V16" s="144"/>
      <c r="W16" s="144"/>
    </row>
    <row r="17" spans="1:46" ht="24" customHeight="1" x14ac:dyDescent="0.25">
      <c r="A17" s="168" t="s">
        <v>48</v>
      </c>
      <c r="B17" s="177">
        <v>20.682333333333332</v>
      </c>
      <c r="C17" s="178">
        <v>31.380688888888887</v>
      </c>
      <c r="D17" s="178">
        <v>31.541688888888881</v>
      </c>
      <c r="E17" s="178">
        <v>25.858750000000004</v>
      </c>
      <c r="F17" s="178">
        <v>25.858750000000004</v>
      </c>
      <c r="G17" s="178">
        <v>19.933388888888892</v>
      </c>
      <c r="H17" s="178">
        <v>19.933388888888892</v>
      </c>
      <c r="I17" s="179">
        <v>34.123466666666666</v>
      </c>
      <c r="J17" s="179">
        <v>27.726558333333333</v>
      </c>
      <c r="K17" s="177">
        <v>23.731208333333331</v>
      </c>
      <c r="L17" s="180">
        <v>28.456650000000003</v>
      </c>
      <c r="M17" s="180">
        <v>28.42164166666667</v>
      </c>
      <c r="N17" s="180">
        <v>24.226083333333328</v>
      </c>
      <c r="O17" s="180">
        <v>24.305416666666666</v>
      </c>
      <c r="P17" s="180">
        <v>36.632999999999996</v>
      </c>
      <c r="Q17" s="181">
        <v>24.31677777777778</v>
      </c>
      <c r="R17" s="182">
        <f t="shared" si="0"/>
        <v>427.12979166666668</v>
      </c>
      <c r="S17" s="144"/>
      <c r="T17" s="154"/>
      <c r="U17" s="144"/>
      <c r="V17" s="144"/>
      <c r="W17" s="144"/>
    </row>
    <row r="18" spans="1:46" ht="24" customHeight="1" thickBot="1" x14ac:dyDescent="0.3">
      <c r="A18" s="183" t="s">
        <v>49</v>
      </c>
      <c r="B18" s="184">
        <v>20.682333333333332</v>
      </c>
      <c r="C18" s="185">
        <v>31.380688888888887</v>
      </c>
      <c r="D18" s="185">
        <v>31.541688888888881</v>
      </c>
      <c r="E18" s="185">
        <v>25.858750000000004</v>
      </c>
      <c r="F18" s="185">
        <v>25.858750000000004</v>
      </c>
      <c r="G18" s="185">
        <v>19.933388888888892</v>
      </c>
      <c r="H18" s="185">
        <v>19.933388888888892</v>
      </c>
      <c r="I18" s="186">
        <v>34.123466666666666</v>
      </c>
      <c r="J18" s="186">
        <v>27.726558333333333</v>
      </c>
      <c r="K18" s="187">
        <v>23.731208333333331</v>
      </c>
      <c r="L18" s="188">
        <v>28.456650000000003</v>
      </c>
      <c r="M18" s="188">
        <v>28.42164166666667</v>
      </c>
      <c r="N18" s="188">
        <v>24.226083333333328</v>
      </c>
      <c r="O18" s="188">
        <v>24.305416666666666</v>
      </c>
      <c r="P18" s="188">
        <v>36.632999999999996</v>
      </c>
      <c r="Q18" s="189">
        <v>24.31677777777778</v>
      </c>
      <c r="R18" s="190">
        <f t="shared" si="0"/>
        <v>427.12979166666668</v>
      </c>
      <c r="S18" s="144"/>
      <c r="T18" s="154"/>
      <c r="U18" s="144"/>
      <c r="V18" s="144"/>
      <c r="W18" s="144"/>
    </row>
    <row r="19" spans="1:46" ht="24" customHeight="1" thickBot="1" x14ac:dyDescent="0.3">
      <c r="A19" s="191" t="s">
        <v>10</v>
      </c>
      <c r="B19" s="192">
        <f>SUM(B12:B18)</f>
        <v>142.142</v>
      </c>
      <c r="C19" s="193">
        <f t="shared" ref="C19:Q19" si="1">SUM(C12:C18)</f>
        <v>215.41800000000001</v>
      </c>
      <c r="D19" s="193">
        <f t="shared" si="1"/>
        <v>216.38399999999993</v>
      </c>
      <c r="E19" s="193">
        <f t="shared" si="1"/>
        <v>177.04750000000001</v>
      </c>
      <c r="F19" s="193">
        <f t="shared" si="1"/>
        <v>177.04750000000001</v>
      </c>
      <c r="G19" s="193">
        <f t="shared" si="1"/>
        <v>136.27250000000001</v>
      </c>
      <c r="H19" s="193">
        <f t="shared" si="1"/>
        <v>136.27250000000001</v>
      </c>
      <c r="I19" s="193">
        <f t="shared" si="1"/>
        <v>231.82250000000002</v>
      </c>
      <c r="J19" s="193">
        <f t="shared" si="1"/>
        <v>188.37000000000003</v>
      </c>
      <c r="K19" s="194">
        <f t="shared" si="1"/>
        <v>164.01</v>
      </c>
      <c r="L19" s="194">
        <f t="shared" si="1"/>
        <v>196.33949999999999</v>
      </c>
      <c r="M19" s="194">
        <f t="shared" si="1"/>
        <v>196.09799999999998</v>
      </c>
      <c r="N19" s="194">
        <f t="shared" si="1"/>
        <v>166.12399999999994</v>
      </c>
      <c r="O19" s="194">
        <f t="shared" si="1"/>
        <v>166.60000000000002</v>
      </c>
      <c r="P19" s="194">
        <f t="shared" si="1"/>
        <v>250.91499999999996</v>
      </c>
      <c r="Q19" s="194">
        <f t="shared" si="1"/>
        <v>166.30250000000004</v>
      </c>
      <c r="R19" s="195">
        <f>SUM(R12:R18)</f>
        <v>2927.1655000000001</v>
      </c>
      <c r="S19" s="144"/>
      <c r="T19" s="154"/>
      <c r="U19" s="144"/>
      <c r="V19" s="144"/>
      <c r="W19" s="144"/>
    </row>
    <row r="20" spans="1:46" ht="24" customHeight="1" x14ac:dyDescent="0.25">
      <c r="A20" s="196"/>
      <c r="B20" s="197">
        <v>572</v>
      </c>
      <c r="C20" s="198">
        <v>892</v>
      </c>
      <c r="D20" s="198">
        <v>896</v>
      </c>
      <c r="E20" s="198">
        <v>755</v>
      </c>
      <c r="F20" s="198">
        <v>755</v>
      </c>
      <c r="G20" s="198">
        <v>599</v>
      </c>
      <c r="H20" s="198">
        <v>599</v>
      </c>
      <c r="I20" s="198">
        <v>1019</v>
      </c>
      <c r="J20" s="198">
        <v>828</v>
      </c>
      <c r="K20" s="198">
        <v>660</v>
      </c>
      <c r="L20" s="198">
        <v>813</v>
      </c>
      <c r="M20" s="198">
        <v>812</v>
      </c>
      <c r="N20" s="198">
        <v>698</v>
      </c>
      <c r="O20" s="198">
        <v>700</v>
      </c>
      <c r="P20" s="198">
        <v>1070</v>
      </c>
      <c r="Q20" s="198">
        <v>731</v>
      </c>
      <c r="R20" s="198"/>
      <c r="S20" s="198"/>
      <c r="T20" s="199"/>
      <c r="U20" s="144"/>
      <c r="V20" s="144"/>
      <c r="W20" s="144"/>
    </row>
    <row r="21" spans="1:46" ht="24" customHeight="1" thickBot="1" x14ac:dyDescent="0.3">
      <c r="A21" s="200"/>
      <c r="B21" s="200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144"/>
      <c r="Q21" s="144"/>
      <c r="R21" s="144"/>
      <c r="S21" s="144"/>
      <c r="T21" s="146"/>
      <c r="U21" s="144"/>
      <c r="V21" s="144"/>
    </row>
    <row r="22" spans="1:46" ht="24" customHeight="1" thickBot="1" x14ac:dyDescent="0.3">
      <c r="A22" s="159" t="s">
        <v>50</v>
      </c>
      <c r="B22" s="283" t="s">
        <v>25</v>
      </c>
      <c r="C22" s="284"/>
      <c r="D22" s="284"/>
      <c r="E22" s="284"/>
      <c r="F22" s="284"/>
      <c r="G22" s="284"/>
      <c r="H22" s="285"/>
      <c r="I22" s="161"/>
      <c r="J22" s="286"/>
      <c r="K22" s="287"/>
      <c r="L22" s="287"/>
      <c r="M22" s="287"/>
      <c r="N22" s="287"/>
      <c r="O22" s="287"/>
      <c r="P22" s="287"/>
      <c r="Q22" s="287"/>
      <c r="R22" s="287"/>
      <c r="S22" s="287"/>
      <c r="T22" s="288"/>
      <c r="U22" s="202"/>
      <c r="V22" s="144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</row>
    <row r="23" spans="1:46" ht="24" customHeight="1" x14ac:dyDescent="0.25">
      <c r="A23" s="162" t="s">
        <v>41</v>
      </c>
      <c r="B23" s="163">
        <v>1</v>
      </c>
      <c r="C23" s="204">
        <v>2</v>
      </c>
      <c r="D23" s="204">
        <v>3</v>
      </c>
      <c r="E23" s="204">
        <v>4</v>
      </c>
      <c r="F23" s="204">
        <v>5</v>
      </c>
      <c r="G23" s="205">
        <v>6</v>
      </c>
      <c r="H23" s="206" t="s">
        <v>10</v>
      </c>
      <c r="I23" s="207"/>
      <c r="J23" s="289"/>
      <c r="K23" s="290"/>
      <c r="L23" s="290"/>
      <c r="M23" s="290"/>
      <c r="N23" s="290"/>
      <c r="O23" s="290"/>
      <c r="P23" s="290"/>
      <c r="Q23" s="290"/>
      <c r="R23" s="290"/>
      <c r="S23" s="290"/>
      <c r="T23" s="291"/>
      <c r="U23" s="144"/>
      <c r="V23" s="144"/>
    </row>
    <row r="24" spans="1:46" ht="24" customHeight="1" x14ac:dyDescent="0.25">
      <c r="A24" s="168" t="s">
        <v>42</v>
      </c>
      <c r="B24" s="169">
        <v>1</v>
      </c>
      <c r="C24" s="170">
        <v>2</v>
      </c>
      <c r="D24" s="170">
        <v>2</v>
      </c>
      <c r="E24" s="173">
        <v>3</v>
      </c>
      <c r="F24" s="172">
        <v>4</v>
      </c>
      <c r="G24" s="174">
        <v>5</v>
      </c>
      <c r="H24" s="176"/>
      <c r="I24" s="151"/>
      <c r="J24" s="289"/>
      <c r="K24" s="290"/>
      <c r="L24" s="290"/>
      <c r="M24" s="290"/>
      <c r="N24" s="290"/>
      <c r="O24" s="290"/>
      <c r="P24" s="290"/>
      <c r="Q24" s="290"/>
      <c r="R24" s="290"/>
      <c r="S24" s="290"/>
      <c r="T24" s="291"/>
      <c r="U24" s="144"/>
      <c r="V24" s="144"/>
    </row>
    <row r="25" spans="1:46" ht="24" customHeight="1" x14ac:dyDescent="0.25">
      <c r="A25" s="168" t="s">
        <v>43</v>
      </c>
      <c r="B25" s="177">
        <v>14.196</v>
      </c>
      <c r="C25" s="208">
        <v>17.195499999999999</v>
      </c>
      <c r="D25" s="208">
        <v>16.887499999999999</v>
      </c>
      <c r="E25" s="208">
        <v>23.38</v>
      </c>
      <c r="F25" s="208">
        <v>21.247916666666665</v>
      </c>
      <c r="G25" s="209">
        <v>12.960500000000001</v>
      </c>
      <c r="H25" s="210">
        <f t="shared" ref="H25:H31" si="2">SUM(B25:G25)</f>
        <v>105.86741666666666</v>
      </c>
      <c r="I25" s="151"/>
      <c r="J25" s="289"/>
      <c r="K25" s="290"/>
      <c r="L25" s="290"/>
      <c r="M25" s="290"/>
      <c r="N25" s="290"/>
      <c r="O25" s="290"/>
      <c r="P25" s="290"/>
      <c r="Q25" s="290"/>
      <c r="R25" s="290"/>
      <c r="S25" s="290"/>
      <c r="T25" s="291"/>
      <c r="U25" s="144"/>
      <c r="V25" s="144"/>
    </row>
    <row r="26" spans="1:46" ht="24" customHeight="1" x14ac:dyDescent="0.25">
      <c r="A26" s="168" t="s">
        <v>44</v>
      </c>
      <c r="B26" s="177">
        <v>16.3765</v>
      </c>
      <c r="C26" s="208">
        <v>20.021750000000001</v>
      </c>
      <c r="D26" s="208">
        <v>20.073083333333333</v>
      </c>
      <c r="E26" s="208">
        <v>27.725833333333338</v>
      </c>
      <c r="F26" s="208">
        <v>25.317347222222221</v>
      </c>
      <c r="G26" s="209">
        <v>15.553416666666669</v>
      </c>
      <c r="H26" s="210">
        <f t="shared" si="2"/>
        <v>125.06793055555556</v>
      </c>
      <c r="I26" s="157"/>
      <c r="J26" s="289"/>
      <c r="K26" s="290"/>
      <c r="L26" s="290"/>
      <c r="M26" s="290"/>
      <c r="N26" s="290"/>
      <c r="O26" s="290"/>
      <c r="P26" s="290"/>
      <c r="Q26" s="290"/>
      <c r="R26" s="290"/>
      <c r="S26" s="290"/>
      <c r="T26" s="291"/>
      <c r="U26" s="144"/>
      <c r="V26" s="144"/>
    </row>
    <row r="27" spans="1:46" ht="24" customHeight="1" x14ac:dyDescent="0.25">
      <c r="A27" s="168" t="s">
        <v>45</v>
      </c>
      <c r="B27" s="177">
        <v>16.055200000000003</v>
      </c>
      <c r="C27" s="208">
        <v>20.021750000000001</v>
      </c>
      <c r="D27" s="208">
        <v>19.669183333333333</v>
      </c>
      <c r="E27" s="208">
        <v>27.725833333333338</v>
      </c>
      <c r="F27" s="208">
        <v>25.317347222222217</v>
      </c>
      <c r="G27" s="209">
        <v>15.553416666666669</v>
      </c>
      <c r="H27" s="210">
        <f t="shared" si="2"/>
        <v>124.34273055555556</v>
      </c>
      <c r="I27" s="157"/>
      <c r="J27" s="289"/>
      <c r="K27" s="290"/>
      <c r="L27" s="290"/>
      <c r="M27" s="290"/>
      <c r="N27" s="290"/>
      <c r="O27" s="290"/>
      <c r="P27" s="290"/>
      <c r="Q27" s="290"/>
      <c r="R27" s="290"/>
      <c r="S27" s="290"/>
      <c r="T27" s="291"/>
      <c r="U27" s="144"/>
      <c r="V27" s="144"/>
    </row>
    <row r="28" spans="1:46" ht="24" customHeight="1" x14ac:dyDescent="0.25">
      <c r="A28" s="168" t="s">
        <v>46</v>
      </c>
      <c r="B28" s="177">
        <v>16.055200000000003</v>
      </c>
      <c r="C28" s="208">
        <v>20.021750000000001</v>
      </c>
      <c r="D28" s="208">
        <v>19.669183333333333</v>
      </c>
      <c r="E28" s="208">
        <v>27.725833333333338</v>
      </c>
      <c r="F28" s="208">
        <v>25.317347222222217</v>
      </c>
      <c r="G28" s="209">
        <v>15.553416666666669</v>
      </c>
      <c r="H28" s="210">
        <f t="shared" si="2"/>
        <v>124.34273055555556</v>
      </c>
      <c r="I28" s="157"/>
      <c r="J28" s="289"/>
      <c r="K28" s="290"/>
      <c r="L28" s="290"/>
      <c r="M28" s="290"/>
      <c r="N28" s="290"/>
      <c r="O28" s="290"/>
      <c r="P28" s="290"/>
      <c r="Q28" s="290"/>
      <c r="R28" s="290"/>
      <c r="S28" s="290"/>
      <c r="T28" s="291"/>
      <c r="U28" s="144"/>
      <c r="V28" s="144"/>
    </row>
    <row r="29" spans="1:46" ht="24" customHeight="1" x14ac:dyDescent="0.25">
      <c r="A29" s="168" t="s">
        <v>47</v>
      </c>
      <c r="B29" s="177">
        <v>16.055200000000003</v>
      </c>
      <c r="C29" s="208">
        <v>20.021750000000001</v>
      </c>
      <c r="D29" s="208">
        <v>19.669183333333333</v>
      </c>
      <c r="E29" s="208">
        <v>27.725833333333338</v>
      </c>
      <c r="F29" s="208">
        <v>25.317347222222217</v>
      </c>
      <c r="G29" s="209">
        <v>15.553416666666669</v>
      </c>
      <c r="H29" s="210">
        <f t="shared" si="2"/>
        <v>124.34273055555556</v>
      </c>
      <c r="I29" s="157"/>
      <c r="J29" s="289"/>
      <c r="K29" s="290"/>
      <c r="L29" s="290"/>
      <c r="M29" s="290"/>
      <c r="N29" s="290"/>
      <c r="O29" s="290"/>
      <c r="P29" s="290"/>
      <c r="Q29" s="290"/>
      <c r="R29" s="290"/>
      <c r="S29" s="290"/>
      <c r="T29" s="291"/>
      <c r="U29" s="144"/>
      <c r="V29" s="144"/>
    </row>
    <row r="30" spans="1:46" ht="24" customHeight="1" x14ac:dyDescent="0.25">
      <c r="A30" s="168" t="s">
        <v>48</v>
      </c>
      <c r="B30" s="177">
        <v>16.055200000000003</v>
      </c>
      <c r="C30" s="208">
        <v>20.021750000000001</v>
      </c>
      <c r="D30" s="208">
        <v>19.669183333333333</v>
      </c>
      <c r="E30" s="208">
        <v>27.725833333333338</v>
      </c>
      <c r="F30" s="208">
        <v>25.317347222222217</v>
      </c>
      <c r="G30" s="209">
        <v>15.553416666666669</v>
      </c>
      <c r="H30" s="210">
        <f t="shared" si="2"/>
        <v>124.34273055555556</v>
      </c>
      <c r="I30" s="157"/>
      <c r="J30" s="289"/>
      <c r="K30" s="290"/>
      <c r="L30" s="290"/>
      <c r="M30" s="290"/>
      <c r="N30" s="290"/>
      <c r="O30" s="290"/>
      <c r="P30" s="290"/>
      <c r="Q30" s="290"/>
      <c r="R30" s="290"/>
      <c r="S30" s="290"/>
      <c r="T30" s="291"/>
      <c r="U30" s="144"/>
      <c r="V30" s="144"/>
    </row>
    <row r="31" spans="1:46" ht="24" customHeight="1" thickBot="1" x14ac:dyDescent="0.3">
      <c r="A31" s="183" t="s">
        <v>49</v>
      </c>
      <c r="B31" s="184">
        <v>16.055200000000003</v>
      </c>
      <c r="C31" s="211">
        <v>20.021750000000001</v>
      </c>
      <c r="D31" s="211">
        <v>19.669183333333333</v>
      </c>
      <c r="E31" s="211">
        <v>27.725833333333338</v>
      </c>
      <c r="F31" s="211">
        <v>25.317347222222217</v>
      </c>
      <c r="G31" s="212">
        <v>15.553416666666669</v>
      </c>
      <c r="H31" s="210">
        <f t="shared" si="2"/>
        <v>124.34273055555556</v>
      </c>
      <c r="I31" s="157"/>
      <c r="J31" s="289"/>
      <c r="K31" s="290"/>
      <c r="L31" s="290"/>
      <c r="M31" s="290"/>
      <c r="N31" s="290"/>
      <c r="O31" s="290"/>
      <c r="P31" s="290"/>
      <c r="Q31" s="290"/>
      <c r="R31" s="290"/>
      <c r="S31" s="290"/>
      <c r="T31" s="291"/>
      <c r="U31" s="144"/>
      <c r="V31" s="144"/>
    </row>
    <row r="32" spans="1:46" ht="24" customHeight="1" thickBot="1" x14ac:dyDescent="0.3">
      <c r="A32" s="191" t="s">
        <v>10</v>
      </c>
      <c r="B32" s="213">
        <f t="shared" ref="B32:H32" si="3">SUM(B25:B31)</f>
        <v>110.8485</v>
      </c>
      <c r="C32" s="214">
        <f t="shared" si="3"/>
        <v>137.32599999999999</v>
      </c>
      <c r="D32" s="214">
        <f t="shared" si="3"/>
        <v>135.3065</v>
      </c>
      <c r="E32" s="214">
        <f t="shared" si="3"/>
        <v>189.73500000000001</v>
      </c>
      <c r="F32" s="214">
        <f t="shared" si="3"/>
        <v>173.15199999999999</v>
      </c>
      <c r="G32" s="215">
        <f t="shared" si="3"/>
        <v>106.28100000000001</v>
      </c>
      <c r="H32" s="216">
        <f t="shared" si="3"/>
        <v>852.64900000000011</v>
      </c>
      <c r="I32" s="151"/>
      <c r="J32" s="292"/>
      <c r="K32" s="293"/>
      <c r="L32" s="293"/>
      <c r="M32" s="293"/>
      <c r="N32" s="293"/>
      <c r="O32" s="293"/>
      <c r="P32" s="293"/>
      <c r="Q32" s="293"/>
      <c r="R32" s="293"/>
      <c r="S32" s="293"/>
      <c r="T32" s="294"/>
      <c r="U32" s="144"/>
      <c r="V32" s="144"/>
    </row>
    <row r="33" spans="1:24" ht="24" customHeight="1" x14ac:dyDescent="0.25">
      <c r="A33" s="217"/>
      <c r="B33" s="218">
        <v>459</v>
      </c>
      <c r="C33" s="219">
        <v>577</v>
      </c>
      <c r="D33" s="219">
        <v>577</v>
      </c>
      <c r="E33" s="219">
        <v>834</v>
      </c>
      <c r="F33" s="219">
        <v>773</v>
      </c>
      <c r="G33" s="219">
        <v>482</v>
      </c>
      <c r="H33" s="219"/>
      <c r="I33" s="151"/>
      <c r="J33" s="151"/>
      <c r="K33" s="151"/>
      <c r="L33" s="151"/>
      <c r="M33" s="151"/>
      <c r="N33" s="151"/>
      <c r="O33" s="151"/>
      <c r="P33" s="151"/>
      <c r="Q33" s="144"/>
      <c r="R33" s="144"/>
      <c r="S33" s="144"/>
      <c r="T33" s="146"/>
      <c r="U33" s="144"/>
      <c r="V33" s="144"/>
    </row>
    <row r="34" spans="1:24" ht="24" customHeight="1" thickBot="1" x14ac:dyDescent="0.3">
      <c r="A34" s="220"/>
      <c r="B34" s="220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44"/>
      <c r="R34" s="144"/>
      <c r="S34" s="144"/>
      <c r="T34" s="146"/>
      <c r="U34" s="144"/>
      <c r="V34" s="144"/>
    </row>
    <row r="35" spans="1:24" ht="24" customHeight="1" thickBot="1" x14ac:dyDescent="0.3">
      <c r="A35" s="159" t="s">
        <v>51</v>
      </c>
      <c r="B35" s="283" t="s">
        <v>25</v>
      </c>
      <c r="C35" s="284"/>
      <c r="D35" s="284"/>
      <c r="E35" s="284"/>
      <c r="F35" s="284"/>
      <c r="G35" s="285"/>
      <c r="H35" s="161"/>
      <c r="I35" s="221" t="s">
        <v>52</v>
      </c>
      <c r="J35" s="283" t="s">
        <v>8</v>
      </c>
      <c r="K35" s="284"/>
      <c r="L35" s="284"/>
      <c r="M35" s="284"/>
      <c r="N35" s="284"/>
      <c r="O35" s="285"/>
      <c r="P35" s="144"/>
      <c r="Q35" s="144"/>
      <c r="R35" s="144"/>
      <c r="S35" s="144"/>
      <c r="T35" s="146"/>
      <c r="U35" s="144"/>
      <c r="V35" s="144"/>
      <c r="W35" s="144"/>
      <c r="X35" s="144"/>
    </row>
    <row r="36" spans="1:24" ht="24" customHeight="1" x14ac:dyDescent="0.25">
      <c r="A36" s="162" t="s">
        <v>41</v>
      </c>
      <c r="B36" s="222">
        <v>1</v>
      </c>
      <c r="C36" s="223">
        <v>2</v>
      </c>
      <c r="D36" s="223">
        <v>3</v>
      </c>
      <c r="E36" s="223">
        <v>4</v>
      </c>
      <c r="F36" s="223">
        <v>5</v>
      </c>
      <c r="G36" s="224" t="s">
        <v>10</v>
      </c>
      <c r="H36" s="161"/>
      <c r="I36" s="225" t="s">
        <v>41</v>
      </c>
      <c r="J36" s="226">
        <v>1</v>
      </c>
      <c r="K36" s="223">
        <v>2</v>
      </c>
      <c r="L36" s="223">
        <v>3</v>
      </c>
      <c r="M36" s="223"/>
      <c r="N36" s="223">
        <v>4</v>
      </c>
      <c r="O36" s="224" t="s">
        <v>10</v>
      </c>
      <c r="P36" s="144"/>
      <c r="Q36" s="144"/>
      <c r="R36" s="144"/>
      <c r="S36" s="144"/>
      <c r="T36" s="146"/>
      <c r="U36" s="144"/>
      <c r="V36" s="144"/>
      <c r="W36" s="144"/>
      <c r="X36" s="144"/>
    </row>
    <row r="37" spans="1:24" ht="24" customHeight="1" x14ac:dyDescent="0.25">
      <c r="A37" s="168" t="s">
        <v>42</v>
      </c>
      <c r="B37" s="227"/>
      <c r="C37" s="228"/>
      <c r="D37" s="228"/>
      <c r="E37" s="228"/>
      <c r="F37" s="228"/>
      <c r="G37" s="229"/>
      <c r="H37" s="220"/>
      <c r="I37" s="230" t="s">
        <v>42</v>
      </c>
      <c r="J37" s="231"/>
      <c r="K37" s="232"/>
      <c r="L37" s="232"/>
      <c r="M37" s="232"/>
      <c r="N37" s="232"/>
      <c r="O37" s="233"/>
      <c r="P37" s="144"/>
      <c r="Q37" s="144"/>
      <c r="R37" s="144"/>
      <c r="S37" s="144"/>
      <c r="T37" s="146"/>
      <c r="U37" s="144"/>
      <c r="V37" s="144"/>
      <c r="W37" s="144"/>
      <c r="X37" s="144"/>
    </row>
    <row r="38" spans="1:24" s="144" customFormat="1" ht="24" customHeight="1" x14ac:dyDescent="0.25">
      <c r="A38" s="168" t="s">
        <v>43</v>
      </c>
      <c r="B38" s="177">
        <v>50.933999999999997</v>
      </c>
      <c r="C38" s="179">
        <v>51.09</v>
      </c>
      <c r="D38" s="179">
        <v>51.167999999999999</v>
      </c>
      <c r="E38" s="179">
        <v>51.48</v>
      </c>
      <c r="F38" s="179">
        <v>51.246000000000002</v>
      </c>
      <c r="G38" s="234">
        <f t="shared" ref="G38:G45" si="4">SUM(B38:F38)</f>
        <v>255.91800000000001</v>
      </c>
      <c r="H38" s="220"/>
      <c r="I38" s="230" t="s">
        <v>43</v>
      </c>
      <c r="J38" s="178">
        <v>51.09</v>
      </c>
      <c r="K38" s="208">
        <v>50.076000000000001</v>
      </c>
      <c r="L38" s="235">
        <v>49.53</v>
      </c>
      <c r="M38" s="235">
        <v>50.387999999999998</v>
      </c>
      <c r="N38" s="235">
        <v>50.466000000000001</v>
      </c>
      <c r="O38" s="234">
        <f t="shared" ref="O38:O45" si="5">SUM(J38:N38)</f>
        <v>251.55</v>
      </c>
      <c r="T38" s="146"/>
    </row>
    <row r="39" spans="1:24" s="144" customFormat="1" ht="24" customHeight="1" x14ac:dyDescent="0.25">
      <c r="A39" s="168" t="s">
        <v>44</v>
      </c>
      <c r="B39" s="177">
        <v>58.59</v>
      </c>
      <c r="C39" s="179">
        <v>58.86</v>
      </c>
      <c r="D39" s="179">
        <v>58.77</v>
      </c>
      <c r="E39" s="179">
        <v>59.4</v>
      </c>
      <c r="F39" s="179">
        <v>59.04</v>
      </c>
      <c r="G39" s="234">
        <f t="shared" si="4"/>
        <v>294.66000000000003</v>
      </c>
      <c r="H39" s="220"/>
      <c r="I39" s="230" t="s">
        <v>44</v>
      </c>
      <c r="J39" s="236">
        <v>59.13</v>
      </c>
      <c r="K39" s="180">
        <v>57.87</v>
      </c>
      <c r="L39" s="180">
        <v>57.33</v>
      </c>
      <c r="M39" s="180">
        <v>58.32</v>
      </c>
      <c r="N39" s="180">
        <v>58.41</v>
      </c>
      <c r="O39" s="234">
        <f t="shared" si="5"/>
        <v>291.05999999999995</v>
      </c>
      <c r="T39" s="146"/>
    </row>
    <row r="40" spans="1:24" s="144" customFormat="1" ht="24" customHeight="1" x14ac:dyDescent="0.25">
      <c r="A40" s="168" t="s">
        <v>45</v>
      </c>
      <c r="B40" s="177">
        <v>59.892000000000003</v>
      </c>
      <c r="C40" s="179">
        <v>60.167999999999999</v>
      </c>
      <c r="D40" s="179">
        <v>60.076000000000001</v>
      </c>
      <c r="E40" s="179">
        <v>60.72</v>
      </c>
      <c r="F40" s="179">
        <v>60.351999999999997</v>
      </c>
      <c r="G40" s="234">
        <f t="shared" si="4"/>
        <v>301.20799999999997</v>
      </c>
      <c r="H40" s="220"/>
      <c r="I40" s="230" t="s">
        <v>45</v>
      </c>
      <c r="J40" s="236">
        <v>60.444000000000003</v>
      </c>
      <c r="K40" s="180">
        <v>59.155999999999999</v>
      </c>
      <c r="L40" s="180">
        <v>58.603999999999999</v>
      </c>
      <c r="M40" s="180">
        <v>59.616</v>
      </c>
      <c r="N40" s="180">
        <v>59.707999999999998</v>
      </c>
      <c r="O40" s="234">
        <f t="shared" si="5"/>
        <v>297.52800000000002</v>
      </c>
      <c r="T40" s="146"/>
    </row>
    <row r="41" spans="1:24" s="144" customFormat="1" ht="24" customHeight="1" x14ac:dyDescent="0.25">
      <c r="A41" s="168" t="s">
        <v>46</v>
      </c>
      <c r="B41" s="177">
        <v>61.844999999999999</v>
      </c>
      <c r="C41" s="179">
        <v>62.13</v>
      </c>
      <c r="D41" s="179">
        <v>62.034999999999997</v>
      </c>
      <c r="E41" s="179">
        <v>62.7</v>
      </c>
      <c r="F41" s="179">
        <v>62.32</v>
      </c>
      <c r="G41" s="234">
        <f t="shared" si="4"/>
        <v>311.02999999999997</v>
      </c>
      <c r="H41" s="220"/>
      <c r="I41" s="230" t="s">
        <v>46</v>
      </c>
      <c r="J41" s="178">
        <v>62.414999999999999</v>
      </c>
      <c r="K41" s="208">
        <v>61.085000000000001</v>
      </c>
      <c r="L41" s="180">
        <v>60.515000000000001</v>
      </c>
      <c r="M41" s="180">
        <v>61.56</v>
      </c>
      <c r="N41" s="180">
        <v>61.655000000000001</v>
      </c>
      <c r="O41" s="234">
        <f t="shared" si="5"/>
        <v>307.23</v>
      </c>
      <c r="T41" s="146"/>
    </row>
    <row r="42" spans="1:24" s="144" customFormat="1" ht="24" customHeight="1" x14ac:dyDescent="0.25">
      <c r="A42" s="168" t="s">
        <v>47</v>
      </c>
      <c r="B42" s="177">
        <v>64.448999999999998</v>
      </c>
      <c r="C42" s="179">
        <v>64.745999999999995</v>
      </c>
      <c r="D42" s="179">
        <v>64.647000000000006</v>
      </c>
      <c r="E42" s="179">
        <v>65.34</v>
      </c>
      <c r="F42" s="179">
        <v>64.944000000000003</v>
      </c>
      <c r="G42" s="234">
        <f t="shared" si="4"/>
        <v>324.12600000000003</v>
      </c>
      <c r="H42" s="220"/>
      <c r="I42" s="230" t="s">
        <v>47</v>
      </c>
      <c r="J42" s="236">
        <v>65.043000000000006</v>
      </c>
      <c r="K42" s="180">
        <v>63.656999999999996</v>
      </c>
      <c r="L42" s="180">
        <v>63.063000000000002</v>
      </c>
      <c r="M42" s="180">
        <v>64.152000000000001</v>
      </c>
      <c r="N42" s="180">
        <v>64.251000000000005</v>
      </c>
      <c r="O42" s="234">
        <f t="shared" si="5"/>
        <v>320.16599999999994</v>
      </c>
      <c r="T42" s="146"/>
    </row>
    <row r="43" spans="1:24" s="144" customFormat="1" ht="24" customHeight="1" x14ac:dyDescent="0.25">
      <c r="A43" s="168" t="s">
        <v>48</v>
      </c>
      <c r="B43" s="177">
        <v>67.378500000000003</v>
      </c>
      <c r="C43" s="179">
        <v>67.688999999999993</v>
      </c>
      <c r="D43" s="179">
        <v>67.585499999999996</v>
      </c>
      <c r="E43" s="179">
        <v>68.31</v>
      </c>
      <c r="F43" s="179">
        <v>67.896000000000001</v>
      </c>
      <c r="G43" s="234">
        <f t="shared" si="4"/>
        <v>338.85899999999998</v>
      </c>
      <c r="H43" s="220"/>
      <c r="I43" s="230" t="s">
        <v>48</v>
      </c>
      <c r="J43" s="236">
        <v>68.328000000000003</v>
      </c>
      <c r="K43" s="180">
        <v>66.872</v>
      </c>
      <c r="L43" s="180">
        <v>66.248000000000005</v>
      </c>
      <c r="M43" s="180">
        <v>67.391999999999996</v>
      </c>
      <c r="N43" s="180">
        <v>67.495999999999995</v>
      </c>
      <c r="O43" s="234">
        <f t="shared" si="5"/>
        <v>336.33599999999996</v>
      </c>
      <c r="T43" s="146"/>
    </row>
    <row r="44" spans="1:24" s="144" customFormat="1" ht="24" customHeight="1" thickBot="1" x14ac:dyDescent="0.3">
      <c r="A44" s="183" t="s">
        <v>49</v>
      </c>
      <c r="B44" s="184">
        <v>69.006</v>
      </c>
      <c r="C44" s="186">
        <v>69.323999999999998</v>
      </c>
      <c r="D44" s="186">
        <v>69.218000000000004</v>
      </c>
      <c r="E44" s="186">
        <v>69.959999999999994</v>
      </c>
      <c r="F44" s="186">
        <v>69.536000000000001</v>
      </c>
      <c r="G44" s="237">
        <f t="shared" si="4"/>
        <v>347.04399999999998</v>
      </c>
      <c r="H44" s="220"/>
      <c r="I44" s="238" t="s">
        <v>49</v>
      </c>
      <c r="J44" s="239">
        <v>69.641999999999996</v>
      </c>
      <c r="K44" s="235">
        <v>68.158000000000001</v>
      </c>
      <c r="L44" s="235">
        <v>67.522000000000006</v>
      </c>
      <c r="M44" s="235">
        <v>68.688000000000002</v>
      </c>
      <c r="N44" s="235">
        <v>68.793999999999997</v>
      </c>
      <c r="O44" s="237">
        <f t="shared" si="5"/>
        <v>342.80399999999997</v>
      </c>
      <c r="T44" s="146"/>
    </row>
    <row r="45" spans="1:24" s="144" customFormat="1" ht="24" customHeight="1" thickBot="1" x14ac:dyDescent="0.3">
      <c r="A45" s="191" t="s">
        <v>10</v>
      </c>
      <c r="B45" s="240">
        <f>SUM(B38:B44)</f>
        <v>432.09449999999993</v>
      </c>
      <c r="C45" s="241">
        <f>SUM(C38:C44)</f>
        <v>434.00700000000001</v>
      </c>
      <c r="D45" s="241">
        <f t="shared" ref="D45:E45" si="6">SUM(D38:D44)</f>
        <v>433.49950000000007</v>
      </c>
      <c r="E45" s="241">
        <f t="shared" si="6"/>
        <v>437.90999999999997</v>
      </c>
      <c r="F45" s="241">
        <f t="shared" ref="F45" si="7">SUM(F38:F44)</f>
        <v>435.334</v>
      </c>
      <c r="G45" s="242">
        <f t="shared" si="4"/>
        <v>2172.8449999999998</v>
      </c>
      <c r="H45" s="220"/>
      <c r="I45" s="243" t="s">
        <v>10</v>
      </c>
      <c r="J45" s="192">
        <f>SUM(J38:J44)</f>
        <v>436.09199999999993</v>
      </c>
      <c r="K45" s="244">
        <f t="shared" ref="K45:N45" si="8">SUM(K38:K44)</f>
        <v>426.87400000000002</v>
      </c>
      <c r="L45" s="244">
        <f t="shared" si="8"/>
        <v>422.81199999999995</v>
      </c>
      <c r="M45" s="244">
        <f t="shared" si="8"/>
        <v>430.11599999999999</v>
      </c>
      <c r="N45" s="244">
        <f t="shared" si="8"/>
        <v>430.78</v>
      </c>
      <c r="O45" s="242">
        <f t="shared" si="5"/>
        <v>2146.674</v>
      </c>
      <c r="T45" s="146"/>
    </row>
    <row r="46" spans="1:24" s="248" customFormat="1" ht="24" customHeight="1" thickBot="1" x14ac:dyDescent="0.3">
      <c r="A46" s="245"/>
      <c r="B46" s="245">
        <v>651</v>
      </c>
      <c r="C46" s="246">
        <v>654</v>
      </c>
      <c r="D46" s="246">
        <v>653</v>
      </c>
      <c r="E46" s="246">
        <v>660</v>
      </c>
      <c r="F46" s="246">
        <v>656</v>
      </c>
      <c r="G46" s="246"/>
      <c r="H46" s="246"/>
      <c r="I46" s="246"/>
      <c r="J46" s="246">
        <v>657</v>
      </c>
      <c r="K46" s="246">
        <v>643</v>
      </c>
      <c r="L46" s="246">
        <v>637</v>
      </c>
      <c r="M46" s="246">
        <v>648</v>
      </c>
      <c r="N46" s="246">
        <v>649</v>
      </c>
      <c r="O46" s="246"/>
      <c r="P46" s="246"/>
      <c r="Q46" s="246"/>
      <c r="R46" s="246"/>
      <c r="S46" s="246"/>
      <c r="T46" s="247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J22:T32"/>
    <mergeCell ref="B35:G35"/>
    <mergeCell ref="J35:O35"/>
    <mergeCell ref="B9:J9"/>
    <mergeCell ref="K9:Q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6" orientation="landscape" horizontalDpi="0" verticalDpi="0" r:id="rId1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SEM 1</vt:lpstr>
      <vt:lpstr>SEM 2</vt:lpstr>
      <vt:lpstr>SEM 3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2021-04-30T18:27:44Z</cp:lastPrinted>
  <dcterms:created xsi:type="dcterms:W3CDTF">2021-03-04T08:17:33Z</dcterms:created>
  <dcterms:modified xsi:type="dcterms:W3CDTF">2021-05-01T13:14:25Z</dcterms:modified>
</cp:coreProperties>
</file>