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pesajes\liquidador sem-40\"/>
    </mc:Choice>
  </mc:AlternateContent>
  <bookViews>
    <workbookView xWindow="0" yWindow="0" windowWidth="20490" windowHeight="7545" tabRatio="745" firstSheet="35" activeTab="41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IMPRIMIR" sheetId="2" r:id="rId42"/>
    <sheet name="Calcio_Imprimir" sheetId="40" r:id="rId43"/>
    <sheet name="Calcio" sheetId="32" r:id="rId44"/>
    <sheet name="CARBONATO DE CALCIO" sheetId="33" r:id="rId45"/>
  </sheets>
  <definedNames>
    <definedName name="_xlnm.Print_Area" localSheetId="42">Calcio_Imprimir!$A$1:$D$14</definedName>
    <definedName name="_xlnm.Print_Area" localSheetId="44">'CARBONATO DE CALCIO'!$A$1:$D$10</definedName>
    <definedName name="_xlnm.Print_Area" localSheetId="41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9" i="2" l="1"/>
  <c r="H40" i="2"/>
  <c r="H37" i="2" l="1"/>
  <c r="H38" i="2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B7" i="33"/>
  <c r="B3" i="33"/>
  <c r="B4" i="33" s="1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B9" i="33" l="1"/>
  <c r="B10" i="33" s="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<sst xmlns="http://schemas.openxmlformats.org/spreadsheetml/2006/main" count="3480" uniqueCount="154">
  <si>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</si>
  <si>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</si>
  <si>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</si>
  <si>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</si>
  <si>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</si>
  <si>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</si>
  <si>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</si>
  <si>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</si>
  <si>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</si>
  <si>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</si>
  <si>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</si>
  <si>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</si>
  <si>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</si>
  <si>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</si>
  <si>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</si>
  <si>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</si>
  <si>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</si>
  <si>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</si>
  <si>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</si>
  <si>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</si>
  <si>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</si>
  <si>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</si>
  <si>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</si>
  <si>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</si>
  <si>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</si>
  <si>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</si>
  <si>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</si>
  <si>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</si>
  <si>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</si>
  <si>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</si>
  <si>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</si>
  <si>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</si>
  <si>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</si>
  <si>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</si>
  <si>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</si>
  <si>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</si>
  <si>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</si>
  <si>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</si>
  <si>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</si>
  <si>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</si>
  <si>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</si>
  <si>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</si>
  <si>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</si>
  <si>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</si>
  <si>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</si>
  <si>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</si>
  <si>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</si>
  <si>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</si>
  <si>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</si>
  <si>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</si>
  <si>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</si>
  <si>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</si>
  <si>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</si>
  <si>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</si>
  <si>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</si>
  <si>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</si>
  <si>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</si>
  <si>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</si>
  <si>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</si>
  <si>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</si>
  <si>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</si>
  <si>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</si>
  <si>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</si>
  <si>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</si>
  <si>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</si>
  <si>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</si>
  <si>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</si>
  <si>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</si>
  <si>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</si>
  <si>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</si>
  <si>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</si>
  <si>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</si>
  <si>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</si>
  <si>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</si>
  <si>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</si>
  <si>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</si>
  <si>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</si>
  <si>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</si>
  <si>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</si>
  <si>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</si>
  <si>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</si>
  <si>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</si>
  <si>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</si>
  <si>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</si>
  <si>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</si>
  <si>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</si>
  <si>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</si>
  <si>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</si>
  <si>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</si>
  <si>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</si>
  <si>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</si>
  <si>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</si>
  <si>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</si>
  <si>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</si>
  <si>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</si>
  <si>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</si>
  <si>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</si>
  <si>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</si>
  <si>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</si>
  <si>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</si>
  <si>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</si>
  <si>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</si>
  <si>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</si>
  <si>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</si>
  <si>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</si>
  <si>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</si>
  <si>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</si>
  <si>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</si>
  <si>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</si>
  <si>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</si>
  <si>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</si>
  <si>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</si>
  <si>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</si>
  <si>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</si>
  <si>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</si>
  <si>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</si>
  <si>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</si>
  <si>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</si>
  <si>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</si>
  <si>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</si>
  <si>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</si>
  <si>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</si>
  <si>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</si>
  <si>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</si>
  <si>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</si>
  <si>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</si>
  <si>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</si>
  <si>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</si>
  <si>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</si>
  <si>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</si>
  <si>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</si>
  <si>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</si>
  <si>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</si>
  <si>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</si>
  <si>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</si>
  <si>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</si>
  <si>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</si>
  <si>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</si>
  <si>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</si>
  <si>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</si>
  <si>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</si>
  <si>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</si>
  <si>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</si>
  <si>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</si>
  <si>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</si>
  <si>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</si>
  <si>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</si>
  <si>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</si>
  <si>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F2 - F4 - Machos</t>
  </si>
  <si>
    <t>SEMANA 38</t>
  </si>
  <si>
    <t>SEMANA 40</t>
  </si>
  <si>
    <t>POR FAVOR DESCONTAR A DIARIO EL CONSUMO POR MORTALIDAD EN LA CEPA 4</t>
  </si>
  <si>
    <t>SEMANA 41</t>
  </si>
  <si>
    <t>21 AL 27 DE 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</si>
</sst>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2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46" t="s">
        <v>5</v>
      </c>
      <c r="L11" s="44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5" t="s">
        <v>25</v>
      </c>
      <c r="C15" s="456"/>
      <c r="D15" s="456"/>
      <c r="E15" s="456"/>
      <c r="F15" s="456"/>
      <c r="G15" s="456"/>
      <c r="H15" s="456"/>
      <c r="I15" s="456"/>
      <c r="J15" s="456"/>
      <c r="K15" s="457"/>
      <c r="L15" s="449" t="s">
        <v>8</v>
      </c>
      <c r="M15" s="450"/>
      <c r="N15" s="450"/>
      <c r="O15" s="450"/>
      <c r="P15" s="450"/>
      <c r="Q15" s="450"/>
      <c r="R15" s="450"/>
      <c r="S15" s="451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25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25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46" t="s">
        <v>51</v>
      </c>
      <c r="L11" s="446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1"/>
      <c r="K15" s="462" t="s">
        <v>8</v>
      </c>
      <c r="L15" s="463"/>
      <c r="M15" s="463"/>
      <c r="N15" s="463"/>
      <c r="O15" s="463"/>
      <c r="P15" s="463"/>
      <c r="Q15" s="464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25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25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B15:J15"/>
    <mergeCell ref="K15:Q15"/>
    <mergeCell ref="A3:C3"/>
    <mergeCell ref="E9:G9"/>
    <mergeCell ref="R9:S9"/>
    <mergeCell ref="K11:L11"/>
    <mergeCell ref="B36:G36"/>
    <mergeCell ref="K36:O36"/>
    <mergeCell ref="J54:K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46" t="s">
        <v>52</v>
      </c>
      <c r="L11" s="446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1"/>
      <c r="K15" s="462" t="s">
        <v>8</v>
      </c>
      <c r="L15" s="463"/>
      <c r="M15" s="463"/>
      <c r="N15" s="463"/>
      <c r="O15" s="463"/>
      <c r="P15" s="463"/>
      <c r="Q15" s="464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25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25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46" t="s">
        <v>53</v>
      </c>
      <c r="L11" s="446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1"/>
      <c r="K15" s="462" t="s">
        <v>8</v>
      </c>
      <c r="L15" s="463"/>
      <c r="M15" s="463"/>
      <c r="N15" s="463"/>
      <c r="O15" s="463"/>
      <c r="P15" s="463"/>
      <c r="Q15" s="464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25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25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46" t="s">
        <v>54</v>
      </c>
      <c r="L11" s="446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1"/>
      <c r="M15" s="462" t="s">
        <v>8</v>
      </c>
      <c r="N15" s="463"/>
      <c r="O15" s="463"/>
      <c r="P15" s="463"/>
      <c r="Q15" s="463"/>
      <c r="R15" s="463"/>
      <c r="S15" s="463"/>
      <c r="T15" s="463"/>
      <c r="U15" s="464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25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25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46" t="s">
        <v>55</v>
      </c>
      <c r="L11" s="446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1"/>
      <c r="M15" s="462" t="s">
        <v>8</v>
      </c>
      <c r="N15" s="463"/>
      <c r="O15" s="463"/>
      <c r="P15" s="463"/>
      <c r="Q15" s="463"/>
      <c r="R15" s="463"/>
      <c r="S15" s="463"/>
      <c r="T15" s="463"/>
      <c r="U15" s="464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25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25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46" t="s">
        <v>56</v>
      </c>
      <c r="L11" s="446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1"/>
      <c r="M15" s="462" t="s">
        <v>8</v>
      </c>
      <c r="N15" s="463"/>
      <c r="O15" s="463"/>
      <c r="P15" s="463"/>
      <c r="Q15" s="463"/>
      <c r="R15" s="463"/>
      <c r="S15" s="463"/>
      <c r="T15" s="463"/>
      <c r="U15" s="464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25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25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46" t="s">
        <v>57</v>
      </c>
      <c r="L11" s="446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1"/>
      <c r="M15" s="462" t="s">
        <v>8</v>
      </c>
      <c r="N15" s="463"/>
      <c r="O15" s="463"/>
      <c r="P15" s="463"/>
      <c r="Q15" s="463"/>
      <c r="R15" s="463"/>
      <c r="S15" s="463"/>
      <c r="T15" s="463"/>
      <c r="U15" s="464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47" t="s">
        <v>8</v>
      </c>
      <c r="C36" s="448"/>
      <c r="D36" s="448"/>
      <c r="E36" s="448"/>
      <c r="F36" s="448"/>
      <c r="G36" s="448"/>
      <c r="H36" s="99"/>
      <c r="I36" s="53" t="s">
        <v>26</v>
      </c>
      <c r="J36" s="107"/>
      <c r="K36" s="453" t="s">
        <v>8</v>
      </c>
      <c r="L36" s="453"/>
      <c r="M36" s="453"/>
      <c r="N36" s="453"/>
      <c r="O36" s="44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46" t="s">
        <v>58</v>
      </c>
      <c r="L11" s="446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3"/>
      <c r="T15" s="463"/>
      <c r="U15" s="463"/>
      <c r="V15" s="464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25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25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8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A3:C3"/>
    <mergeCell ref="E9:G9"/>
    <mergeCell ref="B15:M15"/>
    <mergeCell ref="B36:H36"/>
    <mergeCell ref="R9:S9"/>
    <mergeCell ref="K11:L11"/>
    <mergeCell ref="N15:V15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46" t="s">
        <v>59</v>
      </c>
      <c r="L11" s="446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3"/>
      <c r="T15" s="463"/>
      <c r="U15" s="463"/>
      <c r="V15" s="464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46" t="s">
        <v>60</v>
      </c>
      <c r="L11" s="446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3"/>
      <c r="T15" s="463"/>
      <c r="U15" s="463"/>
      <c r="V15" s="464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46" t="s">
        <v>61</v>
      </c>
      <c r="L11" s="446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3"/>
      <c r="T15" s="463"/>
      <c r="U15" s="463"/>
      <c r="V15" s="464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46" t="s">
        <v>62</v>
      </c>
      <c r="L11" s="446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1"/>
      <c r="P15" s="462" t="s">
        <v>8</v>
      </c>
      <c r="Q15" s="463"/>
      <c r="R15" s="463"/>
      <c r="S15" s="463"/>
      <c r="T15" s="463"/>
      <c r="U15" s="463"/>
      <c r="V15" s="463"/>
      <c r="W15" s="463"/>
      <c r="X15" s="464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46" t="s">
        <v>63</v>
      </c>
      <c r="L11" s="446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1"/>
      <c r="P15" s="462" t="s">
        <v>8</v>
      </c>
      <c r="Q15" s="463"/>
      <c r="R15" s="463"/>
      <c r="S15" s="463"/>
      <c r="T15" s="463"/>
      <c r="U15" s="463"/>
      <c r="V15" s="463"/>
      <c r="W15" s="463"/>
      <c r="X15" s="464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46" t="s">
        <v>64</v>
      </c>
      <c r="L11" s="446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1"/>
      <c r="P15" s="462" t="s">
        <v>8</v>
      </c>
      <c r="Q15" s="463"/>
      <c r="R15" s="463"/>
      <c r="S15" s="463"/>
      <c r="T15" s="463"/>
      <c r="U15" s="463"/>
      <c r="V15" s="463"/>
      <c r="W15" s="463"/>
      <c r="X15" s="464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46" t="s">
        <v>65</v>
      </c>
      <c r="L11" s="446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1"/>
      <c r="P15" s="462" t="s">
        <v>8</v>
      </c>
      <c r="Q15" s="463"/>
      <c r="R15" s="463"/>
      <c r="S15" s="463"/>
      <c r="T15" s="463"/>
      <c r="U15" s="463"/>
      <c r="V15" s="463"/>
      <c r="W15" s="463"/>
      <c r="X15" s="464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46" t="s">
        <v>66</v>
      </c>
      <c r="L11" s="446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1"/>
      <c r="P15" s="462" t="s">
        <v>8</v>
      </c>
      <c r="Q15" s="463"/>
      <c r="R15" s="463"/>
      <c r="S15" s="463"/>
      <c r="T15" s="463"/>
      <c r="U15" s="463"/>
      <c r="V15" s="463"/>
      <c r="W15" s="463"/>
      <c r="X15" s="464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46" t="s">
        <v>67</v>
      </c>
      <c r="L11" s="446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1"/>
      <c r="P15" s="462" t="s">
        <v>8</v>
      </c>
      <c r="Q15" s="463"/>
      <c r="R15" s="463"/>
      <c r="S15" s="463"/>
      <c r="T15" s="463"/>
      <c r="U15" s="463"/>
      <c r="V15" s="463"/>
      <c r="W15" s="463"/>
      <c r="X15" s="464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46" t="s">
        <v>68</v>
      </c>
      <c r="L11" s="446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25</v>
      </c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1"/>
      <c r="P15" s="462" t="s">
        <v>8</v>
      </c>
      <c r="Q15" s="463"/>
      <c r="R15" s="463"/>
      <c r="S15" s="463"/>
      <c r="T15" s="463"/>
      <c r="U15" s="463"/>
      <c r="V15" s="463"/>
      <c r="W15" s="463"/>
      <c r="X15" s="464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46" t="s">
        <v>69</v>
      </c>
      <c r="L11" s="446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1"/>
      <c r="F15" s="459" t="s">
        <v>71</v>
      </c>
      <c r="G15" s="460"/>
      <c r="H15" s="460"/>
      <c r="I15" s="460"/>
      <c r="J15" s="460"/>
      <c r="K15" s="460"/>
      <c r="L15" s="461"/>
      <c r="M15" s="462" t="s">
        <v>8</v>
      </c>
      <c r="N15" s="463"/>
      <c r="O15" s="463"/>
      <c r="P15" s="463"/>
      <c r="Q15" s="463"/>
      <c r="R15" s="463"/>
      <c r="S15" s="463"/>
      <c r="T15" s="464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E15"/>
    <mergeCell ref="M15:T15"/>
    <mergeCell ref="F15:L15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46" t="s">
        <v>72</v>
      </c>
      <c r="L11" s="446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1"/>
      <c r="F15" s="459" t="s">
        <v>71</v>
      </c>
      <c r="G15" s="460"/>
      <c r="H15" s="460"/>
      <c r="I15" s="460"/>
      <c r="J15" s="460"/>
      <c r="K15" s="460"/>
      <c r="L15" s="461"/>
      <c r="M15" s="462" t="s">
        <v>8</v>
      </c>
      <c r="N15" s="463"/>
      <c r="O15" s="463"/>
      <c r="P15" s="463"/>
      <c r="Q15" s="463"/>
      <c r="R15" s="463"/>
      <c r="S15" s="463"/>
      <c r="T15" s="464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E15"/>
    <mergeCell ref="F15:L15"/>
    <mergeCell ref="M15:T15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46" t="s">
        <v>73</v>
      </c>
      <c r="L11" s="446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1"/>
      <c r="G15" s="459" t="s">
        <v>71</v>
      </c>
      <c r="H15" s="460"/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3"/>
      <c r="T15" s="463"/>
      <c r="U15" s="464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2" t="s">
        <v>25</v>
      </c>
      <c r="C55" s="453"/>
      <c r="D55" s="453"/>
      <c r="E55" s="453"/>
      <c r="F55" s="44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F15"/>
    <mergeCell ref="R9:S9"/>
    <mergeCell ref="K11:L11"/>
    <mergeCell ref="G15:M15"/>
    <mergeCell ref="N15:U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46" t="s">
        <v>75</v>
      </c>
      <c r="L11" s="446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0"/>
      <c r="N15" s="461"/>
      <c r="O15" s="462" t="s">
        <v>8</v>
      </c>
      <c r="P15" s="463"/>
      <c r="Q15" s="463"/>
      <c r="R15" s="463"/>
      <c r="S15" s="463"/>
      <c r="T15" s="463"/>
      <c r="U15" s="463"/>
      <c r="V15" s="464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H55:M55"/>
    <mergeCell ref="N55:S55"/>
    <mergeCell ref="B36:H36"/>
    <mergeCell ref="L36:P36"/>
    <mergeCell ref="J54:K54"/>
    <mergeCell ref="A3:C3"/>
    <mergeCell ref="E9:G9"/>
    <mergeCell ref="R9:S9"/>
    <mergeCell ref="K11:L11"/>
    <mergeCell ref="H15:N15"/>
    <mergeCell ref="O15:V15"/>
    <mergeCell ref="B15:G15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46" t="s">
        <v>80</v>
      </c>
      <c r="L11" s="446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3" t="s">
        <v>8</v>
      </c>
      <c r="M36" s="453"/>
      <c r="N36" s="453"/>
      <c r="O36" s="453"/>
      <c r="P36" s="44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P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46" t="s">
        <v>83</v>
      </c>
      <c r="L11" s="446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J54:K54"/>
    <mergeCell ref="B55:G55"/>
    <mergeCell ref="H55:M55"/>
    <mergeCell ref="N55:S55"/>
    <mergeCell ref="L36:Q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46" t="s">
        <v>84</v>
      </c>
      <c r="L11" s="446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46" t="s">
        <v>84</v>
      </c>
      <c r="L11" s="446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46" t="s">
        <v>111</v>
      </c>
      <c r="L11" s="446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46" t="s">
        <v>112</v>
      </c>
      <c r="L11" s="446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46" t="s">
        <v>113</v>
      </c>
      <c r="L11" s="446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46" t="s">
        <v>114</v>
      </c>
      <c r="L11" s="446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59" t="s">
        <v>71</v>
      </c>
      <c r="I15" s="460"/>
      <c r="J15" s="460"/>
      <c r="K15" s="460"/>
      <c r="L15" s="460"/>
      <c r="M15" s="461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46" t="s">
        <v>115</v>
      </c>
      <c r="L11" s="446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46" t="s">
        <v>143</v>
      </c>
      <c r="L11" s="446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46" t="s">
        <v>144</v>
      </c>
      <c r="L11" s="446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46" t="s">
        <v>145</v>
      </c>
      <c r="L11" s="446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46" t="s">
        <v>146</v>
      </c>
      <c r="L11" s="446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46" t="s">
        <v>147</v>
      </c>
      <c r="L11" s="446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46" t="s">
        <v>149</v>
      </c>
      <c r="L11" s="446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46" t="s">
        <v>149</v>
      </c>
      <c r="L11" s="446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46" t="s">
        <v>150</v>
      </c>
      <c r="L11" s="446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8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58" t="s">
        <v>0</v>
      </c>
      <c r="B3" s="458"/>
      <c r="C3" s="458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45" t="s">
        <v>2</v>
      </c>
      <c r="F9" s="445"/>
      <c r="G9" s="44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5"/>
      <c r="S9" s="44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46" t="s">
        <v>152</v>
      </c>
      <c r="L11" s="446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9" t="s">
        <v>70</v>
      </c>
      <c r="C15" s="460"/>
      <c r="D15" s="460"/>
      <c r="E15" s="460"/>
      <c r="F15" s="460"/>
      <c r="G15" s="461"/>
      <c r="H15" s="468" t="s">
        <v>71</v>
      </c>
      <c r="I15" s="469"/>
      <c r="J15" s="469"/>
      <c r="K15" s="469"/>
      <c r="L15" s="469"/>
      <c r="M15" s="470"/>
      <c r="N15" s="462" t="s">
        <v>8</v>
      </c>
      <c r="O15" s="463"/>
      <c r="P15" s="463"/>
      <c r="Q15" s="463"/>
      <c r="R15" s="463"/>
      <c r="S15" s="464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2" t="s">
        <v>8</v>
      </c>
      <c r="C36" s="453"/>
      <c r="D36" s="453"/>
      <c r="E36" s="453"/>
      <c r="F36" s="453"/>
      <c r="G36" s="453"/>
      <c r="H36" s="447"/>
      <c r="I36" s="99"/>
      <c r="J36" s="53" t="s">
        <v>26</v>
      </c>
      <c r="K36" s="107"/>
      <c r="L36" s="452" t="s">
        <v>8</v>
      </c>
      <c r="M36" s="453"/>
      <c r="N36" s="453"/>
      <c r="O36" s="453"/>
      <c r="P36" s="453"/>
      <c r="Q36" s="44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4"/>
      <c r="K54" s="45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5" t="s">
        <v>70</v>
      </c>
      <c r="C55" s="466"/>
      <c r="D55" s="466"/>
      <c r="E55" s="466"/>
      <c r="F55" s="466"/>
      <c r="G55" s="467"/>
      <c r="H55" s="465" t="s">
        <v>71</v>
      </c>
      <c r="I55" s="466"/>
      <c r="J55" s="466"/>
      <c r="K55" s="466"/>
      <c r="L55" s="466"/>
      <c r="M55" s="467"/>
      <c r="N55" s="465" t="s">
        <v>8</v>
      </c>
      <c r="O55" s="466"/>
      <c r="P55" s="466"/>
      <c r="Q55" s="466"/>
      <c r="R55" s="466"/>
      <c r="S55" s="467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9"/>
  <sheetViews>
    <sheetView showGridLines="0" tabSelected="1" view="pageBreakPreview" topLeftCell="A13" zoomScale="50" zoomScaleNormal="70" zoomScaleSheetLayoutView="50" workbookViewId="0">
      <selection activeCell="G40" sqref="G40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02"/>
      <c r="B1" s="505" t="s">
        <v>29</v>
      </c>
      <c r="C1" s="506"/>
      <c r="D1" s="506"/>
      <c r="E1" s="506"/>
      <c r="F1" s="506"/>
      <c r="G1" s="506"/>
      <c r="H1" s="506"/>
      <c r="I1" s="506"/>
      <c r="J1" s="506"/>
      <c r="K1" s="506"/>
      <c r="L1" s="507"/>
      <c r="M1" s="508" t="s">
        <v>30</v>
      </c>
      <c r="N1" s="508"/>
      <c r="O1" s="508"/>
      <c r="P1" s="508"/>
      <c r="Q1" s="280"/>
      <c r="R1" s="493" t="s">
        <v>151</v>
      </c>
      <c r="S1" s="494"/>
      <c r="T1" s="494"/>
      <c r="U1" s="494"/>
      <c r="V1" s="494"/>
      <c r="W1" s="495"/>
      <c r="X1" s="280"/>
      <c r="Y1" s="281"/>
      <c r="Z1" s="281"/>
      <c r="AA1" s="281"/>
    </row>
    <row r="2" spans="1:28" ht="29.45" customHeight="1" x14ac:dyDescent="0.25">
      <c r="A2" s="503"/>
      <c r="B2" s="509" t="s">
        <v>31</v>
      </c>
      <c r="C2" s="510"/>
      <c r="D2" s="510"/>
      <c r="E2" s="510"/>
      <c r="F2" s="510"/>
      <c r="G2" s="510"/>
      <c r="H2" s="510"/>
      <c r="I2" s="510"/>
      <c r="J2" s="510"/>
      <c r="K2" s="510"/>
      <c r="L2" s="511"/>
      <c r="M2" s="513" t="s">
        <v>32</v>
      </c>
      <c r="N2" s="513"/>
      <c r="O2" s="513"/>
      <c r="P2" s="513"/>
      <c r="Q2" s="281"/>
      <c r="R2" s="496"/>
      <c r="S2" s="497"/>
      <c r="T2" s="497"/>
      <c r="U2" s="497"/>
      <c r="V2" s="497"/>
      <c r="W2" s="498"/>
      <c r="X2" s="281"/>
      <c r="Y2" s="281"/>
      <c r="Z2" s="281"/>
      <c r="AA2" s="281"/>
    </row>
    <row r="3" spans="1:28" ht="29.45" customHeight="1" x14ac:dyDescent="0.25">
      <c r="A3" s="504"/>
      <c r="B3" s="485"/>
      <c r="C3" s="486"/>
      <c r="D3" s="486"/>
      <c r="E3" s="486"/>
      <c r="F3" s="486"/>
      <c r="G3" s="486"/>
      <c r="H3" s="486"/>
      <c r="I3" s="486"/>
      <c r="J3" s="486"/>
      <c r="K3" s="486"/>
      <c r="L3" s="512"/>
      <c r="M3" s="513" t="s">
        <v>33</v>
      </c>
      <c r="N3" s="513"/>
      <c r="O3" s="513"/>
      <c r="P3" s="513"/>
      <c r="Q3" s="284"/>
      <c r="R3" s="496"/>
      <c r="S3" s="497"/>
      <c r="T3" s="497"/>
      <c r="U3" s="497"/>
      <c r="V3" s="497"/>
      <c r="W3" s="498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496"/>
      <c r="S4" s="497"/>
      <c r="T4" s="497"/>
      <c r="U4" s="497"/>
      <c r="V4" s="497"/>
      <c r="W4" s="498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485">
        <v>2</v>
      </c>
      <c r="C5" s="486"/>
      <c r="D5" s="288"/>
      <c r="E5" s="288"/>
      <c r="F5" s="288" t="s">
        <v>35</v>
      </c>
      <c r="G5" s="487" t="s">
        <v>50</v>
      </c>
      <c r="H5" s="487"/>
      <c r="I5" s="289"/>
      <c r="J5" s="288" t="s">
        <v>36</v>
      </c>
      <c r="K5" s="486">
        <v>41</v>
      </c>
      <c r="L5" s="486"/>
      <c r="M5" s="290"/>
      <c r="N5" s="290"/>
      <c r="O5" s="290"/>
      <c r="P5" s="290"/>
      <c r="Q5" s="290"/>
      <c r="R5" s="496"/>
      <c r="S5" s="497"/>
      <c r="T5" s="497"/>
      <c r="U5" s="497"/>
      <c r="V5" s="497"/>
      <c r="W5" s="498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496"/>
      <c r="S6" s="497"/>
      <c r="T6" s="497"/>
      <c r="U6" s="497"/>
      <c r="V6" s="497"/>
      <c r="W6" s="498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488" t="s">
        <v>2</v>
      </c>
      <c r="C7" s="489"/>
      <c r="D7" s="292"/>
      <c r="E7" s="292"/>
      <c r="F7" s="288" t="s">
        <v>38</v>
      </c>
      <c r="G7" s="487" t="s">
        <v>153</v>
      </c>
      <c r="H7" s="487"/>
      <c r="I7" s="293"/>
      <c r="J7" s="288" t="s">
        <v>39</v>
      </c>
      <c r="K7" s="290"/>
      <c r="L7" s="486" t="s">
        <v>148</v>
      </c>
      <c r="M7" s="486"/>
      <c r="N7" s="486"/>
      <c r="O7" s="294"/>
      <c r="P7" s="294"/>
      <c r="Q7" s="290"/>
      <c r="R7" s="496"/>
      <c r="S7" s="497"/>
      <c r="T7" s="497"/>
      <c r="U7" s="497"/>
      <c r="V7" s="497"/>
      <c r="W7" s="498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499"/>
      <c r="S8" s="500"/>
      <c r="T8" s="500"/>
      <c r="U8" s="500"/>
      <c r="V8" s="500"/>
      <c r="W8" s="501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480" t="s">
        <v>70</v>
      </c>
      <c r="C9" s="481"/>
      <c r="D9" s="481"/>
      <c r="E9" s="481"/>
      <c r="F9" s="481"/>
      <c r="G9" s="482"/>
      <c r="H9" s="480" t="s">
        <v>71</v>
      </c>
      <c r="I9" s="481"/>
      <c r="J9" s="481"/>
      <c r="K9" s="481"/>
      <c r="L9" s="481"/>
      <c r="M9" s="482"/>
      <c r="N9" s="480" t="s">
        <v>8</v>
      </c>
      <c r="O9" s="481"/>
      <c r="P9" s="481"/>
      <c r="Q9" s="481"/>
      <c r="R9" s="483"/>
      <c r="S9" s="484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116.75736643072005</v>
      </c>
      <c r="C11" s="306">
        <v>115.52325788672003</v>
      </c>
      <c r="D11" s="306">
        <v>30.994724421120008</v>
      </c>
      <c r="E11" s="306">
        <v>118.51827505152002</v>
      </c>
      <c r="F11" s="306">
        <v>117.87255079680001</v>
      </c>
      <c r="G11" s="307">
        <v>117.13867362303999</v>
      </c>
      <c r="H11" s="308">
        <v>118.57078217216004</v>
      </c>
      <c r="I11" s="306">
        <v>118.81917258752003</v>
      </c>
      <c r="J11" s="306">
        <v>29.700597708800007</v>
      </c>
      <c r="K11" s="306">
        <v>119.14472908800001</v>
      </c>
      <c r="L11" s="306">
        <v>118.76522638080003</v>
      </c>
      <c r="M11" s="309">
        <v>118.81999252480003</v>
      </c>
      <c r="N11" s="308">
        <v>118.05535421440004</v>
      </c>
      <c r="O11" s="310">
        <v>119.77895966720004</v>
      </c>
      <c r="P11" s="310">
        <v>32.244988787200008</v>
      </c>
      <c r="Q11" s="310">
        <v>118.82854753280006</v>
      </c>
      <c r="R11" s="310">
        <v>118.35657559552001</v>
      </c>
      <c r="S11" s="311">
        <v>118.30293628160003</v>
      </c>
      <c r="T11" s="307">
        <f t="shared" ref="T11:T17" si="0">SUM(B11:S11)</f>
        <v>1866.1927107507206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116.75736643072005</v>
      </c>
      <c r="C12" s="306">
        <v>115.52325788672003</v>
      </c>
      <c r="D12" s="306">
        <v>30.994724421120008</v>
      </c>
      <c r="E12" s="306">
        <v>118.51827505152002</v>
      </c>
      <c r="F12" s="306">
        <v>117.87255079680001</v>
      </c>
      <c r="G12" s="307">
        <v>117.13867362303999</v>
      </c>
      <c r="H12" s="308">
        <v>118.57078217216004</v>
      </c>
      <c r="I12" s="306">
        <v>118.81917258752003</v>
      </c>
      <c r="J12" s="306">
        <v>29.700597708800007</v>
      </c>
      <c r="K12" s="306">
        <v>119.14472908800001</v>
      </c>
      <c r="L12" s="306">
        <v>118.76522638080003</v>
      </c>
      <c r="M12" s="309">
        <v>118.81999252480003</v>
      </c>
      <c r="N12" s="308">
        <v>118.05535421440004</v>
      </c>
      <c r="O12" s="310">
        <v>119.77895966720004</v>
      </c>
      <c r="P12" s="310">
        <v>32.244988787200008</v>
      </c>
      <c r="Q12" s="310">
        <v>118.82854753280006</v>
      </c>
      <c r="R12" s="310">
        <v>118.35657559552001</v>
      </c>
      <c r="S12" s="311">
        <v>118.30293628160003</v>
      </c>
      <c r="T12" s="307">
        <f t="shared" si="0"/>
        <v>1866.1927107507206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116.05265342771206</v>
      </c>
      <c r="C13" s="306">
        <v>115.00671684531206</v>
      </c>
      <c r="D13" s="306">
        <v>30.710350231552013</v>
      </c>
      <c r="E13" s="306">
        <v>117.98756997939203</v>
      </c>
      <c r="F13" s="306">
        <v>117.36609968128002</v>
      </c>
      <c r="G13" s="307">
        <v>116.34001055078406</v>
      </c>
      <c r="H13" s="308">
        <v>118.186507131136</v>
      </c>
      <c r="I13" s="306">
        <v>118.30709096499204</v>
      </c>
      <c r="J13" s="306">
        <v>29.248540916480003</v>
      </c>
      <c r="K13" s="306">
        <v>118.61674836480006</v>
      </c>
      <c r="L13" s="306">
        <v>118.32866944768003</v>
      </c>
      <c r="M13" s="309">
        <v>118.08682299008004</v>
      </c>
      <c r="N13" s="308">
        <v>117.29297831424003</v>
      </c>
      <c r="O13" s="310">
        <v>119.24281613312004</v>
      </c>
      <c r="P13" s="310">
        <v>31.969764485120002</v>
      </c>
      <c r="Q13" s="310">
        <v>118.08340098688002</v>
      </c>
      <c r="R13" s="310">
        <v>117.61236976179207</v>
      </c>
      <c r="S13" s="311">
        <v>117.63382548736004</v>
      </c>
      <c r="T13" s="307">
        <f t="shared" si="0"/>
        <v>1856.0729356997128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116.05265342771206</v>
      </c>
      <c r="C14" s="306">
        <v>115.00671684531206</v>
      </c>
      <c r="D14" s="306">
        <v>30.710350231552013</v>
      </c>
      <c r="E14" s="306">
        <v>117.98756997939203</v>
      </c>
      <c r="F14" s="306">
        <v>117.36609968128002</v>
      </c>
      <c r="G14" s="307">
        <v>116.34001055078406</v>
      </c>
      <c r="H14" s="308">
        <v>118.186507131136</v>
      </c>
      <c r="I14" s="306">
        <v>118.30709096499204</v>
      </c>
      <c r="J14" s="306">
        <v>29.248540916480003</v>
      </c>
      <c r="K14" s="306">
        <v>118.61674836480006</v>
      </c>
      <c r="L14" s="306">
        <v>118.32866944768003</v>
      </c>
      <c r="M14" s="309">
        <v>118.08682299008004</v>
      </c>
      <c r="N14" s="308">
        <v>117.29297831424003</v>
      </c>
      <c r="O14" s="310">
        <v>119.24281613312004</v>
      </c>
      <c r="P14" s="310">
        <v>31.969764485120002</v>
      </c>
      <c r="Q14" s="310">
        <v>118.08340098688002</v>
      </c>
      <c r="R14" s="310">
        <v>117.61236976179207</v>
      </c>
      <c r="S14" s="311">
        <v>117.63382548736004</v>
      </c>
      <c r="T14" s="307">
        <f t="shared" si="0"/>
        <v>1856.0729356997128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116.05265342771206</v>
      </c>
      <c r="C15" s="306">
        <v>115.00671684531206</v>
      </c>
      <c r="D15" s="306">
        <v>30.710350231552013</v>
      </c>
      <c r="E15" s="306">
        <v>117.98756997939203</v>
      </c>
      <c r="F15" s="306">
        <v>117.36609968128002</v>
      </c>
      <c r="G15" s="307">
        <v>116.34001055078406</v>
      </c>
      <c r="H15" s="308">
        <v>118.186507131136</v>
      </c>
      <c r="I15" s="306">
        <v>118.30709096499204</v>
      </c>
      <c r="J15" s="306">
        <v>29.248540916480003</v>
      </c>
      <c r="K15" s="306">
        <v>118.61674836480006</v>
      </c>
      <c r="L15" s="306">
        <v>118.32866944768003</v>
      </c>
      <c r="M15" s="309">
        <v>118.08682299008004</v>
      </c>
      <c r="N15" s="308">
        <v>117.29297831424003</v>
      </c>
      <c r="O15" s="310">
        <v>119.24281613312004</v>
      </c>
      <c r="P15" s="310">
        <v>31.969764485120002</v>
      </c>
      <c r="Q15" s="310">
        <v>118.08340098688002</v>
      </c>
      <c r="R15" s="310">
        <v>117.61236976179207</v>
      </c>
      <c r="S15" s="311">
        <v>117.63382548736004</v>
      </c>
      <c r="T15" s="307">
        <f t="shared" si="0"/>
        <v>1856.0729356997128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116.05265342771206</v>
      </c>
      <c r="C16" s="306">
        <v>115.00671684531206</v>
      </c>
      <c r="D16" s="306">
        <v>30.710350231552013</v>
      </c>
      <c r="E16" s="306">
        <v>117.98756997939203</v>
      </c>
      <c r="F16" s="306">
        <v>117.36609968128002</v>
      </c>
      <c r="G16" s="307">
        <v>116.34001055078406</v>
      </c>
      <c r="H16" s="308">
        <v>118.186507131136</v>
      </c>
      <c r="I16" s="306">
        <v>118.30709096499204</v>
      </c>
      <c r="J16" s="306">
        <v>29.248540916480003</v>
      </c>
      <c r="K16" s="306">
        <v>118.61674836480006</v>
      </c>
      <c r="L16" s="306">
        <v>118.32866944768003</v>
      </c>
      <c r="M16" s="309">
        <v>118.08682299008004</v>
      </c>
      <c r="N16" s="308">
        <v>117.29297831424003</v>
      </c>
      <c r="O16" s="310">
        <v>119.24281613312004</v>
      </c>
      <c r="P16" s="310">
        <v>31.969764485120002</v>
      </c>
      <c r="Q16" s="310">
        <v>118.08340098688002</v>
      </c>
      <c r="R16" s="310">
        <v>117.61236976179207</v>
      </c>
      <c r="S16" s="311">
        <v>117.63382548736004</v>
      </c>
      <c r="T16" s="307">
        <f t="shared" si="0"/>
        <v>1856.0729356997128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116.05265342771206</v>
      </c>
      <c r="C17" s="313">
        <v>115.00671684531206</v>
      </c>
      <c r="D17" s="313">
        <v>30.710350231552013</v>
      </c>
      <c r="E17" s="313">
        <v>117.98756997939203</v>
      </c>
      <c r="F17" s="313">
        <v>117.36609968128002</v>
      </c>
      <c r="G17" s="314">
        <v>116.34001055078406</v>
      </c>
      <c r="H17" s="315">
        <v>118.186507131136</v>
      </c>
      <c r="I17" s="313">
        <v>118.30709096499204</v>
      </c>
      <c r="J17" s="313">
        <v>29.248540916480003</v>
      </c>
      <c r="K17" s="313">
        <v>118.61674836480006</v>
      </c>
      <c r="L17" s="313">
        <v>118.32866944768003</v>
      </c>
      <c r="M17" s="316">
        <v>118.08682299008004</v>
      </c>
      <c r="N17" s="317">
        <v>117.29297831424003</v>
      </c>
      <c r="O17" s="318">
        <v>119.24281613312004</v>
      </c>
      <c r="P17" s="318">
        <v>31.969764485120002</v>
      </c>
      <c r="Q17" s="318">
        <v>118.08340098688002</v>
      </c>
      <c r="R17" s="318">
        <v>117.61236976179207</v>
      </c>
      <c r="S17" s="319">
        <v>117.63382548736004</v>
      </c>
      <c r="T17" s="314">
        <f t="shared" si="0"/>
        <v>1856.0729356997128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813.77800000000036</v>
      </c>
      <c r="C18" s="321">
        <f t="shared" si="1"/>
        <v>806.08010000000047</v>
      </c>
      <c r="D18" s="321">
        <f t="shared" si="1"/>
        <v>215.54120000000009</v>
      </c>
      <c r="E18" s="321">
        <f t="shared" si="1"/>
        <v>826.97440000000017</v>
      </c>
      <c r="F18" s="321">
        <f t="shared" si="1"/>
        <v>822.57560000000024</v>
      </c>
      <c r="G18" s="322">
        <f t="shared" si="1"/>
        <v>815.97740000000033</v>
      </c>
      <c r="H18" s="323">
        <f t="shared" si="1"/>
        <v>828.07409999999993</v>
      </c>
      <c r="I18" s="321">
        <f t="shared" si="1"/>
        <v>829.17380000000037</v>
      </c>
      <c r="J18" s="321">
        <f t="shared" si="1"/>
        <v>205.64390000000006</v>
      </c>
      <c r="K18" s="321">
        <f t="shared" si="1"/>
        <v>831.37320000000034</v>
      </c>
      <c r="L18" s="321">
        <f t="shared" si="1"/>
        <v>829.17380000000014</v>
      </c>
      <c r="M18" s="321">
        <f t="shared" si="1"/>
        <v>828.07410000000016</v>
      </c>
      <c r="N18" s="324">
        <f t="shared" si="1"/>
        <v>822.57560000000024</v>
      </c>
      <c r="O18" s="325">
        <f t="shared" si="1"/>
        <v>835.77200000000039</v>
      </c>
      <c r="P18" s="325">
        <f t="shared" si="1"/>
        <v>224.33880000000005</v>
      </c>
      <c r="Q18" s="325">
        <f t="shared" si="1"/>
        <v>828.07410000000027</v>
      </c>
      <c r="R18" s="325">
        <f t="shared" si="1"/>
        <v>824.77500000000032</v>
      </c>
      <c r="S18" s="326">
        <f t="shared" si="1"/>
        <v>824.7750000000002</v>
      </c>
      <c r="T18" s="322">
        <f>SUM(T11:T17)</f>
        <v>13012.750100000005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480" t="s">
        <v>70</v>
      </c>
      <c r="C21" s="481"/>
      <c r="D21" s="481"/>
      <c r="E21" s="481"/>
      <c r="F21" s="481"/>
      <c r="G21" s="482"/>
      <c r="H21" s="480" t="s">
        <v>71</v>
      </c>
      <c r="I21" s="481"/>
      <c r="J21" s="481"/>
      <c r="K21" s="481"/>
      <c r="L21" s="481"/>
      <c r="M21" s="482"/>
      <c r="N21" s="481" t="s">
        <v>8</v>
      </c>
      <c r="O21" s="481"/>
      <c r="P21" s="481"/>
      <c r="Q21" s="481"/>
      <c r="R21" s="481"/>
      <c r="S21" s="482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8.3000000000000007</v>
      </c>
      <c r="C23" s="334">
        <v>8.3000000000000007</v>
      </c>
      <c r="D23" s="335">
        <v>2.1</v>
      </c>
      <c r="E23" s="335">
        <v>8.4</v>
      </c>
      <c r="F23" s="335">
        <v>8.4</v>
      </c>
      <c r="G23" s="336">
        <v>8.4</v>
      </c>
      <c r="H23" s="337">
        <v>8.5</v>
      </c>
      <c r="I23" s="335">
        <v>8.5</v>
      </c>
      <c r="J23" s="335">
        <v>2.1</v>
      </c>
      <c r="K23" s="335">
        <v>8.1</v>
      </c>
      <c r="L23" s="335">
        <v>8.1</v>
      </c>
      <c r="M23" s="336">
        <v>8.4</v>
      </c>
      <c r="N23" s="337">
        <v>8.5</v>
      </c>
      <c r="O23" s="335">
        <v>8.5</v>
      </c>
      <c r="P23" s="335">
        <v>2.2999999999999998</v>
      </c>
      <c r="Q23" s="335">
        <v>8.3000000000000007</v>
      </c>
      <c r="R23" s="335">
        <v>8.3000000000000007</v>
      </c>
      <c r="S23" s="336">
        <v>8.1999999999999993</v>
      </c>
      <c r="T23" s="338">
        <f t="shared" ref="T23:T30" si="2">SUM(B23:S23)</f>
        <v>131.69999999999999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8.3000000000000007</v>
      </c>
      <c r="C24" s="310">
        <v>8.3000000000000007</v>
      </c>
      <c r="D24" s="310">
        <v>2.1</v>
      </c>
      <c r="E24" s="310">
        <v>8.4</v>
      </c>
      <c r="F24" s="310">
        <v>8.4</v>
      </c>
      <c r="G24" s="311">
        <v>8.4</v>
      </c>
      <c r="H24" s="340">
        <v>8.5</v>
      </c>
      <c r="I24" s="310">
        <v>8.5</v>
      </c>
      <c r="J24" s="310">
        <v>2.1</v>
      </c>
      <c r="K24" s="310">
        <v>8.1</v>
      </c>
      <c r="L24" s="310">
        <v>8.1</v>
      </c>
      <c r="M24" s="311">
        <v>8.4</v>
      </c>
      <c r="N24" s="340">
        <v>8.5</v>
      </c>
      <c r="O24" s="310">
        <v>8.5</v>
      </c>
      <c r="P24" s="310">
        <v>2.2999999999999998</v>
      </c>
      <c r="Q24" s="310">
        <v>8.3000000000000007</v>
      </c>
      <c r="R24" s="310">
        <v>8.3000000000000007</v>
      </c>
      <c r="S24" s="311">
        <v>8.1999999999999993</v>
      </c>
      <c r="T24" s="338">
        <f t="shared" si="2"/>
        <v>131.69999999999999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8.1999999999999993</v>
      </c>
      <c r="C25" s="310">
        <v>8.3000000000000007</v>
      </c>
      <c r="D25" s="310">
        <v>2</v>
      </c>
      <c r="E25" s="310">
        <v>8.4</v>
      </c>
      <c r="F25" s="310">
        <v>8.4</v>
      </c>
      <c r="G25" s="311">
        <v>8.3000000000000007</v>
      </c>
      <c r="H25" s="340">
        <v>8.4</v>
      </c>
      <c r="I25" s="310">
        <v>8.4</v>
      </c>
      <c r="J25" s="310">
        <v>2</v>
      </c>
      <c r="K25" s="310">
        <v>8.1</v>
      </c>
      <c r="L25" s="310">
        <v>8.1</v>
      </c>
      <c r="M25" s="311">
        <v>8.1</v>
      </c>
      <c r="N25" s="340">
        <v>8.4</v>
      </c>
      <c r="O25" s="310">
        <v>8.4</v>
      </c>
      <c r="P25" s="310">
        <v>2.2999999999999998</v>
      </c>
      <c r="Q25" s="310">
        <v>8.3000000000000007</v>
      </c>
      <c r="R25" s="310">
        <v>8.1</v>
      </c>
      <c r="S25" s="311">
        <v>8.1999999999999993</v>
      </c>
      <c r="T25" s="338">
        <f t="shared" si="2"/>
        <v>130.39999999999998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8.1999999999999993</v>
      </c>
      <c r="C26" s="334">
        <v>8.3000000000000007</v>
      </c>
      <c r="D26" s="310">
        <v>2</v>
      </c>
      <c r="E26" s="310">
        <v>8.4</v>
      </c>
      <c r="F26" s="310">
        <v>8.4</v>
      </c>
      <c r="G26" s="311">
        <v>8.3000000000000007</v>
      </c>
      <c r="H26" s="340">
        <v>8.5</v>
      </c>
      <c r="I26" s="310">
        <v>8.4</v>
      </c>
      <c r="J26" s="310">
        <v>2</v>
      </c>
      <c r="K26" s="310">
        <v>8.1</v>
      </c>
      <c r="L26" s="310">
        <v>8.1</v>
      </c>
      <c r="M26" s="311">
        <v>8.1</v>
      </c>
      <c r="N26" s="340">
        <v>8.5</v>
      </c>
      <c r="O26" s="310">
        <v>8.5</v>
      </c>
      <c r="P26" s="310">
        <v>2.2999999999999998</v>
      </c>
      <c r="Q26" s="310">
        <v>8.3000000000000007</v>
      </c>
      <c r="R26" s="310">
        <v>8.1</v>
      </c>
      <c r="S26" s="311">
        <v>8.1999999999999993</v>
      </c>
      <c r="T26" s="338">
        <f t="shared" si="2"/>
        <v>130.69999999999996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8.3000000000000007</v>
      </c>
      <c r="C27" s="310">
        <v>8.4</v>
      </c>
      <c r="D27" s="310">
        <v>2</v>
      </c>
      <c r="E27" s="310">
        <v>8.4</v>
      </c>
      <c r="F27" s="310">
        <v>8.4</v>
      </c>
      <c r="G27" s="311">
        <v>8.3000000000000007</v>
      </c>
      <c r="H27" s="340">
        <v>8.5</v>
      </c>
      <c r="I27" s="310">
        <v>8.4</v>
      </c>
      <c r="J27" s="310">
        <v>2.1</v>
      </c>
      <c r="K27" s="310">
        <v>8.1</v>
      </c>
      <c r="L27" s="310">
        <v>8.1</v>
      </c>
      <c r="M27" s="311">
        <v>8.1999999999999993</v>
      </c>
      <c r="N27" s="340">
        <v>8.5</v>
      </c>
      <c r="O27" s="310">
        <v>8.5</v>
      </c>
      <c r="P27" s="310">
        <v>2.2999999999999998</v>
      </c>
      <c r="Q27" s="310">
        <v>8.3000000000000007</v>
      </c>
      <c r="R27" s="310">
        <v>8.1</v>
      </c>
      <c r="S27" s="311">
        <v>8.1999999999999993</v>
      </c>
      <c r="T27" s="338">
        <f t="shared" si="2"/>
        <v>131.09999999999997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8.3000000000000007</v>
      </c>
      <c r="C28" s="310">
        <v>8.4</v>
      </c>
      <c r="D28" s="310">
        <v>2.1</v>
      </c>
      <c r="E28" s="310">
        <v>8.4</v>
      </c>
      <c r="F28" s="310">
        <v>8.4</v>
      </c>
      <c r="G28" s="311">
        <v>8.3000000000000007</v>
      </c>
      <c r="H28" s="340">
        <v>8.5</v>
      </c>
      <c r="I28" s="310">
        <v>8.5</v>
      </c>
      <c r="J28" s="310">
        <v>2.1</v>
      </c>
      <c r="K28" s="310">
        <v>8.1</v>
      </c>
      <c r="L28" s="310">
        <v>8.1</v>
      </c>
      <c r="M28" s="311">
        <v>8.1999999999999993</v>
      </c>
      <c r="N28" s="340">
        <v>8.5</v>
      </c>
      <c r="O28" s="310">
        <v>8.5</v>
      </c>
      <c r="P28" s="310">
        <v>2.4</v>
      </c>
      <c r="Q28" s="310">
        <v>8.3000000000000007</v>
      </c>
      <c r="R28" s="310">
        <v>8.1</v>
      </c>
      <c r="S28" s="311">
        <v>8.1999999999999993</v>
      </c>
      <c r="T28" s="338">
        <f t="shared" si="2"/>
        <v>131.4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8.3000000000000007</v>
      </c>
      <c r="C29" s="335">
        <v>8.4</v>
      </c>
      <c r="D29" s="335">
        <v>2.1</v>
      </c>
      <c r="E29" s="335">
        <v>8.5</v>
      </c>
      <c r="F29" s="335">
        <v>8.5</v>
      </c>
      <c r="G29" s="336">
        <v>8.3000000000000007</v>
      </c>
      <c r="H29" s="337">
        <v>8.5</v>
      </c>
      <c r="I29" s="335">
        <v>8.5</v>
      </c>
      <c r="J29" s="335">
        <v>2.1</v>
      </c>
      <c r="K29" s="335">
        <v>8.1</v>
      </c>
      <c r="L29" s="335">
        <v>8.1</v>
      </c>
      <c r="M29" s="336">
        <v>8.1999999999999993</v>
      </c>
      <c r="N29" s="337">
        <v>8.5</v>
      </c>
      <c r="O29" s="335">
        <v>8.5</v>
      </c>
      <c r="P29" s="335">
        <v>2.4</v>
      </c>
      <c r="Q29" s="335">
        <v>8.3000000000000007</v>
      </c>
      <c r="R29" s="335">
        <v>8.1</v>
      </c>
      <c r="S29" s="336">
        <v>8.1999999999999993</v>
      </c>
      <c r="T29" s="341">
        <f t="shared" si="2"/>
        <v>131.6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57.899999999999991</v>
      </c>
      <c r="C30" s="342">
        <f t="shared" ref="C30:S30" si="3">SUM(C23:C29)</f>
        <v>58.4</v>
      </c>
      <c r="D30" s="342">
        <f t="shared" si="3"/>
        <v>14.399999999999999</v>
      </c>
      <c r="E30" s="342">
        <f t="shared" si="3"/>
        <v>58.9</v>
      </c>
      <c r="F30" s="342">
        <f t="shared" si="3"/>
        <v>58.9</v>
      </c>
      <c r="G30" s="343">
        <f t="shared" si="3"/>
        <v>58.3</v>
      </c>
      <c r="H30" s="323">
        <f t="shared" si="3"/>
        <v>59.4</v>
      </c>
      <c r="I30" s="342">
        <f t="shared" si="3"/>
        <v>59.199999999999996</v>
      </c>
      <c r="J30" s="342">
        <f t="shared" si="3"/>
        <v>14.499999999999998</v>
      </c>
      <c r="K30" s="342">
        <f t="shared" si="3"/>
        <v>56.7</v>
      </c>
      <c r="L30" s="342">
        <f t="shared" si="3"/>
        <v>56.7</v>
      </c>
      <c r="M30" s="343">
        <f t="shared" si="3"/>
        <v>57.600000000000009</v>
      </c>
      <c r="N30" s="323">
        <f t="shared" si="3"/>
        <v>59.4</v>
      </c>
      <c r="O30" s="342">
        <f t="shared" si="3"/>
        <v>59.4</v>
      </c>
      <c r="P30" s="342">
        <f t="shared" si="3"/>
        <v>16.3</v>
      </c>
      <c r="Q30" s="342">
        <f t="shared" si="3"/>
        <v>58.099999999999994</v>
      </c>
      <c r="R30" s="342">
        <f t="shared" si="3"/>
        <v>57.100000000000009</v>
      </c>
      <c r="S30" s="343">
        <f t="shared" si="3"/>
        <v>57.400000000000006</v>
      </c>
      <c r="T30" s="344">
        <f t="shared" si="2"/>
        <v>918.59999999999991</v>
      </c>
      <c r="U30" s="339"/>
      <c r="W30" s="283"/>
    </row>
    <row r="31" spans="1:33" s="434" customFormat="1" ht="30.75" customHeight="1" x14ac:dyDescent="0.25">
      <c r="A31" s="429"/>
      <c r="B31" s="430">
        <v>60</v>
      </c>
      <c r="C31" s="422">
        <v>60</v>
      </c>
      <c r="D31" s="422">
        <v>15</v>
      </c>
      <c r="E31" s="422">
        <v>61</v>
      </c>
      <c r="F31" s="422">
        <v>61</v>
      </c>
      <c r="G31" s="422">
        <v>61</v>
      </c>
      <c r="H31" s="422">
        <v>62</v>
      </c>
      <c r="I31" s="422">
        <v>62</v>
      </c>
      <c r="J31" s="422">
        <v>15</v>
      </c>
      <c r="K31" s="422">
        <v>60</v>
      </c>
      <c r="L31" s="422">
        <v>60</v>
      </c>
      <c r="M31" s="422">
        <v>61</v>
      </c>
      <c r="N31" s="422">
        <v>62</v>
      </c>
      <c r="O31" s="422">
        <v>62</v>
      </c>
      <c r="P31" s="422">
        <v>17</v>
      </c>
      <c r="Q31" s="422">
        <v>61</v>
      </c>
      <c r="R31" s="422">
        <v>60</v>
      </c>
      <c r="S31" s="422">
        <v>61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490" t="s">
        <v>78</v>
      </c>
      <c r="C33" s="491"/>
      <c r="D33" s="491"/>
      <c r="E33" s="491"/>
      <c r="F33" s="491"/>
      <c r="G33" s="491"/>
      <c r="H33" s="492"/>
      <c r="I33" s="296"/>
      <c r="J33" s="490" t="s">
        <v>76</v>
      </c>
      <c r="K33" s="491"/>
      <c r="L33" s="491"/>
      <c r="M33" s="491"/>
      <c r="N33" s="491"/>
      <c r="O33" s="491"/>
      <c r="P33" s="492"/>
      <c r="Q33" s="346"/>
      <c r="R33" s="471"/>
      <c r="S33" s="472"/>
      <c r="T33" s="472"/>
      <c r="U33" s="472"/>
      <c r="V33" s="472"/>
      <c r="W33" s="473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474"/>
      <c r="S34" s="475"/>
      <c r="T34" s="475"/>
      <c r="U34" s="475"/>
      <c r="V34" s="475"/>
      <c r="W34" s="476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97.121099999999998</v>
      </c>
      <c r="C35" s="334">
        <v>97.121099999999998</v>
      </c>
      <c r="D35" s="334">
        <v>24.790199999999999</v>
      </c>
      <c r="E35" s="334">
        <v>95.708999999999989</v>
      </c>
      <c r="F35" s="334">
        <v>92.884799999999998</v>
      </c>
      <c r="G35" s="357">
        <v>96.179700000000011</v>
      </c>
      <c r="H35" s="358">
        <f t="shared" ref="H35:H41" si="4">SUM(B35:G35)</f>
        <v>503.80590000000001</v>
      </c>
      <c r="I35" s="288"/>
      <c r="J35" s="308">
        <v>7.1</v>
      </c>
      <c r="K35" s="309">
        <v>6.8</v>
      </c>
      <c r="L35" s="309">
        <v>1.8</v>
      </c>
      <c r="M35" s="309">
        <v>7</v>
      </c>
      <c r="N35" s="309">
        <v>6.7</v>
      </c>
      <c r="O35" s="309">
        <v>6.6</v>
      </c>
      <c r="P35" s="338">
        <f t="shared" ref="P35:P42" si="5">SUM(J35:O35)</f>
        <v>36</v>
      </c>
      <c r="Q35" s="346"/>
      <c r="R35" s="474"/>
      <c r="S35" s="475"/>
      <c r="T35" s="475"/>
      <c r="U35" s="475"/>
      <c r="V35" s="475"/>
      <c r="W35" s="476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97.121099999999998</v>
      </c>
      <c r="C36" s="334">
        <v>97.121099999999998</v>
      </c>
      <c r="D36" s="334">
        <v>24.790199999999999</v>
      </c>
      <c r="E36" s="334">
        <v>95.708999999999989</v>
      </c>
      <c r="F36" s="334">
        <v>92.884799999999998</v>
      </c>
      <c r="G36" s="357">
        <v>96.179700000000011</v>
      </c>
      <c r="H36" s="358">
        <f t="shared" si="4"/>
        <v>503.80590000000001</v>
      </c>
      <c r="I36" s="293"/>
      <c r="J36" s="308">
        <v>7.1</v>
      </c>
      <c r="K36" s="309">
        <v>6.8</v>
      </c>
      <c r="L36" s="309">
        <v>1.8</v>
      </c>
      <c r="M36" s="309">
        <v>7</v>
      </c>
      <c r="N36" s="309">
        <v>6.7</v>
      </c>
      <c r="O36" s="309">
        <v>6.6</v>
      </c>
      <c r="P36" s="338">
        <f t="shared" si="5"/>
        <v>36</v>
      </c>
      <c r="Q36" s="346"/>
      <c r="R36" s="474"/>
      <c r="S36" s="475"/>
      <c r="T36" s="475"/>
      <c r="U36" s="475"/>
      <c r="V36" s="475"/>
      <c r="W36" s="476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>
        <v>97.121099999999998</v>
      </c>
      <c r="C37" s="334">
        <v>97.121099999999998</v>
      </c>
      <c r="D37" s="334">
        <v>24.790199999999999</v>
      </c>
      <c r="E37" s="334">
        <v>95.708999999999989</v>
      </c>
      <c r="F37" s="334">
        <v>92.884799999999998</v>
      </c>
      <c r="G37" s="357">
        <v>96.179700000000011</v>
      </c>
      <c r="H37" s="358">
        <f t="shared" ref="H37:H38" si="6">SUM(B37:G37)</f>
        <v>503.80590000000001</v>
      </c>
      <c r="I37" s="293"/>
      <c r="J37" s="308">
        <v>7.1</v>
      </c>
      <c r="K37" s="309">
        <v>6.7</v>
      </c>
      <c r="L37" s="309">
        <v>1.7</v>
      </c>
      <c r="M37" s="309">
        <v>6.9</v>
      </c>
      <c r="N37" s="309">
        <v>6.7</v>
      </c>
      <c r="O37" s="309">
        <v>6.6</v>
      </c>
      <c r="P37" s="338">
        <f t="shared" si="5"/>
        <v>35.699999999999996</v>
      </c>
      <c r="Q37" s="346"/>
      <c r="R37" s="474"/>
      <c r="S37" s="475"/>
      <c r="T37" s="475"/>
      <c r="U37" s="475"/>
      <c r="V37" s="475"/>
      <c r="W37" s="476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>
        <v>97.121099999999998</v>
      </c>
      <c r="C38" s="334">
        <v>96.5</v>
      </c>
      <c r="D38" s="334">
        <v>24.790199999999999</v>
      </c>
      <c r="E38" s="334">
        <v>95.5</v>
      </c>
      <c r="F38" s="334">
        <v>92.5</v>
      </c>
      <c r="G38" s="357">
        <v>95.8</v>
      </c>
      <c r="H38" s="358">
        <f t="shared" si="6"/>
        <v>502.21129999999999</v>
      </c>
      <c r="I38" s="293"/>
      <c r="J38" s="308">
        <v>7.1</v>
      </c>
      <c r="K38" s="309">
        <v>6.7</v>
      </c>
      <c r="L38" s="309">
        <v>1.7</v>
      </c>
      <c r="M38" s="309">
        <v>6.9</v>
      </c>
      <c r="N38" s="309">
        <v>6.7</v>
      </c>
      <c r="O38" s="309">
        <v>6.6</v>
      </c>
      <c r="P38" s="338">
        <f t="shared" si="5"/>
        <v>35.699999999999996</v>
      </c>
      <c r="Q38" s="346"/>
      <c r="R38" s="474"/>
      <c r="S38" s="475"/>
      <c r="T38" s="475"/>
      <c r="U38" s="475"/>
      <c r="V38" s="475"/>
      <c r="W38" s="476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>
        <v>97.121099999999998</v>
      </c>
      <c r="C39" s="334">
        <v>96.5</v>
      </c>
      <c r="D39" s="334">
        <v>24.790199999999999</v>
      </c>
      <c r="E39" s="334">
        <v>95.5</v>
      </c>
      <c r="F39" s="334">
        <v>92.5</v>
      </c>
      <c r="G39" s="357">
        <v>95.8</v>
      </c>
      <c r="H39" s="358">
        <f>SUM(B39:G39)</f>
        <v>502.21129999999999</v>
      </c>
      <c r="I39" s="293"/>
      <c r="J39" s="308">
        <v>7.1</v>
      </c>
      <c r="K39" s="309">
        <v>6.7</v>
      </c>
      <c r="L39" s="309">
        <v>1.8</v>
      </c>
      <c r="M39" s="309">
        <v>6.9</v>
      </c>
      <c r="N39" s="309">
        <v>6.7</v>
      </c>
      <c r="O39" s="309">
        <v>6.6</v>
      </c>
      <c r="P39" s="338">
        <f t="shared" si="5"/>
        <v>35.799999999999997</v>
      </c>
      <c r="Q39" s="346"/>
      <c r="R39" s="474"/>
      <c r="S39" s="475"/>
      <c r="T39" s="475"/>
      <c r="U39" s="475"/>
      <c r="V39" s="475"/>
      <c r="W39" s="476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>
        <v>96.9</v>
      </c>
      <c r="C40" s="334">
        <v>96.5</v>
      </c>
      <c r="D40" s="334">
        <v>24.6</v>
      </c>
      <c r="E40" s="334">
        <v>95.5</v>
      </c>
      <c r="F40" s="334">
        <v>92.5</v>
      </c>
      <c r="G40" s="357">
        <v>95.8</v>
      </c>
      <c r="H40" s="358">
        <f t="shared" ref="H40" si="7">SUM(B40:G40)</f>
        <v>501.8</v>
      </c>
      <c r="I40" s="293"/>
      <c r="J40" s="308">
        <v>7.1</v>
      </c>
      <c r="K40" s="309">
        <v>6.8</v>
      </c>
      <c r="L40" s="309">
        <v>1.8</v>
      </c>
      <c r="M40" s="309">
        <v>7</v>
      </c>
      <c r="N40" s="309">
        <v>6.8</v>
      </c>
      <c r="O40" s="309">
        <v>6.6</v>
      </c>
      <c r="P40" s="338">
        <f t="shared" si="5"/>
        <v>36.1</v>
      </c>
      <c r="Q40" s="346"/>
      <c r="R40" s="474"/>
      <c r="S40" s="475"/>
      <c r="T40" s="475"/>
      <c r="U40" s="475"/>
      <c r="V40" s="475"/>
      <c r="W40" s="476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7.1</v>
      </c>
      <c r="K41" s="316">
        <v>6.8</v>
      </c>
      <c r="L41" s="316">
        <v>1.8</v>
      </c>
      <c r="M41" s="316">
        <v>7</v>
      </c>
      <c r="N41" s="316">
        <v>6.8</v>
      </c>
      <c r="O41" s="316">
        <v>6.6</v>
      </c>
      <c r="P41" s="341">
        <f t="shared" si="5"/>
        <v>36.1</v>
      </c>
      <c r="Q41" s="346"/>
      <c r="R41" s="474"/>
      <c r="S41" s="475"/>
      <c r="T41" s="475"/>
      <c r="U41" s="475"/>
      <c r="V41" s="475"/>
      <c r="W41" s="476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8">SUM(B35:B41)</f>
        <v>582.50549999999998</v>
      </c>
      <c r="C42" s="364">
        <f t="shared" si="8"/>
        <v>580.86329999999998</v>
      </c>
      <c r="D42" s="364">
        <f t="shared" si="8"/>
        <v>148.55099999999999</v>
      </c>
      <c r="E42" s="364">
        <f t="shared" si="8"/>
        <v>573.62699999999995</v>
      </c>
      <c r="F42" s="364">
        <f t="shared" si="8"/>
        <v>556.15440000000001</v>
      </c>
      <c r="G42" s="365">
        <f t="shared" si="8"/>
        <v>575.93910000000005</v>
      </c>
      <c r="H42" s="366">
        <f t="shared" si="8"/>
        <v>3017.6403</v>
      </c>
      <c r="I42" s="288"/>
      <c r="J42" s="367">
        <f>SUM(J35:J41)</f>
        <v>49.7</v>
      </c>
      <c r="K42" s="368">
        <f>SUM(K35:K41)</f>
        <v>47.3</v>
      </c>
      <c r="L42" s="368">
        <f t="shared" ref="L42:O42" si="9">SUM(L35:L41)</f>
        <v>12.400000000000002</v>
      </c>
      <c r="M42" s="368">
        <f t="shared" si="9"/>
        <v>48.699999999999996</v>
      </c>
      <c r="N42" s="368">
        <f t="shared" si="9"/>
        <v>47.099999999999994</v>
      </c>
      <c r="O42" s="368">
        <f t="shared" si="9"/>
        <v>46.2</v>
      </c>
      <c r="P42" s="344">
        <f t="shared" si="5"/>
        <v>251.39999999999998</v>
      </c>
      <c r="Q42" s="346"/>
      <c r="R42" s="477"/>
      <c r="S42" s="478"/>
      <c r="T42" s="478"/>
      <c r="U42" s="478"/>
      <c r="V42" s="478"/>
      <c r="W42" s="479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20"/>
      <c r="J43" s="293">
        <v>52</v>
      </c>
      <c r="K43" s="293">
        <v>50</v>
      </c>
      <c r="L43" s="293">
        <v>13</v>
      </c>
      <c r="M43" s="293">
        <v>51</v>
      </c>
      <c r="N43" s="293">
        <v>50</v>
      </c>
      <c r="O43" s="293">
        <v>50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16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A1:A3"/>
    <mergeCell ref="B1:L1"/>
    <mergeCell ref="M1:P1"/>
    <mergeCell ref="B2:L3"/>
    <mergeCell ref="M2:P2"/>
    <mergeCell ref="M3:P3"/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</mergeCells>
  <pageMargins left="0.23622047244094491" right="0.23622047244094491" top="0.74803149606299213" bottom="0.74803149606299213" header="0.31496062992125984" footer="0.31496062992125984"/>
  <pageSetup scale="36" orientation="landscape" blackAndWhite="1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view="pageBreakPreview" zoomScale="70" zoomScaleNormal="100" zoomScaleSheetLayoutView="70" workbookViewId="0">
      <selection activeCell="D3" activeCellId="1" sqref="B3:B14 D3:D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14" t="s">
        <v>118</v>
      </c>
      <c r="B1" s="515"/>
      <c r="C1" s="515"/>
      <c r="D1" s="516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1.5238</v>
      </c>
      <c r="C3" s="400" t="s">
        <v>137</v>
      </c>
      <c r="D3" s="401">
        <v>1.5427999999999999</v>
      </c>
      <c r="E3" s="402"/>
    </row>
    <row r="4" spans="1:5" x14ac:dyDescent="0.25">
      <c r="A4" s="403" t="s">
        <v>126</v>
      </c>
      <c r="B4" s="404">
        <v>1.5066999999999999</v>
      </c>
      <c r="C4" s="403" t="s">
        <v>138</v>
      </c>
      <c r="D4" s="404">
        <v>1.5617999999999999</v>
      </c>
      <c r="E4" s="402"/>
    </row>
    <row r="5" spans="1:5" x14ac:dyDescent="0.25">
      <c r="A5" s="403" t="s">
        <v>127</v>
      </c>
      <c r="B5" s="404">
        <v>0.40279999999999994</v>
      </c>
      <c r="C5" s="403" t="s">
        <v>139</v>
      </c>
      <c r="D5" s="404">
        <v>0.42179999999999995</v>
      </c>
      <c r="E5" s="402"/>
    </row>
    <row r="6" spans="1:5" x14ac:dyDescent="0.25">
      <c r="A6" s="403" t="s">
        <v>128</v>
      </c>
      <c r="B6" s="404">
        <v>1.5446999999999997</v>
      </c>
      <c r="C6" s="403" t="s">
        <v>140</v>
      </c>
      <c r="D6" s="404">
        <v>1.5485</v>
      </c>
      <c r="E6" s="402"/>
    </row>
    <row r="7" spans="1:5" x14ac:dyDescent="0.25">
      <c r="A7" s="403" t="s">
        <v>129</v>
      </c>
      <c r="B7" s="404">
        <v>1.5370999999999999</v>
      </c>
      <c r="C7" s="403" t="s">
        <v>141</v>
      </c>
      <c r="D7" s="404">
        <v>1.5427999999999999</v>
      </c>
      <c r="E7" s="402"/>
    </row>
    <row r="8" spans="1:5" ht="27" thickBot="1" x14ac:dyDescent="0.3">
      <c r="A8" s="405" t="s">
        <v>130</v>
      </c>
      <c r="B8" s="406">
        <v>1.5275999999999998</v>
      </c>
      <c r="C8" s="405" t="s">
        <v>142</v>
      </c>
      <c r="D8" s="406">
        <v>1.5427999999999999</v>
      </c>
      <c r="E8" s="402"/>
    </row>
    <row r="9" spans="1:5" x14ac:dyDescent="0.25">
      <c r="A9" s="400" t="s">
        <v>131</v>
      </c>
      <c r="B9" s="401">
        <v>1.5485</v>
      </c>
      <c r="C9" s="400" t="s">
        <v>119</v>
      </c>
      <c r="D9" s="401">
        <v>2.16</v>
      </c>
      <c r="E9" s="402"/>
    </row>
    <row r="10" spans="1:5" x14ac:dyDescent="0.25">
      <c r="A10" s="403" t="s">
        <v>132</v>
      </c>
      <c r="B10" s="404">
        <v>1.5503999999999998</v>
      </c>
      <c r="C10" s="403" t="s">
        <v>120</v>
      </c>
      <c r="D10" s="404">
        <v>2.1440000000000001</v>
      </c>
      <c r="E10" s="402"/>
    </row>
    <row r="11" spans="1:5" x14ac:dyDescent="0.25">
      <c r="A11" s="403" t="s">
        <v>133</v>
      </c>
      <c r="B11" s="404">
        <v>0.38759999999999994</v>
      </c>
      <c r="C11" s="403" t="s">
        <v>121</v>
      </c>
      <c r="D11" s="404">
        <v>0.55359999999999998</v>
      </c>
      <c r="E11" s="402"/>
    </row>
    <row r="12" spans="1:5" x14ac:dyDescent="0.25">
      <c r="A12" s="403" t="s">
        <v>134</v>
      </c>
      <c r="B12" s="404">
        <v>1.5503999999999998</v>
      </c>
      <c r="C12" s="403" t="s">
        <v>122</v>
      </c>
      <c r="D12" s="404">
        <v>2.1215999999999999</v>
      </c>
      <c r="E12" s="402"/>
    </row>
    <row r="13" spans="1:5" x14ac:dyDescent="0.25">
      <c r="A13" s="403" t="s">
        <v>135</v>
      </c>
      <c r="B13" s="404">
        <v>1.5466</v>
      </c>
      <c r="C13" s="403" t="s">
        <v>123</v>
      </c>
      <c r="D13" s="404">
        <v>2.0608</v>
      </c>
      <c r="E13" s="402"/>
    </row>
    <row r="14" spans="1:5" ht="27" thickBot="1" x14ac:dyDescent="0.3">
      <c r="A14" s="405" t="s">
        <v>136</v>
      </c>
      <c r="B14" s="406">
        <v>1.5503999999999998</v>
      </c>
      <c r="C14" s="405" t="s">
        <v>124</v>
      </c>
      <c r="D14" s="406">
        <v>2.1312000000000002</v>
      </c>
      <c r="E14" s="402"/>
    </row>
  </sheetData>
  <mergeCells count="1">
    <mergeCell ref="A1:D1"/>
  </mergeCells>
  <pageMargins left="0.7" right="0.7" top="0.75" bottom="0.75" header="0.3" footer="0.3"/>
  <pageSetup paperSize="9" scale="88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20" t="s">
        <v>110</v>
      </c>
      <c r="B2" s="247">
        <v>623</v>
      </c>
      <c r="C2" s="247">
        <v>52</v>
      </c>
      <c r="D2" s="248">
        <v>3.2</v>
      </c>
      <c r="E2" s="249">
        <f t="shared" ref="E2:E7" si="0">SUM(B2:C2)*D2/1000</f>
        <v>2.16</v>
      </c>
    </row>
    <row r="3" spans="1:5" x14ac:dyDescent="0.25">
      <c r="A3" s="521"/>
      <c r="B3" s="247">
        <v>620</v>
      </c>
      <c r="C3" s="247">
        <v>50</v>
      </c>
      <c r="D3" s="248">
        <v>3.2</v>
      </c>
      <c r="E3" s="249">
        <f t="shared" si="0"/>
        <v>2.1440000000000001</v>
      </c>
    </row>
    <row r="4" spans="1:5" x14ac:dyDescent="0.25">
      <c r="A4" s="521"/>
      <c r="B4" s="247">
        <v>160</v>
      </c>
      <c r="C4" s="247">
        <v>13</v>
      </c>
      <c r="D4" s="248">
        <v>3.2</v>
      </c>
      <c r="E4" s="249">
        <f t="shared" si="0"/>
        <v>0.55359999999999998</v>
      </c>
    </row>
    <row r="5" spans="1:5" x14ac:dyDescent="0.25">
      <c r="A5" s="521"/>
      <c r="B5" s="247">
        <v>612</v>
      </c>
      <c r="C5" s="247">
        <v>51</v>
      </c>
      <c r="D5" s="248">
        <v>3.2</v>
      </c>
      <c r="E5" s="249">
        <f t="shared" si="0"/>
        <v>2.1215999999999999</v>
      </c>
    </row>
    <row r="6" spans="1:5" x14ac:dyDescent="0.25">
      <c r="A6" s="521"/>
      <c r="B6" s="247">
        <v>594</v>
      </c>
      <c r="C6" s="247">
        <v>50</v>
      </c>
      <c r="D6" s="248">
        <v>3.2</v>
      </c>
      <c r="E6" s="249">
        <f t="shared" si="0"/>
        <v>2.0608</v>
      </c>
    </row>
    <row r="7" spans="1:5" x14ac:dyDescent="0.25">
      <c r="A7" s="522"/>
      <c r="B7" s="247">
        <v>616</v>
      </c>
      <c r="C7" s="247">
        <v>50</v>
      </c>
      <c r="D7" s="248">
        <v>3.2</v>
      </c>
      <c r="E7" s="249">
        <f t="shared" si="0"/>
        <v>2.1312000000000002</v>
      </c>
    </row>
    <row r="8" spans="1:5" x14ac:dyDescent="0.25">
      <c r="A8" s="517" t="s">
        <v>70</v>
      </c>
      <c r="B8" s="247">
        <v>742</v>
      </c>
      <c r="C8" s="247">
        <v>60</v>
      </c>
      <c r="D8" s="248">
        <v>1.9</v>
      </c>
      <c r="E8" s="249">
        <f t="shared" ref="E8:E25" si="1">SUM(B8:C8)*D8/1000</f>
        <v>1.5238</v>
      </c>
    </row>
    <row r="9" spans="1:5" x14ac:dyDescent="0.25">
      <c r="A9" s="518"/>
      <c r="B9" s="247">
        <v>733</v>
      </c>
      <c r="C9" s="247">
        <v>60</v>
      </c>
      <c r="D9" s="248">
        <v>1.9</v>
      </c>
      <c r="E9" s="249">
        <f t="shared" si="1"/>
        <v>1.5066999999999999</v>
      </c>
    </row>
    <row r="10" spans="1:5" x14ac:dyDescent="0.25">
      <c r="A10" s="518"/>
      <c r="B10" s="247">
        <v>197</v>
      </c>
      <c r="C10" s="247">
        <v>15</v>
      </c>
      <c r="D10" s="248">
        <v>1.9</v>
      </c>
      <c r="E10" s="249">
        <f t="shared" si="1"/>
        <v>0.40279999999999994</v>
      </c>
    </row>
    <row r="11" spans="1:5" x14ac:dyDescent="0.25">
      <c r="A11" s="518"/>
      <c r="B11" s="247">
        <v>752</v>
      </c>
      <c r="C11" s="247">
        <v>61</v>
      </c>
      <c r="D11" s="248">
        <v>1.9</v>
      </c>
      <c r="E11" s="249">
        <f t="shared" si="1"/>
        <v>1.5446999999999997</v>
      </c>
    </row>
    <row r="12" spans="1:5" x14ac:dyDescent="0.25">
      <c r="A12" s="518"/>
      <c r="B12" s="247">
        <v>748</v>
      </c>
      <c r="C12" s="247">
        <v>61</v>
      </c>
      <c r="D12" s="248">
        <v>1.9</v>
      </c>
      <c r="E12" s="249">
        <f t="shared" si="1"/>
        <v>1.5370999999999999</v>
      </c>
    </row>
    <row r="13" spans="1:5" x14ac:dyDescent="0.25">
      <c r="A13" s="523"/>
      <c r="B13" s="247">
        <v>743</v>
      </c>
      <c r="C13" s="247">
        <v>61</v>
      </c>
      <c r="D13" s="248">
        <v>1.9</v>
      </c>
      <c r="E13" s="249">
        <f t="shared" si="1"/>
        <v>1.5275999999999998</v>
      </c>
    </row>
    <row r="14" spans="1:5" x14ac:dyDescent="0.25">
      <c r="A14" s="517" t="s">
        <v>71</v>
      </c>
      <c r="B14" s="247">
        <v>753</v>
      </c>
      <c r="C14" s="247">
        <v>62</v>
      </c>
      <c r="D14" s="248">
        <v>1.9</v>
      </c>
      <c r="E14" s="249">
        <f t="shared" si="1"/>
        <v>1.5485</v>
      </c>
    </row>
    <row r="15" spans="1:5" x14ac:dyDescent="0.25">
      <c r="A15" s="518"/>
      <c r="B15" s="247">
        <v>754</v>
      </c>
      <c r="C15" s="247">
        <v>62</v>
      </c>
      <c r="D15" s="248">
        <v>1.9</v>
      </c>
      <c r="E15" s="249">
        <f t="shared" si="1"/>
        <v>1.5503999999999998</v>
      </c>
    </row>
    <row r="16" spans="1:5" x14ac:dyDescent="0.25">
      <c r="A16" s="518"/>
      <c r="B16" s="247">
        <v>189</v>
      </c>
      <c r="C16" s="247">
        <v>15</v>
      </c>
      <c r="D16" s="248">
        <v>1.9</v>
      </c>
      <c r="E16" s="249">
        <f t="shared" si="1"/>
        <v>0.38759999999999994</v>
      </c>
    </row>
    <row r="17" spans="1:5" x14ac:dyDescent="0.25">
      <c r="A17" s="518"/>
      <c r="B17" s="247">
        <v>756</v>
      </c>
      <c r="C17" s="247">
        <v>60</v>
      </c>
      <c r="D17" s="248">
        <v>1.9</v>
      </c>
      <c r="E17" s="249">
        <f t="shared" si="1"/>
        <v>1.5503999999999998</v>
      </c>
    </row>
    <row r="18" spans="1:5" x14ac:dyDescent="0.25">
      <c r="A18" s="518"/>
      <c r="B18" s="247">
        <v>754</v>
      </c>
      <c r="C18" s="247">
        <v>60</v>
      </c>
      <c r="D18" s="248">
        <v>1.9</v>
      </c>
      <c r="E18" s="249">
        <f t="shared" si="1"/>
        <v>1.5466</v>
      </c>
    </row>
    <row r="19" spans="1:5" x14ac:dyDescent="0.25">
      <c r="A19" s="523"/>
      <c r="B19" s="247">
        <v>754</v>
      </c>
      <c r="C19" s="247">
        <v>62</v>
      </c>
      <c r="D19" s="248">
        <v>1.9</v>
      </c>
      <c r="E19" s="249">
        <f t="shared" si="1"/>
        <v>1.5503999999999998</v>
      </c>
    </row>
    <row r="20" spans="1:5" x14ac:dyDescent="0.25">
      <c r="A20" s="517" t="s">
        <v>8</v>
      </c>
      <c r="B20" s="247">
        <v>750</v>
      </c>
      <c r="C20" s="247">
        <v>62</v>
      </c>
      <c r="D20" s="248">
        <v>1.9</v>
      </c>
      <c r="E20" s="249">
        <f t="shared" si="1"/>
        <v>1.5427999999999999</v>
      </c>
    </row>
    <row r="21" spans="1:5" x14ac:dyDescent="0.25">
      <c r="A21" s="518"/>
      <c r="B21" s="247">
        <v>760</v>
      </c>
      <c r="C21" s="247">
        <v>62</v>
      </c>
      <c r="D21" s="248">
        <v>1.9</v>
      </c>
      <c r="E21" s="249">
        <f t="shared" si="1"/>
        <v>1.5617999999999999</v>
      </c>
    </row>
    <row r="22" spans="1:5" x14ac:dyDescent="0.25">
      <c r="A22" s="518"/>
      <c r="B22" s="247">
        <v>205</v>
      </c>
      <c r="C22" s="247">
        <v>17</v>
      </c>
      <c r="D22" s="248">
        <v>1.9</v>
      </c>
      <c r="E22" s="249">
        <f t="shared" si="1"/>
        <v>0.42179999999999995</v>
      </c>
    </row>
    <row r="23" spans="1:5" x14ac:dyDescent="0.25">
      <c r="A23" s="518"/>
      <c r="B23" s="247">
        <v>754</v>
      </c>
      <c r="C23" s="247">
        <v>61</v>
      </c>
      <c r="D23" s="248">
        <v>1.9</v>
      </c>
      <c r="E23" s="249">
        <f t="shared" si="1"/>
        <v>1.5485</v>
      </c>
    </row>
    <row r="24" spans="1:5" x14ac:dyDescent="0.25">
      <c r="A24" s="518"/>
      <c r="B24" s="278">
        <v>751</v>
      </c>
      <c r="C24" s="278">
        <v>61</v>
      </c>
      <c r="D24" s="248">
        <v>1.9</v>
      </c>
      <c r="E24" s="279">
        <f t="shared" si="1"/>
        <v>1.5427999999999999</v>
      </c>
    </row>
    <row r="25" spans="1:5" ht="19.5" thickBot="1" x14ac:dyDescent="0.3">
      <c r="A25" s="519"/>
      <c r="B25" s="250">
        <v>751</v>
      </c>
      <c r="C25" s="250">
        <v>61</v>
      </c>
      <c r="D25" s="248">
        <v>1.9</v>
      </c>
      <c r="E25" s="251">
        <f t="shared" si="1"/>
        <v>1.5427999999999999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24" t="s">
        <v>89</v>
      </c>
      <c r="B1" s="525"/>
      <c r="C1" s="525"/>
      <c r="D1" s="526"/>
    </row>
    <row r="2" spans="1:6" ht="20.25" x14ac:dyDescent="0.25">
      <c r="A2" s="252" t="s">
        <v>90</v>
      </c>
      <c r="B2" s="253">
        <v>68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2.5296000000000003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5.0592000000000006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157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3.9250000000000003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1.1342000000000003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3.1505555555555564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45</vt:i4>
      </vt:variant>
      <vt:variant>
        <vt:lpstr>Rangos con nombre</vt:lpstr>
      </vt:variant>
      <vt:variant>
        <vt:i4>26</vt:i4>
      </vt:variant>
    </vt:vector>
  </HeadingPairs>
  <TitlesOfParts>
    <vt:vector size="7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2021-12-23T21:50:54Z</cp:lastPrinted>
  <dcterms:created xsi:type="dcterms:W3CDTF">2021-03-04T08:17:33Z</dcterms:created>
  <dcterms:modified xsi:type="dcterms:W3CDTF">2022-01-27T14:49:13Z</dcterms:modified>
</cp:coreProperties>
</file>