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F3E6253F-C33D-4E90-93F0-80F2F52C0A87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97" i="251" l="1"/>
  <c r="D97" i="251"/>
  <c r="C97" i="251"/>
  <c r="B97" i="251"/>
  <c r="G95" i="25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<sst xmlns="http://schemas.openxmlformats.org/spreadsheetml/2006/main" count="839" uniqueCount="77">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</sst>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00448"/>
        <c:axId val="194056960"/>
      </c:barChart>
      <c:catAx>
        <c:axId val="1738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56960"/>
        <c:crosses val="autoZero"/>
        <c:auto val="1"/>
        <c:lblAlgn val="ctr"/>
        <c:lblOffset val="100"/>
        <c:noMultiLvlLbl val="0"/>
      </c:catAx>
      <c:valAx>
        <c:axId val="194056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0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74080"/>
        <c:axId val="193375616"/>
      </c:barChart>
      <c:catAx>
        <c:axId val="1933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75616"/>
        <c:crosses val="autoZero"/>
        <c:auto val="1"/>
        <c:lblAlgn val="ctr"/>
        <c:lblOffset val="100"/>
        <c:noMultiLvlLbl val="0"/>
      </c:catAx>
      <c:valAx>
        <c:axId val="193375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7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17984"/>
        <c:axId val="193419520"/>
      </c:lineChart>
      <c:catAx>
        <c:axId val="1934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19520"/>
        <c:crosses val="autoZero"/>
        <c:auto val="1"/>
        <c:lblAlgn val="ctr"/>
        <c:lblOffset val="100"/>
        <c:noMultiLvlLbl val="0"/>
      </c:catAx>
      <c:valAx>
        <c:axId val="1934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7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9984"/>
        <c:axId val="193451520"/>
      </c:lineChart>
      <c:catAx>
        <c:axId val="193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1520"/>
        <c:crosses val="autoZero"/>
        <c:auto val="1"/>
        <c:lblAlgn val="ctr"/>
        <c:lblOffset val="100"/>
        <c:noMultiLvlLbl val="0"/>
      </c:catAx>
      <c:valAx>
        <c:axId val="193451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4976"/>
        <c:axId val="194096512"/>
      </c:lineChart>
      <c:catAx>
        <c:axId val="19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6512"/>
        <c:crosses val="autoZero"/>
        <c:auto val="1"/>
        <c:lblAlgn val="ctr"/>
        <c:lblOffset val="100"/>
        <c:noMultiLvlLbl val="0"/>
      </c:catAx>
      <c:valAx>
        <c:axId val="194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8496"/>
        <c:axId val="194620032"/>
      </c:lineChart>
      <c:catAx>
        <c:axId val="1946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20032"/>
        <c:crosses val="autoZero"/>
        <c:auto val="1"/>
        <c:lblAlgn val="ctr"/>
        <c:lblOffset val="100"/>
        <c:noMultiLvlLbl val="0"/>
      </c:catAx>
      <c:valAx>
        <c:axId val="194620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8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36800"/>
        <c:axId val="195048192"/>
      </c:barChart>
      <c:catAx>
        <c:axId val="194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8192"/>
        <c:crosses val="autoZero"/>
        <c:auto val="1"/>
        <c:lblAlgn val="ctr"/>
        <c:lblOffset val="100"/>
        <c:noMultiLvlLbl val="0"/>
      </c:catAx>
      <c:valAx>
        <c:axId val="19504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2384"/>
        <c:axId val="195073920"/>
      </c:lineChart>
      <c:catAx>
        <c:axId val="195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3920"/>
        <c:crosses val="autoZero"/>
        <c:auto val="1"/>
        <c:lblAlgn val="ctr"/>
        <c:lblOffset val="100"/>
        <c:noMultiLvlLbl val="0"/>
      </c:catAx>
      <c:valAx>
        <c:axId val="19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20512"/>
        <c:axId val="195130496"/>
      </c:lineChart>
      <c:catAx>
        <c:axId val="1951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30496"/>
        <c:crosses val="autoZero"/>
        <c:auto val="1"/>
        <c:lblAlgn val="ctr"/>
        <c:lblOffset val="100"/>
        <c:noMultiLvlLbl val="0"/>
      </c:catAx>
      <c:valAx>
        <c:axId val="1951304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0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80288"/>
        <c:axId val="173581824"/>
      </c:barChart>
      <c:catAx>
        <c:axId val="1735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81824"/>
        <c:crosses val="autoZero"/>
        <c:auto val="1"/>
        <c:lblAlgn val="ctr"/>
        <c:lblOffset val="100"/>
        <c:noMultiLvlLbl val="0"/>
      </c:catAx>
      <c:valAx>
        <c:axId val="1735818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80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7488"/>
        <c:axId val="195146112"/>
      </c:lineChart>
      <c:catAx>
        <c:axId val="19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6112"/>
        <c:crosses val="autoZero"/>
        <c:auto val="1"/>
        <c:lblAlgn val="ctr"/>
        <c:lblOffset val="100"/>
        <c:noMultiLvlLbl val="0"/>
      </c:catAx>
      <c:valAx>
        <c:axId val="195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67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60928"/>
        <c:axId val="194862464"/>
      </c:lineChart>
      <c:catAx>
        <c:axId val="1948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2464"/>
        <c:crosses val="autoZero"/>
        <c:auto val="1"/>
        <c:lblAlgn val="ctr"/>
        <c:lblOffset val="100"/>
        <c:noMultiLvlLbl val="0"/>
      </c:catAx>
      <c:valAx>
        <c:axId val="194862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76" t="s">
        <v>18</v>
      </c>
      <c r="C4" s="377"/>
      <c r="D4" s="377"/>
      <c r="E4" s="377"/>
      <c r="F4" s="377"/>
      <c r="G4" s="377"/>
      <c r="H4" s="377"/>
      <c r="I4" s="377"/>
      <c r="J4" s="378"/>
      <c r="K4" s="376" t="s">
        <v>21</v>
      </c>
      <c r="L4" s="377"/>
      <c r="M4" s="377"/>
      <c r="N4" s="377"/>
      <c r="O4" s="377"/>
      <c r="P4" s="377"/>
      <c r="Q4" s="377"/>
      <c r="R4" s="377"/>
      <c r="S4" s="377"/>
      <c r="T4" s="37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76" t="s">
        <v>23</v>
      </c>
      <c r="C17" s="377"/>
      <c r="D17" s="377"/>
      <c r="E17" s="377"/>
      <c r="F17" s="37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97"/>
  <sheetViews>
    <sheetView showGridLines="0" topLeftCell="A66" zoomScale="75" zoomScaleNormal="75" workbookViewId="0">
      <selection activeCell="N85" sqref="N85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81" t="s">
        <v>53</v>
      </c>
      <c r="C9" s="382"/>
      <c r="D9" s="382"/>
      <c r="E9" s="382"/>
      <c r="F9" s="383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81" t="s">
        <v>53</v>
      </c>
      <c r="C22" s="382"/>
      <c r="D22" s="382"/>
      <c r="E22" s="382"/>
      <c r="F22" s="383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81" t="s">
        <v>53</v>
      </c>
      <c r="C35" s="382"/>
      <c r="D35" s="382"/>
      <c r="E35" s="382"/>
      <c r="F35" s="383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381" t="s">
        <v>53</v>
      </c>
      <c r="C48" s="382"/>
      <c r="D48" s="382"/>
      <c r="E48" s="382"/>
      <c r="F48" s="383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381" t="s">
        <v>53</v>
      </c>
      <c r="C61" s="382"/>
      <c r="D61" s="382"/>
      <c r="E61" s="382"/>
      <c r="F61" s="383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381" t="s">
        <v>53</v>
      </c>
      <c r="C74" s="382"/>
      <c r="D74" s="382"/>
      <c r="E74" s="382"/>
      <c r="F74" s="383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0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0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0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0" s="361" customFormat="1" ht="13.5" thickBot="1" x14ac:dyDescent="0.25">
      <c r="A84" s="327" t="s">
        <v>26</v>
      </c>
      <c r="B84" s="389">
        <f>B83-B70</f>
        <v>2</v>
      </c>
      <c r="C84" s="390">
        <f>C83-C70</f>
        <v>2</v>
      </c>
      <c r="D84" s="390">
        <f>D83-D70</f>
        <v>2</v>
      </c>
      <c r="E84" s="390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381" t="s">
        <v>53</v>
      </c>
      <c r="C87" s="382"/>
      <c r="D87" s="382"/>
      <c r="E87" s="382"/>
      <c r="F87" s="383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0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0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0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0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0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</row>
    <row r="96" spans="1:10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86">
        <f>I96-I83</f>
        <v>2.0300000000000011</v>
      </c>
      <c r="J97" s="387" t="s">
        <v>76</v>
      </c>
      <c r="K97" s="388"/>
      <c r="L97" s="388"/>
      <c r="M97" s="388"/>
    </row>
  </sheetData>
  <mergeCells count="7"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06"/>
  <sheetViews>
    <sheetView showGridLines="0" topLeftCell="A71" zoomScale="73" zoomScaleNormal="73" workbookViewId="0">
      <selection activeCell="J105" sqref="J105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9" width="11.140625" style="293" customWidth="1"/>
    <col min="10" max="10" width="9.5703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381" t="s">
        <v>50</v>
      </c>
      <c r="C9" s="382"/>
      <c r="D9" s="382"/>
      <c r="E9" s="382"/>
      <c r="F9" s="382"/>
      <c r="G9" s="383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381" t="s">
        <v>50</v>
      </c>
      <c r="C23" s="382"/>
      <c r="D23" s="382"/>
      <c r="E23" s="382"/>
      <c r="F23" s="382"/>
      <c r="G23" s="383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381" t="s">
        <v>50</v>
      </c>
      <c r="C37" s="382"/>
      <c r="D37" s="382"/>
      <c r="E37" s="382"/>
      <c r="F37" s="382"/>
      <c r="G37" s="383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410</v>
      </c>
      <c r="C40" s="259">
        <v>410</v>
      </c>
      <c r="D40" s="259">
        <v>410</v>
      </c>
      <c r="E40" s="259">
        <v>410</v>
      </c>
      <c r="F40" s="259">
        <v>410</v>
      </c>
      <c r="G40" s="260">
        <v>410</v>
      </c>
      <c r="H40" s="308">
        <v>410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-7.2431633407243083</v>
      </c>
      <c r="C44" s="276">
        <f t="shared" si="7"/>
        <v>-1.1924119241192557</v>
      </c>
      <c r="D44" s="276">
        <f t="shared" si="7"/>
        <v>-5.5986696230598625</v>
      </c>
      <c r="E44" s="276">
        <f t="shared" si="7"/>
        <v>3.4068912117692634</v>
      </c>
      <c r="F44" s="276">
        <f t="shared" si="7"/>
        <v>-0.38109756097560421</v>
      </c>
      <c r="G44" s="277">
        <f t="shared" si="7"/>
        <v>12.53387533875339</v>
      </c>
      <c r="H44" s="278">
        <f t="shared" si="7"/>
        <v>0.35943517329910435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381" t="s">
        <v>50</v>
      </c>
      <c r="C52" s="382"/>
      <c r="D52" s="382"/>
      <c r="E52" s="382"/>
      <c r="F52" s="382"/>
      <c r="G52" s="383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535</v>
      </c>
      <c r="C55" s="259">
        <v>535</v>
      </c>
      <c r="D55" s="259">
        <v>535</v>
      </c>
      <c r="E55" s="259">
        <v>535</v>
      </c>
      <c r="F55" s="259">
        <v>535</v>
      </c>
      <c r="G55" s="260">
        <v>535</v>
      </c>
      <c r="H55" s="308">
        <v>535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6.5420560747663501</v>
      </c>
      <c r="C59" s="276">
        <f t="shared" si="10"/>
        <v>2.9372496662216179</v>
      </c>
      <c r="D59" s="276">
        <f t="shared" si="10"/>
        <v>2.0093457943925159</v>
      </c>
      <c r="E59" s="276">
        <f t="shared" si="10"/>
        <v>4.7679391731348062</v>
      </c>
      <c r="F59" s="276">
        <f t="shared" si="10"/>
        <v>2.129615443542221</v>
      </c>
      <c r="G59" s="277">
        <f t="shared" si="10"/>
        <v>6.6822429906542027</v>
      </c>
      <c r="H59" s="278">
        <f t="shared" si="10"/>
        <v>3.9745301427544462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381" t="s">
        <v>50</v>
      </c>
      <c r="C66" s="382"/>
      <c r="D66" s="382"/>
      <c r="E66" s="382"/>
      <c r="F66" s="382"/>
      <c r="G66" s="383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660</v>
      </c>
      <c r="C69" s="259">
        <v>660</v>
      </c>
      <c r="D69" s="259">
        <v>660</v>
      </c>
      <c r="E69" s="259">
        <v>660</v>
      </c>
      <c r="F69" s="259">
        <v>660</v>
      </c>
      <c r="G69" s="260">
        <v>660</v>
      </c>
      <c r="H69" s="308">
        <v>660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-9.3106060606060623</v>
      </c>
      <c r="C73" s="276">
        <f t="shared" si="13"/>
        <v>-7.4848484848484844</v>
      </c>
      <c r="D73" s="276">
        <f t="shared" si="13"/>
        <v>-2.931818181818187</v>
      </c>
      <c r="E73" s="276">
        <f t="shared" si="13"/>
        <v>-6.8181818181827225E-2</v>
      </c>
      <c r="F73" s="276">
        <f t="shared" si="13"/>
        <v>1.4348484848484873</v>
      </c>
      <c r="G73" s="277">
        <f t="shared" si="13"/>
        <v>5.8984848484848271</v>
      </c>
      <c r="H73" s="278">
        <f t="shared" si="13"/>
        <v>-2.6833333333333371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381" t="s">
        <v>50</v>
      </c>
      <c r="C80" s="382"/>
      <c r="D80" s="382"/>
      <c r="E80" s="382"/>
      <c r="F80" s="382"/>
      <c r="G80" s="383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770</v>
      </c>
      <c r="C83" s="259">
        <v>770</v>
      </c>
      <c r="D83" s="259">
        <v>770</v>
      </c>
      <c r="E83" s="259">
        <v>770</v>
      </c>
      <c r="F83" s="259">
        <v>770</v>
      </c>
      <c r="G83" s="260">
        <v>770</v>
      </c>
      <c r="H83" s="308">
        <v>770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-17.610389610389603</v>
      </c>
      <c r="C87" s="276">
        <f t="shared" si="16"/>
        <v>-11.386288130474171</v>
      </c>
      <c r="D87" s="276">
        <f t="shared" si="16"/>
        <v>-5.4589478318291924</v>
      </c>
      <c r="E87" s="276">
        <f t="shared" si="16"/>
        <v>-4.1411418769909289</v>
      </c>
      <c r="F87" s="276">
        <f t="shared" si="16"/>
        <v>-2.1762021762021817</v>
      </c>
      <c r="G87" s="277">
        <f t="shared" si="16"/>
        <v>2.5974025974025921</v>
      </c>
      <c r="H87" s="278">
        <f t="shared" si="16"/>
        <v>-5.9677164940322882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381" t="s">
        <v>50</v>
      </c>
      <c r="C94" s="382"/>
      <c r="D94" s="382"/>
      <c r="E94" s="382"/>
      <c r="F94" s="382"/>
      <c r="G94" s="383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</sheetData>
  <mergeCells count="7">
    <mergeCell ref="B94:G94"/>
    <mergeCell ref="B80:G80"/>
    <mergeCell ref="B9:G9"/>
    <mergeCell ref="B23:G23"/>
    <mergeCell ref="B37:G37"/>
    <mergeCell ref="B52:G52"/>
    <mergeCell ref="B66:G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98"/>
  <sheetViews>
    <sheetView showGridLines="0" topLeftCell="A65" zoomScale="75" zoomScaleNormal="75" workbookViewId="0">
      <selection activeCell="K88" sqref="K88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81" t="s">
        <v>53</v>
      </c>
      <c r="C9" s="382"/>
      <c r="D9" s="382"/>
      <c r="E9" s="382"/>
      <c r="F9" s="383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81" t="s">
        <v>53</v>
      </c>
      <c r="C22" s="382"/>
      <c r="D22" s="382"/>
      <c r="E22" s="382"/>
      <c r="F22" s="383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81" t="s">
        <v>53</v>
      </c>
      <c r="C35" s="382"/>
      <c r="D35" s="382"/>
      <c r="E35" s="382"/>
      <c r="F35" s="383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381" t="s">
        <v>53</v>
      </c>
      <c r="C48" s="382"/>
      <c r="D48" s="382"/>
      <c r="E48" s="382"/>
      <c r="F48" s="383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381" t="s">
        <v>53</v>
      </c>
      <c r="C61" s="382"/>
      <c r="D61" s="382"/>
      <c r="E61" s="382"/>
      <c r="F61" s="383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381" t="s">
        <v>53</v>
      </c>
      <c r="C74" s="382"/>
      <c r="D74" s="382"/>
      <c r="E74" s="382"/>
      <c r="F74" s="383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381" t="s">
        <v>53</v>
      </c>
      <c r="C87" s="382"/>
      <c r="D87" s="382"/>
      <c r="E87" s="382"/>
      <c r="F87" s="383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85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9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9" x14ac:dyDescent="0.2">
      <c r="D98" s="293" t="s">
        <v>66</v>
      </c>
    </row>
  </sheetData>
  <mergeCells count="7"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6" t="s">
        <v>18</v>
      </c>
      <c r="C4" s="377"/>
      <c r="D4" s="377"/>
      <c r="E4" s="377"/>
      <c r="F4" s="377"/>
      <c r="G4" s="377"/>
      <c r="H4" s="377"/>
      <c r="I4" s="377"/>
      <c r="J4" s="378"/>
      <c r="K4" s="376" t="s">
        <v>21</v>
      </c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6" t="s">
        <v>23</v>
      </c>
      <c r="C17" s="377"/>
      <c r="D17" s="377"/>
      <c r="E17" s="377"/>
      <c r="F17" s="37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6" t="s">
        <v>18</v>
      </c>
      <c r="C4" s="377"/>
      <c r="D4" s="377"/>
      <c r="E4" s="377"/>
      <c r="F4" s="377"/>
      <c r="G4" s="377"/>
      <c r="H4" s="377"/>
      <c r="I4" s="377"/>
      <c r="J4" s="378"/>
      <c r="K4" s="376" t="s">
        <v>21</v>
      </c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6" t="s">
        <v>23</v>
      </c>
      <c r="C17" s="377"/>
      <c r="D17" s="377"/>
      <c r="E17" s="377"/>
      <c r="F17" s="37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6" t="s">
        <v>18</v>
      </c>
      <c r="C4" s="377"/>
      <c r="D4" s="377"/>
      <c r="E4" s="377"/>
      <c r="F4" s="377"/>
      <c r="G4" s="377"/>
      <c r="H4" s="377"/>
      <c r="I4" s="377"/>
      <c r="J4" s="378"/>
      <c r="K4" s="376" t="s">
        <v>21</v>
      </c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6" t="s">
        <v>23</v>
      </c>
      <c r="C17" s="377"/>
      <c r="D17" s="377"/>
      <c r="E17" s="377"/>
      <c r="F17" s="37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9" t="s">
        <v>42</v>
      </c>
      <c r="B1" s="37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79" t="s">
        <v>42</v>
      </c>
      <c r="B1" s="37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80" t="s">
        <v>42</v>
      </c>
      <c r="B1" s="38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9" t="s">
        <v>42</v>
      </c>
      <c r="B1" s="37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Z109"/>
  <sheetViews>
    <sheetView showGridLines="0" tabSelected="1" topLeftCell="A75" zoomScale="73" zoomScaleNormal="73" workbookViewId="0">
      <selection activeCell="V110" sqref="V110"/>
    </sheetView>
  </sheetViews>
  <sheetFormatPr baseColWidth="10" defaultRowHeight="12.75" x14ac:dyDescent="0.2"/>
  <cols>
    <col min="1" max="1" width="16.28515625" style="239" bestFit="1" customWidth="1"/>
    <col min="2" max="18" width="10.28515625" style="239" customWidth="1"/>
    <col min="1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384"/>
      <c r="G2" s="384"/>
      <c r="H2" s="384"/>
      <c r="I2" s="384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381" t="s">
        <v>50</v>
      </c>
      <c r="C9" s="382"/>
      <c r="D9" s="382"/>
      <c r="E9" s="382"/>
      <c r="F9" s="382"/>
      <c r="G9" s="382"/>
      <c r="H9" s="382"/>
      <c r="I9" s="382"/>
      <c r="J9" s="383"/>
      <c r="K9" s="381" t="s">
        <v>53</v>
      </c>
      <c r="L9" s="382"/>
      <c r="M9" s="382"/>
      <c r="N9" s="382"/>
      <c r="O9" s="382"/>
      <c r="P9" s="382"/>
      <c r="Q9" s="383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1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1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1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1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1" x14ac:dyDescent="0.2">
      <c r="C21" s="239">
        <v>30</v>
      </c>
      <c r="D21" s="239">
        <v>30</v>
      </c>
      <c r="N21" s="227"/>
      <c r="O21" s="227"/>
    </row>
    <row r="22" spans="1:21" ht="13.5" thickBot="1" x14ac:dyDescent="0.25"/>
    <row r="23" spans="1:21" s="351" customFormat="1" ht="13.5" thickBot="1" x14ac:dyDescent="0.25">
      <c r="A23" s="249" t="s">
        <v>63</v>
      </c>
      <c r="B23" s="381" t="s">
        <v>50</v>
      </c>
      <c r="C23" s="382"/>
      <c r="D23" s="382"/>
      <c r="E23" s="382"/>
      <c r="F23" s="382"/>
      <c r="G23" s="382"/>
      <c r="H23" s="382"/>
      <c r="I23" s="382"/>
      <c r="J23" s="383"/>
      <c r="K23" s="381" t="s">
        <v>53</v>
      </c>
      <c r="L23" s="382"/>
      <c r="M23" s="382"/>
      <c r="N23" s="382"/>
      <c r="O23" s="382"/>
      <c r="P23" s="382"/>
      <c r="Q23" s="383"/>
      <c r="R23" s="297" t="s">
        <v>55</v>
      </c>
    </row>
    <row r="24" spans="1:21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</row>
    <row r="25" spans="1:21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</row>
    <row r="26" spans="1:21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</row>
    <row r="27" spans="1:21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</row>
    <row r="28" spans="1:21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</row>
    <row r="29" spans="1:21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</row>
    <row r="30" spans="1:21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</row>
    <row r="31" spans="1:21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</row>
    <row r="32" spans="1:21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</row>
    <row r="33" spans="1:21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</row>
    <row r="34" spans="1:21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</row>
    <row r="35" spans="1:21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1" ht="13.5" thickBot="1" x14ac:dyDescent="0.25"/>
    <row r="37" spans="1:21" s="352" customFormat="1" ht="13.5" thickBot="1" x14ac:dyDescent="0.25">
      <c r="A37" s="249" t="s">
        <v>64</v>
      </c>
      <c r="B37" s="381" t="s">
        <v>50</v>
      </c>
      <c r="C37" s="382"/>
      <c r="D37" s="382"/>
      <c r="E37" s="382"/>
      <c r="F37" s="382"/>
      <c r="G37" s="382"/>
      <c r="H37" s="382"/>
      <c r="I37" s="382"/>
      <c r="J37" s="383"/>
      <c r="K37" s="381" t="s">
        <v>53</v>
      </c>
      <c r="L37" s="382"/>
      <c r="M37" s="382"/>
      <c r="N37" s="382"/>
      <c r="O37" s="382"/>
      <c r="P37" s="382"/>
      <c r="Q37" s="383"/>
      <c r="R37" s="297" t="s">
        <v>55</v>
      </c>
    </row>
    <row r="38" spans="1:21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</row>
    <row r="39" spans="1:21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</row>
    <row r="40" spans="1:21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</row>
    <row r="41" spans="1:21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</row>
    <row r="42" spans="1:21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</row>
    <row r="43" spans="1:21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</row>
    <row r="44" spans="1:21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</row>
    <row r="45" spans="1:21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</row>
    <row r="46" spans="1:21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</row>
    <row r="47" spans="1:21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</row>
    <row r="48" spans="1:21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</row>
    <row r="49" spans="1:25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5" x14ac:dyDescent="0.2">
      <c r="E50" s="239">
        <v>37</v>
      </c>
      <c r="F50" s="239">
        <v>37</v>
      </c>
      <c r="I50" s="239" t="s">
        <v>66</v>
      </c>
    </row>
    <row r="51" spans="1:25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</row>
    <row r="52" spans="1:25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</row>
    <row r="53" spans="1:25" s="354" customFormat="1" ht="13.5" thickBot="1" x14ac:dyDescent="0.25">
      <c r="A53" s="249" t="s">
        <v>67</v>
      </c>
      <c r="B53" s="381" t="s">
        <v>50</v>
      </c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81" t="s">
        <v>53</v>
      </c>
      <c r="N53" s="382"/>
      <c r="O53" s="382"/>
      <c r="P53" s="382"/>
      <c r="Q53" s="382"/>
      <c r="R53" s="382"/>
      <c r="S53" s="383"/>
      <c r="T53" s="297" t="s">
        <v>55</v>
      </c>
      <c r="X53" s="354" t="s">
        <v>54</v>
      </c>
      <c r="Y53" s="354" t="s">
        <v>70</v>
      </c>
    </row>
    <row r="54" spans="1:25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</row>
    <row r="55" spans="1:25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</row>
    <row r="56" spans="1:25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</row>
    <row r="57" spans="1:25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</row>
    <row r="58" spans="1:25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</row>
    <row r="59" spans="1:25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</row>
    <row r="60" spans="1:25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</row>
    <row r="61" spans="1:25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</row>
    <row r="62" spans="1:25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</row>
    <row r="63" spans="1:25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</row>
    <row r="64" spans="1:25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</row>
    <row r="66" spans="1:25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</row>
    <row r="67" spans="1:25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5" ht="13.5" thickBot="1" x14ac:dyDescent="0.25">
      <c r="A68" s="249" t="s">
        <v>72</v>
      </c>
      <c r="B68" s="381" t="s">
        <v>50</v>
      </c>
      <c r="C68" s="382"/>
      <c r="D68" s="382"/>
      <c r="E68" s="382"/>
      <c r="F68" s="382"/>
      <c r="G68" s="382"/>
      <c r="H68" s="382"/>
      <c r="I68" s="382"/>
      <c r="J68" s="382"/>
      <c r="K68" s="382"/>
      <c r="L68" s="383"/>
      <c r="M68" s="381" t="s">
        <v>53</v>
      </c>
      <c r="N68" s="382"/>
      <c r="O68" s="382"/>
      <c r="P68" s="382"/>
      <c r="Q68" s="382"/>
      <c r="R68" s="382"/>
      <c r="S68" s="382"/>
      <c r="T68" s="382"/>
      <c r="U68" s="383"/>
      <c r="V68" s="297" t="s">
        <v>55</v>
      </c>
      <c r="W68" s="355"/>
      <c r="X68" s="355"/>
      <c r="Y68" s="355"/>
    </row>
    <row r="69" spans="1:25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5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5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5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5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5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5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5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5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5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5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5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6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6" s="361" customFormat="1" ht="13.5" thickBot="1" x14ac:dyDescent="0.25">
      <c r="A82" s="249" t="s">
        <v>73</v>
      </c>
      <c r="B82" s="381" t="s">
        <v>50</v>
      </c>
      <c r="C82" s="382"/>
      <c r="D82" s="382"/>
      <c r="E82" s="382"/>
      <c r="F82" s="382"/>
      <c r="G82" s="382"/>
      <c r="H82" s="382"/>
      <c r="I82" s="382"/>
      <c r="J82" s="382"/>
      <c r="K82" s="382"/>
      <c r="L82" s="383"/>
      <c r="M82" s="381" t="s">
        <v>53</v>
      </c>
      <c r="N82" s="382"/>
      <c r="O82" s="382"/>
      <c r="P82" s="382"/>
      <c r="Q82" s="382"/>
      <c r="R82" s="382"/>
      <c r="S82" s="382"/>
      <c r="T82" s="382"/>
      <c r="U82" s="383"/>
      <c r="V82" s="297" t="s">
        <v>55</v>
      </c>
    </row>
    <row r="83" spans="1:26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</row>
    <row r="84" spans="1:26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</row>
    <row r="85" spans="1:26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</row>
    <row r="86" spans="1:26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</row>
    <row r="87" spans="1:26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</row>
    <row r="88" spans="1:26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</row>
    <row r="89" spans="1:26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</row>
    <row r="90" spans="1:26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</row>
    <row r="91" spans="1:26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</row>
    <row r="92" spans="1:26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</row>
    <row r="93" spans="1:26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</row>
    <row r="94" spans="1:26" x14ac:dyDescent="0.2">
      <c r="E94" s="239" t="s">
        <v>65</v>
      </c>
      <c r="N94" s="239">
        <v>45.5</v>
      </c>
    </row>
    <row r="95" spans="1:26" ht="13.5" thickBot="1" x14ac:dyDescent="0.25"/>
    <row r="96" spans="1:26" s="374" customFormat="1" ht="13.5" thickBot="1" x14ac:dyDescent="0.25">
      <c r="A96" s="249" t="s">
        <v>74</v>
      </c>
      <c r="B96" s="381" t="s">
        <v>50</v>
      </c>
      <c r="C96" s="382"/>
      <c r="D96" s="382"/>
      <c r="E96" s="382"/>
      <c r="F96" s="382"/>
      <c r="G96" s="382"/>
      <c r="H96" s="382"/>
      <c r="I96" s="382"/>
      <c r="J96" s="382"/>
      <c r="K96" s="382"/>
      <c r="L96" s="383"/>
      <c r="M96" s="381" t="s">
        <v>53</v>
      </c>
      <c r="N96" s="382"/>
      <c r="O96" s="382"/>
      <c r="P96" s="382"/>
      <c r="Q96" s="382"/>
      <c r="R96" s="382"/>
      <c r="S96" s="382"/>
      <c r="T96" s="382"/>
      <c r="U96" s="383"/>
      <c r="V96" s="297" t="s">
        <v>55</v>
      </c>
      <c r="Z96" s="356" t="s">
        <v>75</v>
      </c>
    </row>
    <row r="97" spans="1:25" s="374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</row>
    <row r="98" spans="1:25" s="374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</row>
    <row r="99" spans="1:25" s="374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</row>
    <row r="100" spans="1:25" s="374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</row>
    <row r="101" spans="1:25" s="374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</row>
    <row r="102" spans="1:25" s="374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</row>
    <row r="103" spans="1:25" s="374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</row>
    <row r="104" spans="1:25" s="374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</row>
    <row r="105" spans="1:25" s="374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</row>
    <row r="106" spans="1:25" s="374" customFormat="1" x14ac:dyDescent="0.2">
      <c r="A106" s="291" t="s">
        <v>28</v>
      </c>
      <c r="B106" s="244">
        <v>47.5</v>
      </c>
      <c r="C106" s="242">
        <v>46.5</v>
      </c>
      <c r="D106" s="242">
        <v>46.5</v>
      </c>
      <c r="E106" s="242">
        <v>46</v>
      </c>
      <c r="F106" s="242">
        <v>45</v>
      </c>
      <c r="G106" s="242">
        <v>45.5</v>
      </c>
      <c r="H106" s="242">
        <v>44.5</v>
      </c>
      <c r="I106" s="242">
        <v>44.5</v>
      </c>
      <c r="J106" s="242">
        <v>44.5</v>
      </c>
      <c r="K106" s="242">
        <v>44.5</v>
      </c>
      <c r="L106" s="245">
        <v>44.5</v>
      </c>
      <c r="M106" s="244">
        <v>49</v>
      </c>
      <c r="N106" s="242">
        <v>47.5</v>
      </c>
      <c r="O106" s="242">
        <v>48</v>
      </c>
      <c r="P106" s="242">
        <v>46</v>
      </c>
      <c r="Q106" s="242">
        <v>46</v>
      </c>
      <c r="R106" s="242">
        <v>45.5</v>
      </c>
      <c r="S106" s="242">
        <v>46</v>
      </c>
      <c r="T106" s="242">
        <v>44.5</v>
      </c>
      <c r="U106" s="242">
        <v>44</v>
      </c>
      <c r="V106" s="235"/>
      <c r="W106" s="227" t="s">
        <v>57</v>
      </c>
      <c r="X106" s="227">
        <v>43.61</v>
      </c>
      <c r="Y106" s="227"/>
    </row>
    <row r="107" spans="1:25" s="374" customFormat="1" ht="13.5" thickBot="1" x14ac:dyDescent="0.25">
      <c r="A107" s="292" t="s">
        <v>26</v>
      </c>
      <c r="B107" s="246">
        <f>B106-B92</f>
        <v>2.5</v>
      </c>
      <c r="C107" s="243">
        <f t="shared" ref="C107:U107" si="47">C106-C92</f>
        <v>2.5</v>
      </c>
      <c r="D107" s="243">
        <f t="shared" si="47"/>
        <v>2.5</v>
      </c>
      <c r="E107" s="243">
        <f t="shared" si="47"/>
        <v>2.5</v>
      </c>
      <c r="F107" s="243">
        <f t="shared" si="47"/>
        <v>2</v>
      </c>
      <c r="G107" s="243">
        <f t="shared" si="47"/>
        <v>2</v>
      </c>
      <c r="H107" s="243">
        <f t="shared" si="47"/>
        <v>2</v>
      </c>
      <c r="I107" s="243">
        <f t="shared" si="47"/>
        <v>2</v>
      </c>
      <c r="J107" s="243">
        <f t="shared" si="47"/>
        <v>2.5</v>
      </c>
      <c r="K107" s="243">
        <f t="shared" si="47"/>
        <v>2.5</v>
      </c>
      <c r="L107" s="247">
        <f t="shared" si="47"/>
        <v>2.5</v>
      </c>
      <c r="M107" s="246">
        <f t="shared" si="47"/>
        <v>2.5</v>
      </c>
      <c r="N107" s="243">
        <f t="shared" si="47"/>
        <v>2</v>
      </c>
      <c r="O107" s="243">
        <f t="shared" si="47"/>
        <v>2</v>
      </c>
      <c r="P107" s="243">
        <f t="shared" si="47"/>
        <v>2</v>
      </c>
      <c r="Q107" s="243">
        <f t="shared" si="47"/>
        <v>2</v>
      </c>
      <c r="R107" s="243">
        <f t="shared" si="47"/>
        <v>2</v>
      </c>
      <c r="S107" s="243">
        <f t="shared" si="47"/>
        <v>2.5</v>
      </c>
      <c r="T107" s="243">
        <f t="shared" si="47"/>
        <v>2</v>
      </c>
      <c r="U107" s="243">
        <f t="shared" si="47"/>
        <v>2</v>
      </c>
      <c r="V107" s="236"/>
      <c r="W107" s="227" t="s">
        <v>26</v>
      </c>
      <c r="X107" s="362">
        <f>X106-X92</f>
        <v>1.6499999999999986</v>
      </c>
      <c r="Y107" s="227"/>
    </row>
    <row r="108" spans="1:25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25" x14ac:dyDescent="0.2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</sheetData>
  <mergeCells count="15">
    <mergeCell ref="F2:I2"/>
    <mergeCell ref="B9:J9"/>
    <mergeCell ref="K9:Q9"/>
    <mergeCell ref="B23:J23"/>
    <mergeCell ref="K23:Q23"/>
    <mergeCell ref="M53:S53"/>
    <mergeCell ref="B53:L53"/>
    <mergeCell ref="B37:J37"/>
    <mergeCell ref="K37:Q37"/>
    <mergeCell ref="M68:U68"/>
    <mergeCell ref="B96:L96"/>
    <mergeCell ref="M96:U96"/>
    <mergeCell ref="B82:L82"/>
    <mergeCell ref="M82:U82"/>
    <mergeCell ref="B68:L6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2021-06-04T23:06:46Z</dcterms:modified>
</cp:coreProperties>
</file>