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0490" windowHeight="754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45621"/>
</workbook>
</file>

<file path=xl/calcChain.xml><?xml version="1.0" encoding="utf-8"?>
<calcChain xmlns="http://schemas.openxmlformats.org/spreadsheetml/2006/main">
  <c r="I253" i="251" l="1"/>
  <c r="F253" i="251"/>
  <c r="E253" i="251"/>
  <c r="D253" i="251"/>
  <c r="C253" i="251"/>
  <c r="B253" i="251"/>
  <c r="G251" i="251"/>
  <c r="I251" i="251" s="1"/>
  <c r="J251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9" i="250"/>
  <c r="G279" i="250"/>
  <c r="F279" i="250"/>
  <c r="E279" i="250"/>
  <c r="D279" i="250"/>
  <c r="C279" i="250"/>
  <c r="B279" i="250"/>
  <c r="H277" i="250"/>
  <c r="J277" i="250" s="1"/>
  <c r="K277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51" i="249" s="1"/>
  <c r="J251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81" i="248" s="1"/>
  <c r="Y281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38" i="251" s="1"/>
  <c r="J238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J263" i="250" s="1"/>
  <c r="K263" i="250" s="1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I238" i="249" s="1"/>
  <c r="J238" i="249" s="1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67" i="248" s="1"/>
  <c r="Y267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I227" i="251" l="1"/>
  <c r="F227" i="251"/>
  <c r="E227" i="251"/>
  <c r="D227" i="251"/>
  <c r="C227" i="251"/>
  <c r="B227" i="251"/>
  <c r="G225" i="251"/>
  <c r="I225" i="251" s="1"/>
  <c r="J225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25" i="249" s="1"/>
  <c r="J225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G237" i="250" l="1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D6" i="239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6" i="240" l="1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<sst xmlns="http://schemas.openxmlformats.org/spreadsheetml/2006/main" count="1718" uniqueCount="106">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</sst>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491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35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165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" fontId="28" fillId="0" borderId="20" xfId="0" applyNumberFormat="1" applyFont="1" applyBorder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165" fontId="28" fillId="0" borderId="20" xfId="0" applyNumberFormat="1" applyFont="1" applyBorder="1" applyAlignment="1">
      <alignment horizontal="center" vertical="center"/>
    </xf>
    <xf numFmtId="165" fontId="28" fillId="0" borderId="5" xfId="0" applyNumberFormat="1" applyFont="1" applyBorder="1" applyAlignment="1">
      <alignment horizontal="center" vertical="center"/>
    </xf>
    <xf numFmtId="10" fontId="28" fillId="0" borderId="20" xfId="3" applyNumberFormat="1" applyFont="1" applyBorder="1" applyAlignment="1">
      <alignment horizontal="center" vertical="center"/>
    </xf>
    <xf numFmtId="10" fontId="28" fillId="0" borderId="5" xfId="3" applyNumberFormat="1" applyFont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76896"/>
        <c:axId val="196190976"/>
      </c:barChart>
      <c:catAx>
        <c:axId val="19617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90976"/>
        <c:crosses val="autoZero"/>
        <c:auto val="1"/>
        <c:lblAlgn val="ctr"/>
        <c:lblOffset val="100"/>
        <c:noMultiLvlLbl val="0"/>
      </c:catAx>
      <c:valAx>
        <c:axId val="19619097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176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08320"/>
        <c:axId val="197214208"/>
      </c:barChart>
      <c:catAx>
        <c:axId val="19720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14208"/>
        <c:crosses val="autoZero"/>
        <c:auto val="1"/>
        <c:lblAlgn val="ctr"/>
        <c:lblOffset val="100"/>
        <c:noMultiLvlLbl val="0"/>
      </c:catAx>
      <c:valAx>
        <c:axId val="19721420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08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47744"/>
        <c:axId val="197249280"/>
      </c:lineChart>
      <c:catAx>
        <c:axId val="19724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49280"/>
        <c:crosses val="autoZero"/>
        <c:auto val="1"/>
        <c:lblAlgn val="ctr"/>
        <c:lblOffset val="100"/>
        <c:noMultiLvlLbl val="0"/>
      </c:catAx>
      <c:valAx>
        <c:axId val="19724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47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79744"/>
        <c:axId val="197281280"/>
      </c:lineChart>
      <c:catAx>
        <c:axId val="19727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81280"/>
        <c:crosses val="autoZero"/>
        <c:auto val="1"/>
        <c:lblAlgn val="ctr"/>
        <c:lblOffset val="100"/>
        <c:noMultiLvlLbl val="0"/>
      </c:catAx>
      <c:valAx>
        <c:axId val="197281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79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41696"/>
        <c:axId val="196943232"/>
      </c:lineChart>
      <c:catAx>
        <c:axId val="19694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43232"/>
        <c:crosses val="autoZero"/>
        <c:auto val="1"/>
        <c:lblAlgn val="ctr"/>
        <c:lblOffset val="100"/>
        <c:noMultiLvlLbl val="0"/>
      </c:catAx>
      <c:valAx>
        <c:axId val="19694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416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44320"/>
        <c:axId val="196745856"/>
      </c:lineChart>
      <c:catAx>
        <c:axId val="19674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45856"/>
        <c:crosses val="autoZero"/>
        <c:auto val="1"/>
        <c:lblAlgn val="ctr"/>
        <c:lblOffset val="100"/>
        <c:noMultiLvlLbl val="0"/>
      </c:catAx>
      <c:valAx>
        <c:axId val="1967458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44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77088"/>
        <c:axId val="196778624"/>
      </c:barChart>
      <c:catAx>
        <c:axId val="19677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78624"/>
        <c:crosses val="autoZero"/>
        <c:auto val="1"/>
        <c:lblAlgn val="ctr"/>
        <c:lblOffset val="100"/>
        <c:noMultiLvlLbl val="0"/>
      </c:catAx>
      <c:valAx>
        <c:axId val="19677862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77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76160"/>
        <c:axId val="196877696"/>
      </c:lineChart>
      <c:catAx>
        <c:axId val="19687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77696"/>
        <c:crosses val="autoZero"/>
        <c:auto val="1"/>
        <c:lblAlgn val="ctr"/>
        <c:lblOffset val="100"/>
        <c:noMultiLvlLbl val="0"/>
      </c:catAx>
      <c:valAx>
        <c:axId val="19687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761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24544"/>
        <c:axId val="196926080"/>
      </c:lineChart>
      <c:catAx>
        <c:axId val="19692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26080"/>
        <c:crosses val="autoZero"/>
        <c:auto val="1"/>
        <c:lblAlgn val="ctr"/>
        <c:lblOffset val="100"/>
        <c:noMultiLvlLbl val="0"/>
      </c:catAx>
      <c:valAx>
        <c:axId val="196926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24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39008"/>
        <c:axId val="197340544"/>
      </c:barChart>
      <c:catAx>
        <c:axId val="19733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40544"/>
        <c:crosses val="autoZero"/>
        <c:auto val="1"/>
        <c:lblAlgn val="ctr"/>
        <c:lblOffset val="100"/>
        <c:noMultiLvlLbl val="0"/>
      </c:catAx>
      <c:valAx>
        <c:axId val="19734054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39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82912"/>
        <c:axId val="197384448"/>
      </c:lineChart>
      <c:catAx>
        <c:axId val="1973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84448"/>
        <c:crosses val="autoZero"/>
        <c:auto val="1"/>
        <c:lblAlgn val="ctr"/>
        <c:lblOffset val="100"/>
        <c:noMultiLvlLbl val="0"/>
      </c:catAx>
      <c:valAx>
        <c:axId val="19738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829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56864"/>
        <c:axId val="197158400"/>
      </c:lineChart>
      <c:catAx>
        <c:axId val="19715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158400"/>
        <c:crosses val="autoZero"/>
        <c:auto val="1"/>
        <c:lblAlgn val="ctr"/>
        <c:lblOffset val="100"/>
        <c:noMultiLvlLbl val="0"/>
      </c:catAx>
      <c:valAx>
        <c:axId val="19715840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568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18" t="s">
        <v>18</v>
      </c>
      <c r="C4" s="419"/>
      <c r="D4" s="419"/>
      <c r="E4" s="419"/>
      <c r="F4" s="419"/>
      <c r="G4" s="419"/>
      <c r="H4" s="419"/>
      <c r="I4" s="419"/>
      <c r="J4" s="420"/>
      <c r="K4" s="418" t="s">
        <v>21</v>
      </c>
      <c r="L4" s="419"/>
      <c r="M4" s="419"/>
      <c r="N4" s="419"/>
      <c r="O4" s="419"/>
      <c r="P4" s="419"/>
      <c r="Q4" s="419"/>
      <c r="R4" s="419"/>
      <c r="S4" s="419"/>
      <c r="T4" s="420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18" t="s">
        <v>23</v>
      </c>
      <c r="C17" s="419"/>
      <c r="D17" s="419"/>
      <c r="E17" s="419"/>
      <c r="F17" s="420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L253"/>
  <sheetViews>
    <sheetView showGridLines="0" topLeftCell="A222" zoomScale="75" zoomScaleNormal="75" workbookViewId="0">
      <selection activeCell="B245" sqref="B245:G245"/>
    </sheetView>
  </sheetViews>
  <sheetFormatPr baseColWidth="10" defaultColWidth="19.85546875" defaultRowHeight="12.75" x14ac:dyDescent="0.2"/>
  <cols>
    <col min="1" max="1" width="16.85546875" style="288" customWidth="1"/>
    <col min="2" max="2" width="11.28515625" style="288" customWidth="1"/>
    <col min="3" max="6" width="9.7109375" style="288" customWidth="1"/>
    <col min="7" max="7" width="9.28515625" style="288" bestFit="1" customWidth="1"/>
    <col min="8" max="8" width="10.7109375" style="288" customWidth="1"/>
    <col min="9" max="10" width="9.28515625" style="288" customWidth="1"/>
    <col min="11" max="11" width="9.85546875" style="288" customWidth="1"/>
    <col min="12" max="12" width="9.7109375" style="288" bestFit="1" customWidth="1"/>
    <col min="13" max="13" width="10.42578125" style="288" customWidth="1"/>
    <col min="14" max="16" width="11" style="288" customWidth="1"/>
    <col min="1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23" t="s">
        <v>53</v>
      </c>
      <c r="C9" s="424"/>
      <c r="D9" s="424"/>
      <c r="E9" s="424"/>
      <c r="F9" s="425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23" t="s">
        <v>53</v>
      </c>
      <c r="C22" s="424"/>
      <c r="D22" s="424"/>
      <c r="E22" s="424"/>
      <c r="F22" s="425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23" t="s">
        <v>53</v>
      </c>
      <c r="C35" s="424"/>
      <c r="D35" s="424"/>
      <c r="E35" s="424"/>
      <c r="F35" s="425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23" t="s">
        <v>53</v>
      </c>
      <c r="C48" s="424"/>
      <c r="D48" s="424"/>
      <c r="E48" s="424"/>
      <c r="F48" s="425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23" t="s">
        <v>53</v>
      </c>
      <c r="C61" s="424"/>
      <c r="D61" s="424"/>
      <c r="E61" s="424"/>
      <c r="F61" s="425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23" t="s">
        <v>53</v>
      </c>
      <c r="C74" s="424"/>
      <c r="D74" s="424"/>
      <c r="E74" s="424"/>
      <c r="F74" s="425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23" t="s">
        <v>53</v>
      </c>
      <c r="C87" s="424"/>
      <c r="D87" s="424"/>
      <c r="E87" s="424"/>
      <c r="F87" s="425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423" t="s">
        <v>53</v>
      </c>
      <c r="C100" s="424"/>
      <c r="D100" s="424"/>
      <c r="E100" s="424"/>
      <c r="F100" s="425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423" t="s">
        <v>53</v>
      </c>
      <c r="C113" s="424"/>
      <c r="D113" s="424"/>
      <c r="E113" s="424"/>
      <c r="F113" s="425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423" t="s">
        <v>53</v>
      </c>
      <c r="C126" s="424"/>
      <c r="D126" s="424"/>
      <c r="E126" s="424"/>
      <c r="F126" s="425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23" t="s">
        <v>53</v>
      </c>
      <c r="C139" s="424"/>
      <c r="D139" s="424"/>
      <c r="E139" s="424"/>
      <c r="F139" s="425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23" t="s">
        <v>53</v>
      </c>
      <c r="C152" s="424"/>
      <c r="D152" s="424"/>
      <c r="E152" s="424"/>
      <c r="F152" s="425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23" t="s">
        <v>53</v>
      </c>
      <c r="C165" s="424"/>
      <c r="D165" s="424"/>
      <c r="E165" s="424"/>
      <c r="F165" s="425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23" t="s">
        <v>53</v>
      </c>
      <c r="C178" s="424"/>
      <c r="D178" s="424"/>
      <c r="E178" s="424"/>
      <c r="F178" s="425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423" t="s">
        <v>53</v>
      </c>
      <c r="C191" s="424"/>
      <c r="D191" s="424"/>
      <c r="E191" s="424"/>
      <c r="F191" s="425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423" t="s">
        <v>53</v>
      </c>
      <c r="C204" s="424"/>
      <c r="D204" s="424"/>
      <c r="E204" s="424"/>
      <c r="F204" s="425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423" t="s">
        <v>53</v>
      </c>
      <c r="C217" s="424"/>
      <c r="D217" s="424"/>
      <c r="E217" s="424"/>
      <c r="F217" s="425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423" t="s">
        <v>53</v>
      </c>
      <c r="C230" s="424"/>
      <c r="D230" s="424"/>
      <c r="E230" s="424"/>
      <c r="F230" s="425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423" t="s">
        <v>53</v>
      </c>
      <c r="C243" s="424"/>
      <c r="D243" s="424"/>
      <c r="E243" s="424"/>
      <c r="F243" s="425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/>
      <c r="C252" s="289"/>
      <c r="D252" s="289"/>
      <c r="E252" s="289"/>
      <c r="F252" s="289"/>
      <c r="G252" s="235"/>
      <c r="H252" s="417" t="s">
        <v>57</v>
      </c>
    </row>
    <row r="253" spans="1:10" s="417" customFormat="1" ht="13.5" thickBot="1" x14ac:dyDescent="0.25">
      <c r="A253" s="311" t="s">
        <v>26</v>
      </c>
      <c r="B253" s="229">
        <f>B252-B239</f>
        <v>-101</v>
      </c>
      <c r="C253" s="230">
        <f t="shared" ref="C253:F253" si="57">C252-C239</f>
        <v>-100</v>
      </c>
      <c r="D253" s="230">
        <f t="shared" si="57"/>
        <v>-100</v>
      </c>
      <c r="E253" s="230">
        <f t="shared" si="57"/>
        <v>-99.5</v>
      </c>
      <c r="F253" s="230">
        <f t="shared" si="57"/>
        <v>0</v>
      </c>
      <c r="G253" s="236"/>
      <c r="H253" s="417" t="s">
        <v>26</v>
      </c>
      <c r="I253" s="417">
        <f>I252-I239</f>
        <v>-93.85</v>
      </c>
    </row>
  </sheetData>
  <mergeCells count="19">
    <mergeCell ref="B9:F9"/>
    <mergeCell ref="B22:F22"/>
    <mergeCell ref="B35:F35"/>
    <mergeCell ref="B48:F48"/>
    <mergeCell ref="B61:F61"/>
    <mergeCell ref="B178:F178"/>
    <mergeCell ref="B165:F165"/>
    <mergeCell ref="B152:F152"/>
    <mergeCell ref="B74:F74"/>
    <mergeCell ref="B139:F139"/>
    <mergeCell ref="B126:F126"/>
    <mergeCell ref="B113:F113"/>
    <mergeCell ref="B100:F100"/>
    <mergeCell ref="B87:F87"/>
    <mergeCell ref="B243:F243"/>
    <mergeCell ref="B230:F230"/>
    <mergeCell ref="B217:F217"/>
    <mergeCell ref="B204:F204"/>
    <mergeCell ref="B191:F19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279"/>
  <sheetViews>
    <sheetView showGridLines="0" topLeftCell="A245" zoomScale="73" zoomScaleNormal="73" workbookViewId="0">
      <selection activeCell="B271" sqref="B271:H271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423" t="s">
        <v>50</v>
      </c>
      <c r="C9" s="424"/>
      <c r="D9" s="424"/>
      <c r="E9" s="424"/>
      <c r="F9" s="424"/>
      <c r="G9" s="425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423" t="s">
        <v>50</v>
      </c>
      <c r="C23" s="424"/>
      <c r="D23" s="424"/>
      <c r="E23" s="424"/>
      <c r="F23" s="424"/>
      <c r="G23" s="425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423" t="s">
        <v>50</v>
      </c>
      <c r="C38" s="424"/>
      <c r="D38" s="424"/>
      <c r="E38" s="424"/>
      <c r="F38" s="424"/>
      <c r="G38" s="425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423" t="s">
        <v>50</v>
      </c>
      <c r="C54" s="424"/>
      <c r="D54" s="424"/>
      <c r="E54" s="424"/>
      <c r="F54" s="424"/>
      <c r="G54" s="424"/>
      <c r="H54" s="425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423" t="s">
        <v>50</v>
      </c>
      <c r="C69" s="424"/>
      <c r="D69" s="424"/>
      <c r="E69" s="424"/>
      <c r="F69" s="424"/>
      <c r="G69" s="424"/>
      <c r="H69" s="425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423" t="s">
        <v>50</v>
      </c>
      <c r="C83" s="424"/>
      <c r="D83" s="424"/>
      <c r="E83" s="424"/>
      <c r="F83" s="424"/>
      <c r="G83" s="424"/>
      <c r="H83" s="425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423" t="s">
        <v>50</v>
      </c>
      <c r="C98" s="424"/>
      <c r="D98" s="424"/>
      <c r="E98" s="424"/>
      <c r="F98" s="424"/>
      <c r="G98" s="424"/>
      <c r="H98" s="425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423" t="s">
        <v>50</v>
      </c>
      <c r="C112" s="424"/>
      <c r="D112" s="424"/>
      <c r="E112" s="424"/>
      <c r="F112" s="424"/>
      <c r="G112" s="424"/>
      <c r="H112" s="425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423" t="s">
        <v>50</v>
      </c>
      <c r="C126" s="424"/>
      <c r="D126" s="424"/>
      <c r="E126" s="424"/>
      <c r="F126" s="424"/>
      <c r="G126" s="424"/>
      <c r="H126" s="425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423" t="s">
        <v>50</v>
      </c>
      <c r="C140" s="424"/>
      <c r="D140" s="424"/>
      <c r="E140" s="424"/>
      <c r="F140" s="424"/>
      <c r="G140" s="424"/>
      <c r="H140" s="425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423" t="s">
        <v>50</v>
      </c>
      <c r="C154" s="424"/>
      <c r="D154" s="424"/>
      <c r="E154" s="424"/>
      <c r="F154" s="424"/>
      <c r="G154" s="424"/>
      <c r="H154" s="425"/>
      <c r="I154" s="312" t="s">
        <v>0</v>
      </c>
      <c r="M154" s="428" t="s">
        <v>88</v>
      </c>
      <c r="N154" s="428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423" t="s">
        <v>50</v>
      </c>
      <c r="C169" s="424"/>
      <c r="D169" s="424"/>
      <c r="E169" s="424"/>
      <c r="F169" s="424"/>
      <c r="G169" s="424"/>
      <c r="H169" s="424"/>
      <c r="I169" s="425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423" t="s">
        <v>50</v>
      </c>
      <c r="C183" s="424"/>
      <c r="D183" s="424"/>
      <c r="E183" s="424"/>
      <c r="F183" s="424"/>
      <c r="G183" s="424"/>
      <c r="H183" s="424"/>
      <c r="I183" s="425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423" t="s">
        <v>50</v>
      </c>
      <c r="C197" s="424"/>
      <c r="D197" s="424"/>
      <c r="E197" s="424"/>
      <c r="F197" s="424"/>
      <c r="G197" s="424"/>
      <c r="H197" s="424"/>
      <c r="I197" s="425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423" t="s">
        <v>50</v>
      </c>
      <c r="C211" s="424"/>
      <c r="D211" s="424"/>
      <c r="E211" s="424"/>
      <c r="F211" s="424"/>
      <c r="G211" s="424"/>
      <c r="H211" s="424"/>
      <c r="I211" s="425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423" t="s">
        <v>50</v>
      </c>
      <c r="C226" s="424"/>
      <c r="D226" s="424"/>
      <c r="E226" s="424"/>
      <c r="F226" s="424"/>
      <c r="G226" s="425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423" t="s">
        <v>50</v>
      </c>
      <c r="C240" s="424"/>
      <c r="D240" s="424"/>
      <c r="E240" s="424"/>
      <c r="F240" s="424"/>
      <c r="G240" s="425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423" t="s">
        <v>50</v>
      </c>
      <c r="C254" s="424"/>
      <c r="D254" s="424"/>
      <c r="E254" s="424"/>
      <c r="F254" s="424"/>
      <c r="G254" s="425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423" t="s">
        <v>50</v>
      </c>
      <c r="C268" s="424"/>
      <c r="D268" s="424"/>
      <c r="E268" s="424"/>
      <c r="F268" s="424"/>
      <c r="G268" s="425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635</v>
      </c>
      <c r="G277" s="281">
        <v>877</v>
      </c>
      <c r="H277" s="283">
        <f>SUM(B277:G277)</f>
        <v>3626</v>
      </c>
      <c r="I277" s="309" t="s">
        <v>56</v>
      </c>
      <c r="J277" s="310">
        <f>H263-H277</f>
        <v>0</v>
      </c>
      <c r="K277" s="285">
        <f>J277/H263</f>
        <v>0</v>
      </c>
    </row>
    <row r="278" spans="1:11" s="417" customFormat="1" x14ac:dyDescent="0.2">
      <c r="A278" s="308" t="s">
        <v>28</v>
      </c>
      <c r="B278" s="231"/>
      <c r="C278" s="289"/>
      <c r="D278" s="289"/>
      <c r="E278" s="289"/>
      <c r="F278" s="289"/>
      <c r="G278" s="289"/>
      <c r="H278" s="235"/>
      <c r="I278" s="227" t="s">
        <v>57</v>
      </c>
    </row>
    <row r="279" spans="1:11" s="417" customFormat="1" ht="13.5" thickBot="1" x14ac:dyDescent="0.25">
      <c r="A279" s="311" t="s">
        <v>26</v>
      </c>
      <c r="B279" s="233">
        <f>B278-B264</f>
        <v>-96.5</v>
      </c>
      <c r="C279" s="234">
        <f t="shared" ref="C279:G279" si="58">C278-C264</f>
        <v>-94.5</v>
      </c>
      <c r="D279" s="234">
        <f t="shared" si="58"/>
        <v>-93</v>
      </c>
      <c r="E279" s="234">
        <f t="shared" si="58"/>
        <v>-92</v>
      </c>
      <c r="F279" s="234">
        <f t="shared" si="58"/>
        <v>-91.5</v>
      </c>
      <c r="G279" s="234">
        <f t="shared" si="58"/>
        <v>-90</v>
      </c>
      <c r="H279" s="236"/>
      <c r="I279" s="417" t="s">
        <v>26</v>
      </c>
      <c r="J279" s="417">
        <f>J278-J264</f>
        <v>-85.99</v>
      </c>
    </row>
  </sheetData>
  <mergeCells count="20">
    <mergeCell ref="B140:H140"/>
    <mergeCell ref="B211:I211"/>
    <mergeCell ref="B197:I197"/>
    <mergeCell ref="B183:I183"/>
    <mergeCell ref="B9:G9"/>
    <mergeCell ref="B23:G23"/>
    <mergeCell ref="B38:G38"/>
    <mergeCell ref="B54:H54"/>
    <mergeCell ref="B69:H69"/>
    <mergeCell ref="B126:H126"/>
    <mergeCell ref="B112:H112"/>
    <mergeCell ref="B169:I169"/>
    <mergeCell ref="B98:H98"/>
    <mergeCell ref="B83:H83"/>
    <mergeCell ref="B268:G268"/>
    <mergeCell ref="B254:G254"/>
    <mergeCell ref="B240:G240"/>
    <mergeCell ref="B226:G226"/>
    <mergeCell ref="M154:N154"/>
    <mergeCell ref="B154:H15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253"/>
  <sheetViews>
    <sheetView showGridLines="0" tabSelected="1" topLeftCell="A221" zoomScale="75" zoomScaleNormal="75" workbookViewId="0">
      <selection activeCell="B245" sqref="B245:G245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23" t="s">
        <v>53</v>
      </c>
      <c r="C9" s="424"/>
      <c r="D9" s="424"/>
      <c r="E9" s="424"/>
      <c r="F9" s="425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23" t="s">
        <v>53</v>
      </c>
      <c r="C22" s="424"/>
      <c r="D22" s="424"/>
      <c r="E22" s="424"/>
      <c r="F22" s="425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23" t="s">
        <v>53</v>
      </c>
      <c r="C35" s="424"/>
      <c r="D35" s="424"/>
      <c r="E35" s="424"/>
      <c r="F35" s="425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23" t="s">
        <v>53</v>
      </c>
      <c r="C48" s="424"/>
      <c r="D48" s="424"/>
      <c r="E48" s="424"/>
      <c r="F48" s="425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23" t="s">
        <v>53</v>
      </c>
      <c r="C61" s="424"/>
      <c r="D61" s="424"/>
      <c r="E61" s="424"/>
      <c r="F61" s="425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23" t="s">
        <v>53</v>
      </c>
      <c r="C74" s="424"/>
      <c r="D74" s="424"/>
      <c r="E74" s="424"/>
      <c r="F74" s="425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23" t="s">
        <v>53</v>
      </c>
      <c r="C87" s="424"/>
      <c r="D87" s="424"/>
      <c r="E87" s="424"/>
      <c r="F87" s="425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423" t="s">
        <v>53</v>
      </c>
      <c r="C100" s="424"/>
      <c r="D100" s="424"/>
      <c r="E100" s="424"/>
      <c r="F100" s="425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423" t="s">
        <v>53</v>
      </c>
      <c r="C113" s="424"/>
      <c r="D113" s="424"/>
      <c r="E113" s="424"/>
      <c r="F113" s="425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423" t="s">
        <v>53</v>
      </c>
      <c r="C126" s="424"/>
      <c r="D126" s="424"/>
      <c r="E126" s="424"/>
      <c r="F126" s="425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23" t="s">
        <v>53</v>
      </c>
      <c r="C139" s="424"/>
      <c r="D139" s="424"/>
      <c r="E139" s="424"/>
      <c r="F139" s="425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23" t="s">
        <v>53</v>
      </c>
      <c r="C152" s="424"/>
      <c r="D152" s="424"/>
      <c r="E152" s="424"/>
      <c r="F152" s="425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23" t="s">
        <v>53</v>
      </c>
      <c r="C165" s="424"/>
      <c r="D165" s="424"/>
      <c r="E165" s="424"/>
      <c r="F165" s="425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23" t="s">
        <v>53</v>
      </c>
      <c r="C178" s="424"/>
      <c r="D178" s="424"/>
      <c r="E178" s="424"/>
      <c r="F178" s="425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423" t="s">
        <v>53</v>
      </c>
      <c r="C191" s="424"/>
      <c r="D191" s="424"/>
      <c r="E191" s="424"/>
      <c r="F191" s="425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423" t="s">
        <v>53</v>
      </c>
      <c r="C204" s="424"/>
      <c r="D204" s="424"/>
      <c r="E204" s="424"/>
      <c r="F204" s="425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423" t="s">
        <v>53</v>
      </c>
      <c r="C217" s="424"/>
      <c r="D217" s="424"/>
      <c r="E217" s="424"/>
      <c r="F217" s="425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423" t="s">
        <v>53</v>
      </c>
      <c r="C230" s="424"/>
      <c r="D230" s="424"/>
      <c r="E230" s="424"/>
      <c r="F230" s="425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423" t="s">
        <v>53</v>
      </c>
      <c r="C243" s="424"/>
      <c r="D243" s="424"/>
      <c r="E243" s="424"/>
      <c r="F243" s="425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</row>
    <row r="246" spans="1:10" s="417" customFormat="1" ht="14.25" x14ac:dyDescent="0.2">
      <c r="A246" s="303" t="s">
        <v>6</v>
      </c>
      <c r="B246" s="429">
        <v>2793.8461538461538</v>
      </c>
      <c r="C246" s="430">
        <v>2972.8571428571427</v>
      </c>
      <c r="D246" s="430">
        <v>3054.1666666666665</v>
      </c>
      <c r="E246" s="321"/>
      <c r="F246" s="321"/>
      <c r="G246" s="261">
        <v>2938.2051282051284</v>
      </c>
    </row>
    <row r="247" spans="1:10" s="417" customFormat="1" ht="14.25" x14ac:dyDescent="0.2">
      <c r="A247" s="226" t="s">
        <v>7</v>
      </c>
      <c r="B247" s="431">
        <v>100</v>
      </c>
      <c r="C247" s="430">
        <v>100</v>
      </c>
      <c r="D247" s="432">
        <v>100</v>
      </c>
      <c r="E247" s="324"/>
      <c r="F247" s="324"/>
      <c r="G247" s="325">
        <v>97.435897435897431</v>
      </c>
    </row>
    <row r="248" spans="1:10" s="417" customFormat="1" ht="14.25" x14ac:dyDescent="0.2">
      <c r="A248" s="226" t="s">
        <v>8</v>
      </c>
      <c r="B248" s="433">
        <v>3.2910909245559845E-2</v>
      </c>
      <c r="C248" s="434">
        <v>3.7874215271961845E-2</v>
      </c>
      <c r="D248" s="434">
        <v>3.2342950636193864E-2</v>
      </c>
      <c r="E248" s="326"/>
      <c r="F248" s="326"/>
      <c r="G248" s="327">
        <v>5.0350787146645606E-2</v>
      </c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</row>
    <row r="251" spans="1:10" s="417" customFormat="1" x14ac:dyDescent="0.2">
      <c r="A251" s="308" t="s">
        <v>52</v>
      </c>
      <c r="B251" s="280">
        <v>138</v>
      </c>
      <c r="C251" s="281">
        <v>124</v>
      </c>
      <c r="D251" s="281">
        <v>95</v>
      </c>
      <c r="E251" s="281"/>
      <c r="F251" s="328"/>
      <c r="G251" s="329">
        <f>SUM(B251:F251)</f>
        <v>357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/>
      <c r="C252" s="289"/>
      <c r="D252" s="289"/>
      <c r="E252" s="289"/>
      <c r="F252" s="289"/>
      <c r="G252" s="235"/>
      <c r="H252" s="417" t="s">
        <v>57</v>
      </c>
    </row>
    <row r="253" spans="1:10" s="417" customFormat="1" ht="13.5" thickBot="1" x14ac:dyDescent="0.25">
      <c r="A253" s="311" t="s">
        <v>26</v>
      </c>
      <c r="B253" s="229">
        <f>B252-B239</f>
        <v>-96</v>
      </c>
      <c r="C253" s="230">
        <f t="shared" ref="C253:F253" si="58">C252-C239</f>
        <v>-96</v>
      </c>
      <c r="D253" s="230">
        <f t="shared" si="58"/>
        <v>-95.5</v>
      </c>
      <c r="E253" s="230">
        <f t="shared" si="58"/>
        <v>0</v>
      </c>
      <c r="F253" s="230">
        <f t="shared" si="58"/>
        <v>0</v>
      </c>
      <c r="G253" s="236"/>
      <c r="H253" s="417" t="s">
        <v>26</v>
      </c>
      <c r="I253" s="417">
        <f>I252-I239</f>
        <v>-90</v>
      </c>
    </row>
  </sheetData>
  <mergeCells count="19">
    <mergeCell ref="B9:F9"/>
    <mergeCell ref="B22:F22"/>
    <mergeCell ref="B35:F35"/>
    <mergeCell ref="B48:F48"/>
    <mergeCell ref="B61:F61"/>
    <mergeCell ref="B178:F178"/>
    <mergeCell ref="B165:F165"/>
    <mergeCell ref="B152:F152"/>
    <mergeCell ref="B74:F74"/>
    <mergeCell ref="B139:F139"/>
    <mergeCell ref="B126:F126"/>
    <mergeCell ref="B113:F113"/>
    <mergeCell ref="B100:F100"/>
    <mergeCell ref="B87:F87"/>
    <mergeCell ref="B243:F243"/>
    <mergeCell ref="B230:F230"/>
    <mergeCell ref="B217:F217"/>
    <mergeCell ref="B204:F204"/>
    <mergeCell ref="B191:F19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8" t="s">
        <v>18</v>
      </c>
      <c r="C4" s="419"/>
      <c r="D4" s="419"/>
      <c r="E4" s="419"/>
      <c r="F4" s="419"/>
      <c r="G4" s="419"/>
      <c r="H4" s="419"/>
      <c r="I4" s="419"/>
      <c r="J4" s="420"/>
      <c r="K4" s="418" t="s">
        <v>21</v>
      </c>
      <c r="L4" s="419"/>
      <c r="M4" s="419"/>
      <c r="N4" s="419"/>
      <c r="O4" s="419"/>
      <c r="P4" s="419"/>
      <c r="Q4" s="419"/>
      <c r="R4" s="419"/>
      <c r="S4" s="419"/>
      <c r="T4" s="419"/>
      <c r="U4" s="419"/>
      <c r="V4" s="419"/>
      <c r="W4" s="42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8" t="s">
        <v>23</v>
      </c>
      <c r="C17" s="419"/>
      <c r="D17" s="419"/>
      <c r="E17" s="419"/>
      <c r="F17" s="42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8" t="s">
        <v>18</v>
      </c>
      <c r="C4" s="419"/>
      <c r="D4" s="419"/>
      <c r="E4" s="419"/>
      <c r="F4" s="419"/>
      <c r="G4" s="419"/>
      <c r="H4" s="419"/>
      <c r="I4" s="419"/>
      <c r="J4" s="420"/>
      <c r="K4" s="418" t="s">
        <v>21</v>
      </c>
      <c r="L4" s="419"/>
      <c r="M4" s="419"/>
      <c r="N4" s="419"/>
      <c r="O4" s="419"/>
      <c r="P4" s="419"/>
      <c r="Q4" s="419"/>
      <c r="R4" s="419"/>
      <c r="S4" s="419"/>
      <c r="T4" s="419"/>
      <c r="U4" s="419"/>
      <c r="V4" s="419"/>
      <c r="W4" s="42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8" t="s">
        <v>23</v>
      </c>
      <c r="C17" s="419"/>
      <c r="D17" s="419"/>
      <c r="E17" s="419"/>
      <c r="F17" s="42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8" t="s">
        <v>18</v>
      </c>
      <c r="C4" s="419"/>
      <c r="D4" s="419"/>
      <c r="E4" s="419"/>
      <c r="F4" s="419"/>
      <c r="G4" s="419"/>
      <c r="H4" s="419"/>
      <c r="I4" s="419"/>
      <c r="J4" s="420"/>
      <c r="K4" s="418" t="s">
        <v>21</v>
      </c>
      <c r="L4" s="419"/>
      <c r="M4" s="419"/>
      <c r="N4" s="419"/>
      <c r="O4" s="419"/>
      <c r="P4" s="419"/>
      <c r="Q4" s="419"/>
      <c r="R4" s="419"/>
      <c r="S4" s="419"/>
      <c r="T4" s="419"/>
      <c r="U4" s="419"/>
      <c r="V4" s="419"/>
      <c r="W4" s="42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8" t="s">
        <v>23</v>
      </c>
      <c r="C17" s="419"/>
      <c r="D17" s="419"/>
      <c r="E17" s="419"/>
      <c r="F17" s="42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21" t="s">
        <v>42</v>
      </c>
      <c r="B1" s="421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21" t="s">
        <v>42</v>
      </c>
      <c r="B1" s="421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22" t="s">
        <v>42</v>
      </c>
      <c r="B1" s="422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21" t="s">
        <v>42</v>
      </c>
      <c r="B1" s="421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B283"/>
  <sheetViews>
    <sheetView showGridLines="0" topLeftCell="A249" zoomScale="73" zoomScaleNormal="73" workbookViewId="0">
      <selection activeCell="B275" sqref="B275:V275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18" width="10.28515625" style="239" customWidth="1"/>
    <col min="19" max="19" width="11.42578125" style="239" bestFit="1" customWidth="1"/>
    <col min="20" max="20" width="10.28515625" style="239" customWidth="1"/>
    <col min="21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427"/>
      <c r="G2" s="427"/>
      <c r="H2" s="427"/>
      <c r="I2" s="427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423" t="s">
        <v>53</v>
      </c>
      <c r="C9" s="424"/>
      <c r="D9" s="424"/>
      <c r="E9" s="424"/>
      <c r="F9" s="424"/>
      <c r="G9" s="424"/>
      <c r="H9" s="424"/>
      <c r="I9" s="425"/>
      <c r="J9" s="423" t="s">
        <v>63</v>
      </c>
      <c r="K9" s="424"/>
      <c r="L9" s="424"/>
      <c r="M9" s="424"/>
      <c r="N9" s="424"/>
      <c r="O9" s="424"/>
      <c r="P9" s="424"/>
      <c r="Q9" s="424"/>
      <c r="R9" s="424"/>
      <c r="S9" s="425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423" t="s">
        <v>53</v>
      </c>
      <c r="C25" s="424"/>
      <c r="D25" s="424"/>
      <c r="E25" s="424"/>
      <c r="F25" s="424"/>
      <c r="G25" s="424"/>
      <c r="H25" s="424"/>
      <c r="I25" s="425"/>
      <c r="J25" s="423" t="s">
        <v>63</v>
      </c>
      <c r="K25" s="424"/>
      <c r="L25" s="424"/>
      <c r="M25" s="424"/>
      <c r="N25" s="424"/>
      <c r="O25" s="424"/>
      <c r="P25" s="424"/>
      <c r="Q25" s="425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426" t="s">
        <v>67</v>
      </c>
      <c r="W34" s="426"/>
      <c r="X34" s="426"/>
      <c r="Y34" s="426"/>
      <c r="Z34" s="426"/>
      <c r="AA34" s="426"/>
      <c r="AB34" s="426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426"/>
      <c r="W35" s="426"/>
      <c r="X35" s="426"/>
      <c r="Y35" s="426"/>
      <c r="Z35" s="426"/>
      <c r="AA35" s="426"/>
      <c r="AB35" s="426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426"/>
      <c r="W36" s="426"/>
      <c r="X36" s="426"/>
      <c r="Y36" s="426"/>
      <c r="Z36" s="426"/>
      <c r="AA36" s="426"/>
      <c r="AB36" s="426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423" t="s">
        <v>53</v>
      </c>
      <c r="C39" s="424"/>
      <c r="D39" s="424"/>
      <c r="E39" s="424"/>
      <c r="F39" s="424"/>
      <c r="G39" s="424"/>
      <c r="H39" s="424"/>
      <c r="I39" s="425"/>
      <c r="J39" s="423" t="s">
        <v>63</v>
      </c>
      <c r="K39" s="424"/>
      <c r="L39" s="424"/>
      <c r="M39" s="424"/>
      <c r="N39" s="424"/>
      <c r="O39" s="424"/>
      <c r="P39" s="424"/>
      <c r="Q39" s="425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426" t="s">
        <v>69</v>
      </c>
      <c r="W48" s="426"/>
      <c r="X48" s="426"/>
      <c r="Y48" s="426"/>
      <c r="Z48" s="426"/>
      <c r="AA48" s="426"/>
      <c r="AB48" s="426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426"/>
      <c r="W49" s="426"/>
      <c r="X49" s="426"/>
      <c r="Y49" s="426"/>
      <c r="Z49" s="426"/>
      <c r="AA49" s="426"/>
      <c r="AB49" s="426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426"/>
      <c r="W50" s="426"/>
      <c r="X50" s="426"/>
      <c r="Y50" s="426"/>
      <c r="Z50" s="426"/>
      <c r="AA50" s="426"/>
      <c r="AB50" s="426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423" t="s">
        <v>53</v>
      </c>
      <c r="C55" s="424"/>
      <c r="D55" s="424"/>
      <c r="E55" s="424"/>
      <c r="F55" s="424"/>
      <c r="G55" s="424"/>
      <c r="H55" s="424"/>
      <c r="I55" s="424"/>
      <c r="J55" s="424"/>
      <c r="K55" s="425"/>
      <c r="L55" s="423" t="s">
        <v>63</v>
      </c>
      <c r="M55" s="424"/>
      <c r="N55" s="424"/>
      <c r="O55" s="424"/>
      <c r="P55" s="424"/>
      <c r="Q55" s="424"/>
      <c r="R55" s="424"/>
      <c r="S55" s="425"/>
      <c r="T55" s="292" t="s">
        <v>55</v>
      </c>
      <c r="U55" s="361"/>
      <c r="V55" s="361"/>
      <c r="W55" s="361"/>
      <c r="X55" s="427" t="s">
        <v>71</v>
      </c>
      <c r="Y55" s="427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423" t="s">
        <v>53</v>
      </c>
      <c r="C70" s="424"/>
      <c r="D70" s="424"/>
      <c r="E70" s="424"/>
      <c r="F70" s="424"/>
      <c r="G70" s="424"/>
      <c r="H70" s="424"/>
      <c r="I70" s="424"/>
      <c r="J70" s="424"/>
      <c r="K70" s="425"/>
      <c r="L70" s="423" t="s">
        <v>63</v>
      </c>
      <c r="M70" s="424"/>
      <c r="N70" s="424"/>
      <c r="O70" s="424"/>
      <c r="P70" s="424"/>
      <c r="Q70" s="424"/>
      <c r="R70" s="424"/>
      <c r="S70" s="424"/>
      <c r="T70" s="424"/>
      <c r="U70" s="425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423" t="s">
        <v>53</v>
      </c>
      <c r="C86" s="424"/>
      <c r="D86" s="424"/>
      <c r="E86" s="424"/>
      <c r="F86" s="424"/>
      <c r="G86" s="424"/>
      <c r="H86" s="424"/>
      <c r="I86" s="425"/>
      <c r="J86" s="423" t="s">
        <v>75</v>
      </c>
      <c r="K86" s="424"/>
      <c r="L86" s="424"/>
      <c r="M86" s="425"/>
      <c r="N86" s="423" t="s">
        <v>63</v>
      </c>
      <c r="O86" s="424"/>
      <c r="P86" s="424"/>
      <c r="Q86" s="424"/>
      <c r="R86" s="424"/>
      <c r="S86" s="424"/>
      <c r="T86" s="424"/>
      <c r="U86" s="425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423" t="s">
        <v>53</v>
      </c>
      <c r="C100" s="424"/>
      <c r="D100" s="424"/>
      <c r="E100" s="424"/>
      <c r="F100" s="424"/>
      <c r="G100" s="424"/>
      <c r="H100" s="424"/>
      <c r="I100" s="425"/>
      <c r="J100" s="423" t="s">
        <v>75</v>
      </c>
      <c r="K100" s="424"/>
      <c r="L100" s="424"/>
      <c r="M100" s="425"/>
      <c r="N100" s="423" t="s">
        <v>63</v>
      </c>
      <c r="O100" s="424"/>
      <c r="P100" s="424"/>
      <c r="Q100" s="424"/>
      <c r="R100" s="424"/>
      <c r="S100" s="424"/>
      <c r="T100" s="424"/>
      <c r="U100" s="425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423" t="s">
        <v>53</v>
      </c>
      <c r="C115" s="424"/>
      <c r="D115" s="424"/>
      <c r="E115" s="424"/>
      <c r="F115" s="424"/>
      <c r="G115" s="424"/>
      <c r="H115" s="424"/>
      <c r="I115" s="424"/>
      <c r="J115" s="425"/>
      <c r="K115" s="423" t="s">
        <v>75</v>
      </c>
      <c r="L115" s="424"/>
      <c r="M115" s="424"/>
      <c r="N115" s="425"/>
      <c r="O115" s="423" t="s">
        <v>63</v>
      </c>
      <c r="P115" s="424"/>
      <c r="Q115" s="424"/>
      <c r="R115" s="424"/>
      <c r="S115" s="424"/>
      <c r="T115" s="424"/>
      <c r="U115" s="424"/>
      <c r="V115" s="424"/>
      <c r="W115" s="425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423" t="s">
        <v>53</v>
      </c>
      <c r="C129" s="424"/>
      <c r="D129" s="424"/>
      <c r="E129" s="424"/>
      <c r="F129" s="424"/>
      <c r="G129" s="424"/>
      <c r="H129" s="424"/>
      <c r="I129" s="424"/>
      <c r="J129" s="425"/>
      <c r="K129" s="423" t="s">
        <v>75</v>
      </c>
      <c r="L129" s="424"/>
      <c r="M129" s="424"/>
      <c r="N129" s="425"/>
      <c r="O129" s="423" t="s">
        <v>63</v>
      </c>
      <c r="P129" s="424"/>
      <c r="Q129" s="424"/>
      <c r="R129" s="424"/>
      <c r="S129" s="424"/>
      <c r="T129" s="424"/>
      <c r="U129" s="424"/>
      <c r="V129" s="424"/>
      <c r="W129" s="425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423" t="s">
        <v>53</v>
      </c>
      <c r="C143" s="424"/>
      <c r="D143" s="424"/>
      <c r="E143" s="424"/>
      <c r="F143" s="424"/>
      <c r="G143" s="424"/>
      <c r="H143" s="424"/>
      <c r="I143" s="424"/>
      <c r="J143" s="425"/>
      <c r="K143" s="423" t="s">
        <v>75</v>
      </c>
      <c r="L143" s="424"/>
      <c r="M143" s="424"/>
      <c r="N143" s="425"/>
      <c r="O143" s="423" t="s">
        <v>63</v>
      </c>
      <c r="P143" s="424"/>
      <c r="Q143" s="424"/>
      <c r="R143" s="424"/>
      <c r="S143" s="424"/>
      <c r="T143" s="424"/>
      <c r="U143" s="424"/>
      <c r="V143" s="424"/>
      <c r="W143" s="425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423" t="s">
        <v>53</v>
      </c>
      <c r="C157" s="424"/>
      <c r="D157" s="424"/>
      <c r="E157" s="424"/>
      <c r="F157" s="424"/>
      <c r="G157" s="424"/>
      <c r="H157" s="424"/>
      <c r="I157" s="424"/>
      <c r="J157" s="425"/>
      <c r="K157" s="423" t="s">
        <v>75</v>
      </c>
      <c r="L157" s="424"/>
      <c r="M157" s="424"/>
      <c r="N157" s="425"/>
      <c r="O157" s="423" t="s">
        <v>63</v>
      </c>
      <c r="P157" s="424"/>
      <c r="Q157" s="424"/>
      <c r="R157" s="424"/>
      <c r="S157" s="424"/>
      <c r="T157" s="424"/>
      <c r="U157" s="424"/>
      <c r="V157" s="424"/>
      <c r="W157" s="425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423" t="s">
        <v>53</v>
      </c>
      <c r="C173" s="424"/>
      <c r="D173" s="424"/>
      <c r="E173" s="424"/>
      <c r="F173" s="424"/>
      <c r="G173" s="424"/>
      <c r="H173" s="424"/>
      <c r="I173" s="425"/>
      <c r="J173" s="423" t="s">
        <v>75</v>
      </c>
      <c r="K173" s="424"/>
      <c r="L173" s="424"/>
      <c r="M173" s="425"/>
      <c r="N173" s="423" t="s">
        <v>63</v>
      </c>
      <c r="O173" s="424"/>
      <c r="P173" s="424"/>
      <c r="Q173" s="424"/>
      <c r="R173" s="424"/>
      <c r="S173" s="424"/>
      <c r="T173" s="424"/>
      <c r="U173" s="424"/>
      <c r="V173" s="424"/>
      <c r="W173" s="425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423" t="s">
        <v>53</v>
      </c>
      <c r="C187" s="424"/>
      <c r="D187" s="424"/>
      <c r="E187" s="424"/>
      <c r="F187" s="424"/>
      <c r="G187" s="424"/>
      <c r="H187" s="424"/>
      <c r="I187" s="425"/>
      <c r="J187" s="423" t="s">
        <v>75</v>
      </c>
      <c r="K187" s="424"/>
      <c r="L187" s="424"/>
      <c r="M187" s="425"/>
      <c r="N187" s="423" t="s">
        <v>63</v>
      </c>
      <c r="O187" s="424"/>
      <c r="P187" s="424"/>
      <c r="Q187" s="424"/>
      <c r="R187" s="424"/>
      <c r="S187" s="424"/>
      <c r="T187" s="424"/>
      <c r="U187" s="424"/>
      <c r="V187" s="424"/>
      <c r="W187" s="425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423" t="s">
        <v>53</v>
      </c>
      <c r="C201" s="424"/>
      <c r="D201" s="424"/>
      <c r="E201" s="424"/>
      <c r="F201" s="424"/>
      <c r="G201" s="424"/>
      <c r="H201" s="424"/>
      <c r="I201" s="425"/>
      <c r="J201" s="423" t="s">
        <v>75</v>
      </c>
      <c r="K201" s="424"/>
      <c r="L201" s="424"/>
      <c r="M201" s="425"/>
      <c r="N201" s="423" t="s">
        <v>63</v>
      </c>
      <c r="O201" s="424"/>
      <c r="P201" s="424"/>
      <c r="Q201" s="424"/>
      <c r="R201" s="424"/>
      <c r="S201" s="424"/>
      <c r="T201" s="424"/>
      <c r="U201" s="424"/>
      <c r="V201" s="424"/>
      <c r="W201" s="425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423" t="s">
        <v>53</v>
      </c>
      <c r="C215" s="424"/>
      <c r="D215" s="424"/>
      <c r="E215" s="424"/>
      <c r="F215" s="424"/>
      <c r="G215" s="424"/>
      <c r="H215" s="424"/>
      <c r="I215" s="425"/>
      <c r="J215" s="423" t="s">
        <v>75</v>
      </c>
      <c r="K215" s="424"/>
      <c r="L215" s="424"/>
      <c r="M215" s="425"/>
      <c r="N215" s="423" t="s">
        <v>63</v>
      </c>
      <c r="O215" s="424"/>
      <c r="P215" s="424"/>
      <c r="Q215" s="424"/>
      <c r="R215" s="424"/>
      <c r="S215" s="424"/>
      <c r="T215" s="424"/>
      <c r="U215" s="424"/>
      <c r="V215" s="424"/>
      <c r="W215" s="425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423" t="s">
        <v>53</v>
      </c>
      <c r="C230" s="424"/>
      <c r="D230" s="424"/>
      <c r="E230" s="424"/>
      <c r="F230" s="424"/>
      <c r="G230" s="424"/>
      <c r="H230" s="424"/>
      <c r="I230" s="425"/>
      <c r="J230" s="423" t="s">
        <v>75</v>
      </c>
      <c r="K230" s="424"/>
      <c r="L230" s="424"/>
      <c r="M230" s="425"/>
      <c r="N230" s="423" t="s">
        <v>63</v>
      </c>
      <c r="O230" s="424"/>
      <c r="P230" s="424"/>
      <c r="Q230" s="424"/>
      <c r="R230" s="424"/>
      <c r="S230" s="424"/>
      <c r="T230" s="424"/>
      <c r="U230" s="425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423" t="s">
        <v>53</v>
      </c>
      <c r="C244" s="424"/>
      <c r="D244" s="424"/>
      <c r="E244" s="424"/>
      <c r="F244" s="424"/>
      <c r="G244" s="424"/>
      <c r="H244" s="424"/>
      <c r="I244" s="425"/>
      <c r="J244" s="423" t="s">
        <v>75</v>
      </c>
      <c r="K244" s="424"/>
      <c r="L244" s="424"/>
      <c r="M244" s="425"/>
      <c r="N244" s="423" t="s">
        <v>63</v>
      </c>
      <c r="O244" s="424"/>
      <c r="P244" s="424"/>
      <c r="Q244" s="424"/>
      <c r="R244" s="424"/>
      <c r="S244" s="424"/>
      <c r="T244" s="424"/>
      <c r="U244" s="425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423" t="s">
        <v>53</v>
      </c>
      <c r="C258" s="424"/>
      <c r="D258" s="424"/>
      <c r="E258" s="424"/>
      <c r="F258" s="424"/>
      <c r="G258" s="424"/>
      <c r="H258" s="424"/>
      <c r="I258" s="425"/>
      <c r="J258" s="423" t="s">
        <v>75</v>
      </c>
      <c r="K258" s="424"/>
      <c r="L258" s="424"/>
      <c r="M258" s="425"/>
      <c r="N258" s="423" t="s">
        <v>63</v>
      </c>
      <c r="O258" s="424"/>
      <c r="P258" s="424"/>
      <c r="Q258" s="424"/>
      <c r="R258" s="424"/>
      <c r="S258" s="424"/>
      <c r="T258" s="424"/>
      <c r="U258" s="425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423" t="s">
        <v>53</v>
      </c>
      <c r="C272" s="424"/>
      <c r="D272" s="424"/>
      <c r="E272" s="424"/>
      <c r="F272" s="424"/>
      <c r="G272" s="424"/>
      <c r="H272" s="424"/>
      <c r="I272" s="425"/>
      <c r="J272" s="423" t="s">
        <v>75</v>
      </c>
      <c r="K272" s="424"/>
      <c r="L272" s="424"/>
      <c r="M272" s="425"/>
      <c r="N272" s="423" t="s">
        <v>63</v>
      </c>
      <c r="O272" s="424"/>
      <c r="P272" s="424"/>
      <c r="Q272" s="424"/>
      <c r="R272" s="424"/>
      <c r="S272" s="424"/>
      <c r="T272" s="424"/>
      <c r="U272" s="425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451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751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12201</v>
      </c>
      <c r="W281" s="227" t="s">
        <v>56</v>
      </c>
      <c r="X281" s="284">
        <f>V267-V281</f>
        <v>0</v>
      </c>
      <c r="Y281" s="285">
        <f>X281/V267</f>
        <v>0</v>
      </c>
    </row>
    <row r="282" spans="1:25" s="417" customFormat="1" x14ac:dyDescent="0.2">
      <c r="A282" s="286" t="s">
        <v>28</v>
      </c>
      <c r="B282" s="322"/>
      <c r="C282" s="242"/>
      <c r="D282" s="242"/>
      <c r="E282" s="242"/>
      <c r="F282" s="242"/>
      <c r="G282" s="242"/>
      <c r="H282" s="242"/>
      <c r="I282" s="242"/>
      <c r="J282" s="244"/>
      <c r="K282" s="242"/>
      <c r="L282" s="242"/>
      <c r="M282" s="372"/>
      <c r="N282" s="244"/>
      <c r="O282" s="242"/>
      <c r="P282" s="242"/>
      <c r="Q282" s="242"/>
      <c r="R282" s="242"/>
      <c r="S282" s="242"/>
      <c r="T282" s="242"/>
      <c r="U282" s="242"/>
      <c r="V282" s="235"/>
      <c r="W282" s="227" t="s">
        <v>57</v>
      </c>
      <c r="X282" s="227"/>
      <c r="Y282" s="227"/>
    </row>
    <row r="283" spans="1:25" s="417" customFormat="1" ht="13.5" thickBot="1" x14ac:dyDescent="0.25">
      <c r="A283" s="287" t="s">
        <v>26</v>
      </c>
      <c r="B283" s="374">
        <f>B282-B268</f>
        <v>-93.5</v>
      </c>
      <c r="C283" s="386">
        <f t="shared" ref="C283:U283" si="107">C282-C268</f>
        <v>-93.5</v>
      </c>
      <c r="D283" s="386">
        <f t="shared" si="107"/>
        <v>-93</v>
      </c>
      <c r="E283" s="386">
        <f t="shared" si="107"/>
        <v>-92</v>
      </c>
      <c r="F283" s="386">
        <f t="shared" si="107"/>
        <v>-92</v>
      </c>
      <c r="G283" s="386">
        <f t="shared" si="107"/>
        <v>-91</v>
      </c>
      <c r="H283" s="386">
        <f t="shared" si="107"/>
        <v>-90.5</v>
      </c>
      <c r="I283" s="386">
        <f t="shared" si="107"/>
        <v>-90</v>
      </c>
      <c r="J283" s="374">
        <f t="shared" si="107"/>
        <v>-97.5</v>
      </c>
      <c r="K283" s="386">
        <f t="shared" si="107"/>
        <v>-96</v>
      </c>
      <c r="L283" s="386">
        <f t="shared" si="107"/>
        <v>-93.5</v>
      </c>
      <c r="M283" s="387">
        <f t="shared" si="107"/>
        <v>-93</v>
      </c>
      <c r="N283" s="374">
        <f t="shared" si="107"/>
        <v>-95.5</v>
      </c>
      <c r="O283" s="386">
        <f t="shared" si="107"/>
        <v>-94.5</v>
      </c>
      <c r="P283" s="386">
        <f t="shared" si="107"/>
        <v>-93.5</v>
      </c>
      <c r="Q283" s="386">
        <f t="shared" si="107"/>
        <v>-92</v>
      </c>
      <c r="R283" s="386">
        <f t="shared" si="107"/>
        <v>-91.5</v>
      </c>
      <c r="S283" s="386">
        <f t="shared" si="107"/>
        <v>-91.5</v>
      </c>
      <c r="T283" s="386">
        <f t="shared" si="107"/>
        <v>-90</v>
      </c>
      <c r="U283" s="386">
        <f t="shared" si="107"/>
        <v>-89</v>
      </c>
      <c r="V283" s="236"/>
      <c r="W283" s="227" t="s">
        <v>26</v>
      </c>
      <c r="X283" s="227">
        <f>X282-X268</f>
        <v>-85.64</v>
      </c>
      <c r="Y283" s="227"/>
    </row>
  </sheetData>
  <mergeCells count="56">
    <mergeCell ref="B201:I201"/>
    <mergeCell ref="J201:M201"/>
    <mergeCell ref="N201:W201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B143:J143"/>
    <mergeCell ref="K143:N143"/>
    <mergeCell ref="O143:W143"/>
    <mergeCell ref="K129:N129"/>
    <mergeCell ref="O129:W129"/>
    <mergeCell ref="B129:J129"/>
    <mergeCell ref="F2:I2"/>
    <mergeCell ref="B9:I9"/>
    <mergeCell ref="J9:S9"/>
    <mergeCell ref="B25:I25"/>
    <mergeCell ref="J25:Q25"/>
    <mergeCell ref="N100:U100"/>
    <mergeCell ref="J86:M86"/>
    <mergeCell ref="B86:I86"/>
    <mergeCell ref="N86:U86"/>
    <mergeCell ref="B70:K70"/>
    <mergeCell ref="B215:I215"/>
    <mergeCell ref="J215:M215"/>
    <mergeCell ref="N215:W215"/>
    <mergeCell ref="V34:AB36"/>
    <mergeCell ref="L55:S55"/>
    <mergeCell ref="B55:K55"/>
    <mergeCell ref="V48:AB50"/>
    <mergeCell ref="X55:Y55"/>
    <mergeCell ref="B39:I39"/>
    <mergeCell ref="J39:Q39"/>
    <mergeCell ref="L70:U70"/>
    <mergeCell ref="K115:N115"/>
    <mergeCell ref="B115:J115"/>
    <mergeCell ref="O115:W115"/>
    <mergeCell ref="B100:I100"/>
    <mergeCell ref="J100:M100"/>
    <mergeCell ref="B244:I244"/>
    <mergeCell ref="J244:M244"/>
    <mergeCell ref="N244:U244"/>
    <mergeCell ref="B230:I230"/>
    <mergeCell ref="J230:M230"/>
    <mergeCell ref="N230:U230"/>
    <mergeCell ref="B272:I272"/>
    <mergeCell ref="J272:M272"/>
    <mergeCell ref="N272:U272"/>
    <mergeCell ref="B258:I258"/>
    <mergeCell ref="J258:M258"/>
    <mergeCell ref="N258:U25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2018-07-16T23:48:49Z</cp:lastPrinted>
  <dcterms:created xsi:type="dcterms:W3CDTF">1996-11-27T10:00:04Z</dcterms:created>
  <dcterms:modified xsi:type="dcterms:W3CDTF">2021-10-01T15:51:59Z</dcterms:modified>
</cp:coreProperties>
</file>