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148" i="249" l="1"/>
  <c r="J148" i="249" s="1"/>
  <c r="I150" i="249"/>
  <c r="I137" i="249"/>
  <c r="J135" i="249"/>
  <c r="I135" i="249"/>
  <c r="I124" i="249"/>
  <c r="J122" i="249"/>
  <c r="U148" i="248" l="1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Y146" i="248"/>
  <c r="X146" i="248"/>
  <c r="I161" i="250" l="1"/>
  <c r="I147" i="250"/>
  <c r="H147" i="250"/>
  <c r="G147" i="250"/>
  <c r="D147" i="250"/>
  <c r="I136" i="251"/>
  <c r="F136" i="251"/>
  <c r="E136" i="251"/>
  <c r="D136" i="251"/>
  <c r="C136" i="251"/>
  <c r="B136" i="251"/>
  <c r="I134" i="251"/>
  <c r="J134" i="251" s="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Y160" i="248"/>
  <c r="X160" i="248"/>
  <c r="L161" i="250"/>
  <c r="L147" i="250"/>
  <c r="H146" i="250"/>
  <c r="H161" i="250" s="1"/>
  <c r="G146" i="250"/>
  <c r="G161" i="250" s="1"/>
  <c r="F146" i="250"/>
  <c r="F147" i="250" s="1"/>
  <c r="E146" i="250"/>
  <c r="E147" i="250" s="1"/>
  <c r="D146" i="250"/>
  <c r="D161" i="250" s="1"/>
  <c r="C146" i="250"/>
  <c r="C147" i="250" s="1"/>
  <c r="B146" i="250"/>
  <c r="B161" i="250" s="1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1" i="250" l="1"/>
  <c r="E161" i="250"/>
  <c r="F161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L159" i="250" s="1"/>
  <c r="M159" i="250" s="1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 l="1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47" i="251" l="1"/>
  <c r="J147" i="251" s="1"/>
  <c r="P134" i="248" l="1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L145" i="250" s="1"/>
  <c r="M145" i="250" s="1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 l="1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L131" i="250" s="1"/>
  <c r="M131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Y132" i="248" s="1"/>
  <c r="Z132" i="248" s="1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 l="1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17" i="250" s="1"/>
  <c r="L117" i="250" s="1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Y118" i="248" s="1"/>
  <c r="Z118" i="248" s="1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I77" i="248"/>
  <c r="F77" i="248"/>
  <c r="F92" i="248" s="1"/>
  <c r="E77" i="248"/>
  <c r="E92" i="248" s="1"/>
  <c r="V78" i="248"/>
  <c r="U78" i="248"/>
  <c r="Q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I69" i="249" s="1"/>
  <c r="J69" i="249" s="1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 s="1"/>
  <c r="Y62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30" i="251"/>
  <c r="J30" i="251" s="1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Z5" i="234" s="1"/>
  <c r="G18" i="233"/>
  <c r="H42" i="233"/>
  <c r="H30" i="233"/>
  <c r="V5" i="233"/>
  <c r="U5" i="233"/>
  <c r="W5" i="233" s="1"/>
  <c r="I17" i="249"/>
  <c r="J17" i="249" s="1"/>
  <c r="G4" i="239"/>
  <c r="H4" i="239" s="1"/>
  <c r="G5" i="239"/>
  <c r="H5" i="239" s="1"/>
  <c r="G4" i="240"/>
  <c r="H3" i="240"/>
  <c r="G5" i="240"/>
  <c r="H5" i="240" s="1"/>
  <c r="H4" i="240"/>
  <c r="D3" i="239" l="1"/>
  <c r="I56" i="251"/>
  <c r="J56" i="251" s="1"/>
  <c r="T78" i="248"/>
  <c r="Y104" i="248"/>
  <c r="Z104" i="248" s="1"/>
  <c r="T106" i="248"/>
  <c r="I95" i="249"/>
  <c r="J95" i="249" s="1"/>
  <c r="I82" i="249"/>
  <c r="J82" i="249" s="1"/>
  <c r="S92" i="248"/>
  <c r="I95" i="251"/>
  <c r="J95" i="251" s="1"/>
  <c r="K103" i="250"/>
  <c r="L103" i="250" s="1"/>
  <c r="K89" i="250"/>
  <c r="L89" i="250" s="1"/>
  <c r="J46" i="250"/>
  <c r="K46" i="250" s="1"/>
  <c r="U32" i="248"/>
  <c r="V32" i="248" s="1"/>
  <c r="Y90" i="248"/>
  <c r="Z90" i="248" s="1"/>
  <c r="U106" i="248"/>
  <c r="F78" i="248"/>
  <c r="V106" i="248"/>
  <c r="D3" i="237"/>
  <c r="D48" i="250"/>
  <c r="R106" i="248"/>
  <c r="R120" i="248"/>
  <c r="Z5" i="235"/>
  <c r="G4" i="238"/>
  <c r="I30" i="249"/>
  <c r="J30" i="249" s="1"/>
  <c r="E78" i="248"/>
  <c r="B4" i="238"/>
  <c r="G6" i="240"/>
  <c r="J32" i="250"/>
  <c r="K32" i="250" s="1"/>
  <c r="R78" i="248"/>
  <c r="G6" i="239"/>
  <c r="G7" i="239" s="1"/>
  <c r="Y76" i="248"/>
  <c r="Z76" i="248" s="1"/>
  <c r="B5" i="239"/>
  <c r="D4" i="239"/>
  <c r="X46" i="248"/>
  <c r="Y46" i="248" s="1"/>
  <c r="B5" i="238"/>
  <c r="D4" i="238"/>
  <c r="I92" i="248"/>
  <c r="I78" i="248"/>
  <c r="G7" i="240"/>
  <c r="H6" i="240"/>
  <c r="G4" i="237"/>
  <c r="H3" i="237"/>
  <c r="B5" i="237"/>
  <c r="D4" i="237"/>
  <c r="D4" i="240"/>
  <c r="B5" i="240"/>
  <c r="P78" i="248"/>
  <c r="P92" i="248"/>
  <c r="I56" i="249"/>
  <c r="J56" i="249" s="1"/>
  <c r="K75" i="250"/>
  <c r="H4" i="238" l="1"/>
  <c r="G5" i="238"/>
  <c r="H6" i="239"/>
  <c r="H4" i="237"/>
  <c r="G5" i="237"/>
  <c r="D5" i="240"/>
  <c r="B6" i="240"/>
  <c r="G8" i="239"/>
  <c r="H7" i="239"/>
  <c r="B6" i="239"/>
  <c r="D5" i="239"/>
  <c r="G8" i="240"/>
  <c r="H7" i="240"/>
  <c r="B6" i="237"/>
  <c r="D5" i="237"/>
  <c r="B6" i="238"/>
  <c r="D5" i="238"/>
  <c r="G6" i="238" l="1"/>
  <c r="H5" i="238"/>
  <c r="G9" i="239"/>
  <c r="H8" i="239"/>
  <c r="D6" i="237"/>
  <c r="B7" i="237"/>
  <c r="G9" i="240"/>
  <c r="H8" i="240"/>
  <c r="B7" i="238"/>
  <c r="D6" i="238"/>
  <c r="B7" i="240"/>
  <c r="D6" i="240"/>
  <c r="H5" i="237"/>
  <c r="G6" i="237"/>
  <c r="B7" i="239"/>
  <c r="D6" i="239"/>
  <c r="H6" i="238" l="1"/>
  <c r="G7" i="238"/>
  <c r="D7" i="239"/>
  <c r="B8" i="239"/>
  <c r="B8" i="238"/>
  <c r="D7" i="238"/>
  <c r="G10" i="240"/>
  <c r="H9" i="240"/>
  <c r="G7" i="237"/>
  <c r="H6" i="237"/>
  <c r="B8" i="237"/>
  <c r="D7" i="237"/>
  <c r="D7" i="240"/>
  <c r="B8" i="240"/>
  <c r="G10" i="239"/>
  <c r="H9" i="239"/>
  <c r="G8" i="238" l="1"/>
  <c r="H7" i="238"/>
  <c r="B9" i="240"/>
  <c r="D8" i="240"/>
  <c r="H10" i="239"/>
  <c r="G11" i="239"/>
  <c r="H10" i="240"/>
  <c r="G11" i="240"/>
  <c r="D8" i="238"/>
  <c r="B9" i="238"/>
  <c r="D8" i="237"/>
  <c r="B9" i="237"/>
  <c r="B9" i="239"/>
  <c r="D8" i="239"/>
  <c r="H7" i="237"/>
  <c r="G8" i="237"/>
  <c r="H8" i="238" l="1"/>
  <c r="G9" i="238"/>
  <c r="H11" i="240"/>
  <c r="G12" i="240"/>
  <c r="D9" i="239"/>
  <c r="B10" i="239"/>
  <c r="B10" i="237"/>
  <c r="D9" i="237"/>
  <c r="H8" i="237"/>
  <c r="G9" i="237"/>
  <c r="H11" i="239"/>
  <c r="G12" i="239"/>
  <c r="D9" i="240"/>
  <c r="B10" i="240"/>
  <c r="B10" i="238"/>
  <c r="D9" i="238"/>
  <c r="G10" i="238" l="1"/>
  <c r="H9" i="238"/>
  <c r="G10" i="237"/>
  <c r="H9" i="237"/>
  <c r="D10" i="237"/>
  <c r="B11" i="237"/>
  <c r="D10" i="239"/>
  <c r="B11" i="239"/>
  <c r="G13" i="240"/>
  <c r="H12" i="240"/>
  <c r="B11" i="238"/>
  <c r="D10" i="238"/>
  <c r="D10" i="240"/>
  <c r="B11" i="240"/>
  <c r="G13" i="239"/>
  <c r="H12" i="239"/>
  <c r="H10" i="238" l="1"/>
  <c r="G11" i="238"/>
  <c r="G14" i="239"/>
  <c r="H13" i="239"/>
  <c r="D11" i="237"/>
  <c r="B12" i="237"/>
  <c r="D11" i="238"/>
  <c r="B12" i="238"/>
  <c r="B12" i="239"/>
  <c r="D11" i="239"/>
  <c r="B12" i="240"/>
  <c r="D11" i="240"/>
  <c r="G14" i="240"/>
  <c r="H13" i="240"/>
  <c r="G11" i="237"/>
  <c r="H10" i="237"/>
  <c r="H11" i="238" l="1"/>
  <c r="G12" i="238"/>
  <c r="D12" i="239"/>
  <c r="B13" i="239"/>
  <c r="D12" i="238"/>
  <c r="B13" i="238"/>
  <c r="G12" i="237"/>
  <c r="H11" i="237"/>
  <c r="H14" i="240"/>
  <c r="G15" i="240"/>
  <c r="D12" i="237"/>
  <c r="B13" i="237"/>
  <c r="B13" i="240"/>
  <c r="D12" i="240"/>
  <c r="G15" i="239"/>
  <c r="H14" i="239"/>
  <c r="H12" i="238" l="1"/>
  <c r="G13" i="238"/>
  <c r="G13" i="237"/>
  <c r="H12" i="237"/>
  <c r="B14" i="238"/>
  <c r="D13" i="238"/>
  <c r="D13" i="237"/>
  <c r="B14" i="237"/>
  <c r="B14" i="239"/>
  <c r="D13" i="239"/>
  <c r="H15" i="239"/>
  <c r="G16" i="239"/>
  <c r="B14" i="240"/>
  <c r="D13" i="240"/>
  <c r="G16" i="240"/>
  <c r="H15" i="240"/>
  <c r="H13" i="238" l="1"/>
  <c r="G14" i="238"/>
  <c r="G17" i="240"/>
  <c r="H16" i="240"/>
  <c r="B15" i="239"/>
  <c r="D14" i="239"/>
  <c r="D14" i="238"/>
  <c r="B15" i="238"/>
  <c r="B15" i="237"/>
  <c r="D14" i="237"/>
  <c r="D14" i="240"/>
  <c r="B15" i="240"/>
  <c r="G17" i="239"/>
  <c r="H16" i="239"/>
  <c r="H13" i="237"/>
  <c r="G14" i="237"/>
  <c r="H14" i="238" l="1"/>
  <c r="G15" i="238"/>
  <c r="B16" i="237"/>
  <c r="D15" i="237"/>
  <c r="D15" i="239"/>
  <c r="B16" i="239"/>
  <c r="H14" i="237"/>
  <c r="G15" i="237"/>
  <c r="B16" i="238"/>
  <c r="D15" i="238"/>
  <c r="G18" i="239"/>
  <c r="H17" i="239"/>
  <c r="D15" i="240"/>
  <c r="B16" i="240"/>
  <c r="G18" i="240"/>
  <c r="H17" i="240"/>
  <c r="G16" i="238" l="1"/>
  <c r="H15" i="238"/>
  <c r="B17" i="240"/>
  <c r="D16" i="240"/>
  <c r="H15" i="237"/>
  <c r="G16" i="237"/>
  <c r="D16" i="239"/>
  <c r="B17" i="239"/>
  <c r="H18" i="239"/>
  <c r="G19" i="239"/>
  <c r="D16" i="238"/>
  <c r="B17" i="238"/>
  <c r="G19" i="240"/>
  <c r="H18" i="240"/>
  <c r="D16" i="237"/>
  <c r="B17" i="237"/>
  <c r="H16" i="238" l="1"/>
  <c r="G17" i="238"/>
  <c r="H19" i="240"/>
  <c r="G20" i="240"/>
  <c r="D17" i="239"/>
  <c r="B18" i="239"/>
  <c r="G20" i="239"/>
  <c r="H19" i="239"/>
  <c r="D17" i="237"/>
  <c r="B18" i="237"/>
  <c r="G17" i="237"/>
  <c r="H16" i="237"/>
  <c r="D17" i="238"/>
  <c r="B18" i="238"/>
  <c r="D17" i="240"/>
  <c r="B18" i="240"/>
  <c r="G18" i="238" l="1"/>
  <c r="H17" i="238"/>
  <c r="D18" i="240"/>
  <c r="B19" i="240"/>
  <c r="B19" i="239"/>
  <c r="D18" i="239"/>
  <c r="G18" i="237"/>
  <c r="H17" i="237"/>
  <c r="D18" i="238"/>
  <c r="B19" i="238"/>
  <c r="G21" i="240"/>
  <c r="H20" i="240"/>
  <c r="G21" i="239"/>
  <c r="H20" i="239"/>
  <c r="D18" i="237"/>
  <c r="B19" i="237"/>
  <c r="G19" i="238" l="1"/>
  <c r="H18" i="238"/>
  <c r="H18" i="237"/>
  <c r="G19" i="237"/>
  <c r="H21" i="239"/>
  <c r="G22" i="239"/>
  <c r="G22" i="240"/>
  <c r="H21" i="240"/>
  <c r="D19" i="239"/>
  <c r="B20" i="239"/>
  <c r="D19" i="240"/>
  <c r="B20" i="240"/>
  <c r="D19" i="237"/>
  <c r="B20" i="237"/>
  <c r="B20" i="238"/>
  <c r="D19" i="238"/>
  <c r="H19" i="238" l="1"/>
  <c r="G20" i="238"/>
  <c r="B21" i="238"/>
  <c r="D20" i="238"/>
  <c r="H22" i="240"/>
  <c r="G23" i="240"/>
  <c r="B21" i="239"/>
  <c r="D20" i="239"/>
  <c r="G23" i="239"/>
  <c r="H22" i="239"/>
  <c r="B21" i="237"/>
  <c r="D20" i="237"/>
  <c r="H19" i="237"/>
  <c r="G20" i="237"/>
  <c r="D20" i="240"/>
  <c r="B21" i="240"/>
  <c r="G21" i="238" l="1"/>
  <c r="H20" i="238"/>
  <c r="G24" i="239"/>
  <c r="H23" i="239"/>
  <c r="D21" i="239"/>
  <c r="B22" i="239"/>
  <c r="H20" i="237"/>
  <c r="G21" i="237"/>
  <c r="G24" i="240"/>
  <c r="H23" i="240"/>
  <c r="B22" i="240"/>
  <c r="D21" i="240"/>
  <c r="B22" i="237"/>
  <c r="D21" i="237"/>
  <c r="D21" i="238"/>
  <c r="B22" i="238"/>
  <c r="G22" i="238" l="1"/>
  <c r="H21" i="238"/>
  <c r="B23" i="239"/>
  <c r="D22" i="239"/>
  <c r="D22" i="238"/>
  <c r="B23" i="238"/>
  <c r="B23" i="240"/>
  <c r="D22" i="240"/>
  <c r="D22" i="237"/>
  <c r="B23" i="237"/>
  <c r="H21" i="237"/>
  <c r="G22" i="237"/>
  <c r="H24" i="240"/>
  <c r="G25" i="240"/>
  <c r="H24" i="239"/>
  <c r="G25" i="239"/>
  <c r="G23" i="238" l="1"/>
  <c r="H22" i="238"/>
  <c r="H25" i="239"/>
  <c r="G26" i="239"/>
  <c r="H26" i="239" s="1"/>
  <c r="D23" i="238"/>
  <c r="B24" i="238"/>
  <c r="B24" i="237"/>
  <c r="D23" i="237"/>
  <c r="B24" i="240"/>
  <c r="D23" i="240"/>
  <c r="H25" i="240"/>
  <c r="G26" i="240"/>
  <c r="H26" i="240" s="1"/>
  <c r="H22" i="237"/>
  <c r="G23" i="237"/>
  <c r="B24" i="239"/>
  <c r="D23" i="239"/>
  <c r="H23" i="238" l="1"/>
  <c r="G24" i="238"/>
  <c r="B25" i="239"/>
  <c r="D24" i="239"/>
  <c r="B25" i="237"/>
  <c r="D24" i="237"/>
  <c r="B25" i="240"/>
  <c r="D24" i="240"/>
  <c r="G24" i="237"/>
  <c r="H23" i="237"/>
  <c r="B25" i="238"/>
  <c r="D24" i="238"/>
  <c r="H24" i="238" l="1"/>
  <c r="G25" i="238"/>
  <c r="D25" i="240"/>
  <c r="B26" i="240"/>
  <c r="D26" i="240" s="1"/>
  <c r="G25" i="237"/>
  <c r="H24" i="237"/>
  <c r="D25" i="238"/>
  <c r="B26" i="238"/>
  <c r="D26" i="238" s="1"/>
  <c r="B26" i="237"/>
  <c r="D26" i="237" s="1"/>
  <c r="D25" i="237"/>
  <c r="D25" i="239"/>
  <c r="B26" i="239"/>
  <c r="D26" i="239" s="1"/>
  <c r="H25" i="238" l="1"/>
  <c r="G26" i="238"/>
  <c r="H26" i="238" s="1"/>
  <c r="H25" i="237"/>
  <c r="G26" i="237"/>
  <c r="H26" i="237" s="1"/>
</calcChain>
</file>

<file path=xl/sharedStrings.xml><?xml version="1.0" encoding="utf-8"?>
<sst xmlns="http://schemas.openxmlformats.org/spreadsheetml/2006/main" count="1151" uniqueCount="103">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</sst>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6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49" t="s">
        <v>18</v>
      </c>
      <c r="C4" s="450"/>
      <c r="D4" s="450"/>
      <c r="E4" s="450"/>
      <c r="F4" s="450"/>
      <c r="G4" s="450"/>
      <c r="H4" s="450"/>
      <c r="I4" s="450"/>
      <c r="J4" s="451"/>
      <c r="K4" s="449" t="s">
        <v>21</v>
      </c>
      <c r="L4" s="450"/>
      <c r="M4" s="450"/>
      <c r="N4" s="450"/>
      <c r="O4" s="450"/>
      <c r="P4" s="450"/>
      <c r="Q4" s="450"/>
      <c r="R4" s="450"/>
      <c r="S4" s="450"/>
      <c r="T4" s="45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49" t="s">
        <v>23</v>
      </c>
      <c r="C17" s="450"/>
      <c r="D17" s="450"/>
      <c r="E17" s="450"/>
      <c r="F17" s="45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150"/>
  <sheetViews>
    <sheetView showGridLines="0" topLeftCell="A119" zoomScale="75" zoomScaleNormal="75" workbookViewId="0">
      <selection activeCell="J142" sqref="J142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54" t="s">
        <v>53</v>
      </c>
      <c r="C9" s="455"/>
      <c r="D9" s="455"/>
      <c r="E9" s="455"/>
      <c r="F9" s="45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54" t="s">
        <v>53</v>
      </c>
      <c r="C22" s="455"/>
      <c r="D22" s="455"/>
      <c r="E22" s="455"/>
      <c r="F22" s="456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54" t="s">
        <v>53</v>
      </c>
      <c r="C35" s="455"/>
      <c r="D35" s="455"/>
      <c r="E35" s="455"/>
      <c r="F35" s="456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54" t="s">
        <v>53</v>
      </c>
      <c r="C48" s="455"/>
      <c r="D48" s="455"/>
      <c r="E48" s="455"/>
      <c r="F48" s="45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54" t="s">
        <v>50</v>
      </c>
      <c r="C61" s="455"/>
      <c r="D61" s="455"/>
      <c r="E61" s="455"/>
      <c r="F61" s="45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54" t="s">
        <v>50</v>
      </c>
      <c r="C74" s="455"/>
      <c r="D74" s="455"/>
      <c r="E74" s="455"/>
      <c r="F74" s="45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54" t="s">
        <v>50</v>
      </c>
      <c r="C87" s="455"/>
      <c r="D87" s="455"/>
      <c r="E87" s="455"/>
      <c r="F87" s="45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54" t="s">
        <v>50</v>
      </c>
      <c r="C100" s="455"/>
      <c r="D100" s="455"/>
      <c r="E100" s="455"/>
      <c r="F100" s="456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454" t="s">
        <v>50</v>
      </c>
      <c r="C114" s="455"/>
      <c r="D114" s="455"/>
      <c r="E114" s="455"/>
      <c r="F114" s="456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454" t="s">
        <v>50</v>
      </c>
      <c r="C127" s="455"/>
      <c r="D127" s="455"/>
      <c r="E127" s="455"/>
      <c r="F127" s="456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454" t="s">
        <v>50</v>
      </c>
      <c r="C140" s="455"/>
      <c r="D140" s="455"/>
      <c r="E140" s="455"/>
      <c r="F140" s="456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</sheetData>
  <mergeCells count="11">
    <mergeCell ref="B140:F140"/>
    <mergeCell ref="B127:F127"/>
    <mergeCell ref="B100:F100"/>
    <mergeCell ref="B87:F87"/>
    <mergeCell ref="B74:F74"/>
    <mergeCell ref="B114:F11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163"/>
  <sheetViews>
    <sheetView showGridLines="0" topLeftCell="A129" zoomScale="73" zoomScaleNormal="73" workbookViewId="0">
      <selection activeCell="N151" sqref="N15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54" t="s">
        <v>50</v>
      </c>
      <c r="C9" s="455"/>
      <c r="D9" s="455"/>
      <c r="E9" s="455"/>
      <c r="F9" s="455"/>
      <c r="G9" s="45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54" t="s">
        <v>50</v>
      </c>
      <c r="C23" s="455"/>
      <c r="D23" s="455"/>
      <c r="E23" s="455"/>
      <c r="F23" s="455"/>
      <c r="G23" s="456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54" t="s">
        <v>50</v>
      </c>
      <c r="C37" s="455"/>
      <c r="D37" s="455"/>
      <c r="E37" s="455"/>
      <c r="F37" s="455"/>
      <c r="G37" s="456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54" t="s">
        <v>50</v>
      </c>
      <c r="C51" s="455"/>
      <c r="D51" s="455"/>
      <c r="E51" s="455"/>
      <c r="F51" s="455"/>
      <c r="G51" s="456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54" t="s">
        <v>53</v>
      </c>
      <c r="C66" s="455"/>
      <c r="D66" s="455"/>
      <c r="E66" s="455"/>
      <c r="F66" s="455"/>
      <c r="G66" s="455"/>
      <c r="H66" s="456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54" t="s">
        <v>53</v>
      </c>
      <c r="C80" s="455"/>
      <c r="D80" s="455"/>
      <c r="E80" s="455"/>
      <c r="F80" s="455"/>
      <c r="G80" s="455"/>
      <c r="H80" s="456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54" t="s">
        <v>53</v>
      </c>
      <c r="C94" s="455"/>
      <c r="D94" s="455"/>
      <c r="E94" s="455"/>
      <c r="F94" s="455"/>
      <c r="G94" s="455"/>
      <c r="H94" s="456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54" t="s">
        <v>53</v>
      </c>
      <c r="C108" s="455"/>
      <c r="D108" s="455"/>
      <c r="E108" s="455"/>
      <c r="F108" s="455"/>
      <c r="G108" s="455"/>
      <c r="H108" s="456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54" t="s">
        <v>53</v>
      </c>
      <c r="C122" s="455"/>
      <c r="D122" s="455"/>
      <c r="E122" s="455"/>
      <c r="F122" s="455"/>
      <c r="G122" s="455"/>
      <c r="H122" s="455"/>
      <c r="I122" s="456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62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>D126-C112</f>
        <v>64.873626373626394</v>
      </c>
      <c r="E130" s="271">
        <f>E126-D112</f>
        <v>96.097134870719742</v>
      </c>
      <c r="F130" s="271">
        <f>F126-E112</f>
        <v>113.73188405797111</v>
      </c>
      <c r="G130" s="271">
        <f>G126-F112</f>
        <v>95.783783783783747</v>
      </c>
      <c r="H130" s="271">
        <f>H126-G112</f>
        <v>159.17211328976043</v>
      </c>
      <c r="I130" s="272">
        <f>I126-H112</f>
        <v>141.00606060606071</v>
      </c>
      <c r="J130" s="307">
        <f>J126-I112</f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63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64"/>
      <c r="D133" s="232">
        <f>D132-C118</f>
        <v>2.5</v>
      </c>
      <c r="E133" s="232">
        <f>E132-D118</f>
        <v>2.5</v>
      </c>
      <c r="F133" s="232">
        <f>F132-E118</f>
        <v>2.5</v>
      </c>
      <c r="G133" s="232">
        <f>G132-F118</f>
        <v>2.5</v>
      </c>
      <c r="H133" s="232">
        <f>H132-G118</f>
        <v>2.5</v>
      </c>
      <c r="I133" s="238">
        <f>I132-H118</f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454" t="s">
        <v>53</v>
      </c>
      <c r="C136" s="455"/>
      <c r="D136" s="455"/>
      <c r="E136" s="455"/>
      <c r="F136" s="455"/>
      <c r="G136" s="455"/>
      <c r="H136" s="455"/>
      <c r="I136" s="456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29">B140/B139*100-100</f>
        <v>-8.4475895621406494</v>
      </c>
      <c r="C143" s="267">
        <f t="shared" si="29"/>
        <v>-3.5590706870983695</v>
      </c>
      <c r="D143" s="267">
        <f t="shared" si="29"/>
        <v>-1.695951107715814</v>
      </c>
      <c r="E143" s="267">
        <f t="shared" si="29"/>
        <v>-2.0102158510462971</v>
      </c>
      <c r="F143" s="267">
        <f t="shared" si="29"/>
        <v>0.84033613445377853</v>
      </c>
      <c r="G143" s="267">
        <f t="shared" si="29"/>
        <v>-8.6188321482453034E-2</v>
      </c>
      <c r="H143" s="267">
        <f t="shared" si="29"/>
        <v>2.9111644657863138</v>
      </c>
      <c r="I143" s="268">
        <f t="shared" si="29"/>
        <v>-0.60504201680672054</v>
      </c>
      <c r="J143" s="345">
        <f t="shared" si="29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>D140-E126</f>
        <v>120.57289879931386</v>
      </c>
      <c r="E144" s="271">
        <f>E140-F126</f>
        <v>81.911764705882206</v>
      </c>
      <c r="F144" s="271">
        <f>F140-G126</f>
        <v>106.21621621621625</v>
      </c>
      <c r="G144" s="271">
        <f>G140-H126</f>
        <v>54.90028490028476</v>
      </c>
      <c r="H144" s="271">
        <f>H140-I126</f>
        <v>104.24285714285702</v>
      </c>
      <c r="I144" s="272">
        <f>I140-J126</f>
        <v>120.65977859778604</v>
      </c>
      <c r="J144" s="426">
        <f>J140-K126</f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f>B132+2</f>
        <v>60</v>
      </c>
      <c r="C146" s="429">
        <f>B132+2</f>
        <v>60</v>
      </c>
      <c r="D146" s="429">
        <f>E132+2</f>
        <v>58</v>
      </c>
      <c r="E146" s="429">
        <f>F132+2</f>
        <v>57.5</v>
      </c>
      <c r="F146" s="429">
        <f>G132+2</f>
        <v>56.5</v>
      </c>
      <c r="G146" s="429">
        <f>H132+2</f>
        <v>55.5</v>
      </c>
      <c r="H146" s="429">
        <f>I132+2</f>
        <v>55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>D146-D132</f>
        <v>1</v>
      </c>
      <c r="E147" s="232">
        <f>E146-E132</f>
        <v>1.5</v>
      </c>
      <c r="F147" s="232">
        <f>F146-F132</f>
        <v>1</v>
      </c>
      <c r="G147" s="232">
        <f>G146-G132</f>
        <v>1</v>
      </c>
      <c r="H147" s="232">
        <f>H146-H132</f>
        <v>1.5</v>
      </c>
      <c r="I147" s="238">
        <f>I146-I132</f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459" t="s">
        <v>53</v>
      </c>
      <c r="C150" s="460"/>
      <c r="D150" s="460"/>
      <c r="E150" s="460"/>
      <c r="F150" s="460"/>
      <c r="G150" s="460"/>
      <c r="H150" s="460"/>
      <c r="I150" s="461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0">B154/B153*100-100</f>
        <v>-2.0148026315789593</v>
      </c>
      <c r="C157" s="267">
        <f t="shared" si="30"/>
        <v>0.28782894736842479</v>
      </c>
      <c r="D157" s="267">
        <f t="shared" si="30"/>
        <v>1.8494897959183731</v>
      </c>
      <c r="E157" s="267">
        <f t="shared" si="30"/>
        <v>1.4204545454560957E-2</v>
      </c>
      <c r="F157" s="267">
        <f t="shared" si="30"/>
        <v>3.6458333333333428</v>
      </c>
      <c r="G157" s="267">
        <f t="shared" si="30"/>
        <v>3.90625</v>
      </c>
      <c r="H157" s="267">
        <f t="shared" si="30"/>
        <v>4.9665178571428612</v>
      </c>
      <c r="I157" s="268">
        <f t="shared" si="30"/>
        <v>7.9627403846153726</v>
      </c>
      <c r="J157" s="345">
        <f t="shared" si="30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1">C154-C140</f>
        <v>136.03715170278633</v>
      </c>
      <c r="D158" s="271">
        <f t="shared" si="31"/>
        <v>133.85528756957342</v>
      </c>
      <c r="E158" s="271">
        <f t="shared" si="31"/>
        <v>114.1033868092693</v>
      </c>
      <c r="F158" s="271">
        <f t="shared" si="31"/>
        <v>126.66666666666674</v>
      </c>
      <c r="G158" s="271">
        <f t="shared" si="31"/>
        <v>141.02564102564111</v>
      </c>
      <c r="H158" s="271">
        <f t="shared" si="31"/>
        <v>118.92857142857156</v>
      </c>
      <c r="I158" s="272">
        <f t="shared" si="31"/>
        <v>199.12307692307695</v>
      </c>
      <c r="J158" s="426">
        <f t="shared" si="31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58</v>
      </c>
      <c r="G160" s="387">
        <v>57</v>
      </c>
      <c r="H160" s="429">
        <v>56.5</v>
      </c>
      <c r="I160" s="230">
        <v>57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231">
        <f>B160-B146</f>
        <v>1.5</v>
      </c>
      <c r="C161" s="232">
        <f t="shared" ref="C161:I161" si="32">C160-C146</f>
        <v>1.5</v>
      </c>
      <c r="D161" s="232">
        <f t="shared" si="32"/>
        <v>1.5</v>
      </c>
      <c r="E161" s="232">
        <f t="shared" si="32"/>
        <v>1.5</v>
      </c>
      <c r="F161" s="232">
        <f t="shared" si="32"/>
        <v>1.5</v>
      </c>
      <c r="G161" s="232">
        <f t="shared" si="32"/>
        <v>1.5</v>
      </c>
      <c r="H161" s="232">
        <f t="shared" si="32"/>
        <v>1.5</v>
      </c>
      <c r="I161" s="238">
        <f t="shared" si="32"/>
        <v>1.5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x14ac:dyDescent="0.2">
      <c r="F163" s="465"/>
      <c r="G163" s="465"/>
      <c r="H163" s="465"/>
      <c r="I163" s="465"/>
    </row>
  </sheetData>
  <mergeCells count="11">
    <mergeCell ref="B136:I136"/>
    <mergeCell ref="B150:I150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49"/>
  <sheetViews>
    <sheetView showGridLines="0" topLeftCell="A119" zoomScale="75" zoomScaleNormal="75" workbookViewId="0">
      <selection activeCell="K139" sqref="K139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54" t="s">
        <v>53</v>
      </c>
      <c r="C9" s="455"/>
      <c r="D9" s="455"/>
      <c r="E9" s="455"/>
      <c r="F9" s="45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54" t="s">
        <v>53</v>
      </c>
      <c r="C22" s="455"/>
      <c r="D22" s="455"/>
      <c r="E22" s="455"/>
      <c r="F22" s="456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54" t="s">
        <v>53</v>
      </c>
      <c r="C35" s="455"/>
      <c r="D35" s="455"/>
      <c r="E35" s="455"/>
      <c r="F35" s="456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54" t="s">
        <v>53</v>
      </c>
      <c r="C48" s="455"/>
      <c r="D48" s="455"/>
      <c r="E48" s="455"/>
      <c r="F48" s="45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54" t="s">
        <v>53</v>
      </c>
      <c r="C61" s="455"/>
      <c r="D61" s="455"/>
      <c r="E61" s="455"/>
      <c r="F61" s="45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54" t="s">
        <v>53</v>
      </c>
      <c r="C74" s="455"/>
      <c r="D74" s="455"/>
      <c r="E74" s="455"/>
      <c r="F74" s="45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54" t="s">
        <v>53</v>
      </c>
      <c r="C87" s="455"/>
      <c r="D87" s="455"/>
      <c r="E87" s="455"/>
      <c r="F87" s="45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54" t="s">
        <v>53</v>
      </c>
      <c r="C100" s="455"/>
      <c r="D100" s="455"/>
      <c r="E100" s="455"/>
      <c r="F100" s="456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54" t="s">
        <v>53</v>
      </c>
      <c r="C113" s="455"/>
      <c r="D113" s="455"/>
      <c r="E113" s="455"/>
      <c r="F113" s="456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454" t="s">
        <v>53</v>
      </c>
      <c r="C126" s="455"/>
      <c r="D126" s="455"/>
      <c r="E126" s="455"/>
      <c r="F126" s="456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454" t="s">
        <v>53</v>
      </c>
      <c r="C139" s="455"/>
      <c r="D139" s="455"/>
      <c r="E139" s="455"/>
      <c r="F139" s="456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</sheetData>
  <mergeCells count="11"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9" t="s">
        <v>18</v>
      </c>
      <c r="C4" s="450"/>
      <c r="D4" s="450"/>
      <c r="E4" s="450"/>
      <c r="F4" s="450"/>
      <c r="G4" s="450"/>
      <c r="H4" s="450"/>
      <c r="I4" s="450"/>
      <c r="J4" s="451"/>
      <c r="K4" s="449" t="s">
        <v>21</v>
      </c>
      <c r="L4" s="450"/>
      <c r="M4" s="450"/>
      <c r="N4" s="450"/>
      <c r="O4" s="450"/>
      <c r="P4" s="450"/>
      <c r="Q4" s="450"/>
      <c r="R4" s="450"/>
      <c r="S4" s="450"/>
      <c r="T4" s="450"/>
      <c r="U4" s="450"/>
      <c r="V4" s="450"/>
      <c r="W4" s="45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9" t="s">
        <v>23</v>
      </c>
      <c r="C17" s="450"/>
      <c r="D17" s="450"/>
      <c r="E17" s="450"/>
      <c r="F17" s="45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9" t="s">
        <v>18</v>
      </c>
      <c r="C4" s="450"/>
      <c r="D4" s="450"/>
      <c r="E4" s="450"/>
      <c r="F4" s="450"/>
      <c r="G4" s="450"/>
      <c r="H4" s="450"/>
      <c r="I4" s="450"/>
      <c r="J4" s="451"/>
      <c r="K4" s="449" t="s">
        <v>21</v>
      </c>
      <c r="L4" s="450"/>
      <c r="M4" s="450"/>
      <c r="N4" s="450"/>
      <c r="O4" s="450"/>
      <c r="P4" s="450"/>
      <c r="Q4" s="450"/>
      <c r="R4" s="450"/>
      <c r="S4" s="450"/>
      <c r="T4" s="450"/>
      <c r="U4" s="450"/>
      <c r="V4" s="450"/>
      <c r="W4" s="45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9" t="s">
        <v>23</v>
      </c>
      <c r="C17" s="450"/>
      <c r="D17" s="450"/>
      <c r="E17" s="450"/>
      <c r="F17" s="45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9" t="s">
        <v>18</v>
      </c>
      <c r="C4" s="450"/>
      <c r="D4" s="450"/>
      <c r="E4" s="450"/>
      <c r="F4" s="450"/>
      <c r="G4" s="450"/>
      <c r="H4" s="450"/>
      <c r="I4" s="450"/>
      <c r="J4" s="451"/>
      <c r="K4" s="449" t="s">
        <v>21</v>
      </c>
      <c r="L4" s="450"/>
      <c r="M4" s="450"/>
      <c r="N4" s="450"/>
      <c r="O4" s="450"/>
      <c r="P4" s="450"/>
      <c r="Q4" s="450"/>
      <c r="R4" s="450"/>
      <c r="S4" s="450"/>
      <c r="T4" s="450"/>
      <c r="U4" s="450"/>
      <c r="V4" s="450"/>
      <c r="W4" s="45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9" t="s">
        <v>23</v>
      </c>
      <c r="C17" s="450"/>
      <c r="D17" s="450"/>
      <c r="E17" s="450"/>
      <c r="F17" s="45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2" t="s">
        <v>42</v>
      </c>
      <c r="B1" s="45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52" t="s">
        <v>42</v>
      </c>
      <c r="B1" s="45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53" t="s">
        <v>42</v>
      </c>
      <c r="B1" s="45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2" t="s">
        <v>42</v>
      </c>
      <c r="B1" s="45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63"/>
  <sheetViews>
    <sheetView showGridLines="0" tabSelected="1" topLeftCell="A130" zoomScale="75" zoomScaleNormal="75" workbookViewId="0">
      <selection activeCell="U163" sqref="U163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58"/>
      <c r="G2" s="458"/>
      <c r="H2" s="458"/>
      <c r="I2" s="458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54" t="s">
        <v>50</v>
      </c>
      <c r="C9" s="455"/>
      <c r="D9" s="455"/>
      <c r="E9" s="455"/>
      <c r="F9" s="455"/>
      <c r="G9" s="455"/>
      <c r="H9" s="455"/>
      <c r="I9" s="455"/>
      <c r="J9" s="456"/>
      <c r="K9" s="454" t="s">
        <v>53</v>
      </c>
      <c r="L9" s="455"/>
      <c r="M9" s="455"/>
      <c r="N9" s="455"/>
      <c r="O9" s="455"/>
      <c r="P9" s="455"/>
      <c r="Q9" s="455"/>
      <c r="R9" s="456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54" t="s">
        <v>50</v>
      </c>
      <c r="C23" s="455"/>
      <c r="D23" s="455"/>
      <c r="E23" s="455"/>
      <c r="F23" s="455"/>
      <c r="G23" s="455"/>
      <c r="H23" s="455"/>
      <c r="I23" s="455"/>
      <c r="J23" s="456"/>
      <c r="K23" s="454" t="s">
        <v>53</v>
      </c>
      <c r="L23" s="455"/>
      <c r="M23" s="455"/>
      <c r="N23" s="455"/>
      <c r="O23" s="455"/>
      <c r="P23" s="455"/>
      <c r="Q23" s="455"/>
      <c r="R23" s="456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54" t="s">
        <v>50</v>
      </c>
      <c r="C37" s="455"/>
      <c r="D37" s="455"/>
      <c r="E37" s="455"/>
      <c r="F37" s="455"/>
      <c r="G37" s="455"/>
      <c r="H37" s="455"/>
      <c r="I37" s="455"/>
      <c r="J37" s="456"/>
      <c r="K37" s="368"/>
      <c r="L37" s="368"/>
      <c r="M37" s="368"/>
      <c r="N37" s="454" t="s">
        <v>53</v>
      </c>
      <c r="O37" s="455"/>
      <c r="P37" s="455"/>
      <c r="Q37" s="455"/>
      <c r="R37" s="455"/>
      <c r="S37" s="455"/>
      <c r="T37" s="455"/>
      <c r="U37" s="456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54" t="s">
        <v>50</v>
      </c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6"/>
      <c r="N53" s="454" t="s">
        <v>53</v>
      </c>
      <c r="O53" s="455"/>
      <c r="P53" s="455"/>
      <c r="Q53" s="455"/>
      <c r="R53" s="455"/>
      <c r="S53" s="455"/>
      <c r="T53" s="455"/>
      <c r="U53" s="456"/>
      <c r="V53" s="338" t="s">
        <v>55</v>
      </c>
      <c r="W53" s="362"/>
      <c r="X53" s="362"/>
      <c r="Y53" s="362"/>
      <c r="Z53" s="457" t="s">
        <v>74</v>
      </c>
      <c r="AA53" s="457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54" t="s">
        <v>50</v>
      </c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6"/>
      <c r="N67" s="454" t="s">
        <v>53</v>
      </c>
      <c r="O67" s="455"/>
      <c r="P67" s="455"/>
      <c r="Q67" s="455"/>
      <c r="R67" s="455"/>
      <c r="S67" s="455"/>
      <c r="T67" s="455"/>
      <c r="U67" s="455"/>
      <c r="V67" s="456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54" t="s">
        <v>50</v>
      </c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6"/>
      <c r="N81" s="454" t="s">
        <v>53</v>
      </c>
      <c r="O81" s="455"/>
      <c r="P81" s="455"/>
      <c r="Q81" s="455"/>
      <c r="R81" s="455"/>
      <c r="S81" s="455"/>
      <c r="T81" s="455"/>
      <c r="U81" s="455"/>
      <c r="V81" s="456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54" t="s">
        <v>50</v>
      </c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6"/>
      <c r="N95" s="454" t="s">
        <v>53</v>
      </c>
      <c r="O95" s="455"/>
      <c r="P95" s="455"/>
      <c r="Q95" s="455"/>
      <c r="R95" s="455"/>
      <c r="S95" s="455"/>
      <c r="T95" s="455"/>
      <c r="U95" s="455"/>
      <c r="V95" s="456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54" t="s">
        <v>84</v>
      </c>
      <c r="C109" s="455"/>
      <c r="D109" s="455"/>
      <c r="E109" s="455"/>
      <c r="F109" s="455"/>
      <c r="G109" s="455"/>
      <c r="H109" s="455"/>
      <c r="I109" s="455"/>
      <c r="J109" s="455"/>
      <c r="K109" s="456"/>
      <c r="L109" s="454" t="s">
        <v>83</v>
      </c>
      <c r="M109" s="456"/>
      <c r="N109" s="454" t="s">
        <v>53</v>
      </c>
      <c r="O109" s="455"/>
      <c r="P109" s="455"/>
      <c r="Q109" s="455"/>
      <c r="R109" s="455"/>
      <c r="S109" s="455"/>
      <c r="T109" s="455"/>
      <c r="U109" s="455"/>
      <c r="V109" s="456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54" t="s">
        <v>84</v>
      </c>
      <c r="C123" s="455"/>
      <c r="D123" s="455"/>
      <c r="E123" s="455"/>
      <c r="F123" s="455"/>
      <c r="G123" s="455"/>
      <c r="H123" s="455"/>
      <c r="I123" s="455"/>
      <c r="J123" s="455"/>
      <c r="K123" s="456"/>
      <c r="L123" s="454" t="s">
        <v>83</v>
      </c>
      <c r="M123" s="456"/>
      <c r="N123" s="454" t="s">
        <v>53</v>
      </c>
      <c r="O123" s="455"/>
      <c r="P123" s="455"/>
      <c r="Q123" s="455"/>
      <c r="R123" s="455"/>
      <c r="S123" s="455"/>
      <c r="T123" s="455"/>
      <c r="U123" s="455"/>
      <c r="V123" s="456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454" t="s">
        <v>84</v>
      </c>
      <c r="C137" s="455"/>
      <c r="D137" s="455"/>
      <c r="E137" s="455"/>
      <c r="F137" s="455"/>
      <c r="G137" s="455"/>
      <c r="H137" s="455"/>
      <c r="I137" s="455"/>
      <c r="J137" s="455"/>
      <c r="K137" s="456"/>
      <c r="L137" s="454" t="s">
        <v>83</v>
      </c>
      <c r="M137" s="456"/>
      <c r="N137" s="454" t="s">
        <v>53</v>
      </c>
      <c r="O137" s="455"/>
      <c r="P137" s="455"/>
      <c r="Q137" s="455"/>
      <c r="R137" s="455"/>
      <c r="S137" s="455"/>
      <c r="T137" s="455"/>
      <c r="U137" s="456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454" t="s">
        <v>84</v>
      </c>
      <c r="C151" s="455"/>
      <c r="D151" s="455"/>
      <c r="E151" s="455"/>
      <c r="F151" s="455"/>
      <c r="G151" s="455"/>
      <c r="H151" s="455"/>
      <c r="I151" s="455"/>
      <c r="J151" s="455"/>
      <c r="K151" s="456"/>
      <c r="L151" s="454" t="s">
        <v>83</v>
      </c>
      <c r="M151" s="456"/>
      <c r="N151" s="454" t="s">
        <v>53</v>
      </c>
      <c r="O151" s="455"/>
      <c r="P151" s="455"/>
      <c r="Q151" s="455"/>
      <c r="R151" s="455"/>
      <c r="S151" s="455"/>
      <c r="T151" s="455"/>
      <c r="U151" s="456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</sheetData>
  <mergeCells count="28">
    <mergeCell ref="B151:K151"/>
    <mergeCell ref="L151:M151"/>
    <mergeCell ref="N151:U151"/>
    <mergeCell ref="B137:K137"/>
    <mergeCell ref="L137:M137"/>
    <mergeCell ref="N137:U137"/>
    <mergeCell ref="B123:K123"/>
    <mergeCell ref="L123:M123"/>
    <mergeCell ref="N123:V123"/>
    <mergeCell ref="N109:V109"/>
    <mergeCell ref="B109:K109"/>
    <mergeCell ref="L109:M109"/>
    <mergeCell ref="K9:R9"/>
    <mergeCell ref="F2:I2"/>
    <mergeCell ref="B9:J9"/>
    <mergeCell ref="B23:J23"/>
    <mergeCell ref="K23:R23"/>
    <mergeCell ref="N53:U53"/>
    <mergeCell ref="B53:M53"/>
    <mergeCell ref="Z53:AA53"/>
    <mergeCell ref="B37:J37"/>
    <mergeCell ref="N37:U37"/>
    <mergeCell ref="B95:M95"/>
    <mergeCell ref="N95:V95"/>
    <mergeCell ref="B81:M81"/>
    <mergeCell ref="N81:V81"/>
    <mergeCell ref="B67:M67"/>
    <mergeCell ref="N67:V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2022-12-19T22:16:55Z</dcterms:modified>
</cp:coreProperties>
</file>