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34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77" i="248" s="1"/>
  <c r="W477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V449" i="249" s="1"/>
  <c r="W449" i="249" s="1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J477" i="250" s="1"/>
  <c r="K477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T464" i="248" l="1"/>
  <c r="T451" i="248"/>
  <c r="T438" i="248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35" i="251" l="1"/>
  <c r="K435" i="251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70" i="249" l="1"/>
  <c r="T357" i="249"/>
  <c r="T318" i="249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E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J373" i="250" s="1"/>
  <c r="K373" i="250" s="1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J360" i="250" s="1"/>
  <c r="K360" i="250" s="1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 s="1"/>
  <c r="W360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C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V346" i="248" s="1"/>
  <c r="W346" i="248" s="1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J332" i="250" s="1"/>
  <c r="K332" i="250" s="1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J304" i="250" s="1"/>
  <c r="K304" i="250" s="1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U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AA260" i="248" s="1"/>
  <c r="AB260" i="248" s="1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D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64" i="250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AA232" i="248" l="1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G6" i="237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H5" i="239" l="1"/>
  <c r="B6" i="238"/>
  <c r="D5" i="238"/>
  <c r="F175" i="249"/>
  <c r="G7" i="237"/>
  <c r="H6" i="237"/>
  <c r="H5" i="240"/>
  <c r="G6" i="240"/>
  <c r="D10" i="240"/>
  <c r="B11" i="240"/>
  <c r="G7" i="239"/>
  <c r="H6" i="239"/>
  <c r="D5" i="239"/>
  <c r="B6" i="239"/>
  <c r="H6" i="238"/>
  <c r="G7" i="238"/>
  <c r="D5" i="237"/>
  <c r="B6" i="237"/>
  <c r="G8" i="237" l="1"/>
  <c r="H7" i="237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G9" i="237" l="1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<sst xmlns="http://schemas.openxmlformats.org/spreadsheetml/2006/main" count="2766" uniqueCount="141">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</sst>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8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20" t="s">
        <v>18</v>
      </c>
      <c r="C4" s="521"/>
      <c r="D4" s="521"/>
      <c r="E4" s="521"/>
      <c r="F4" s="521"/>
      <c r="G4" s="521"/>
      <c r="H4" s="521"/>
      <c r="I4" s="521"/>
      <c r="J4" s="522"/>
      <c r="K4" s="520" t="s">
        <v>21</v>
      </c>
      <c r="L4" s="521"/>
      <c r="M4" s="521"/>
      <c r="N4" s="521"/>
      <c r="O4" s="521"/>
      <c r="P4" s="521"/>
      <c r="Q4" s="521"/>
      <c r="R4" s="521"/>
      <c r="S4" s="521"/>
      <c r="T4" s="52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20" t="s">
        <v>23</v>
      </c>
      <c r="C17" s="521"/>
      <c r="D17" s="521"/>
      <c r="E17" s="521"/>
      <c r="F17" s="52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451"/>
  <sheetViews>
    <sheetView showGridLines="0" topLeftCell="A418" zoomScale="73" zoomScaleNormal="73" workbookViewId="0">
      <selection activeCell="V451" sqref="V451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25" t="s">
        <v>53</v>
      </c>
      <c r="C9" s="526"/>
      <c r="D9" s="526"/>
      <c r="E9" s="526"/>
      <c r="F9" s="52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25" t="s">
        <v>72</v>
      </c>
      <c r="C22" s="526"/>
      <c r="D22" s="526"/>
      <c r="E22" s="526"/>
      <c r="F22" s="527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25" t="s">
        <v>72</v>
      </c>
      <c r="C35" s="526"/>
      <c r="D35" s="526"/>
      <c r="E35" s="526"/>
      <c r="F35" s="527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25" t="s">
        <v>72</v>
      </c>
      <c r="C48" s="526"/>
      <c r="D48" s="526"/>
      <c r="E48" s="526"/>
      <c r="F48" s="527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25" t="s">
        <v>72</v>
      </c>
      <c r="C61" s="526"/>
      <c r="D61" s="526"/>
      <c r="E61" s="526"/>
      <c r="F61" s="527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25" t="s">
        <v>72</v>
      </c>
      <c r="C74" s="526"/>
      <c r="D74" s="526"/>
      <c r="E74" s="526"/>
      <c r="F74" s="527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25" t="s">
        <v>72</v>
      </c>
      <c r="C87" s="526"/>
      <c r="D87" s="526"/>
      <c r="E87" s="526"/>
      <c r="F87" s="527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25" t="s">
        <v>72</v>
      </c>
      <c r="C100" s="526"/>
      <c r="D100" s="526"/>
      <c r="E100" s="526"/>
      <c r="F100" s="527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25" t="s">
        <v>72</v>
      </c>
      <c r="C113" s="526"/>
      <c r="D113" s="526"/>
      <c r="E113" s="526"/>
      <c r="F113" s="527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25" t="s">
        <v>72</v>
      </c>
      <c r="C126" s="526"/>
      <c r="D126" s="526"/>
      <c r="E126" s="526"/>
      <c r="F126" s="527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25" t="s">
        <v>72</v>
      </c>
      <c r="C139" s="526"/>
      <c r="D139" s="526"/>
      <c r="E139" s="526"/>
      <c r="F139" s="527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25" t="s">
        <v>72</v>
      </c>
      <c r="C152" s="526"/>
      <c r="D152" s="526"/>
      <c r="E152" s="526"/>
      <c r="F152" s="527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25" t="s">
        <v>72</v>
      </c>
      <c r="C165" s="526"/>
      <c r="D165" s="526"/>
      <c r="E165" s="526"/>
      <c r="F165" s="527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25" t="s">
        <v>72</v>
      </c>
      <c r="C178" s="526"/>
      <c r="D178" s="526"/>
      <c r="E178" s="526"/>
      <c r="F178" s="527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25" t="s">
        <v>72</v>
      </c>
      <c r="C191" s="526"/>
      <c r="D191" s="526"/>
      <c r="E191" s="526"/>
      <c r="F191" s="527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25" t="s">
        <v>72</v>
      </c>
      <c r="C204" s="526"/>
      <c r="D204" s="526"/>
      <c r="E204" s="526"/>
      <c r="F204" s="527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25" t="s">
        <v>72</v>
      </c>
      <c r="C217" s="526"/>
      <c r="D217" s="526"/>
      <c r="E217" s="526"/>
      <c r="F217" s="527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25" t="s">
        <v>72</v>
      </c>
      <c r="C230" s="526"/>
      <c r="D230" s="526"/>
      <c r="E230" s="526"/>
      <c r="F230" s="527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25" t="s">
        <v>72</v>
      </c>
      <c r="C243" s="526"/>
      <c r="D243" s="526"/>
      <c r="E243" s="526"/>
      <c r="F243" s="527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25" t="s">
        <v>72</v>
      </c>
      <c r="C256" s="526"/>
      <c r="D256" s="526"/>
      <c r="E256" s="526"/>
      <c r="F256" s="527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25" t="s">
        <v>72</v>
      </c>
      <c r="C269" s="526"/>
      <c r="D269" s="526"/>
      <c r="E269" s="526"/>
      <c r="F269" s="527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25" t="s">
        <v>72</v>
      </c>
      <c r="C282" s="526"/>
      <c r="D282" s="526"/>
      <c r="E282" s="526"/>
      <c r="F282" s="527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25" t="s">
        <v>53</v>
      </c>
      <c r="C298" s="526"/>
      <c r="D298" s="526"/>
      <c r="E298" s="526"/>
      <c r="F298" s="526"/>
      <c r="G298" s="527"/>
      <c r="H298" s="525" t="s">
        <v>72</v>
      </c>
      <c r="I298" s="526"/>
      <c r="J298" s="526"/>
      <c r="K298" s="526"/>
      <c r="L298" s="526"/>
      <c r="M298" s="527"/>
      <c r="N298" s="525" t="s">
        <v>63</v>
      </c>
      <c r="O298" s="526"/>
      <c r="P298" s="526"/>
      <c r="Q298" s="526"/>
      <c r="R298" s="526"/>
      <c r="S298" s="527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25" t="s">
        <v>53</v>
      </c>
      <c r="C311" s="526"/>
      <c r="D311" s="526"/>
      <c r="E311" s="526"/>
      <c r="F311" s="526"/>
      <c r="G311" s="527"/>
      <c r="H311" s="525" t="s">
        <v>72</v>
      </c>
      <c r="I311" s="526"/>
      <c r="J311" s="526"/>
      <c r="K311" s="526"/>
      <c r="L311" s="526"/>
      <c r="M311" s="527"/>
      <c r="N311" s="525" t="s">
        <v>63</v>
      </c>
      <c r="O311" s="526"/>
      <c r="P311" s="526"/>
      <c r="Q311" s="526"/>
      <c r="R311" s="526"/>
      <c r="S311" s="527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28" t="s">
        <v>53</v>
      </c>
      <c r="C324" s="529"/>
      <c r="D324" s="529"/>
      <c r="E324" s="529"/>
      <c r="F324" s="529"/>
      <c r="G324" s="530"/>
      <c r="H324" s="528" t="s">
        <v>72</v>
      </c>
      <c r="I324" s="529"/>
      <c r="J324" s="529"/>
      <c r="K324" s="529"/>
      <c r="L324" s="529"/>
      <c r="M324" s="530"/>
      <c r="N324" s="528" t="s">
        <v>63</v>
      </c>
      <c r="O324" s="529"/>
      <c r="P324" s="529"/>
      <c r="Q324" s="529"/>
      <c r="R324" s="529"/>
      <c r="S324" s="530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28" t="s">
        <v>53</v>
      </c>
      <c r="C337" s="529"/>
      <c r="D337" s="529"/>
      <c r="E337" s="529"/>
      <c r="F337" s="529"/>
      <c r="G337" s="530"/>
      <c r="H337" s="528" t="s">
        <v>72</v>
      </c>
      <c r="I337" s="529"/>
      <c r="J337" s="529"/>
      <c r="K337" s="529"/>
      <c r="L337" s="529"/>
      <c r="M337" s="530"/>
      <c r="N337" s="528" t="s">
        <v>63</v>
      </c>
      <c r="O337" s="529"/>
      <c r="P337" s="529"/>
      <c r="Q337" s="529"/>
      <c r="R337" s="529"/>
      <c r="S337" s="530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28" t="s">
        <v>53</v>
      </c>
      <c r="C350" s="529"/>
      <c r="D350" s="529"/>
      <c r="E350" s="529"/>
      <c r="F350" s="529"/>
      <c r="G350" s="530"/>
      <c r="H350" s="528" t="s">
        <v>72</v>
      </c>
      <c r="I350" s="529"/>
      <c r="J350" s="529"/>
      <c r="K350" s="529"/>
      <c r="L350" s="529"/>
      <c r="M350" s="530"/>
      <c r="N350" s="528" t="s">
        <v>63</v>
      </c>
      <c r="O350" s="529"/>
      <c r="P350" s="529"/>
      <c r="Q350" s="529"/>
      <c r="R350" s="529"/>
      <c r="S350" s="530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28" t="s">
        <v>53</v>
      </c>
      <c r="C363" s="529"/>
      <c r="D363" s="529"/>
      <c r="E363" s="529"/>
      <c r="F363" s="529"/>
      <c r="G363" s="530"/>
      <c r="H363" s="528" t="s">
        <v>72</v>
      </c>
      <c r="I363" s="529"/>
      <c r="J363" s="529"/>
      <c r="K363" s="529"/>
      <c r="L363" s="529"/>
      <c r="M363" s="530"/>
      <c r="N363" s="528" t="s">
        <v>63</v>
      </c>
      <c r="O363" s="529"/>
      <c r="P363" s="529"/>
      <c r="Q363" s="529"/>
      <c r="R363" s="529"/>
      <c r="S363" s="530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28" t="s">
        <v>53</v>
      </c>
      <c r="C376" s="529"/>
      <c r="D376" s="529"/>
      <c r="E376" s="529"/>
      <c r="F376" s="529"/>
      <c r="G376" s="530"/>
      <c r="H376" s="528" t="s">
        <v>72</v>
      </c>
      <c r="I376" s="529"/>
      <c r="J376" s="529"/>
      <c r="K376" s="529"/>
      <c r="L376" s="529"/>
      <c r="M376" s="530"/>
      <c r="N376" s="528" t="s">
        <v>63</v>
      </c>
      <c r="O376" s="529"/>
      <c r="P376" s="529"/>
      <c r="Q376" s="529"/>
      <c r="R376" s="529"/>
      <c r="S376" s="530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 t="shared" ref="T383" si="88">T379-T365</f>
        <v>-3.7109375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9">D372+1.5</f>
        <v>145.5</v>
      </c>
      <c r="E385" s="240">
        <f t="shared" si="89"/>
        <v>148</v>
      </c>
      <c r="F385" s="240">
        <v>145</v>
      </c>
      <c r="G385" s="243">
        <v>145</v>
      </c>
      <c r="H385" s="242">
        <f t="shared" si="89"/>
        <v>148</v>
      </c>
      <c r="I385" s="240">
        <f t="shared" si="89"/>
        <v>147</v>
      </c>
      <c r="J385" s="240">
        <f t="shared" si="89"/>
        <v>146.5</v>
      </c>
      <c r="K385" s="240">
        <f t="shared" si="89"/>
        <v>147.5</v>
      </c>
      <c r="L385" s="240">
        <v>145</v>
      </c>
      <c r="M385" s="243">
        <f t="shared" si="89"/>
        <v>144.5</v>
      </c>
      <c r="N385" s="242">
        <f t="shared" si="89"/>
        <v>148</v>
      </c>
      <c r="O385" s="240">
        <f t="shared" si="89"/>
        <v>146.5</v>
      </c>
      <c r="P385" s="240">
        <f t="shared" si="89"/>
        <v>145.5</v>
      </c>
      <c r="Q385" s="240">
        <f t="shared" si="89"/>
        <v>147</v>
      </c>
      <c r="R385" s="240">
        <f t="shared" si="89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90">C385-C372</f>
        <v>2</v>
      </c>
      <c r="D386" s="415">
        <f t="shared" si="90"/>
        <v>1.5</v>
      </c>
      <c r="E386" s="415">
        <f t="shared" si="90"/>
        <v>1.5</v>
      </c>
      <c r="F386" s="415">
        <f t="shared" si="90"/>
        <v>2</v>
      </c>
      <c r="G386" s="417">
        <f t="shared" si="90"/>
        <v>2</v>
      </c>
      <c r="H386" s="410">
        <f t="shared" si="90"/>
        <v>1.5</v>
      </c>
      <c r="I386" s="415">
        <f t="shared" si="90"/>
        <v>1.5</v>
      </c>
      <c r="J386" s="415">
        <f t="shared" si="90"/>
        <v>1.5</v>
      </c>
      <c r="K386" s="415">
        <f t="shared" si="90"/>
        <v>1.5</v>
      </c>
      <c r="L386" s="415">
        <f t="shared" si="90"/>
        <v>2</v>
      </c>
      <c r="M386" s="417">
        <f t="shared" si="90"/>
        <v>1.5</v>
      </c>
      <c r="N386" s="410">
        <f t="shared" si="90"/>
        <v>1.5</v>
      </c>
      <c r="O386" s="415">
        <f t="shared" si="90"/>
        <v>1.5</v>
      </c>
      <c r="P386" s="415">
        <f t="shared" si="90"/>
        <v>1.5</v>
      </c>
      <c r="Q386" s="415">
        <f t="shared" si="90"/>
        <v>1.5</v>
      </c>
      <c r="R386" s="415">
        <f t="shared" si="90"/>
        <v>1.5</v>
      </c>
      <c r="S386" s="417">
        <f t="shared" si="90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28" t="s">
        <v>53</v>
      </c>
      <c r="C389" s="529"/>
      <c r="D389" s="529"/>
      <c r="E389" s="529"/>
      <c r="F389" s="529"/>
      <c r="G389" s="530"/>
      <c r="H389" s="528" t="s">
        <v>72</v>
      </c>
      <c r="I389" s="529"/>
      <c r="J389" s="529"/>
      <c r="K389" s="529"/>
      <c r="L389" s="529"/>
      <c r="M389" s="530"/>
      <c r="N389" s="528" t="s">
        <v>63</v>
      </c>
      <c r="O389" s="529"/>
      <c r="P389" s="529"/>
      <c r="Q389" s="529"/>
      <c r="R389" s="529"/>
      <c r="S389" s="530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1">C392/C391*100-100</f>
        <v>-2.0673076923076934</v>
      </c>
      <c r="D395" s="267">
        <f t="shared" si="91"/>
        <v>-0.7898351648351678</v>
      </c>
      <c r="E395" s="267">
        <f t="shared" si="91"/>
        <v>-4.8076923076923066</v>
      </c>
      <c r="F395" s="267">
        <f t="shared" si="91"/>
        <v>2.558379120879124</v>
      </c>
      <c r="G395" s="268">
        <f t="shared" si="91"/>
        <v>5.0160256410256636</v>
      </c>
      <c r="H395" s="266">
        <f t="shared" si="91"/>
        <v>0.24038461538462741</v>
      </c>
      <c r="I395" s="267">
        <f t="shared" si="91"/>
        <v>-2.8245192307692264</v>
      </c>
      <c r="J395" s="267">
        <f t="shared" si="91"/>
        <v>6.0096153846146194E-2</v>
      </c>
      <c r="K395" s="267">
        <f t="shared" si="91"/>
        <v>0.63100961538462741</v>
      </c>
      <c r="L395" s="267">
        <f t="shared" si="91"/>
        <v>0.6159855769230802</v>
      </c>
      <c r="M395" s="268">
        <f t="shared" si="91"/>
        <v>1.4743589743589638</v>
      </c>
      <c r="N395" s="266">
        <f t="shared" si="91"/>
        <v>-1.739253393665166</v>
      </c>
      <c r="O395" s="267">
        <f t="shared" si="91"/>
        <v>3.5067873303167545</v>
      </c>
      <c r="P395" s="267">
        <f t="shared" si="91"/>
        <v>-1.0539940828402479</v>
      </c>
      <c r="Q395" s="267">
        <f t="shared" si="91"/>
        <v>2.0733173076923066</v>
      </c>
      <c r="R395" s="267">
        <f t="shared" si="91"/>
        <v>1.7277644230769198</v>
      </c>
      <c r="S395" s="268">
        <f t="shared" si="91"/>
        <v>1.9981971153846274</v>
      </c>
      <c r="T395" s="345">
        <f t="shared" si="91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2">C392-C379</f>
        <v>42.666666666666515</v>
      </c>
      <c r="D396" s="415">
        <f t="shared" si="92"/>
        <v>39.285714285714221</v>
      </c>
      <c r="E396" s="415">
        <f t="shared" si="92"/>
        <v>31.428571428571558</v>
      </c>
      <c r="F396" s="415">
        <f t="shared" si="92"/>
        <v>244.42857142857156</v>
      </c>
      <c r="G396" s="417">
        <f t="shared" si="92"/>
        <v>380.00000000000045</v>
      </c>
      <c r="H396" s="410">
        <f t="shared" si="92"/>
        <v>192.66666666666652</v>
      </c>
      <c r="I396" s="415">
        <f t="shared" si="92"/>
        <v>-35</v>
      </c>
      <c r="J396" s="415">
        <f t="shared" si="92"/>
        <v>91.833333333333485</v>
      </c>
      <c r="K396" s="415">
        <f t="shared" si="92"/>
        <v>123.75</v>
      </c>
      <c r="L396" s="415">
        <f t="shared" si="92"/>
        <v>137.5</v>
      </c>
      <c r="M396" s="417">
        <f t="shared" si="92"/>
        <v>40.66666666666606</v>
      </c>
      <c r="N396" s="410">
        <f t="shared" si="92"/>
        <v>114.11764705882342</v>
      </c>
      <c r="O396" s="415">
        <f t="shared" si="92"/>
        <v>208.23529411764684</v>
      </c>
      <c r="P396" s="415">
        <f t="shared" si="92"/>
        <v>-9.140271493212822</v>
      </c>
      <c r="Q396" s="415">
        <f t="shared" si="92"/>
        <v>96.25</v>
      </c>
      <c r="R396" s="415">
        <f t="shared" si="92"/>
        <v>68.54166666666697</v>
      </c>
      <c r="S396" s="417">
        <f t="shared" si="92"/>
        <v>120.625</v>
      </c>
      <c r="T396" s="478">
        <f t="shared" ref="T396" si="93">T392-T378</f>
        <v>55.714285714285325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4">C398-C385</f>
        <v>0</v>
      </c>
      <c r="D399" s="415">
        <f t="shared" si="94"/>
        <v>0</v>
      </c>
      <c r="E399" s="415">
        <f t="shared" si="94"/>
        <v>0</v>
      </c>
      <c r="F399" s="415">
        <f t="shared" si="94"/>
        <v>0</v>
      </c>
      <c r="G399" s="417">
        <f t="shared" si="94"/>
        <v>0</v>
      </c>
      <c r="H399" s="410">
        <f t="shared" si="94"/>
        <v>0</v>
      </c>
      <c r="I399" s="415">
        <f t="shared" si="94"/>
        <v>0</v>
      </c>
      <c r="J399" s="415">
        <f t="shared" si="94"/>
        <v>0</v>
      </c>
      <c r="K399" s="415">
        <f t="shared" si="94"/>
        <v>0</v>
      </c>
      <c r="L399" s="415">
        <f t="shared" si="94"/>
        <v>0</v>
      </c>
      <c r="M399" s="417">
        <f t="shared" si="94"/>
        <v>0</v>
      </c>
      <c r="N399" s="410">
        <f t="shared" si="94"/>
        <v>0</v>
      </c>
      <c r="O399" s="415">
        <f t="shared" si="94"/>
        <v>0</v>
      </c>
      <c r="P399" s="415">
        <f t="shared" si="94"/>
        <v>0</v>
      </c>
      <c r="Q399" s="415">
        <f t="shared" si="94"/>
        <v>0</v>
      </c>
      <c r="R399" s="415">
        <f t="shared" si="94"/>
        <v>0</v>
      </c>
      <c r="S399" s="417">
        <f t="shared" si="94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28" t="s">
        <v>53</v>
      </c>
      <c r="C402" s="529"/>
      <c r="D402" s="529"/>
      <c r="E402" s="529"/>
      <c r="F402" s="529"/>
      <c r="G402" s="530"/>
      <c r="H402" s="528" t="s">
        <v>72</v>
      </c>
      <c r="I402" s="529"/>
      <c r="J402" s="529"/>
      <c r="K402" s="529"/>
      <c r="L402" s="529"/>
      <c r="M402" s="530"/>
      <c r="N402" s="528" t="s">
        <v>63</v>
      </c>
      <c r="O402" s="529"/>
      <c r="P402" s="529"/>
      <c r="Q402" s="529"/>
      <c r="R402" s="529"/>
      <c r="S402" s="530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5">C405/C404*100-100</f>
        <v>1.1077844311377305</v>
      </c>
      <c r="D408" s="267">
        <f t="shared" si="95"/>
        <v>-1.2215568862275461</v>
      </c>
      <c r="E408" s="267">
        <f t="shared" si="95"/>
        <v>-2.0359281437125674</v>
      </c>
      <c r="F408" s="267">
        <f t="shared" si="95"/>
        <v>4.1596806387225627</v>
      </c>
      <c r="G408" s="268">
        <f t="shared" si="95"/>
        <v>-0.93413173652695036</v>
      </c>
      <c r="H408" s="266">
        <f t="shared" si="95"/>
        <v>0.65012831479896249</v>
      </c>
      <c r="I408" s="267">
        <f t="shared" si="95"/>
        <v>-1.1377245508981986</v>
      </c>
      <c r="J408" s="267">
        <f t="shared" si="95"/>
        <v>4.5109780439121607</v>
      </c>
      <c r="K408" s="267">
        <f t="shared" si="95"/>
        <v>0.56458511548331103</v>
      </c>
      <c r="L408" s="267">
        <f t="shared" si="95"/>
        <v>4.0638722554890307</v>
      </c>
      <c r="M408" s="268">
        <f t="shared" si="95"/>
        <v>1.2215568862275319</v>
      </c>
      <c r="N408" s="266">
        <f t="shared" si="95"/>
        <v>-0.41916167664670922</v>
      </c>
      <c r="O408" s="267">
        <f t="shared" si="95"/>
        <v>2.8662674650698534</v>
      </c>
      <c r="P408" s="267">
        <f t="shared" si="95"/>
        <v>6.2736066328880753</v>
      </c>
      <c r="Q408" s="267">
        <f t="shared" si="95"/>
        <v>1.1804961505560385</v>
      </c>
      <c r="R408" s="267">
        <f t="shared" si="95"/>
        <v>5.6629597946963344</v>
      </c>
      <c r="S408" s="268">
        <f t="shared" si="95"/>
        <v>1.8245861218739066</v>
      </c>
      <c r="T408" s="345">
        <f t="shared" si="95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6">C405-C392</f>
        <v>147.25</v>
      </c>
      <c r="D409" s="415">
        <f t="shared" si="96"/>
        <v>-3.142857142856883</v>
      </c>
      <c r="E409" s="415">
        <f t="shared" si="96"/>
        <v>130</v>
      </c>
      <c r="F409" s="415">
        <f t="shared" si="96"/>
        <v>82.238095238095411</v>
      </c>
      <c r="G409" s="417">
        <f t="shared" si="96"/>
        <v>-232.66666666666697</v>
      </c>
      <c r="H409" s="410">
        <f t="shared" si="96"/>
        <v>32.142857142856883</v>
      </c>
      <c r="I409" s="415">
        <f t="shared" si="96"/>
        <v>85</v>
      </c>
      <c r="J409" s="415">
        <f t="shared" si="96"/>
        <v>200.83333333333303</v>
      </c>
      <c r="K409" s="415">
        <f t="shared" si="96"/>
        <v>12.321428571428442</v>
      </c>
      <c r="L409" s="415">
        <f t="shared" si="96"/>
        <v>159.04166666666697</v>
      </c>
      <c r="M409" s="417">
        <f t="shared" si="96"/>
        <v>4.6666666666669698</v>
      </c>
      <c r="N409" s="410">
        <f t="shared" si="96"/>
        <v>69.852941176470722</v>
      </c>
      <c r="O409" s="415">
        <f t="shared" si="96"/>
        <v>-11.215686274509608</v>
      </c>
      <c r="P409" s="415">
        <f t="shared" si="96"/>
        <v>320.7692307692314</v>
      </c>
      <c r="Q409" s="415">
        <f t="shared" si="96"/>
        <v>-21.964285714285325</v>
      </c>
      <c r="R409" s="415">
        <f t="shared" si="96"/>
        <v>179.55357142857156</v>
      </c>
      <c r="S409" s="417">
        <f t="shared" si="96"/>
        <v>8.0514705882351336</v>
      </c>
      <c r="T409" s="478">
        <f t="shared" ref="T409" si="97">T405-T391</f>
        <v>85.98393574297188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8">C411-C398</f>
        <v>0</v>
      </c>
      <c r="D412" s="415">
        <f t="shared" si="98"/>
        <v>0</v>
      </c>
      <c r="E412" s="415">
        <f t="shared" si="98"/>
        <v>0</v>
      </c>
      <c r="F412" s="415">
        <f t="shared" si="98"/>
        <v>0</v>
      </c>
      <c r="G412" s="417">
        <f t="shared" si="98"/>
        <v>0</v>
      </c>
      <c r="H412" s="410">
        <f t="shared" si="98"/>
        <v>0</v>
      </c>
      <c r="I412" s="415">
        <f t="shared" si="98"/>
        <v>0</v>
      </c>
      <c r="J412" s="415">
        <f t="shared" si="98"/>
        <v>0</v>
      </c>
      <c r="K412" s="415">
        <f t="shared" si="98"/>
        <v>0</v>
      </c>
      <c r="L412" s="415">
        <f t="shared" si="98"/>
        <v>0</v>
      </c>
      <c r="M412" s="417">
        <f t="shared" si="98"/>
        <v>0</v>
      </c>
      <c r="N412" s="410">
        <f t="shared" si="98"/>
        <v>0</v>
      </c>
      <c r="O412" s="415">
        <f t="shared" si="98"/>
        <v>0</v>
      </c>
      <c r="P412" s="415">
        <f t="shared" si="98"/>
        <v>0</v>
      </c>
      <c r="Q412" s="415">
        <f t="shared" si="98"/>
        <v>0</v>
      </c>
      <c r="R412" s="415">
        <f t="shared" si="98"/>
        <v>0</v>
      </c>
      <c r="S412" s="417">
        <f t="shared" si="98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28" t="s">
        <v>53</v>
      </c>
      <c r="C415" s="529"/>
      <c r="D415" s="529"/>
      <c r="E415" s="529"/>
      <c r="F415" s="529"/>
      <c r="G415" s="530"/>
      <c r="H415" s="528" t="s">
        <v>72</v>
      </c>
      <c r="I415" s="529"/>
      <c r="J415" s="529"/>
      <c r="K415" s="529"/>
      <c r="L415" s="529"/>
      <c r="M415" s="530"/>
      <c r="N415" s="528" t="s">
        <v>63</v>
      </c>
      <c r="O415" s="529"/>
      <c r="P415" s="529"/>
      <c r="Q415" s="529"/>
      <c r="R415" s="529"/>
      <c r="S415" s="530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9">C418/C417*100-100</f>
        <v>5.1663624877158441</v>
      </c>
      <c r="D421" s="267">
        <f t="shared" si="99"/>
        <v>5.7942190400424209</v>
      </c>
      <c r="E421" s="267">
        <f t="shared" si="99"/>
        <v>-3.0003409478349852</v>
      </c>
      <c r="F421" s="267">
        <f t="shared" si="99"/>
        <v>3.3545478652877279</v>
      </c>
      <c r="G421" s="268">
        <f t="shared" si="99"/>
        <v>4.2800318217979196</v>
      </c>
      <c r="H421" s="266">
        <f t="shared" si="99"/>
        <v>5.9069212410501279</v>
      </c>
      <c r="I421" s="267">
        <f t="shared" si="99"/>
        <v>2.0435560859188655</v>
      </c>
      <c r="J421" s="267">
        <f t="shared" si="99"/>
        <v>0.10739856801909298</v>
      </c>
      <c r="K421" s="267">
        <f t="shared" si="99"/>
        <v>7.0704057279236281</v>
      </c>
      <c r="L421" s="267">
        <f t="shared" si="99"/>
        <v>4.1368337311058099</v>
      </c>
      <c r="M421" s="268">
        <f t="shared" si="99"/>
        <v>2.4343675417661075</v>
      </c>
      <c r="N421" s="266">
        <f t="shared" si="99"/>
        <v>-1.1614956245027912</v>
      </c>
      <c r="O421" s="267">
        <f t="shared" si="99"/>
        <v>5.8983975451755839</v>
      </c>
      <c r="P421" s="267">
        <f t="shared" si="99"/>
        <v>4.4709626093874135</v>
      </c>
      <c r="Q421" s="267">
        <f t="shared" si="99"/>
        <v>6.9809069212410435</v>
      </c>
      <c r="R421" s="267">
        <f t="shared" si="99"/>
        <v>3.945902943516316</v>
      </c>
      <c r="S421" s="268">
        <f t="shared" si="99"/>
        <v>4.0731901352426547</v>
      </c>
      <c r="T421" s="345">
        <f t="shared" si="99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100">C418-C405</f>
        <v>185.22058823529369</v>
      </c>
      <c r="D422" s="415">
        <f t="shared" si="100"/>
        <v>308.77777777777737</v>
      </c>
      <c r="E422" s="415">
        <f t="shared" si="100"/>
        <v>-25.714285714285779</v>
      </c>
      <c r="F422" s="415">
        <f t="shared" si="100"/>
        <v>-18.111111111111313</v>
      </c>
      <c r="G422" s="417">
        <f t="shared" si="100"/>
        <v>233.33333333333303</v>
      </c>
      <c r="H422" s="410">
        <f t="shared" si="100"/>
        <v>235.35714285714312</v>
      </c>
      <c r="I422" s="415">
        <f t="shared" si="100"/>
        <v>148.125</v>
      </c>
      <c r="J422" s="415">
        <f t="shared" si="100"/>
        <v>-168.83333333333303</v>
      </c>
      <c r="K422" s="415">
        <f t="shared" si="100"/>
        <v>287.67857142857156</v>
      </c>
      <c r="L422" s="415">
        <f t="shared" si="100"/>
        <v>18.66666666666606</v>
      </c>
      <c r="M422" s="417">
        <f t="shared" si="100"/>
        <v>66</v>
      </c>
      <c r="N422" s="410">
        <f t="shared" si="100"/>
        <v>-16.16666666666697</v>
      </c>
      <c r="O422" s="415">
        <f t="shared" si="100"/>
        <v>142.47619047618991</v>
      </c>
      <c r="P422" s="415">
        <f t="shared" si="100"/>
        <v>-59.589743589744103</v>
      </c>
      <c r="Q422" s="415">
        <f t="shared" si="100"/>
        <v>258.21428571428532</v>
      </c>
      <c r="R422" s="415">
        <f t="shared" si="100"/>
        <v>-56.095238095238528</v>
      </c>
      <c r="S422" s="417">
        <f t="shared" si="100"/>
        <v>109.49019607843184</v>
      </c>
      <c r="T422" s="478">
        <f t="shared" ref="T422" si="101">T418-T404</f>
        <v>161.259541984733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102">C424-C411</f>
        <v>1</v>
      </c>
      <c r="D425" s="415">
        <f t="shared" si="102"/>
        <v>1</v>
      </c>
      <c r="E425" s="415">
        <f t="shared" si="102"/>
        <v>1.5</v>
      </c>
      <c r="F425" s="415">
        <f t="shared" si="102"/>
        <v>1.5</v>
      </c>
      <c r="G425" s="417">
        <f t="shared" si="102"/>
        <v>1</v>
      </c>
      <c r="H425" s="410">
        <f t="shared" si="102"/>
        <v>1</v>
      </c>
      <c r="I425" s="415">
        <f t="shared" si="102"/>
        <v>1</v>
      </c>
      <c r="J425" s="415">
        <f t="shared" si="102"/>
        <v>1.5</v>
      </c>
      <c r="K425" s="415">
        <f t="shared" si="102"/>
        <v>1</v>
      </c>
      <c r="L425" s="415">
        <f t="shared" si="102"/>
        <v>1</v>
      </c>
      <c r="M425" s="417">
        <f t="shared" si="102"/>
        <v>1.5</v>
      </c>
      <c r="N425" s="410">
        <f t="shared" si="102"/>
        <v>1.5</v>
      </c>
      <c r="O425" s="415">
        <f t="shared" si="102"/>
        <v>1</v>
      </c>
      <c r="P425" s="415">
        <f t="shared" si="102"/>
        <v>1.5</v>
      </c>
      <c r="Q425" s="415">
        <f t="shared" si="102"/>
        <v>1</v>
      </c>
      <c r="R425" s="415">
        <f t="shared" si="102"/>
        <v>1.5</v>
      </c>
      <c r="S425" s="417">
        <f t="shared" si="102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28" t="s">
        <v>53</v>
      </c>
      <c r="C428" s="529"/>
      <c r="D428" s="529"/>
      <c r="E428" s="529"/>
      <c r="F428" s="529"/>
      <c r="G428" s="530"/>
      <c r="H428" s="528" t="s">
        <v>72</v>
      </c>
      <c r="I428" s="529"/>
      <c r="J428" s="529"/>
      <c r="K428" s="529"/>
      <c r="L428" s="529"/>
      <c r="M428" s="530"/>
      <c r="N428" s="528" t="s">
        <v>63</v>
      </c>
      <c r="O428" s="529"/>
      <c r="P428" s="529"/>
      <c r="Q428" s="529"/>
      <c r="R428" s="529"/>
      <c r="S428" s="530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103">C431/C430*100-100</f>
        <v>3.1708283789139813</v>
      </c>
      <c r="D434" s="267">
        <f t="shared" si="103"/>
        <v>2.2267862933736922</v>
      </c>
      <c r="E434" s="267">
        <f t="shared" si="103"/>
        <v>3.7752675386444707</v>
      </c>
      <c r="F434" s="267">
        <f t="shared" si="103"/>
        <v>7.9191438763376993</v>
      </c>
      <c r="G434" s="268">
        <f t="shared" si="103"/>
        <v>1.7677368212445401</v>
      </c>
      <c r="H434" s="266">
        <f t="shared" si="103"/>
        <v>4.3995243757431552</v>
      </c>
      <c r="I434" s="267">
        <f t="shared" si="103"/>
        <v>-0.48188247074284618</v>
      </c>
      <c r="J434" s="267">
        <f t="shared" si="103"/>
        <v>3.8644470868014196</v>
      </c>
      <c r="K434" s="267">
        <f t="shared" si="103"/>
        <v>5.142687277051138</v>
      </c>
      <c r="L434" s="267">
        <f t="shared" si="103"/>
        <v>7.4118113357114765</v>
      </c>
      <c r="M434" s="268">
        <f t="shared" si="103"/>
        <v>6.2320766594390307</v>
      </c>
      <c r="N434" s="266">
        <f t="shared" si="103"/>
        <v>5.2746730083234326</v>
      </c>
      <c r="O434" s="267">
        <f t="shared" si="103"/>
        <v>5.5885850178358965</v>
      </c>
      <c r="P434" s="267">
        <f t="shared" si="103"/>
        <v>6.8196125061201798</v>
      </c>
      <c r="Q434" s="267">
        <f t="shared" si="103"/>
        <v>5.180907083404108</v>
      </c>
      <c r="R434" s="267">
        <f t="shared" si="103"/>
        <v>4.7116527942925046</v>
      </c>
      <c r="S434" s="268">
        <f t="shared" si="103"/>
        <v>6.9361870788743545</v>
      </c>
      <c r="T434" s="345">
        <f t="shared" si="103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4">C431-C418</f>
        <v>-68.137254901960659</v>
      </c>
      <c r="D435" s="415">
        <f t="shared" si="104"/>
        <v>-134.14141414141341</v>
      </c>
      <c r="E435" s="415">
        <f t="shared" si="104"/>
        <v>299.46428571428578</v>
      </c>
      <c r="F435" s="415">
        <f t="shared" si="104"/>
        <v>207.44444444444434</v>
      </c>
      <c r="G435" s="417">
        <f t="shared" si="104"/>
        <v>-90</v>
      </c>
      <c r="H435" s="410">
        <f t="shared" si="104"/>
        <v>-47.5</v>
      </c>
      <c r="I435" s="415">
        <f t="shared" si="104"/>
        <v>-90.888157894736651</v>
      </c>
      <c r="J435" s="415">
        <f t="shared" si="104"/>
        <v>173</v>
      </c>
      <c r="K435" s="415">
        <f t="shared" si="104"/>
        <v>-65</v>
      </c>
      <c r="L435" s="415">
        <f t="shared" si="104"/>
        <v>153.33333333333394</v>
      </c>
      <c r="M435" s="417">
        <f t="shared" si="104"/>
        <v>175.05882352941171</v>
      </c>
      <c r="N435" s="410">
        <f t="shared" si="104"/>
        <v>285.46666666666715</v>
      </c>
      <c r="O435" s="415">
        <f t="shared" si="104"/>
        <v>2.857142857143117</v>
      </c>
      <c r="P435" s="415">
        <f t="shared" si="104"/>
        <v>114.43137254902013</v>
      </c>
      <c r="Q435" s="415">
        <f t="shared" si="104"/>
        <v>-59.642857142856883</v>
      </c>
      <c r="R435" s="415">
        <f t="shared" si="104"/>
        <v>47.79166666666697</v>
      </c>
      <c r="S435" s="417">
        <f t="shared" si="104"/>
        <v>136</v>
      </c>
      <c r="T435" s="478">
        <f t="shared" ref="T435" si="105">T431-T417</f>
        <v>214.59649122807059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6">C437-C424</f>
        <v>0</v>
      </c>
      <c r="D438" s="415">
        <f t="shared" si="106"/>
        <v>0</v>
      </c>
      <c r="E438" s="415">
        <f t="shared" si="106"/>
        <v>0</v>
      </c>
      <c r="F438" s="415">
        <f t="shared" si="106"/>
        <v>0</v>
      </c>
      <c r="G438" s="417">
        <f t="shared" si="106"/>
        <v>0</v>
      </c>
      <c r="H438" s="410">
        <f t="shared" si="106"/>
        <v>0</v>
      </c>
      <c r="I438" s="415">
        <f t="shared" si="106"/>
        <v>0</v>
      </c>
      <c r="J438" s="415">
        <f t="shared" si="106"/>
        <v>0</v>
      </c>
      <c r="K438" s="415">
        <f t="shared" si="106"/>
        <v>0</v>
      </c>
      <c r="L438" s="415">
        <f t="shared" si="106"/>
        <v>0</v>
      </c>
      <c r="M438" s="417">
        <f t="shared" si="106"/>
        <v>0</v>
      </c>
      <c r="N438" s="410">
        <f t="shared" si="106"/>
        <v>0</v>
      </c>
      <c r="O438" s="415">
        <f t="shared" si="106"/>
        <v>0</v>
      </c>
      <c r="P438" s="415">
        <f t="shared" si="106"/>
        <v>0</v>
      </c>
      <c r="Q438" s="415">
        <f t="shared" si="106"/>
        <v>0</v>
      </c>
      <c r="R438" s="415">
        <f t="shared" si="106"/>
        <v>0</v>
      </c>
      <c r="S438" s="417">
        <f t="shared" si="106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28" t="s">
        <v>53</v>
      </c>
      <c r="C441" s="529"/>
      <c r="D441" s="529"/>
      <c r="E441" s="529"/>
      <c r="F441" s="529"/>
      <c r="G441" s="530"/>
      <c r="H441" s="528" t="s">
        <v>72</v>
      </c>
      <c r="I441" s="529"/>
      <c r="J441" s="529"/>
      <c r="K441" s="529"/>
      <c r="L441" s="529"/>
      <c r="M441" s="530"/>
      <c r="N441" s="528" t="s">
        <v>63</v>
      </c>
      <c r="O441" s="529"/>
      <c r="P441" s="529"/>
      <c r="Q441" s="529"/>
      <c r="R441" s="529"/>
      <c r="S441" s="530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7">C444/C443*100-100</f>
        <v>5.8798578199052116</v>
      </c>
      <c r="D447" s="267">
        <f t="shared" si="107"/>
        <v>5.8609004739336399</v>
      </c>
      <c r="E447" s="267">
        <f t="shared" si="107"/>
        <v>3.2582938388625564</v>
      </c>
      <c r="F447" s="267">
        <f t="shared" si="107"/>
        <v>2.35379146919432</v>
      </c>
      <c r="G447" s="268">
        <f t="shared" si="107"/>
        <v>0.48791469194313208</v>
      </c>
      <c r="H447" s="266">
        <f t="shared" si="107"/>
        <v>7.778199052132706</v>
      </c>
      <c r="I447" s="267">
        <f t="shared" si="107"/>
        <v>1.4078199052132589</v>
      </c>
      <c r="J447" s="267">
        <f t="shared" si="107"/>
        <v>3.8279620853080445</v>
      </c>
      <c r="K447" s="267">
        <f t="shared" si="107"/>
        <v>5.382464454976315</v>
      </c>
      <c r="L447" s="267">
        <f t="shared" si="107"/>
        <v>4.7393364928909989</v>
      </c>
      <c r="M447" s="268">
        <f t="shared" si="107"/>
        <v>1.9116113744075847</v>
      </c>
      <c r="N447" s="266">
        <f t="shared" si="107"/>
        <v>7.0360189573459735</v>
      </c>
      <c r="O447" s="267">
        <f t="shared" si="107"/>
        <v>3.8601895734597065</v>
      </c>
      <c r="P447" s="267">
        <f t="shared" si="107"/>
        <v>10.071090047393369</v>
      </c>
      <c r="Q447" s="267">
        <f t="shared" si="107"/>
        <v>7.5545023696682563</v>
      </c>
      <c r="R447" s="267">
        <f t="shared" si="107"/>
        <v>7.8988151658767833</v>
      </c>
      <c r="S447" s="268">
        <f t="shared" si="107"/>
        <v>5.3656398104265435</v>
      </c>
      <c r="T447" s="345">
        <f t="shared" si="107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8">C444-C431</f>
        <v>129.79666666666708</v>
      </c>
      <c r="D448" s="415">
        <f t="shared" si="108"/>
        <v>168.69363636363596</v>
      </c>
      <c r="E448" s="415">
        <f t="shared" si="108"/>
        <v>-6.25</v>
      </c>
      <c r="F448" s="415">
        <f t="shared" si="108"/>
        <v>-218.67000000000007</v>
      </c>
      <c r="G448" s="417">
        <f t="shared" si="108"/>
        <v>-38.743333333332885</v>
      </c>
      <c r="H448" s="410">
        <f t="shared" si="108"/>
        <v>158.23999999999978</v>
      </c>
      <c r="I448" s="415">
        <f t="shared" si="108"/>
        <v>94.673157894736505</v>
      </c>
      <c r="J448" s="415">
        <f t="shared" si="108"/>
        <v>14.039999999999964</v>
      </c>
      <c r="K448" s="415">
        <f t="shared" si="108"/>
        <v>25.890000000000327</v>
      </c>
      <c r="L448" s="415">
        <f t="shared" si="108"/>
        <v>-96.66666666666697</v>
      </c>
      <c r="M448" s="417">
        <f t="shared" si="108"/>
        <v>-166.38882352941164</v>
      </c>
      <c r="N448" s="410">
        <f t="shared" si="108"/>
        <v>90.119999999999891</v>
      </c>
      <c r="O448" s="415">
        <f t="shared" si="108"/>
        <v>-57.100000000000364</v>
      </c>
      <c r="P448" s="415">
        <f t="shared" si="108"/>
        <v>153.23529411764684</v>
      </c>
      <c r="Q448" s="415">
        <f t="shared" si="108"/>
        <v>115.94285714285706</v>
      </c>
      <c r="R448" s="415">
        <f t="shared" si="108"/>
        <v>150.20499999999993</v>
      </c>
      <c r="S448" s="417">
        <f t="shared" si="108"/>
        <v>-50.236666666666679</v>
      </c>
      <c r="T448" s="478">
        <f t="shared" ref="T448" si="109">T444-T430</f>
        <v>213.92000000000007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10">C450-C437</f>
        <v>0</v>
      </c>
      <c r="D451" s="415">
        <f t="shared" si="110"/>
        <v>0</v>
      </c>
      <c r="E451" s="415">
        <f t="shared" si="110"/>
        <v>0</v>
      </c>
      <c r="F451" s="415">
        <f t="shared" si="110"/>
        <v>0</v>
      </c>
      <c r="G451" s="417">
        <f t="shared" si="110"/>
        <v>0</v>
      </c>
      <c r="H451" s="410">
        <f t="shared" si="110"/>
        <v>0</v>
      </c>
      <c r="I451" s="415">
        <f t="shared" si="110"/>
        <v>0</v>
      </c>
      <c r="J451" s="415">
        <f t="shared" si="110"/>
        <v>0</v>
      </c>
      <c r="K451" s="415">
        <f t="shared" si="110"/>
        <v>0</v>
      </c>
      <c r="L451" s="415">
        <f t="shared" si="110"/>
        <v>0</v>
      </c>
      <c r="M451" s="417">
        <f t="shared" si="110"/>
        <v>0</v>
      </c>
      <c r="N451" s="410">
        <f t="shared" si="110"/>
        <v>0</v>
      </c>
      <c r="O451" s="415">
        <f t="shared" si="110"/>
        <v>0</v>
      </c>
      <c r="P451" s="415">
        <f t="shared" si="110"/>
        <v>0</v>
      </c>
      <c r="Q451" s="415">
        <f t="shared" si="110"/>
        <v>0</v>
      </c>
      <c r="R451" s="415">
        <f t="shared" si="110"/>
        <v>0</v>
      </c>
      <c r="S451" s="417">
        <f t="shared" si="110"/>
        <v>0</v>
      </c>
      <c r="T451" s="348"/>
      <c r="U451" s="227" t="s">
        <v>26</v>
      </c>
      <c r="V451" s="395">
        <f>V450-V437</f>
        <v>-9.9999999999909051E-3</v>
      </c>
      <c r="W451" s="519"/>
    </row>
  </sheetData>
  <mergeCells count="58">
    <mergeCell ref="B428:G428"/>
    <mergeCell ref="H428:M428"/>
    <mergeCell ref="N428:S428"/>
    <mergeCell ref="B415:G415"/>
    <mergeCell ref="H415:M415"/>
    <mergeCell ref="N415:S415"/>
    <mergeCell ref="H389:M389"/>
    <mergeCell ref="N389:S389"/>
    <mergeCell ref="B363:G363"/>
    <mergeCell ref="H363:M363"/>
    <mergeCell ref="N363:S363"/>
    <mergeCell ref="B376:G376"/>
    <mergeCell ref="H376:M376"/>
    <mergeCell ref="N376:S376"/>
    <mergeCell ref="B74:F74"/>
    <mergeCell ref="B152:F152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B165:F165"/>
    <mergeCell ref="B311:G311"/>
    <mergeCell ref="H311:M311"/>
    <mergeCell ref="N311:S311"/>
    <mergeCell ref="B298:G298"/>
    <mergeCell ref="B282:F282"/>
    <mergeCell ref="B269:F269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B441:G441"/>
    <mergeCell ref="H441:M441"/>
    <mergeCell ref="N441:S441"/>
    <mergeCell ref="B324:G324"/>
    <mergeCell ref="H324:M324"/>
    <mergeCell ref="N324:S324"/>
    <mergeCell ref="B337:G337"/>
    <mergeCell ref="H337:M337"/>
    <mergeCell ref="N337:S337"/>
    <mergeCell ref="B350:G350"/>
    <mergeCell ref="H350:M350"/>
    <mergeCell ref="N350:S350"/>
    <mergeCell ref="B402:G402"/>
    <mergeCell ref="H402:M402"/>
    <mergeCell ref="N402:S402"/>
    <mergeCell ref="B389:G38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479"/>
  <sheetViews>
    <sheetView showGridLines="0" topLeftCell="A449" zoomScale="73" zoomScaleNormal="73" workbookViewId="0">
      <selection activeCell="J479" sqref="J479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25" t="s">
        <v>50</v>
      </c>
      <c r="C9" s="526"/>
      <c r="D9" s="526"/>
      <c r="E9" s="526"/>
      <c r="F9" s="526"/>
      <c r="G9" s="527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25" t="s">
        <v>50</v>
      </c>
      <c r="C23" s="526"/>
      <c r="D23" s="526"/>
      <c r="E23" s="526"/>
      <c r="F23" s="526"/>
      <c r="G23" s="527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25" t="s">
        <v>50</v>
      </c>
      <c r="C37" s="526"/>
      <c r="D37" s="526"/>
      <c r="E37" s="526"/>
      <c r="F37" s="526"/>
      <c r="G37" s="527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25" t="s">
        <v>50</v>
      </c>
      <c r="C53" s="526"/>
      <c r="D53" s="526"/>
      <c r="E53" s="526"/>
      <c r="F53" s="526"/>
      <c r="G53" s="527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25" t="s">
        <v>50</v>
      </c>
      <c r="C67" s="526"/>
      <c r="D67" s="526"/>
      <c r="E67" s="526"/>
      <c r="F67" s="526"/>
      <c r="G67" s="527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25" t="s">
        <v>50</v>
      </c>
      <c r="C81" s="526"/>
      <c r="D81" s="526"/>
      <c r="E81" s="526"/>
      <c r="F81" s="526"/>
      <c r="G81" s="527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25" t="s">
        <v>50</v>
      </c>
      <c r="C95" s="526"/>
      <c r="D95" s="526"/>
      <c r="E95" s="526"/>
      <c r="F95" s="526"/>
      <c r="G95" s="527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25" t="s">
        <v>50</v>
      </c>
      <c r="C111" s="526"/>
      <c r="D111" s="526"/>
      <c r="E111" s="526"/>
      <c r="F111" s="526"/>
      <c r="G111" s="527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25" t="s">
        <v>50</v>
      </c>
      <c r="C125" s="526"/>
      <c r="D125" s="526"/>
      <c r="E125" s="526"/>
      <c r="F125" s="526"/>
      <c r="G125" s="527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25" t="s">
        <v>50</v>
      </c>
      <c r="C139" s="526"/>
      <c r="D139" s="526"/>
      <c r="E139" s="526"/>
      <c r="F139" s="526"/>
      <c r="G139" s="527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25" t="s">
        <v>50</v>
      </c>
      <c r="C153" s="526"/>
      <c r="D153" s="526"/>
      <c r="E153" s="526"/>
      <c r="F153" s="526"/>
      <c r="G153" s="527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25" t="s">
        <v>50</v>
      </c>
      <c r="C167" s="526"/>
      <c r="D167" s="526"/>
      <c r="E167" s="526"/>
      <c r="F167" s="526"/>
      <c r="G167" s="527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25" t="s">
        <v>50</v>
      </c>
      <c r="C182" s="526"/>
      <c r="D182" s="526"/>
      <c r="E182" s="526"/>
      <c r="F182" s="526"/>
      <c r="G182" s="527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25" t="s">
        <v>50</v>
      </c>
      <c r="C196" s="526"/>
      <c r="D196" s="526"/>
      <c r="E196" s="526"/>
      <c r="F196" s="526"/>
      <c r="G196" s="527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25" t="s">
        <v>50</v>
      </c>
      <c r="C210" s="526"/>
      <c r="D210" s="526"/>
      <c r="E210" s="526"/>
      <c r="F210" s="526"/>
      <c r="G210" s="527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25" t="s">
        <v>50</v>
      </c>
      <c r="C224" s="526"/>
      <c r="D224" s="526"/>
      <c r="E224" s="526"/>
      <c r="F224" s="526"/>
      <c r="G224" s="527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25" t="s">
        <v>50</v>
      </c>
      <c r="C238" s="526"/>
      <c r="D238" s="526"/>
      <c r="E238" s="526"/>
      <c r="F238" s="526"/>
      <c r="G238" s="527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25" t="s">
        <v>50</v>
      </c>
      <c r="C252" s="526"/>
      <c r="D252" s="526"/>
      <c r="E252" s="526"/>
      <c r="F252" s="526"/>
      <c r="G252" s="527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25" t="s">
        <v>50</v>
      </c>
      <c r="C267" s="526"/>
      <c r="D267" s="526"/>
      <c r="E267" s="526"/>
      <c r="F267" s="526"/>
      <c r="G267" s="527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25" t="s">
        <v>50</v>
      </c>
      <c r="C281" s="526"/>
      <c r="D281" s="526"/>
      <c r="E281" s="526"/>
      <c r="F281" s="526"/>
      <c r="G281" s="527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25" t="s">
        <v>50</v>
      </c>
      <c r="C295" s="526"/>
      <c r="D295" s="526"/>
      <c r="E295" s="526"/>
      <c r="F295" s="526"/>
      <c r="G295" s="527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25" t="s">
        <v>50</v>
      </c>
      <c r="C309" s="526"/>
      <c r="D309" s="526"/>
      <c r="E309" s="526"/>
      <c r="F309" s="526"/>
      <c r="G309" s="527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25" t="s">
        <v>50</v>
      </c>
      <c r="C323" s="526"/>
      <c r="D323" s="526"/>
      <c r="E323" s="526"/>
      <c r="F323" s="526"/>
      <c r="G323" s="527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25" t="s">
        <v>50</v>
      </c>
      <c r="C339" s="526"/>
      <c r="D339" s="526"/>
      <c r="E339" s="526"/>
      <c r="F339" s="526"/>
      <c r="G339" s="527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25" t="s">
        <v>50</v>
      </c>
      <c r="C352" s="526"/>
      <c r="D352" s="526"/>
      <c r="E352" s="526"/>
      <c r="F352" s="526"/>
      <c r="G352" s="527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25" t="s">
        <v>50</v>
      </c>
      <c r="C365" s="526"/>
      <c r="D365" s="526"/>
      <c r="E365" s="526"/>
      <c r="F365" s="526"/>
      <c r="G365" s="527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25" t="s">
        <v>50</v>
      </c>
      <c r="C378" s="526"/>
      <c r="D378" s="526"/>
      <c r="E378" s="526"/>
      <c r="F378" s="526"/>
      <c r="G378" s="527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25" t="s">
        <v>50</v>
      </c>
      <c r="C391" s="526"/>
      <c r="D391" s="526"/>
      <c r="E391" s="526"/>
      <c r="F391" s="526"/>
      <c r="G391" s="527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25" t="s">
        <v>50</v>
      </c>
      <c r="C404" s="526"/>
      <c r="D404" s="526"/>
      <c r="E404" s="526"/>
      <c r="F404" s="526"/>
      <c r="G404" s="527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25" t="s">
        <v>50</v>
      </c>
      <c r="C417" s="526"/>
      <c r="D417" s="526"/>
      <c r="E417" s="526"/>
      <c r="F417" s="526"/>
      <c r="G417" s="527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25" t="s">
        <v>50</v>
      </c>
      <c r="C430" s="526"/>
      <c r="D430" s="526"/>
      <c r="E430" s="526"/>
      <c r="F430" s="526"/>
      <c r="G430" s="527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25" t="s">
        <v>50</v>
      </c>
      <c r="C443" s="526"/>
      <c r="D443" s="526"/>
      <c r="E443" s="526"/>
      <c r="F443" s="526"/>
      <c r="G443" s="527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25" t="s">
        <v>50</v>
      </c>
      <c r="C456" s="526"/>
      <c r="D456" s="526"/>
      <c r="E456" s="526"/>
      <c r="F456" s="526"/>
      <c r="G456" s="527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25" t="s">
        <v>50</v>
      </c>
      <c r="C469" s="526"/>
      <c r="D469" s="526"/>
      <c r="E469" s="526"/>
      <c r="F469" s="526"/>
      <c r="G469" s="527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</sheetData>
  <mergeCells count="34">
    <mergeCell ref="B210:G210"/>
    <mergeCell ref="B196:G196"/>
    <mergeCell ref="B281:G281"/>
    <mergeCell ref="B365:G365"/>
    <mergeCell ref="B352:G352"/>
    <mergeCell ref="B309:G309"/>
    <mergeCell ref="B295:G295"/>
    <mergeCell ref="B9:G9"/>
    <mergeCell ref="B23:G23"/>
    <mergeCell ref="B37:G37"/>
    <mergeCell ref="B53:G53"/>
    <mergeCell ref="B67:G67"/>
    <mergeCell ref="B252:G252"/>
    <mergeCell ref="B238:G238"/>
    <mergeCell ref="B456:G456"/>
    <mergeCell ref="B443:G443"/>
    <mergeCell ref="B323:G323"/>
    <mergeCell ref="B378:G378"/>
    <mergeCell ref="B469:G469"/>
    <mergeCell ref="B81:G81"/>
    <mergeCell ref="B167:G167"/>
    <mergeCell ref="B153:G153"/>
    <mergeCell ref="B139:G139"/>
    <mergeCell ref="B125:G125"/>
    <mergeCell ref="B111:G111"/>
    <mergeCell ref="B224:G224"/>
    <mergeCell ref="B430:G430"/>
    <mergeCell ref="B417:G417"/>
    <mergeCell ref="B404:G404"/>
    <mergeCell ref="B95:G95"/>
    <mergeCell ref="B391:G391"/>
    <mergeCell ref="B182:G182"/>
    <mergeCell ref="B267:G267"/>
    <mergeCell ref="B339:G33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450"/>
  <sheetViews>
    <sheetView showGridLines="0" tabSelected="1" topLeftCell="A422" zoomScale="75" zoomScaleNormal="75" workbookViewId="0">
      <selection activeCell="J450" sqref="J450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25" t="s">
        <v>53</v>
      </c>
      <c r="C9" s="526"/>
      <c r="D9" s="526"/>
      <c r="E9" s="526"/>
      <c r="F9" s="52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25" t="s">
        <v>53</v>
      </c>
      <c r="C22" s="526"/>
      <c r="D22" s="526"/>
      <c r="E22" s="526"/>
      <c r="F22" s="527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25" t="s">
        <v>53</v>
      </c>
      <c r="C35" s="526"/>
      <c r="D35" s="526"/>
      <c r="E35" s="526"/>
      <c r="F35" s="527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25" t="s">
        <v>53</v>
      </c>
      <c r="C48" s="526"/>
      <c r="D48" s="526"/>
      <c r="E48" s="526"/>
      <c r="F48" s="527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25" t="s">
        <v>53</v>
      </c>
      <c r="C61" s="526"/>
      <c r="D61" s="526"/>
      <c r="E61" s="526"/>
      <c r="F61" s="527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25" t="s">
        <v>53</v>
      </c>
      <c r="C74" s="526"/>
      <c r="D74" s="526"/>
      <c r="E74" s="526"/>
      <c r="F74" s="527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25" t="s">
        <v>53</v>
      </c>
      <c r="C87" s="526"/>
      <c r="D87" s="526"/>
      <c r="E87" s="526"/>
      <c r="F87" s="527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25" t="s">
        <v>53</v>
      </c>
      <c r="C100" s="526"/>
      <c r="D100" s="526"/>
      <c r="E100" s="526"/>
      <c r="F100" s="527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25" t="s">
        <v>53</v>
      </c>
      <c r="C113" s="526"/>
      <c r="D113" s="526"/>
      <c r="E113" s="526"/>
      <c r="F113" s="527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25" t="s">
        <v>53</v>
      </c>
      <c r="C126" s="526"/>
      <c r="D126" s="526"/>
      <c r="E126" s="526"/>
      <c r="F126" s="527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25" t="s">
        <v>53</v>
      </c>
      <c r="C139" s="526"/>
      <c r="D139" s="526"/>
      <c r="E139" s="526"/>
      <c r="F139" s="527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25" t="s">
        <v>53</v>
      </c>
      <c r="C152" s="526"/>
      <c r="D152" s="526"/>
      <c r="E152" s="526"/>
      <c r="F152" s="527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25" t="s">
        <v>53</v>
      </c>
      <c r="C165" s="526"/>
      <c r="D165" s="526"/>
      <c r="E165" s="526"/>
      <c r="F165" s="527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25" t="s">
        <v>53</v>
      </c>
      <c r="C178" s="526"/>
      <c r="D178" s="526"/>
      <c r="E178" s="526"/>
      <c r="F178" s="527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25" t="s">
        <v>53</v>
      </c>
      <c r="C191" s="526"/>
      <c r="D191" s="526"/>
      <c r="E191" s="526"/>
      <c r="F191" s="527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25" t="s">
        <v>53</v>
      </c>
      <c r="C204" s="526"/>
      <c r="D204" s="526"/>
      <c r="E204" s="526"/>
      <c r="F204" s="527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25" t="s">
        <v>53</v>
      </c>
      <c r="C217" s="526"/>
      <c r="D217" s="526"/>
      <c r="E217" s="526"/>
      <c r="F217" s="527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25" t="s">
        <v>50</v>
      </c>
      <c r="C230" s="526"/>
      <c r="D230" s="526"/>
      <c r="E230" s="526"/>
      <c r="F230" s="527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25" t="s">
        <v>50</v>
      </c>
      <c r="C243" s="526"/>
      <c r="D243" s="526"/>
      <c r="E243" s="526"/>
      <c r="F243" s="527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25" t="s">
        <v>50</v>
      </c>
      <c r="C256" s="526"/>
      <c r="D256" s="526"/>
      <c r="E256" s="526"/>
      <c r="F256" s="527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25" t="s">
        <v>50</v>
      </c>
      <c r="C269" s="526"/>
      <c r="D269" s="526"/>
      <c r="E269" s="526"/>
      <c r="F269" s="527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25" t="s">
        <v>50</v>
      </c>
      <c r="C282" s="526"/>
      <c r="D282" s="526"/>
      <c r="E282" s="526"/>
      <c r="F282" s="527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25" t="s">
        <v>50</v>
      </c>
      <c r="C295" s="526"/>
      <c r="D295" s="526"/>
      <c r="E295" s="526"/>
      <c r="F295" s="527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25" t="s">
        <v>50</v>
      </c>
      <c r="C310" s="526"/>
      <c r="D310" s="526"/>
      <c r="E310" s="526"/>
      <c r="F310" s="526"/>
      <c r="G310" s="527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28" t="s">
        <v>50</v>
      </c>
      <c r="C323" s="529"/>
      <c r="D323" s="529"/>
      <c r="E323" s="529"/>
      <c r="F323" s="529"/>
      <c r="G323" s="530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28" t="s">
        <v>50</v>
      </c>
      <c r="C336" s="529"/>
      <c r="D336" s="529"/>
      <c r="E336" s="529"/>
      <c r="F336" s="529"/>
      <c r="G336" s="530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28" t="s">
        <v>50</v>
      </c>
      <c r="C349" s="529"/>
      <c r="D349" s="529"/>
      <c r="E349" s="529"/>
      <c r="F349" s="529"/>
      <c r="G349" s="530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28" t="s">
        <v>50</v>
      </c>
      <c r="C362" s="529"/>
      <c r="D362" s="529"/>
      <c r="E362" s="529"/>
      <c r="F362" s="529"/>
      <c r="G362" s="530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28" t="s">
        <v>50</v>
      </c>
      <c r="C375" s="529"/>
      <c r="D375" s="529"/>
      <c r="E375" s="529"/>
      <c r="F375" s="529"/>
      <c r="G375" s="530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28" t="s">
        <v>50</v>
      </c>
      <c r="C388" s="529"/>
      <c r="D388" s="529"/>
      <c r="E388" s="529"/>
      <c r="F388" s="529"/>
      <c r="G388" s="530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28" t="s">
        <v>50</v>
      </c>
      <c r="C401" s="529"/>
      <c r="D401" s="529"/>
      <c r="E401" s="529"/>
      <c r="F401" s="529"/>
      <c r="G401" s="530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28" t="s">
        <v>50</v>
      </c>
      <c r="C414" s="529"/>
      <c r="D414" s="529"/>
      <c r="E414" s="529"/>
      <c r="F414" s="529"/>
      <c r="G414" s="530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28" t="s">
        <v>50</v>
      </c>
      <c r="C427" s="529"/>
      <c r="D427" s="529"/>
      <c r="E427" s="529"/>
      <c r="F427" s="529"/>
      <c r="G427" s="530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28" t="s">
        <v>50</v>
      </c>
      <c r="C440" s="529"/>
      <c r="D440" s="529"/>
      <c r="E440" s="529"/>
      <c r="F440" s="529"/>
      <c r="G440" s="530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</sheetData>
  <mergeCells count="34">
    <mergeCell ref="B191:F191"/>
    <mergeCell ref="B178:F178"/>
    <mergeCell ref="B256:F256"/>
    <mergeCell ref="B336:G336"/>
    <mergeCell ref="B323:G323"/>
    <mergeCell ref="B282:F282"/>
    <mergeCell ref="B269:F269"/>
    <mergeCell ref="B9:F9"/>
    <mergeCell ref="B22:F22"/>
    <mergeCell ref="B35:F35"/>
    <mergeCell ref="B48:F48"/>
    <mergeCell ref="B61:F61"/>
    <mergeCell ref="B230:F230"/>
    <mergeCell ref="B217:F217"/>
    <mergeCell ref="B427:G427"/>
    <mergeCell ref="B414:G414"/>
    <mergeCell ref="B295:F295"/>
    <mergeCell ref="B349:G349"/>
    <mergeCell ref="B440:G440"/>
    <mergeCell ref="B74:F74"/>
    <mergeCell ref="B152:F152"/>
    <mergeCell ref="B139:F139"/>
    <mergeCell ref="B126:F126"/>
    <mergeCell ref="B113:F113"/>
    <mergeCell ref="B100:F100"/>
    <mergeCell ref="B204:F204"/>
    <mergeCell ref="B401:G401"/>
    <mergeCell ref="B388:G388"/>
    <mergeCell ref="B375:G375"/>
    <mergeCell ref="B87:F87"/>
    <mergeCell ref="B362:G362"/>
    <mergeCell ref="B165:F165"/>
    <mergeCell ref="B243:F243"/>
    <mergeCell ref="B310:G3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0" t="s">
        <v>18</v>
      </c>
      <c r="C4" s="521"/>
      <c r="D4" s="521"/>
      <c r="E4" s="521"/>
      <c r="F4" s="521"/>
      <c r="G4" s="521"/>
      <c r="H4" s="521"/>
      <c r="I4" s="521"/>
      <c r="J4" s="522"/>
      <c r="K4" s="520" t="s">
        <v>21</v>
      </c>
      <c r="L4" s="521"/>
      <c r="M4" s="521"/>
      <c r="N4" s="521"/>
      <c r="O4" s="521"/>
      <c r="P4" s="521"/>
      <c r="Q4" s="521"/>
      <c r="R4" s="521"/>
      <c r="S4" s="521"/>
      <c r="T4" s="521"/>
      <c r="U4" s="521"/>
      <c r="V4" s="521"/>
      <c r="W4" s="52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0" t="s">
        <v>23</v>
      </c>
      <c r="C17" s="521"/>
      <c r="D17" s="521"/>
      <c r="E17" s="521"/>
      <c r="F17" s="52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0" t="s">
        <v>18</v>
      </c>
      <c r="C4" s="521"/>
      <c r="D4" s="521"/>
      <c r="E4" s="521"/>
      <c r="F4" s="521"/>
      <c r="G4" s="521"/>
      <c r="H4" s="521"/>
      <c r="I4" s="521"/>
      <c r="J4" s="522"/>
      <c r="K4" s="520" t="s">
        <v>21</v>
      </c>
      <c r="L4" s="521"/>
      <c r="M4" s="521"/>
      <c r="N4" s="521"/>
      <c r="O4" s="521"/>
      <c r="P4" s="521"/>
      <c r="Q4" s="521"/>
      <c r="R4" s="521"/>
      <c r="S4" s="521"/>
      <c r="T4" s="521"/>
      <c r="U4" s="521"/>
      <c r="V4" s="521"/>
      <c r="W4" s="52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0" t="s">
        <v>23</v>
      </c>
      <c r="C17" s="521"/>
      <c r="D17" s="521"/>
      <c r="E17" s="521"/>
      <c r="F17" s="52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0" t="s">
        <v>18</v>
      </c>
      <c r="C4" s="521"/>
      <c r="D4" s="521"/>
      <c r="E4" s="521"/>
      <c r="F4" s="521"/>
      <c r="G4" s="521"/>
      <c r="H4" s="521"/>
      <c r="I4" s="521"/>
      <c r="J4" s="522"/>
      <c r="K4" s="520" t="s">
        <v>21</v>
      </c>
      <c r="L4" s="521"/>
      <c r="M4" s="521"/>
      <c r="N4" s="521"/>
      <c r="O4" s="521"/>
      <c r="P4" s="521"/>
      <c r="Q4" s="521"/>
      <c r="R4" s="521"/>
      <c r="S4" s="521"/>
      <c r="T4" s="521"/>
      <c r="U4" s="521"/>
      <c r="V4" s="521"/>
      <c r="W4" s="52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0" t="s">
        <v>23</v>
      </c>
      <c r="C17" s="521"/>
      <c r="D17" s="521"/>
      <c r="E17" s="521"/>
      <c r="F17" s="52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3" t="s">
        <v>42</v>
      </c>
      <c r="B1" s="52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23" t="s">
        <v>42</v>
      </c>
      <c r="B1" s="52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24" t="s">
        <v>42</v>
      </c>
      <c r="B1" s="52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3" t="s">
        <v>42</v>
      </c>
      <c r="B1" s="52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479"/>
  <sheetViews>
    <sheetView showGridLines="0" topLeftCell="A449" zoomScale="73" zoomScaleNormal="73" workbookViewId="0">
      <selection activeCell="W478" sqref="W478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37"/>
      <c r="G2" s="537"/>
      <c r="H2" s="537"/>
      <c r="I2" s="537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25" t="s">
        <v>53</v>
      </c>
      <c r="C9" s="526"/>
      <c r="D9" s="526"/>
      <c r="E9" s="526"/>
      <c r="F9" s="526"/>
      <c r="G9" s="526"/>
      <c r="H9" s="526"/>
      <c r="I9" s="526"/>
      <c r="J9" s="526"/>
      <c r="K9" s="526"/>
      <c r="L9" s="526"/>
      <c r="M9" s="527"/>
      <c r="N9" s="525" t="s">
        <v>63</v>
      </c>
      <c r="O9" s="526"/>
      <c r="P9" s="526"/>
      <c r="Q9" s="526"/>
      <c r="R9" s="526"/>
      <c r="S9" s="526"/>
      <c r="T9" s="526"/>
      <c r="U9" s="527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25" t="s">
        <v>53</v>
      </c>
      <c r="C23" s="526"/>
      <c r="D23" s="526"/>
      <c r="E23" s="526"/>
      <c r="F23" s="526"/>
      <c r="G23" s="526"/>
      <c r="H23" s="526"/>
      <c r="I23" s="526"/>
      <c r="J23" s="526"/>
      <c r="K23" s="526"/>
      <c r="L23" s="526"/>
      <c r="M23" s="527"/>
      <c r="N23" s="525" t="s">
        <v>63</v>
      </c>
      <c r="O23" s="526"/>
      <c r="P23" s="526"/>
      <c r="Q23" s="526"/>
      <c r="R23" s="526"/>
      <c r="S23" s="526"/>
      <c r="T23" s="526"/>
      <c r="U23" s="527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25" t="s">
        <v>53</v>
      </c>
      <c r="C37" s="526"/>
      <c r="D37" s="526"/>
      <c r="E37" s="526"/>
      <c r="F37" s="526"/>
      <c r="G37" s="526"/>
      <c r="H37" s="526"/>
      <c r="I37" s="526"/>
      <c r="J37" s="526"/>
      <c r="K37" s="526"/>
      <c r="L37" s="526"/>
      <c r="M37" s="527"/>
      <c r="N37" s="525" t="s">
        <v>63</v>
      </c>
      <c r="O37" s="526"/>
      <c r="P37" s="526"/>
      <c r="Q37" s="526"/>
      <c r="R37" s="526"/>
      <c r="S37" s="526"/>
      <c r="T37" s="526"/>
      <c r="U37" s="527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25" t="s">
        <v>53</v>
      </c>
      <c r="C53" s="526"/>
      <c r="D53" s="526"/>
      <c r="E53" s="526"/>
      <c r="F53" s="526"/>
      <c r="G53" s="526"/>
      <c r="H53" s="526"/>
      <c r="I53" s="526"/>
      <c r="J53" s="526"/>
      <c r="K53" s="526"/>
      <c r="L53" s="527"/>
      <c r="M53" s="525" t="s">
        <v>63</v>
      </c>
      <c r="N53" s="526"/>
      <c r="O53" s="526"/>
      <c r="P53" s="526"/>
      <c r="Q53" s="526"/>
      <c r="R53" s="526"/>
      <c r="S53" s="526"/>
      <c r="T53" s="526"/>
      <c r="U53" s="526"/>
      <c r="V53" s="526"/>
      <c r="W53" s="527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25" t="s">
        <v>53</v>
      </c>
      <c r="C67" s="526"/>
      <c r="D67" s="526"/>
      <c r="E67" s="526"/>
      <c r="F67" s="526"/>
      <c r="G67" s="526"/>
      <c r="H67" s="526"/>
      <c r="I67" s="526"/>
      <c r="J67" s="526"/>
      <c r="K67" s="526"/>
      <c r="L67" s="527"/>
      <c r="M67" s="525" t="s">
        <v>63</v>
      </c>
      <c r="N67" s="526"/>
      <c r="O67" s="526"/>
      <c r="P67" s="526"/>
      <c r="Q67" s="526"/>
      <c r="R67" s="526"/>
      <c r="S67" s="526"/>
      <c r="T67" s="526"/>
      <c r="U67" s="526"/>
      <c r="V67" s="526"/>
      <c r="W67" s="527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25" t="s">
        <v>53</v>
      </c>
      <c r="C81" s="526"/>
      <c r="D81" s="526"/>
      <c r="E81" s="526"/>
      <c r="F81" s="526"/>
      <c r="G81" s="526"/>
      <c r="H81" s="526"/>
      <c r="I81" s="526"/>
      <c r="J81" s="526"/>
      <c r="K81" s="526"/>
      <c r="L81" s="527"/>
      <c r="M81" s="525" t="s">
        <v>63</v>
      </c>
      <c r="N81" s="526"/>
      <c r="O81" s="526"/>
      <c r="P81" s="526"/>
      <c r="Q81" s="526"/>
      <c r="R81" s="526"/>
      <c r="S81" s="526"/>
      <c r="T81" s="526"/>
      <c r="U81" s="526"/>
      <c r="V81" s="526"/>
      <c r="W81" s="527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25" t="s">
        <v>53</v>
      </c>
      <c r="C95" s="526"/>
      <c r="D95" s="526"/>
      <c r="E95" s="526"/>
      <c r="F95" s="526"/>
      <c r="G95" s="526"/>
      <c r="H95" s="526"/>
      <c r="I95" s="526"/>
      <c r="J95" s="526"/>
      <c r="K95" s="526"/>
      <c r="L95" s="527"/>
      <c r="M95" s="525" t="s">
        <v>63</v>
      </c>
      <c r="N95" s="526"/>
      <c r="O95" s="526"/>
      <c r="P95" s="526"/>
      <c r="Q95" s="526"/>
      <c r="R95" s="526"/>
      <c r="S95" s="526"/>
      <c r="T95" s="526"/>
      <c r="U95" s="526"/>
      <c r="V95" s="526"/>
      <c r="W95" s="527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25" t="s">
        <v>53</v>
      </c>
      <c r="C109" s="526"/>
      <c r="D109" s="526"/>
      <c r="E109" s="526"/>
      <c r="F109" s="526"/>
      <c r="G109" s="526"/>
      <c r="H109" s="526"/>
      <c r="I109" s="526"/>
      <c r="J109" s="526"/>
      <c r="K109" s="526"/>
      <c r="L109" s="527"/>
      <c r="M109" s="525" t="s">
        <v>63</v>
      </c>
      <c r="N109" s="526"/>
      <c r="O109" s="526"/>
      <c r="P109" s="526"/>
      <c r="Q109" s="526"/>
      <c r="R109" s="526"/>
      <c r="S109" s="526"/>
      <c r="T109" s="526"/>
      <c r="U109" s="526"/>
      <c r="V109" s="526"/>
      <c r="W109" s="527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25" t="s">
        <v>53</v>
      </c>
      <c r="C123" s="526"/>
      <c r="D123" s="526"/>
      <c r="E123" s="526"/>
      <c r="F123" s="526"/>
      <c r="G123" s="526"/>
      <c r="H123" s="526"/>
      <c r="I123" s="526"/>
      <c r="J123" s="534" t="s">
        <v>72</v>
      </c>
      <c r="K123" s="535"/>
      <c r="L123" s="535"/>
      <c r="M123" s="536"/>
      <c r="N123" s="525" t="s">
        <v>63</v>
      </c>
      <c r="O123" s="526"/>
      <c r="P123" s="526"/>
      <c r="Q123" s="526"/>
      <c r="R123" s="526"/>
      <c r="S123" s="526"/>
      <c r="T123" s="526"/>
      <c r="U123" s="526"/>
      <c r="V123" s="526"/>
      <c r="W123" s="527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25" t="s">
        <v>53</v>
      </c>
      <c r="C137" s="526"/>
      <c r="D137" s="526"/>
      <c r="E137" s="526"/>
      <c r="F137" s="526"/>
      <c r="G137" s="526"/>
      <c r="H137" s="526"/>
      <c r="I137" s="526"/>
      <c r="J137" s="531" t="s">
        <v>72</v>
      </c>
      <c r="K137" s="532"/>
      <c r="L137" s="532"/>
      <c r="M137" s="533"/>
      <c r="N137" s="526" t="s">
        <v>63</v>
      </c>
      <c r="O137" s="526"/>
      <c r="P137" s="526"/>
      <c r="Q137" s="526"/>
      <c r="R137" s="526"/>
      <c r="S137" s="526"/>
      <c r="T137" s="526"/>
      <c r="U137" s="526"/>
      <c r="V137" s="526"/>
      <c r="W137" s="527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25" t="s">
        <v>53</v>
      </c>
      <c r="C151" s="526"/>
      <c r="D151" s="526"/>
      <c r="E151" s="526"/>
      <c r="F151" s="526"/>
      <c r="G151" s="526"/>
      <c r="H151" s="526"/>
      <c r="I151" s="526"/>
      <c r="J151" s="531" t="s">
        <v>72</v>
      </c>
      <c r="K151" s="532"/>
      <c r="L151" s="532"/>
      <c r="M151" s="533"/>
      <c r="N151" s="526" t="s">
        <v>63</v>
      </c>
      <c r="O151" s="526"/>
      <c r="P151" s="526"/>
      <c r="Q151" s="526"/>
      <c r="R151" s="526"/>
      <c r="S151" s="526"/>
      <c r="T151" s="526"/>
      <c r="U151" s="526"/>
      <c r="V151" s="526"/>
      <c r="W151" s="527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25" t="s">
        <v>53</v>
      </c>
      <c r="C165" s="526"/>
      <c r="D165" s="526"/>
      <c r="E165" s="526"/>
      <c r="F165" s="526"/>
      <c r="G165" s="526"/>
      <c r="H165" s="526"/>
      <c r="I165" s="526"/>
      <c r="J165" s="531" t="s">
        <v>72</v>
      </c>
      <c r="K165" s="532"/>
      <c r="L165" s="532"/>
      <c r="M165" s="533"/>
      <c r="N165" s="526" t="s">
        <v>63</v>
      </c>
      <c r="O165" s="526"/>
      <c r="P165" s="526"/>
      <c r="Q165" s="526"/>
      <c r="R165" s="526"/>
      <c r="S165" s="526"/>
      <c r="T165" s="526"/>
      <c r="U165" s="526"/>
      <c r="V165" s="526"/>
      <c r="W165" s="527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25" t="s">
        <v>53</v>
      </c>
      <c r="C181" s="526"/>
      <c r="D181" s="526"/>
      <c r="E181" s="526"/>
      <c r="F181" s="526"/>
      <c r="G181" s="526"/>
      <c r="H181" s="526"/>
      <c r="I181" s="526"/>
      <c r="J181" s="531" t="s">
        <v>72</v>
      </c>
      <c r="K181" s="532"/>
      <c r="L181" s="532"/>
      <c r="M181" s="533"/>
      <c r="N181" s="525" t="s">
        <v>63</v>
      </c>
      <c r="O181" s="526"/>
      <c r="P181" s="526"/>
      <c r="Q181" s="526"/>
      <c r="R181" s="526"/>
      <c r="S181" s="526"/>
      <c r="T181" s="526"/>
      <c r="U181" s="526"/>
      <c r="V181" s="526"/>
      <c r="W181" s="526"/>
      <c r="X181" s="527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25" t="s">
        <v>53</v>
      </c>
      <c r="C195" s="526"/>
      <c r="D195" s="526"/>
      <c r="E195" s="526"/>
      <c r="F195" s="526"/>
      <c r="G195" s="526"/>
      <c r="H195" s="526"/>
      <c r="I195" s="526"/>
      <c r="J195" s="531" t="s">
        <v>72</v>
      </c>
      <c r="K195" s="532"/>
      <c r="L195" s="532"/>
      <c r="M195" s="533"/>
      <c r="N195" s="525" t="s">
        <v>63</v>
      </c>
      <c r="O195" s="526"/>
      <c r="P195" s="526"/>
      <c r="Q195" s="526"/>
      <c r="R195" s="526"/>
      <c r="S195" s="526"/>
      <c r="T195" s="526"/>
      <c r="U195" s="526"/>
      <c r="V195" s="526"/>
      <c r="W195" s="526"/>
      <c r="X195" s="527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25" t="s">
        <v>53</v>
      </c>
      <c r="C209" s="526"/>
      <c r="D209" s="526"/>
      <c r="E209" s="526"/>
      <c r="F209" s="526"/>
      <c r="G209" s="526"/>
      <c r="H209" s="526"/>
      <c r="I209" s="526"/>
      <c r="J209" s="531" t="s">
        <v>72</v>
      </c>
      <c r="K209" s="532"/>
      <c r="L209" s="532"/>
      <c r="M209" s="533"/>
      <c r="N209" s="525" t="s">
        <v>63</v>
      </c>
      <c r="O209" s="526"/>
      <c r="P209" s="526"/>
      <c r="Q209" s="526"/>
      <c r="R209" s="526"/>
      <c r="S209" s="526"/>
      <c r="T209" s="526"/>
      <c r="U209" s="526"/>
      <c r="V209" s="526"/>
      <c r="W209" s="526"/>
      <c r="X209" s="527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25" t="s">
        <v>53</v>
      </c>
      <c r="C223" s="526"/>
      <c r="D223" s="526"/>
      <c r="E223" s="526"/>
      <c r="F223" s="526"/>
      <c r="G223" s="526"/>
      <c r="H223" s="526"/>
      <c r="I223" s="526"/>
      <c r="J223" s="531" t="s">
        <v>72</v>
      </c>
      <c r="K223" s="532"/>
      <c r="L223" s="532"/>
      <c r="M223" s="533"/>
      <c r="N223" s="525" t="s">
        <v>63</v>
      </c>
      <c r="O223" s="526"/>
      <c r="P223" s="526"/>
      <c r="Q223" s="526"/>
      <c r="R223" s="526"/>
      <c r="S223" s="526"/>
      <c r="T223" s="526"/>
      <c r="U223" s="526"/>
      <c r="V223" s="526"/>
      <c r="W223" s="526"/>
      <c r="X223" s="527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25" t="s">
        <v>53</v>
      </c>
      <c r="C237" s="526"/>
      <c r="D237" s="526"/>
      <c r="E237" s="526"/>
      <c r="F237" s="526"/>
      <c r="G237" s="526"/>
      <c r="H237" s="526"/>
      <c r="I237" s="526"/>
      <c r="J237" s="531" t="s">
        <v>72</v>
      </c>
      <c r="K237" s="532"/>
      <c r="L237" s="532"/>
      <c r="M237" s="533"/>
      <c r="N237" s="525" t="s">
        <v>63</v>
      </c>
      <c r="O237" s="526"/>
      <c r="P237" s="526"/>
      <c r="Q237" s="526"/>
      <c r="R237" s="526"/>
      <c r="S237" s="526"/>
      <c r="T237" s="526"/>
      <c r="U237" s="526"/>
      <c r="V237" s="526"/>
      <c r="W237" s="526"/>
      <c r="X237" s="527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25" t="s">
        <v>53</v>
      </c>
      <c r="C251" s="526"/>
      <c r="D251" s="526"/>
      <c r="E251" s="526"/>
      <c r="F251" s="526"/>
      <c r="G251" s="526"/>
      <c r="H251" s="526"/>
      <c r="I251" s="526"/>
      <c r="J251" s="531" t="s">
        <v>72</v>
      </c>
      <c r="K251" s="532"/>
      <c r="L251" s="532"/>
      <c r="M251" s="533"/>
      <c r="N251" s="525" t="s">
        <v>63</v>
      </c>
      <c r="O251" s="526"/>
      <c r="P251" s="526"/>
      <c r="Q251" s="526"/>
      <c r="R251" s="526"/>
      <c r="S251" s="526"/>
      <c r="T251" s="526"/>
      <c r="U251" s="526"/>
      <c r="V251" s="526"/>
      <c r="W251" s="526"/>
      <c r="X251" s="527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25" t="s">
        <v>53</v>
      </c>
      <c r="C266" s="526"/>
      <c r="D266" s="526"/>
      <c r="E266" s="526"/>
      <c r="F266" s="526"/>
      <c r="G266" s="526"/>
      <c r="H266" s="526"/>
      <c r="I266" s="526"/>
      <c r="J266" s="531" t="s">
        <v>72</v>
      </c>
      <c r="K266" s="532"/>
      <c r="L266" s="532"/>
      <c r="M266" s="533"/>
      <c r="N266" s="525" t="s">
        <v>63</v>
      </c>
      <c r="O266" s="526"/>
      <c r="P266" s="526"/>
      <c r="Q266" s="526"/>
      <c r="R266" s="526"/>
      <c r="S266" s="526"/>
      <c r="T266" s="526"/>
      <c r="U266" s="526"/>
      <c r="V266" s="526"/>
      <c r="W266" s="526"/>
      <c r="X266" s="527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25" t="s">
        <v>53</v>
      </c>
      <c r="C280" s="526"/>
      <c r="D280" s="526"/>
      <c r="E280" s="526"/>
      <c r="F280" s="526"/>
      <c r="G280" s="526"/>
      <c r="H280" s="526"/>
      <c r="I280" s="526"/>
      <c r="J280" s="531" t="s">
        <v>72</v>
      </c>
      <c r="K280" s="532"/>
      <c r="L280" s="532"/>
      <c r="M280" s="533"/>
      <c r="N280" s="525" t="s">
        <v>63</v>
      </c>
      <c r="O280" s="526"/>
      <c r="P280" s="526"/>
      <c r="Q280" s="526"/>
      <c r="R280" s="526"/>
      <c r="S280" s="526"/>
      <c r="T280" s="526"/>
      <c r="U280" s="526"/>
      <c r="V280" s="526"/>
      <c r="W280" s="526"/>
      <c r="X280" s="527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25" t="s">
        <v>53</v>
      </c>
      <c r="C294" s="526"/>
      <c r="D294" s="526"/>
      <c r="E294" s="526"/>
      <c r="F294" s="526"/>
      <c r="G294" s="526"/>
      <c r="H294" s="526"/>
      <c r="I294" s="526"/>
      <c r="J294" s="531" t="s">
        <v>72</v>
      </c>
      <c r="K294" s="532"/>
      <c r="L294" s="532"/>
      <c r="M294" s="533"/>
      <c r="N294" s="525" t="s">
        <v>63</v>
      </c>
      <c r="O294" s="526"/>
      <c r="P294" s="526"/>
      <c r="Q294" s="526"/>
      <c r="R294" s="526"/>
      <c r="S294" s="526"/>
      <c r="T294" s="526"/>
      <c r="U294" s="526"/>
      <c r="V294" s="526"/>
      <c r="W294" s="526"/>
      <c r="X294" s="527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25" t="s">
        <v>53</v>
      </c>
      <c r="C308" s="526"/>
      <c r="D308" s="526"/>
      <c r="E308" s="526"/>
      <c r="F308" s="526"/>
      <c r="G308" s="526"/>
      <c r="H308" s="526"/>
      <c r="I308" s="526"/>
      <c r="J308" s="531" t="s">
        <v>72</v>
      </c>
      <c r="K308" s="532"/>
      <c r="L308" s="532"/>
      <c r="M308" s="533"/>
      <c r="N308" s="525" t="s">
        <v>63</v>
      </c>
      <c r="O308" s="526"/>
      <c r="P308" s="526"/>
      <c r="Q308" s="526"/>
      <c r="R308" s="526"/>
      <c r="S308" s="526"/>
      <c r="T308" s="526"/>
      <c r="U308" s="526"/>
      <c r="V308" s="526"/>
      <c r="W308" s="526"/>
      <c r="X308" s="527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25" t="s">
        <v>53</v>
      </c>
      <c r="C324" s="526"/>
      <c r="D324" s="526"/>
      <c r="E324" s="526"/>
      <c r="F324" s="526"/>
      <c r="G324" s="527"/>
      <c r="H324" s="525" t="s">
        <v>72</v>
      </c>
      <c r="I324" s="526"/>
      <c r="J324" s="526"/>
      <c r="K324" s="526"/>
      <c r="L324" s="526"/>
      <c r="M324" s="527"/>
      <c r="N324" s="525" t="s">
        <v>63</v>
      </c>
      <c r="O324" s="526"/>
      <c r="P324" s="526"/>
      <c r="Q324" s="526"/>
      <c r="R324" s="526"/>
      <c r="S324" s="527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25" t="s">
        <v>53</v>
      </c>
      <c r="C338" s="526"/>
      <c r="D338" s="526"/>
      <c r="E338" s="526"/>
      <c r="F338" s="526"/>
      <c r="G338" s="527"/>
      <c r="H338" s="525" t="s">
        <v>72</v>
      </c>
      <c r="I338" s="526"/>
      <c r="J338" s="526"/>
      <c r="K338" s="526"/>
      <c r="L338" s="526"/>
      <c r="M338" s="527"/>
      <c r="N338" s="525" t="s">
        <v>63</v>
      </c>
      <c r="O338" s="526"/>
      <c r="P338" s="526"/>
      <c r="Q338" s="526"/>
      <c r="R338" s="526"/>
      <c r="S338" s="527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28" t="s">
        <v>53</v>
      </c>
      <c r="C352" s="529"/>
      <c r="D352" s="529"/>
      <c r="E352" s="529"/>
      <c r="F352" s="529"/>
      <c r="G352" s="530"/>
      <c r="H352" s="528" t="s">
        <v>72</v>
      </c>
      <c r="I352" s="529"/>
      <c r="J352" s="529"/>
      <c r="K352" s="529"/>
      <c r="L352" s="529"/>
      <c r="M352" s="530"/>
      <c r="N352" s="528" t="s">
        <v>63</v>
      </c>
      <c r="O352" s="529"/>
      <c r="P352" s="529"/>
      <c r="Q352" s="529"/>
      <c r="R352" s="529"/>
      <c r="S352" s="530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25" t="s">
        <v>53</v>
      </c>
      <c r="C365" s="526"/>
      <c r="D365" s="526"/>
      <c r="E365" s="526"/>
      <c r="F365" s="526"/>
      <c r="G365" s="527"/>
      <c r="H365" s="525" t="s">
        <v>72</v>
      </c>
      <c r="I365" s="526"/>
      <c r="J365" s="526"/>
      <c r="K365" s="526"/>
      <c r="L365" s="526"/>
      <c r="M365" s="527"/>
      <c r="N365" s="525" t="s">
        <v>63</v>
      </c>
      <c r="O365" s="526"/>
      <c r="P365" s="526"/>
      <c r="Q365" s="526"/>
      <c r="R365" s="526"/>
      <c r="S365" s="527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25" t="s">
        <v>53</v>
      </c>
      <c r="C378" s="526"/>
      <c r="D378" s="526"/>
      <c r="E378" s="526"/>
      <c r="F378" s="526"/>
      <c r="G378" s="527"/>
      <c r="H378" s="525" t="s">
        <v>72</v>
      </c>
      <c r="I378" s="526"/>
      <c r="J378" s="526"/>
      <c r="K378" s="526"/>
      <c r="L378" s="526"/>
      <c r="M378" s="527"/>
      <c r="N378" s="525" t="s">
        <v>63</v>
      </c>
      <c r="O378" s="526"/>
      <c r="P378" s="526"/>
      <c r="Q378" s="526"/>
      <c r="R378" s="526"/>
      <c r="S378" s="527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25" t="s">
        <v>53</v>
      </c>
      <c r="C391" s="526"/>
      <c r="D391" s="526"/>
      <c r="E391" s="526"/>
      <c r="F391" s="526"/>
      <c r="G391" s="527"/>
      <c r="H391" s="525" t="s">
        <v>72</v>
      </c>
      <c r="I391" s="526"/>
      <c r="J391" s="526"/>
      <c r="K391" s="526"/>
      <c r="L391" s="526"/>
      <c r="M391" s="527"/>
      <c r="N391" s="525" t="s">
        <v>63</v>
      </c>
      <c r="O391" s="526"/>
      <c r="P391" s="526"/>
      <c r="Q391" s="526"/>
      <c r="R391" s="526"/>
      <c r="S391" s="527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25" t="s">
        <v>53</v>
      </c>
      <c r="C404" s="526"/>
      <c r="D404" s="526"/>
      <c r="E404" s="526"/>
      <c r="F404" s="526"/>
      <c r="G404" s="527"/>
      <c r="H404" s="525" t="s">
        <v>72</v>
      </c>
      <c r="I404" s="526"/>
      <c r="J404" s="526"/>
      <c r="K404" s="526"/>
      <c r="L404" s="526"/>
      <c r="M404" s="527"/>
      <c r="N404" s="525" t="s">
        <v>63</v>
      </c>
      <c r="O404" s="526"/>
      <c r="P404" s="526"/>
      <c r="Q404" s="526"/>
      <c r="R404" s="526"/>
      <c r="S404" s="527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25" t="s">
        <v>53</v>
      </c>
      <c r="C417" s="526"/>
      <c r="D417" s="526"/>
      <c r="E417" s="526"/>
      <c r="F417" s="526"/>
      <c r="G417" s="527"/>
      <c r="H417" s="525" t="s">
        <v>72</v>
      </c>
      <c r="I417" s="526"/>
      <c r="J417" s="526"/>
      <c r="K417" s="526"/>
      <c r="L417" s="526"/>
      <c r="M417" s="527"/>
      <c r="N417" s="525" t="s">
        <v>63</v>
      </c>
      <c r="O417" s="526"/>
      <c r="P417" s="526"/>
      <c r="Q417" s="526"/>
      <c r="R417" s="526"/>
      <c r="S417" s="527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25" t="s">
        <v>53</v>
      </c>
      <c r="C430" s="526"/>
      <c r="D430" s="526"/>
      <c r="E430" s="526"/>
      <c r="F430" s="526"/>
      <c r="G430" s="527"/>
      <c r="H430" s="525" t="s">
        <v>72</v>
      </c>
      <c r="I430" s="526"/>
      <c r="J430" s="526"/>
      <c r="K430" s="526"/>
      <c r="L430" s="526"/>
      <c r="M430" s="527"/>
      <c r="N430" s="525" t="s">
        <v>63</v>
      </c>
      <c r="O430" s="526"/>
      <c r="P430" s="526"/>
      <c r="Q430" s="526"/>
      <c r="R430" s="526"/>
      <c r="S430" s="527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25" t="s">
        <v>53</v>
      </c>
      <c r="C443" s="526"/>
      <c r="D443" s="526"/>
      <c r="E443" s="526"/>
      <c r="F443" s="526"/>
      <c r="G443" s="527"/>
      <c r="H443" s="525" t="s">
        <v>72</v>
      </c>
      <c r="I443" s="526"/>
      <c r="J443" s="526"/>
      <c r="K443" s="526"/>
      <c r="L443" s="526"/>
      <c r="M443" s="527"/>
      <c r="N443" s="525" t="s">
        <v>63</v>
      </c>
      <c r="O443" s="526"/>
      <c r="P443" s="526"/>
      <c r="Q443" s="526"/>
      <c r="R443" s="526"/>
      <c r="S443" s="527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25" t="s">
        <v>53</v>
      </c>
      <c r="C456" s="526"/>
      <c r="D456" s="526"/>
      <c r="E456" s="526"/>
      <c r="F456" s="526"/>
      <c r="G456" s="527"/>
      <c r="H456" s="525" t="s">
        <v>72</v>
      </c>
      <c r="I456" s="526"/>
      <c r="J456" s="526"/>
      <c r="K456" s="526"/>
      <c r="L456" s="526"/>
      <c r="M456" s="527"/>
      <c r="N456" s="525" t="s">
        <v>63</v>
      </c>
      <c r="O456" s="526"/>
      <c r="P456" s="526"/>
      <c r="Q456" s="526"/>
      <c r="R456" s="526"/>
      <c r="S456" s="527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25" t="s">
        <v>53</v>
      </c>
      <c r="C469" s="526"/>
      <c r="D469" s="526"/>
      <c r="E469" s="526"/>
      <c r="F469" s="526"/>
      <c r="G469" s="527"/>
      <c r="H469" s="525" t="s">
        <v>72</v>
      </c>
      <c r="I469" s="526"/>
      <c r="J469" s="526"/>
      <c r="K469" s="526"/>
      <c r="L469" s="526"/>
      <c r="M469" s="527"/>
      <c r="N469" s="525" t="s">
        <v>63</v>
      </c>
      <c r="O469" s="526"/>
      <c r="P469" s="526"/>
      <c r="Q469" s="526"/>
      <c r="R469" s="526"/>
      <c r="S469" s="527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</sheetData>
  <mergeCells count="95">
    <mergeCell ref="B294:I294"/>
    <mergeCell ref="B338:G338"/>
    <mergeCell ref="H338:M338"/>
    <mergeCell ref="B391:G391"/>
    <mergeCell ref="H391:M391"/>
    <mergeCell ref="J294:M294"/>
    <mergeCell ref="B308:I308"/>
    <mergeCell ref="J308:M308"/>
    <mergeCell ref="B365:G365"/>
    <mergeCell ref="H365:M365"/>
    <mergeCell ref="B378:G378"/>
    <mergeCell ref="H378:M378"/>
    <mergeCell ref="B324:G324"/>
    <mergeCell ref="B251:I251"/>
    <mergeCell ref="J251:M251"/>
    <mergeCell ref="N251:X251"/>
    <mergeCell ref="B280:I280"/>
    <mergeCell ref="J280:M280"/>
    <mergeCell ref="N280:X280"/>
    <mergeCell ref="B266:I266"/>
    <mergeCell ref="J266:M266"/>
    <mergeCell ref="N266:X266"/>
    <mergeCell ref="M109:W109"/>
    <mergeCell ref="B209:I209"/>
    <mergeCell ref="J209:M209"/>
    <mergeCell ref="N209:X209"/>
    <mergeCell ref="B237:I237"/>
    <mergeCell ref="J237:M237"/>
    <mergeCell ref="N237:X237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81:L81"/>
    <mergeCell ref="B195:I195"/>
    <mergeCell ref="J195:M195"/>
    <mergeCell ref="N195:X195"/>
    <mergeCell ref="M81:W81"/>
    <mergeCell ref="B151:I151"/>
    <mergeCell ref="J151:M151"/>
    <mergeCell ref="N151:W151"/>
    <mergeCell ref="M95:W95"/>
    <mergeCell ref="B137:I137"/>
    <mergeCell ref="J137:M137"/>
    <mergeCell ref="N137:W137"/>
    <mergeCell ref="B95:L95"/>
    <mergeCell ref="J123:M123"/>
    <mergeCell ref="N123:W123"/>
    <mergeCell ref="B109:L109"/>
    <mergeCell ref="N308:X308"/>
    <mergeCell ref="N294:X294"/>
    <mergeCell ref="N324:S324"/>
    <mergeCell ref="H324:M324"/>
    <mergeCell ref="B67:L67"/>
    <mergeCell ref="M67:W67"/>
    <mergeCell ref="B123:I123"/>
    <mergeCell ref="B223:I223"/>
    <mergeCell ref="J223:M223"/>
    <mergeCell ref="N223:X223"/>
    <mergeCell ref="B165:I165"/>
    <mergeCell ref="J165:M165"/>
    <mergeCell ref="N165:W165"/>
    <mergeCell ref="B181:I181"/>
    <mergeCell ref="J181:M181"/>
    <mergeCell ref="N181:X181"/>
    <mergeCell ref="N338:S338"/>
    <mergeCell ref="B352:G352"/>
    <mergeCell ref="H352:M352"/>
    <mergeCell ref="N352:S352"/>
    <mergeCell ref="N391:S391"/>
    <mergeCell ref="N365:S365"/>
    <mergeCell ref="N378:S378"/>
    <mergeCell ref="B417:G417"/>
    <mergeCell ref="H417:M417"/>
    <mergeCell ref="N417:S417"/>
    <mergeCell ref="B404:G404"/>
    <mergeCell ref="H404:M404"/>
    <mergeCell ref="N404:S404"/>
    <mergeCell ref="B469:G469"/>
    <mergeCell ref="H469:M469"/>
    <mergeCell ref="N469:S469"/>
    <mergeCell ref="B430:G430"/>
    <mergeCell ref="H430:M430"/>
    <mergeCell ref="N430:S430"/>
    <mergeCell ref="B456:G456"/>
    <mergeCell ref="H456:M456"/>
    <mergeCell ref="N456:S456"/>
    <mergeCell ref="B443:G443"/>
    <mergeCell ref="H443:M443"/>
    <mergeCell ref="N443:S44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2023-07-24T19:59:39Z</dcterms:modified>
</cp:coreProperties>
</file>