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5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71" i="249" l="1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J76" i="250"/>
  <c r="K76" i="250" s="1"/>
  <c r="G78" i="250"/>
  <c r="F78" i="250"/>
  <c r="E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76" i="248" s="1"/>
  <c r="AA76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s="1"/>
  <c r="I32" i="251" l="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5" i="239"/>
  <c r="B6" i="239" s="1"/>
  <c r="B7" i="239" s="1"/>
  <c r="D7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8" i="239" l="1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<sst xmlns="http://schemas.openxmlformats.org/spreadsheetml/2006/main" count="699" uniqueCount="79">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</sst>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8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78" t="s">
        <v>18</v>
      </c>
      <c r="C4" s="379"/>
      <c r="D4" s="379"/>
      <c r="E4" s="379"/>
      <c r="F4" s="379"/>
      <c r="G4" s="379"/>
      <c r="H4" s="379"/>
      <c r="I4" s="379"/>
      <c r="J4" s="380"/>
      <c r="K4" s="378" t="s">
        <v>21</v>
      </c>
      <c r="L4" s="379"/>
      <c r="M4" s="379"/>
      <c r="N4" s="379"/>
      <c r="O4" s="379"/>
      <c r="P4" s="379"/>
      <c r="Q4" s="379"/>
      <c r="R4" s="379"/>
      <c r="S4" s="379"/>
      <c r="T4" s="38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78" t="s">
        <v>23</v>
      </c>
      <c r="C17" s="379"/>
      <c r="D17" s="379"/>
      <c r="E17" s="379"/>
      <c r="F17" s="38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71"/>
  <sheetViews>
    <sheetView showGridLines="0" topLeftCell="A40" zoomScale="75" zoomScaleNormal="75" workbookViewId="0">
      <selection activeCell="G64" sqref="G64:G6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3" t="s">
        <v>53</v>
      </c>
      <c r="C9" s="384"/>
      <c r="D9" s="384"/>
      <c r="E9" s="384"/>
      <c r="F9" s="38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3" t="s">
        <v>72</v>
      </c>
      <c r="C22" s="384"/>
      <c r="D22" s="384"/>
      <c r="E22" s="384"/>
      <c r="F22" s="38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3" t="s">
        <v>72</v>
      </c>
      <c r="C35" s="384"/>
      <c r="D35" s="384"/>
      <c r="E35" s="384"/>
      <c r="F35" s="38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3" t="s">
        <v>72</v>
      </c>
      <c r="C48" s="384"/>
      <c r="D48" s="384"/>
      <c r="E48" s="384"/>
      <c r="F48" s="38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/>
      <c r="D51" s="322"/>
      <c r="E51" s="322"/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/>
      <c r="D57" s="281"/>
      <c r="E57" s="281"/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3" t="s">
        <v>72</v>
      </c>
      <c r="C61" s="384"/>
      <c r="D61" s="384"/>
      <c r="E61" s="384"/>
      <c r="F61" s="38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 t="e">
        <f t="shared" si="13"/>
        <v>#DIV/0!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1189.655172413793</v>
      </c>
      <c r="D68" s="271">
        <f t="shared" si="14"/>
        <v>1274.0677966101696</v>
      </c>
      <c r="E68" s="271">
        <f t="shared" si="14"/>
        <v>1411.4754098360656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/>
      <c r="C70" s="281"/>
      <c r="D70" s="281"/>
      <c r="E70" s="281"/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-83.7</v>
      </c>
      <c r="C71" s="337">
        <f t="shared" ref="C71:F71" si="15">C70-C57</f>
        <v>0</v>
      </c>
      <c r="D71" s="337">
        <f t="shared" si="15"/>
        <v>0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78"/>
  <sheetViews>
    <sheetView showGridLines="0" topLeftCell="A44" zoomScale="73" zoomScaleNormal="73" workbookViewId="0">
      <selection activeCell="H71" sqref="H71:H7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83" t="s">
        <v>50</v>
      </c>
      <c r="C9" s="384"/>
      <c r="D9" s="384"/>
      <c r="E9" s="384"/>
      <c r="F9" s="384"/>
      <c r="G9" s="38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83" t="s">
        <v>50</v>
      </c>
      <c r="C23" s="384"/>
      <c r="D23" s="384"/>
      <c r="E23" s="384"/>
      <c r="F23" s="384"/>
      <c r="G23" s="38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83" t="s">
        <v>50</v>
      </c>
      <c r="C37" s="384"/>
      <c r="D37" s="384"/>
      <c r="E37" s="384"/>
      <c r="F37" s="384"/>
      <c r="G37" s="38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383" t="s">
        <v>50</v>
      </c>
      <c r="C53" s="384"/>
      <c r="D53" s="384"/>
      <c r="E53" s="384"/>
      <c r="F53" s="384"/>
      <c r="G53" s="38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36.24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3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383" t="s">
        <v>50</v>
      </c>
      <c r="C67" s="384"/>
      <c r="D67" s="384"/>
      <c r="E67" s="384"/>
      <c r="F67" s="384"/>
      <c r="G67" s="38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607.33333333333337</v>
      </c>
      <c r="C71" s="257">
        <v>624.58333333333337</v>
      </c>
      <c r="D71" s="257">
        <v>631.4084507042254</v>
      </c>
      <c r="E71" s="257">
        <v>653.07692307692309</v>
      </c>
      <c r="F71" s="296">
        <v>679.55882352941171</v>
      </c>
      <c r="G71" s="258">
        <v>713.08823529411768</v>
      </c>
      <c r="H71" s="297">
        <v>655.50264550264546</v>
      </c>
      <c r="I71" s="298"/>
      <c r="J71" s="291"/>
      <c r="K71" s="377"/>
    </row>
    <row r="72" spans="1:11" x14ac:dyDescent="0.2">
      <c r="A72" s="226" t="s">
        <v>7</v>
      </c>
      <c r="B72" s="260">
        <v>84.444444444444443</v>
      </c>
      <c r="C72" s="261">
        <v>95.833333333333329</v>
      </c>
      <c r="D72" s="261">
        <v>94.366197183098592</v>
      </c>
      <c r="E72" s="261">
        <v>98.717948717948715</v>
      </c>
      <c r="F72" s="299">
        <v>98.529411764705884</v>
      </c>
      <c r="G72" s="262">
        <v>89.705882352941174</v>
      </c>
      <c r="H72" s="300">
        <v>84.920634920634924</v>
      </c>
      <c r="I72" s="301"/>
      <c r="J72" s="291"/>
      <c r="K72" s="377"/>
    </row>
    <row r="73" spans="1:11" x14ac:dyDescent="0.2">
      <c r="A73" s="226" t="s">
        <v>8</v>
      </c>
      <c r="B73" s="263">
        <v>5.8022284462799174E-2</v>
      </c>
      <c r="C73" s="264">
        <v>5.2184147582667616E-2</v>
      </c>
      <c r="D73" s="264">
        <v>5.4299699598753234E-2</v>
      </c>
      <c r="E73" s="264">
        <v>4.8129039897922957E-2</v>
      </c>
      <c r="F73" s="302">
        <v>4.2110895926210756E-2</v>
      </c>
      <c r="G73" s="265">
        <v>5.7179503538922982E-2</v>
      </c>
      <c r="H73" s="303">
        <v>7.4147124920141527E-2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-6.564102564102555</v>
      </c>
      <c r="C74" s="267">
        <f t="shared" si="15"/>
        <v>-3.9102564102564088</v>
      </c>
      <c r="D74" s="267">
        <f t="shared" si="15"/>
        <v>-2.8602383531960811</v>
      </c>
      <c r="E74" s="267">
        <f t="shared" si="15"/>
        <v>0.47337278106509473</v>
      </c>
      <c r="F74" s="267">
        <f t="shared" si="15"/>
        <v>4.547511312217182</v>
      </c>
      <c r="G74" s="268">
        <f t="shared" si="15"/>
        <v>9.7058823529411882</v>
      </c>
      <c r="H74" s="269">
        <f t="shared" si="15"/>
        <v>0.84656084656084829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86.450980392156907</v>
      </c>
      <c r="C75" s="271">
        <f t="shared" ref="C75:H75" si="16">C71-C57</f>
        <v>105.89912280701753</v>
      </c>
      <c r="D75" s="271">
        <f t="shared" si="16"/>
        <v>93.822243807673658</v>
      </c>
      <c r="E75" s="271">
        <f t="shared" si="16"/>
        <v>89.047072330654487</v>
      </c>
      <c r="F75" s="271">
        <f t="shared" si="16"/>
        <v>87.009803921568619</v>
      </c>
      <c r="G75" s="272">
        <f t="shared" si="16"/>
        <v>82.884153661464666</v>
      </c>
      <c r="H75" s="307">
        <f t="shared" si="16"/>
        <v>91.56325156325147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/>
      <c r="C77" s="281"/>
      <c r="D77" s="281"/>
      <c r="E77" s="281"/>
      <c r="F77" s="281"/>
      <c r="G77" s="230"/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-41</v>
      </c>
      <c r="C78" s="232">
        <f t="shared" ref="C78:G78" si="17">C77-C63</f>
        <v>-41</v>
      </c>
      <c r="D78" s="232">
        <f t="shared" si="17"/>
        <v>-40.5</v>
      </c>
      <c r="E78" s="232">
        <f t="shared" si="17"/>
        <v>-40</v>
      </c>
      <c r="F78" s="232">
        <f t="shared" si="17"/>
        <v>-39</v>
      </c>
      <c r="G78" s="238">
        <f t="shared" si="17"/>
        <v>-38</v>
      </c>
      <c r="H78" s="234"/>
      <c r="I78" s="377" t="s">
        <v>26</v>
      </c>
      <c r="J78" s="377">
        <f>J77-J63</f>
        <v>3.6199999999999974</v>
      </c>
      <c r="K78" s="377"/>
    </row>
  </sheetData>
  <mergeCells count="5"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71"/>
  <sheetViews>
    <sheetView showGridLines="0" topLeftCell="A42" zoomScale="85" zoomScaleNormal="85" workbookViewId="0">
      <selection activeCell="G64" sqref="G64:G66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3" t="s">
        <v>53</v>
      </c>
      <c r="C9" s="384"/>
      <c r="D9" s="384"/>
      <c r="E9" s="384"/>
      <c r="F9" s="38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3" t="s">
        <v>53</v>
      </c>
      <c r="C22" s="384"/>
      <c r="D22" s="384"/>
      <c r="E22" s="384"/>
      <c r="F22" s="38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3" t="s">
        <v>53</v>
      </c>
      <c r="C35" s="384"/>
      <c r="D35" s="384"/>
      <c r="E35" s="384"/>
      <c r="F35" s="38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3" t="s">
        <v>53</v>
      </c>
      <c r="C48" s="384"/>
      <c r="D48" s="384"/>
      <c r="E48" s="384"/>
      <c r="F48" s="38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/>
      <c r="D51" s="322"/>
      <c r="E51" s="322"/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/>
      <c r="D57" s="281"/>
      <c r="E57" s="281"/>
      <c r="F57" s="281"/>
      <c r="G57" s="233"/>
      <c r="H57" s="369" t="s">
        <v>57</v>
      </c>
      <c r="I57" s="369">
        <v>120.11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24.810000000000002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3" t="s">
        <v>53</v>
      </c>
      <c r="C61" s="384"/>
      <c r="D61" s="384"/>
      <c r="E61" s="384"/>
      <c r="F61" s="38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1713.4782608695652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96.666666666666671</v>
      </c>
      <c r="H65" s="377"/>
      <c r="I65" s="377"/>
      <c r="J65" s="377"/>
    </row>
    <row r="66" spans="1:10" x14ac:dyDescent="0.2">
      <c r="A66" s="226" t="s">
        <v>8</v>
      </c>
      <c r="B66" s="263">
        <v>2.3446155466169828E-2</v>
      </c>
      <c r="C66" s="264">
        <v>3.1222686931653167E-2</v>
      </c>
      <c r="D66" s="327">
        <v>3.9344222001315425E-2</v>
      </c>
      <c r="E66" s="327"/>
      <c r="F66" s="327"/>
      <c r="G66" s="328">
        <v>4.4193230033117252E-2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92.525647288715192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167.03863238659301</v>
      </c>
      <c r="C68" s="271">
        <f t="shared" ref="C68:G68" si="14">C64-C51</f>
        <v>1730</v>
      </c>
      <c r="D68" s="271">
        <f t="shared" si="14"/>
        <v>1833</v>
      </c>
      <c r="E68" s="271">
        <f t="shared" si="14"/>
        <v>0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/>
      <c r="C70" s="281"/>
      <c r="D70" s="281"/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-81.599999999999994</v>
      </c>
      <c r="C71" s="337">
        <f t="shared" ref="C71:F71" si="15">C70-C57</f>
        <v>0</v>
      </c>
      <c r="D71" s="337">
        <f t="shared" si="15"/>
        <v>0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-38.86</v>
      </c>
      <c r="J71" s="377"/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8" t="s">
        <v>18</v>
      </c>
      <c r="C4" s="379"/>
      <c r="D4" s="379"/>
      <c r="E4" s="379"/>
      <c r="F4" s="379"/>
      <c r="G4" s="379"/>
      <c r="H4" s="379"/>
      <c r="I4" s="379"/>
      <c r="J4" s="380"/>
      <c r="K4" s="378" t="s">
        <v>21</v>
      </c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8" t="s">
        <v>23</v>
      </c>
      <c r="C17" s="379"/>
      <c r="D17" s="379"/>
      <c r="E17" s="379"/>
      <c r="F17" s="3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8" t="s">
        <v>18</v>
      </c>
      <c r="C4" s="379"/>
      <c r="D4" s="379"/>
      <c r="E4" s="379"/>
      <c r="F4" s="379"/>
      <c r="G4" s="379"/>
      <c r="H4" s="379"/>
      <c r="I4" s="379"/>
      <c r="J4" s="380"/>
      <c r="K4" s="378" t="s">
        <v>21</v>
      </c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8" t="s">
        <v>23</v>
      </c>
      <c r="C17" s="379"/>
      <c r="D17" s="379"/>
      <c r="E17" s="379"/>
      <c r="F17" s="3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78" t="s">
        <v>18</v>
      </c>
      <c r="C4" s="379"/>
      <c r="D4" s="379"/>
      <c r="E4" s="379"/>
      <c r="F4" s="379"/>
      <c r="G4" s="379"/>
      <c r="H4" s="379"/>
      <c r="I4" s="379"/>
      <c r="J4" s="380"/>
      <c r="K4" s="378" t="s">
        <v>21</v>
      </c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8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78" t="s">
        <v>23</v>
      </c>
      <c r="C17" s="379"/>
      <c r="D17" s="379"/>
      <c r="E17" s="379"/>
      <c r="F17" s="38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1" t="s">
        <v>42</v>
      </c>
      <c r="B1" s="38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1" t="s">
        <v>42</v>
      </c>
      <c r="B1" s="38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2" t="s">
        <v>42</v>
      </c>
      <c r="B1" s="38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1" t="s">
        <v>42</v>
      </c>
      <c r="B1" s="38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A78"/>
  <sheetViews>
    <sheetView showGridLines="0" tabSelected="1" topLeftCell="D49" zoomScale="75" zoomScaleNormal="75" workbookViewId="0">
      <selection activeCell="X71" sqref="X71:X7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86"/>
      <c r="G2" s="386"/>
      <c r="H2" s="386"/>
      <c r="I2" s="38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83" t="s">
        <v>53</v>
      </c>
      <c r="C9" s="384"/>
      <c r="D9" s="384"/>
      <c r="E9" s="384"/>
      <c r="F9" s="384"/>
      <c r="G9" s="384"/>
      <c r="H9" s="384"/>
      <c r="I9" s="384"/>
      <c r="J9" s="384"/>
      <c r="K9" s="384"/>
      <c r="L9" s="384"/>
      <c r="M9" s="385"/>
      <c r="N9" s="383" t="s">
        <v>63</v>
      </c>
      <c r="O9" s="384"/>
      <c r="P9" s="384"/>
      <c r="Q9" s="384"/>
      <c r="R9" s="384"/>
      <c r="S9" s="384"/>
      <c r="T9" s="384"/>
      <c r="U9" s="38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83" t="s">
        <v>53</v>
      </c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5"/>
      <c r="N23" s="383" t="s">
        <v>63</v>
      </c>
      <c r="O23" s="384"/>
      <c r="P23" s="384"/>
      <c r="Q23" s="384"/>
      <c r="R23" s="384"/>
      <c r="S23" s="384"/>
      <c r="T23" s="384"/>
      <c r="U23" s="38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83" t="s">
        <v>53</v>
      </c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5"/>
      <c r="N37" s="383" t="s">
        <v>63</v>
      </c>
      <c r="O37" s="384"/>
      <c r="P37" s="384"/>
      <c r="Q37" s="384"/>
      <c r="R37" s="384"/>
      <c r="S37" s="384"/>
      <c r="T37" s="384"/>
      <c r="U37" s="38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383" t="s">
        <v>53</v>
      </c>
      <c r="C53" s="384"/>
      <c r="D53" s="384"/>
      <c r="E53" s="384"/>
      <c r="F53" s="384"/>
      <c r="G53" s="384"/>
      <c r="H53" s="384"/>
      <c r="I53" s="384"/>
      <c r="J53" s="384"/>
      <c r="K53" s="384"/>
      <c r="L53" s="385"/>
      <c r="M53" s="383" t="s">
        <v>63</v>
      </c>
      <c r="N53" s="384"/>
      <c r="O53" s="384"/>
      <c r="P53" s="384"/>
      <c r="Q53" s="384"/>
      <c r="R53" s="384"/>
      <c r="S53" s="384"/>
      <c r="T53" s="384"/>
      <c r="U53" s="384"/>
      <c r="V53" s="384"/>
      <c r="W53" s="38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383" t="s">
        <v>53</v>
      </c>
      <c r="C67" s="384"/>
      <c r="D67" s="384"/>
      <c r="E67" s="384"/>
      <c r="F67" s="384"/>
      <c r="G67" s="384"/>
      <c r="H67" s="384"/>
      <c r="I67" s="384"/>
      <c r="J67" s="384"/>
      <c r="K67" s="384"/>
      <c r="L67" s="385"/>
      <c r="M67" s="383" t="s">
        <v>63</v>
      </c>
      <c r="N67" s="384"/>
      <c r="O67" s="384"/>
      <c r="P67" s="384"/>
      <c r="Q67" s="384"/>
      <c r="R67" s="384"/>
      <c r="S67" s="384"/>
      <c r="T67" s="384"/>
      <c r="U67" s="384"/>
      <c r="V67" s="384"/>
      <c r="W67" s="38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/>
      <c r="C77" s="240"/>
      <c r="D77" s="240"/>
      <c r="E77" s="240"/>
      <c r="F77" s="240"/>
      <c r="G77" s="240"/>
      <c r="H77" s="240"/>
      <c r="I77" s="240"/>
      <c r="J77" s="240"/>
      <c r="K77" s="240"/>
      <c r="L77" s="243"/>
      <c r="M77" s="374"/>
      <c r="N77" s="240"/>
      <c r="O77" s="240"/>
      <c r="P77" s="240"/>
      <c r="Q77" s="240"/>
      <c r="R77" s="240"/>
      <c r="S77" s="240"/>
      <c r="T77" s="240"/>
      <c r="U77" s="240"/>
      <c r="V77" s="240"/>
      <c r="W77" s="243"/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-39.5</v>
      </c>
      <c r="C78" s="241">
        <f t="shared" ref="C78:W78" si="33">C77-C63</f>
        <v>-39</v>
      </c>
      <c r="D78" s="241">
        <f t="shared" si="33"/>
        <v>-38.5</v>
      </c>
      <c r="E78" s="241">
        <f t="shared" si="33"/>
        <v>-38.5</v>
      </c>
      <c r="F78" s="241">
        <f t="shared" si="33"/>
        <v>-38</v>
      </c>
      <c r="G78" s="241">
        <f t="shared" si="33"/>
        <v>-38</v>
      </c>
      <c r="H78" s="241">
        <f t="shared" si="33"/>
        <v>-37.5</v>
      </c>
      <c r="I78" s="241">
        <f t="shared" si="33"/>
        <v>-37.5</v>
      </c>
      <c r="J78" s="241">
        <f t="shared" si="33"/>
        <v>-37</v>
      </c>
      <c r="K78" s="241">
        <f t="shared" si="33"/>
        <v>-36.5</v>
      </c>
      <c r="L78" s="245">
        <f t="shared" si="33"/>
        <v>-36</v>
      </c>
      <c r="M78" s="375">
        <f t="shared" si="33"/>
        <v>-41</v>
      </c>
      <c r="N78" s="241">
        <f t="shared" si="33"/>
        <v>-40.5</v>
      </c>
      <c r="O78" s="241">
        <f t="shared" si="33"/>
        <v>-40</v>
      </c>
      <c r="P78" s="241">
        <f t="shared" si="33"/>
        <v>-39</v>
      </c>
      <c r="Q78" s="241">
        <f t="shared" si="33"/>
        <v>-39</v>
      </c>
      <c r="R78" s="241">
        <f t="shared" si="33"/>
        <v>-38</v>
      </c>
      <c r="S78" s="241">
        <f t="shared" si="33"/>
        <v>-38</v>
      </c>
      <c r="T78" s="241">
        <f t="shared" si="33"/>
        <v>-37.5</v>
      </c>
      <c r="U78" s="241">
        <f t="shared" si="33"/>
        <v>-37.5</v>
      </c>
      <c r="V78" s="241">
        <f t="shared" si="33"/>
        <v>-37</v>
      </c>
      <c r="W78" s="245">
        <f t="shared" si="33"/>
        <v>-36.5</v>
      </c>
      <c r="X78" s="348"/>
      <c r="Y78" s="227" t="s">
        <v>26</v>
      </c>
      <c r="Z78" s="227">
        <f>Z77-Z63</f>
        <v>2.7999999999999972</v>
      </c>
    </row>
  </sheetData>
  <mergeCells count="11">
    <mergeCell ref="B67:L67"/>
    <mergeCell ref="M67:W6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2022-12-31T16:08:14Z</dcterms:modified>
</cp:coreProperties>
</file>