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24\"/>
    </mc:Choice>
  </mc:AlternateContent>
  <bookViews>
    <workbookView xWindow="-120" yWindow="-120" windowWidth="20610" windowHeight="70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H316" i="251" l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W317" i="249"/>
  <c r="V317" i="249"/>
  <c r="U317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<sst xmlns="http://schemas.openxmlformats.org/spreadsheetml/2006/main" count="2402" uniqueCount="276">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</sst>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6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  <color rgb="FFFF6699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213" t="s">
        <v>18</v>
      </c>
      <c r="C4" s="1214"/>
      <c r="D4" s="1214"/>
      <c r="E4" s="1214"/>
      <c r="F4" s="1214"/>
      <c r="G4" s="1214"/>
      <c r="H4" s="1214"/>
      <c r="I4" s="1214"/>
      <c r="J4" s="1215"/>
      <c r="K4" s="1213" t="s">
        <v>21</v>
      </c>
      <c r="L4" s="1214"/>
      <c r="M4" s="1214"/>
      <c r="N4" s="1214"/>
      <c r="O4" s="1214"/>
      <c r="P4" s="1214"/>
      <c r="Q4" s="1214"/>
      <c r="R4" s="1214"/>
      <c r="S4" s="1214"/>
      <c r="T4" s="121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213" t="s">
        <v>23</v>
      </c>
      <c r="C17" s="1214"/>
      <c r="D17" s="1214"/>
      <c r="E17" s="1214"/>
      <c r="F17" s="121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320"/>
  <sheetViews>
    <sheetView showGridLines="0" topLeftCell="A288" zoomScale="70" zoomScaleNormal="70" workbookViewId="0">
      <selection activeCell="I321" sqref="I321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220" t="s">
        <v>50</v>
      </c>
      <c r="C8" s="1221"/>
      <c r="D8" s="1221"/>
      <c r="E8" s="1221"/>
      <c r="F8" s="1221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220" t="s">
        <v>50</v>
      </c>
      <c r="C21" s="1221"/>
      <c r="D21" s="1221"/>
      <c r="E21" s="1221"/>
      <c r="F21" s="1221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20" t="s">
        <v>50</v>
      </c>
      <c r="C34" s="1221"/>
      <c r="D34" s="1221"/>
      <c r="E34" s="1221"/>
      <c r="F34" s="1221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220" t="s">
        <v>50</v>
      </c>
      <c r="C47" s="1221"/>
      <c r="D47" s="1221"/>
      <c r="E47" s="1221"/>
      <c r="F47" s="1221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23" t="s">
        <v>50</v>
      </c>
      <c r="C60" s="1224"/>
      <c r="D60" s="1224"/>
      <c r="E60" s="1224"/>
      <c r="F60" s="1224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339" t="s">
        <v>94</v>
      </c>
      <c r="K69" s="1339"/>
      <c r="L69" s="1339"/>
      <c r="M69" s="1339"/>
      <c r="N69" s="1339"/>
      <c r="O69" s="1339"/>
      <c r="P69" s="1339"/>
      <c r="Q69" s="1340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339"/>
      <c r="K70" s="1339"/>
      <c r="L70" s="1339"/>
      <c r="M70" s="1339"/>
      <c r="N70" s="1339"/>
      <c r="O70" s="1339"/>
      <c r="P70" s="1339"/>
      <c r="Q70" s="1340"/>
      <c r="R70" s="427"/>
    </row>
    <row r="71" spans="1:18" x14ac:dyDescent="0.2">
      <c r="J71" s="1339"/>
      <c r="K71" s="1339"/>
      <c r="L71" s="1339"/>
      <c r="M71" s="1339"/>
      <c r="N71" s="1339"/>
      <c r="O71" s="1339"/>
      <c r="P71" s="1339"/>
      <c r="Q71" s="1340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23" t="s">
        <v>50</v>
      </c>
      <c r="C73" s="1224"/>
      <c r="D73" s="1224"/>
      <c r="E73" s="1224"/>
      <c r="F73" s="1224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344" t="s">
        <v>99</v>
      </c>
      <c r="J76" s="1345"/>
      <c r="K76" s="1345"/>
      <c r="L76" s="1345"/>
      <c r="M76" s="1345"/>
      <c r="N76" s="1345"/>
      <c r="O76" s="1345"/>
      <c r="P76" s="1345"/>
      <c r="Q76" s="1346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347"/>
      <c r="J77" s="1348"/>
      <c r="K77" s="1348"/>
      <c r="L77" s="1348"/>
      <c r="M77" s="1348"/>
      <c r="N77" s="1348"/>
      <c r="O77" s="1348"/>
      <c r="P77" s="1348"/>
      <c r="Q77" s="1349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350"/>
      <c r="J78" s="1351"/>
      <c r="K78" s="1351"/>
      <c r="L78" s="1351"/>
      <c r="M78" s="1351"/>
      <c r="N78" s="1351"/>
      <c r="O78" s="1351"/>
      <c r="P78" s="1351"/>
      <c r="Q78" s="1352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223" t="s">
        <v>50</v>
      </c>
      <c r="C86" s="1224"/>
      <c r="D86" s="1224"/>
      <c r="E86" s="1224"/>
      <c r="F86" s="1224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223" t="s">
        <v>50</v>
      </c>
      <c r="C99" s="1224"/>
      <c r="D99" s="1224"/>
      <c r="E99" s="1224"/>
      <c r="F99" s="1224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223" t="s">
        <v>50</v>
      </c>
      <c r="C112" s="1224"/>
      <c r="D112" s="1224"/>
      <c r="E112" s="1224"/>
      <c r="F112" s="1224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245" t="s">
        <v>123</v>
      </c>
      <c r="L114" s="1246"/>
      <c r="M114" s="1246"/>
      <c r="N114" s="1247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248" t="s">
        <v>115</v>
      </c>
      <c r="L115" s="1249"/>
      <c r="M115" s="1249"/>
      <c r="N115" s="1250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223" t="s">
        <v>50</v>
      </c>
      <c r="C125" s="1224"/>
      <c r="D125" s="1224"/>
      <c r="E125" s="1224"/>
      <c r="F125" s="1224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342" t="s">
        <v>137</v>
      </c>
      <c r="M133" s="1342"/>
      <c r="N133" s="1342"/>
      <c r="O133" s="1342"/>
      <c r="P133" s="1341" t="s">
        <v>142</v>
      </c>
      <c r="Q133" s="1341"/>
      <c r="R133" s="1341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343"/>
      <c r="M134" s="1343"/>
      <c r="N134" s="1343"/>
      <c r="O134" s="1343"/>
      <c r="P134" s="1343"/>
      <c r="Q134" s="1343"/>
      <c r="R134" s="1343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223" t="s">
        <v>50</v>
      </c>
      <c r="C138" s="1224"/>
      <c r="D138" s="1224"/>
      <c r="E138" s="1224"/>
      <c r="F138" s="1224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223" t="s">
        <v>50</v>
      </c>
      <c r="C151" s="1224"/>
      <c r="D151" s="1224"/>
      <c r="E151" s="1224"/>
      <c r="F151" s="1224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223" t="s">
        <v>50</v>
      </c>
      <c r="C164" s="1224"/>
      <c r="D164" s="1224"/>
      <c r="E164" s="1224"/>
      <c r="F164" s="1224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223" t="s">
        <v>50</v>
      </c>
      <c r="C177" s="1224"/>
      <c r="D177" s="1224"/>
      <c r="E177" s="1224"/>
      <c r="F177" s="1224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245" t="s">
        <v>184</v>
      </c>
      <c r="M178" s="1246"/>
      <c r="N178" s="1246"/>
      <c r="O178" s="1247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248" t="s">
        <v>115</v>
      </c>
      <c r="M179" s="1249"/>
      <c r="N179" s="1249"/>
      <c r="O179" s="1250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223" t="s">
        <v>50</v>
      </c>
      <c r="C190" s="1224"/>
      <c r="D190" s="1224"/>
      <c r="E190" s="1224"/>
      <c r="F190" s="1224"/>
      <c r="G190" s="1270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353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223" t="s">
        <v>50</v>
      </c>
      <c r="C203" s="1224"/>
      <c r="D203" s="1224"/>
      <c r="E203" s="1224"/>
      <c r="F203" s="1224"/>
      <c r="G203" s="1270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353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223" t="s">
        <v>50</v>
      </c>
      <c r="C216" s="1224"/>
      <c r="D216" s="1224"/>
      <c r="E216" s="1224"/>
      <c r="F216" s="1224"/>
      <c r="G216" s="1270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353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223" t="s">
        <v>50</v>
      </c>
      <c r="C229" s="1224"/>
      <c r="D229" s="1224"/>
      <c r="E229" s="1224"/>
      <c r="F229" s="1224"/>
      <c r="G229" s="1270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353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223" t="s">
        <v>50</v>
      </c>
      <c r="C242" s="1224"/>
      <c r="D242" s="1224"/>
      <c r="E242" s="1224"/>
      <c r="F242" s="1224"/>
      <c r="G242" s="1270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353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223" t="s">
        <v>50</v>
      </c>
      <c r="C255" s="1224"/>
      <c r="D255" s="1224"/>
      <c r="E255" s="1224"/>
      <c r="F255" s="1224"/>
      <c r="G255" s="1270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353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223" t="s">
        <v>50</v>
      </c>
      <c r="C268" s="1224"/>
      <c r="D268" s="1224"/>
      <c r="E268" s="1224"/>
      <c r="F268" s="1224"/>
      <c r="G268" s="1270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353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234" t="s">
        <v>130</v>
      </c>
      <c r="C282" s="1235"/>
      <c r="D282" s="1235"/>
      <c r="E282" s="1235"/>
      <c r="F282" s="1235"/>
      <c r="G282" s="1235"/>
      <c r="H282" s="1237"/>
      <c r="I282" s="1329" t="s">
        <v>131</v>
      </c>
      <c r="J282" s="1235"/>
      <c r="K282" s="1235"/>
      <c r="L282" s="1235"/>
      <c r="M282" s="1235"/>
      <c r="N282" s="1235"/>
      <c r="O282" s="1237"/>
      <c r="P282" s="1220" t="s">
        <v>53</v>
      </c>
      <c r="Q282" s="1221"/>
      <c r="R282" s="1221"/>
      <c r="S282" s="1221"/>
      <c r="T282" s="1221"/>
      <c r="U282" s="1221"/>
      <c r="V282" s="1222"/>
      <c r="W282" s="1230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243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234" t="s">
        <v>130</v>
      </c>
      <c r="C296" s="1235"/>
      <c r="D296" s="1235"/>
      <c r="E296" s="1235"/>
      <c r="F296" s="1235"/>
      <c r="G296" s="1235"/>
      <c r="H296" s="1237"/>
      <c r="I296" s="1329" t="s">
        <v>131</v>
      </c>
      <c r="J296" s="1235"/>
      <c r="K296" s="1235"/>
      <c r="L296" s="1235"/>
      <c r="M296" s="1235"/>
      <c r="N296" s="1235"/>
      <c r="O296" s="1237"/>
      <c r="P296" s="1220" t="s">
        <v>53</v>
      </c>
      <c r="Q296" s="1221"/>
      <c r="R296" s="1221"/>
      <c r="S296" s="1221"/>
      <c r="T296" s="1221"/>
      <c r="U296" s="1221"/>
      <c r="V296" s="1222"/>
      <c r="W296" s="1230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243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234" t="s">
        <v>130</v>
      </c>
      <c r="C310" s="1235"/>
      <c r="D310" s="1235"/>
      <c r="E310" s="1235"/>
      <c r="F310" s="1235"/>
      <c r="G310" s="1235"/>
      <c r="H310" s="1237"/>
      <c r="I310" s="1329" t="s">
        <v>131</v>
      </c>
      <c r="J310" s="1235"/>
      <c r="K310" s="1235"/>
      <c r="L310" s="1235"/>
      <c r="M310" s="1235"/>
      <c r="N310" s="1235"/>
      <c r="O310" s="1237"/>
      <c r="P310" s="1220" t="s">
        <v>53</v>
      </c>
      <c r="Q310" s="1221"/>
      <c r="R310" s="1221"/>
      <c r="S310" s="1221"/>
      <c r="T310" s="1221"/>
      <c r="U310" s="1221"/>
      <c r="V310" s="1222"/>
      <c r="W310" s="1230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243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>B313-$B$285</f>
        <v>239</v>
      </c>
      <c r="C317" s="546">
        <f t="shared" ref="C317:W317" si="53">C313-$B$285</f>
        <v>178</v>
      </c>
      <c r="D317" s="546">
        <f t="shared" si="53"/>
        <v>145</v>
      </c>
      <c r="E317" s="546">
        <f t="shared" si="53"/>
        <v>484</v>
      </c>
      <c r="F317" s="546">
        <f t="shared" si="53"/>
        <v>398</v>
      </c>
      <c r="G317" s="546">
        <f t="shared" si="53"/>
        <v>282</v>
      </c>
      <c r="H317" s="835">
        <f t="shared" si="53"/>
        <v>301</v>
      </c>
      <c r="I317" s="768">
        <f t="shared" si="53"/>
        <v>497</v>
      </c>
      <c r="J317" s="546">
        <f t="shared" si="53"/>
        <v>250</v>
      </c>
      <c r="K317" s="546">
        <f t="shared" si="53"/>
        <v>522</v>
      </c>
      <c r="L317" s="546">
        <f t="shared" si="53"/>
        <v>387</v>
      </c>
      <c r="M317" s="546">
        <f t="shared" si="53"/>
        <v>339</v>
      </c>
      <c r="N317" s="546">
        <f t="shared" si="53"/>
        <v>392</v>
      </c>
      <c r="O317" s="835">
        <f t="shared" si="53"/>
        <v>533</v>
      </c>
      <c r="P317" s="768">
        <f t="shared" si="53"/>
        <v>69</v>
      </c>
      <c r="Q317" s="546">
        <f t="shared" si="53"/>
        <v>486</v>
      </c>
      <c r="R317" s="546">
        <f t="shared" si="53"/>
        <v>368</v>
      </c>
      <c r="S317" s="546">
        <f t="shared" si="53"/>
        <v>343</v>
      </c>
      <c r="T317" s="546">
        <f t="shared" si="53"/>
        <v>173</v>
      </c>
      <c r="U317" s="546">
        <f t="shared" si="53"/>
        <v>526</v>
      </c>
      <c r="V317" s="835">
        <f t="shared" si="53"/>
        <v>586</v>
      </c>
      <c r="W317" s="401">
        <f t="shared" si="53"/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4">C319-C305</f>
        <v>3.5</v>
      </c>
      <c r="D320" s="751">
        <f t="shared" si="54"/>
        <v>4</v>
      </c>
      <c r="E320" s="751">
        <f t="shared" si="54"/>
        <v>3.5</v>
      </c>
      <c r="F320" s="751">
        <f t="shared" si="54"/>
        <v>3.5</v>
      </c>
      <c r="G320" s="751">
        <f t="shared" si="54"/>
        <v>3.5</v>
      </c>
      <c r="H320" s="752">
        <f t="shared" si="54"/>
        <v>3.5</v>
      </c>
      <c r="I320" s="934">
        <f t="shared" si="54"/>
        <v>3.5</v>
      </c>
      <c r="J320" s="751">
        <f t="shared" si="54"/>
        <v>4</v>
      </c>
      <c r="K320" s="751">
        <f t="shared" si="54"/>
        <v>4</v>
      </c>
      <c r="L320" s="751">
        <f t="shared" si="54"/>
        <v>4</v>
      </c>
      <c r="M320" s="751">
        <f t="shared" si="54"/>
        <v>3.5</v>
      </c>
      <c r="N320" s="751">
        <f t="shared" si="54"/>
        <v>4</v>
      </c>
      <c r="O320" s="752">
        <f t="shared" si="54"/>
        <v>3.5</v>
      </c>
      <c r="P320" s="934">
        <f t="shared" si="54"/>
        <v>4</v>
      </c>
      <c r="Q320" s="751">
        <f t="shared" si="54"/>
        <v>3.5</v>
      </c>
      <c r="R320" s="751">
        <f t="shared" si="54"/>
        <v>3.5</v>
      </c>
      <c r="S320" s="751">
        <f t="shared" si="54"/>
        <v>3.5</v>
      </c>
      <c r="T320" s="751">
        <f t="shared" si="54"/>
        <v>3.5</v>
      </c>
      <c r="U320" s="751">
        <f t="shared" si="54"/>
        <v>3</v>
      </c>
      <c r="V320" s="752">
        <f t="shared" si="54"/>
        <v>3</v>
      </c>
      <c r="W320" s="402"/>
      <c r="X320" s="1198" t="s">
        <v>26</v>
      </c>
      <c r="Y320" s="1201">
        <f>Y319-Y305</f>
        <v>5.5600000000000023</v>
      </c>
      <c r="Z320" s="1201"/>
    </row>
  </sheetData>
  <mergeCells count="50">
    <mergeCell ref="B310:H310"/>
    <mergeCell ref="I310:O310"/>
    <mergeCell ref="P310:V310"/>
    <mergeCell ref="W310:W311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51:F151"/>
    <mergeCell ref="L134:R134"/>
    <mergeCell ref="B177:F177"/>
    <mergeCell ref="I76:Q78"/>
    <mergeCell ref="B73:F73"/>
    <mergeCell ref="B138:F138"/>
    <mergeCell ref="B164:F164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8:F8"/>
    <mergeCell ref="B21:F21"/>
    <mergeCell ref="B34:F34"/>
    <mergeCell ref="B47:F47"/>
    <mergeCell ref="B60:F60"/>
  </mergeCells>
  <conditionalFormatting sqref="B141:F1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371"/>
  <sheetViews>
    <sheetView showGridLines="0" topLeftCell="A342" zoomScale="70" zoomScaleNormal="70" workbookViewId="0">
      <selection activeCell="J363" sqref="J363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220" t="s">
        <v>50</v>
      </c>
      <c r="C8" s="1221"/>
      <c r="D8" s="1221"/>
      <c r="E8" s="1221"/>
      <c r="F8" s="1221"/>
      <c r="G8" s="1222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220" t="s">
        <v>50</v>
      </c>
      <c r="C22" s="1221"/>
      <c r="D22" s="1221"/>
      <c r="E22" s="1221"/>
      <c r="F22" s="1221"/>
      <c r="G22" s="1222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220" t="s">
        <v>50</v>
      </c>
      <c r="C36" s="1221"/>
      <c r="D36" s="1221"/>
      <c r="E36" s="1221"/>
      <c r="F36" s="1221"/>
      <c r="G36" s="1222"/>
      <c r="H36" s="291" t="s">
        <v>0</v>
      </c>
      <c r="I36" s="363"/>
      <c r="J36" s="363"/>
      <c r="K36" s="363"/>
      <c r="N36" s="1249" t="s">
        <v>67</v>
      </c>
      <c r="O36" s="1249"/>
      <c r="P36" s="1249"/>
      <c r="Q36" s="1249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220" t="s">
        <v>50</v>
      </c>
      <c r="C50" s="1221"/>
      <c r="D50" s="1221"/>
      <c r="E50" s="1221"/>
      <c r="F50" s="1221"/>
      <c r="G50" s="1221"/>
      <c r="H50" s="1222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220" t="s">
        <v>50</v>
      </c>
      <c r="C64" s="1221"/>
      <c r="D64" s="1221"/>
      <c r="E64" s="1221"/>
      <c r="F64" s="1221"/>
      <c r="G64" s="1221"/>
      <c r="H64" s="1222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220" t="s">
        <v>50</v>
      </c>
      <c r="C78" s="1221"/>
      <c r="D78" s="1221"/>
      <c r="E78" s="1221"/>
      <c r="F78" s="1221"/>
      <c r="G78" s="1221"/>
      <c r="H78" s="1222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358" t="s">
        <v>100</v>
      </c>
      <c r="L81" s="1358"/>
      <c r="M81" s="1358"/>
      <c r="N81" s="1358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358"/>
      <c r="L82" s="1358"/>
      <c r="M82" s="1358"/>
      <c r="N82" s="1358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358"/>
      <c r="L83" s="1358"/>
      <c r="M83" s="1358"/>
      <c r="N83" s="1358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220" t="s">
        <v>50</v>
      </c>
      <c r="C92" s="1221"/>
      <c r="D92" s="1221"/>
      <c r="E92" s="1221"/>
      <c r="F92" s="1221"/>
      <c r="G92" s="1221"/>
      <c r="H92" s="1222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220" t="s">
        <v>50</v>
      </c>
      <c r="C106" s="1221"/>
      <c r="D106" s="1221"/>
      <c r="E106" s="1221"/>
      <c r="F106" s="1221"/>
      <c r="G106" s="1221"/>
      <c r="H106" s="1222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220" t="s">
        <v>50</v>
      </c>
      <c r="C120" s="1221"/>
      <c r="D120" s="1221"/>
      <c r="E120" s="1221"/>
      <c r="F120" s="1221"/>
      <c r="G120" s="1221"/>
      <c r="H120" s="1222"/>
      <c r="I120" s="291" t="s">
        <v>0</v>
      </c>
      <c r="J120" s="461"/>
      <c r="K120" s="461"/>
      <c r="L120" s="461"/>
      <c r="S120" s="1242"/>
      <c r="T120" s="1242"/>
      <c r="U120" s="1242"/>
      <c r="V120" s="1242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242"/>
      <c r="T121" s="1242"/>
      <c r="U121" s="1242"/>
      <c r="V121" s="1242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245" t="s">
        <v>105</v>
      </c>
      <c r="R122" s="1246"/>
      <c r="S122" s="1246"/>
      <c r="T122" s="1247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248" t="s">
        <v>67</v>
      </c>
      <c r="R123" s="1249"/>
      <c r="S123" s="1249"/>
      <c r="T123" s="1250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357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357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220" t="s">
        <v>50</v>
      </c>
      <c r="C134" s="1221"/>
      <c r="D134" s="1221"/>
      <c r="E134" s="1221"/>
      <c r="F134" s="1221"/>
      <c r="G134" s="1221"/>
      <c r="H134" s="1221"/>
      <c r="I134" s="1222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356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356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220" t="s">
        <v>50</v>
      </c>
      <c r="C148" s="1221"/>
      <c r="D148" s="1221"/>
      <c r="E148" s="1221"/>
      <c r="F148" s="1221"/>
      <c r="G148" s="1221"/>
      <c r="H148" s="1221"/>
      <c r="I148" s="1222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356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356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220" t="s">
        <v>50</v>
      </c>
      <c r="C162" s="1221"/>
      <c r="D162" s="1221"/>
      <c r="E162" s="1221"/>
      <c r="F162" s="1221"/>
      <c r="G162" s="1221"/>
      <c r="H162" s="1221"/>
      <c r="I162" s="1222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356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356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220" t="s">
        <v>50</v>
      </c>
      <c r="C176" s="1221"/>
      <c r="D176" s="1221"/>
      <c r="E176" s="1221"/>
      <c r="F176" s="1221"/>
      <c r="G176" s="1221"/>
      <c r="H176" s="1221"/>
      <c r="I176" s="1222"/>
      <c r="J176" s="531" t="s">
        <v>0</v>
      </c>
      <c r="K176" s="799"/>
      <c r="L176" s="799"/>
      <c r="M176" s="799"/>
      <c r="O176" s="1354" t="s">
        <v>156</v>
      </c>
      <c r="P176" s="1354"/>
      <c r="Q176" s="1355" t="s">
        <v>157</v>
      </c>
      <c r="R176" s="1355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356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356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220" t="s">
        <v>50</v>
      </c>
      <c r="C190" s="1221"/>
      <c r="D190" s="1221"/>
      <c r="E190" s="1221"/>
      <c r="F190" s="1221"/>
      <c r="G190" s="1221"/>
      <c r="H190" s="1221"/>
      <c r="I190" s="1222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356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356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220" t="s">
        <v>50</v>
      </c>
      <c r="C204" s="1221"/>
      <c r="D204" s="1221"/>
      <c r="E204" s="1221"/>
      <c r="F204" s="1221"/>
      <c r="G204" s="1221"/>
      <c r="H204" s="1221"/>
      <c r="I204" s="1222"/>
      <c r="J204" s="1230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231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232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356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356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220" t="s">
        <v>50</v>
      </c>
      <c r="C218" s="1221"/>
      <c r="D218" s="1221"/>
      <c r="E218" s="1221"/>
      <c r="F218" s="1221"/>
      <c r="G218" s="1221"/>
      <c r="H218" s="1221"/>
      <c r="I218" s="1222"/>
      <c r="J218" s="1230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231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232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356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356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220" t="s">
        <v>50</v>
      </c>
      <c r="C232" s="1221"/>
      <c r="D232" s="1221"/>
      <c r="E232" s="1221"/>
      <c r="F232" s="1221"/>
      <c r="G232" s="1221"/>
      <c r="H232" s="1221"/>
      <c r="I232" s="1222"/>
      <c r="J232" s="1230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231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232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356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356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220" t="s">
        <v>50</v>
      </c>
      <c r="C246" s="1221"/>
      <c r="D246" s="1221"/>
      <c r="E246" s="1221"/>
      <c r="F246" s="1221"/>
      <c r="G246" s="1221"/>
      <c r="H246" s="1221"/>
      <c r="I246" s="1222"/>
      <c r="J246" s="1230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231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232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356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356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220" t="s">
        <v>50</v>
      </c>
      <c r="C260" s="1221"/>
      <c r="D260" s="1221"/>
      <c r="E260" s="1221"/>
      <c r="F260" s="1221"/>
      <c r="G260" s="1221"/>
      <c r="H260" s="1221"/>
      <c r="I260" s="1222"/>
      <c r="J260" s="1230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231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232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356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356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220" t="s">
        <v>50</v>
      </c>
      <c r="C274" s="1221"/>
      <c r="D274" s="1221"/>
      <c r="E274" s="1221"/>
      <c r="F274" s="1221"/>
      <c r="G274" s="1221"/>
      <c r="H274" s="1221"/>
      <c r="I274" s="1222"/>
      <c r="J274" s="1230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231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232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356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356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220" t="s">
        <v>50</v>
      </c>
      <c r="C288" s="1221"/>
      <c r="D288" s="1221"/>
      <c r="E288" s="1221"/>
      <c r="F288" s="1221"/>
      <c r="G288" s="1221"/>
      <c r="H288" s="1221"/>
      <c r="I288" s="1222"/>
      <c r="J288" s="1230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231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232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356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356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220" t="s">
        <v>50</v>
      </c>
      <c r="C302" s="1221"/>
      <c r="D302" s="1221"/>
      <c r="E302" s="1221"/>
      <c r="F302" s="1221"/>
      <c r="G302" s="1221"/>
      <c r="H302" s="1221"/>
      <c r="I302" s="1222"/>
      <c r="J302" s="1230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231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232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356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356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220" t="s">
        <v>50</v>
      </c>
      <c r="C316" s="1221"/>
      <c r="D316" s="1221"/>
      <c r="E316" s="1221"/>
      <c r="F316" s="1221"/>
      <c r="G316" s="1221"/>
      <c r="H316" s="1221"/>
      <c r="I316" s="1222"/>
      <c r="J316" s="1230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231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232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356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356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274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259">
        <v>642</v>
      </c>
      <c r="H332" s="1259">
        <v>122</v>
      </c>
      <c r="I332" s="1259">
        <v>61</v>
      </c>
      <c r="J332" s="1262" t="s">
        <v>149</v>
      </c>
      <c r="K332" s="1256">
        <v>134.5</v>
      </c>
      <c r="L332" s="1277">
        <f>G332-(D332+D333+D334+D335)</f>
        <v>0</v>
      </c>
      <c r="N332" s="200">
        <v>1</v>
      </c>
      <c r="O332" s="200">
        <v>1</v>
      </c>
      <c r="P332" s="200">
        <v>61</v>
      </c>
      <c r="Q332" s="1233" t="s">
        <v>262</v>
      </c>
      <c r="R332" s="1233"/>
    </row>
    <row r="333" spans="1:18" ht="15.6" customHeight="1" x14ac:dyDescent="0.2">
      <c r="A333" s="1157">
        <v>7.5</v>
      </c>
      <c r="B333" s="1275"/>
      <c r="C333" s="1046" t="s">
        <v>269</v>
      </c>
      <c r="D333" s="1098">
        <v>210</v>
      </c>
      <c r="E333" s="1047">
        <v>120</v>
      </c>
      <c r="F333" s="1046" t="s">
        <v>214</v>
      </c>
      <c r="G333" s="1260"/>
      <c r="H333" s="1260"/>
      <c r="I333" s="1260"/>
      <c r="J333" s="1263"/>
      <c r="K333" s="1257"/>
      <c r="L333" s="1277"/>
      <c r="N333" s="200">
        <v>2</v>
      </c>
      <c r="O333" s="200">
        <v>3</v>
      </c>
      <c r="P333" s="200">
        <v>18</v>
      </c>
      <c r="Q333" s="1363" t="s">
        <v>264</v>
      </c>
      <c r="R333" s="1363"/>
    </row>
    <row r="334" spans="1:18" ht="15.6" customHeight="1" x14ac:dyDescent="0.2">
      <c r="A334" s="1157"/>
      <c r="B334" s="1275"/>
      <c r="C334" s="1047"/>
      <c r="D334" s="1047"/>
      <c r="E334" s="1047"/>
      <c r="F334" s="1046"/>
      <c r="G334" s="1260"/>
      <c r="H334" s="1260"/>
      <c r="I334" s="1260"/>
      <c r="J334" s="1263"/>
      <c r="K334" s="1257"/>
      <c r="L334" s="1277"/>
      <c r="N334" s="200">
        <v>3</v>
      </c>
      <c r="O334" s="200">
        <v>2</v>
      </c>
      <c r="P334" s="200">
        <v>61</v>
      </c>
      <c r="Q334" s="1363"/>
      <c r="R334" s="1363"/>
    </row>
    <row r="335" spans="1:18" ht="15.95" customHeight="1" thickBot="1" x14ac:dyDescent="0.25">
      <c r="A335" s="1157"/>
      <c r="B335" s="1276"/>
      <c r="C335" s="1053"/>
      <c r="D335" s="1054"/>
      <c r="E335" s="1053"/>
      <c r="F335" s="1055"/>
      <c r="G335" s="1261"/>
      <c r="H335" s="1261"/>
      <c r="I335" s="1261"/>
      <c r="J335" s="1264"/>
      <c r="K335" s="1258"/>
      <c r="L335" s="1277"/>
      <c r="N335" s="200">
        <v>4</v>
      </c>
      <c r="O335" s="200">
        <v>5</v>
      </c>
      <c r="P335" s="200">
        <v>61</v>
      </c>
      <c r="Q335" s="1363"/>
      <c r="R335" s="1363"/>
    </row>
    <row r="336" spans="1:18" ht="15.6" customHeight="1" x14ac:dyDescent="0.2">
      <c r="A336" s="1157">
        <v>5.5</v>
      </c>
      <c r="B336" s="1296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259">
        <v>642</v>
      </c>
      <c r="H336" s="1259">
        <v>122.5</v>
      </c>
      <c r="I336" s="1259">
        <v>61</v>
      </c>
      <c r="J336" s="1262" t="s">
        <v>270</v>
      </c>
      <c r="K336" s="1256">
        <v>135</v>
      </c>
      <c r="L336" s="1277">
        <f>G336-(D336+D337+D338+D339)</f>
        <v>0</v>
      </c>
      <c r="N336" s="200">
        <v>5</v>
      </c>
      <c r="O336" s="200">
        <v>4</v>
      </c>
      <c r="P336" s="200">
        <v>61</v>
      </c>
      <c r="Q336" s="1363"/>
      <c r="R336" s="1363"/>
    </row>
    <row r="337" spans="1:18" ht="15.6" customHeight="1" x14ac:dyDescent="0.2">
      <c r="A337" s="1157">
        <v>5</v>
      </c>
      <c r="B337" s="1297"/>
      <c r="C337" s="1047">
        <v>2</v>
      </c>
      <c r="D337" s="1062">
        <v>425</v>
      </c>
      <c r="E337" s="1047">
        <v>122.5</v>
      </c>
      <c r="F337" s="1046" t="s">
        <v>208</v>
      </c>
      <c r="G337" s="1260"/>
      <c r="H337" s="1260"/>
      <c r="I337" s="1260"/>
      <c r="J337" s="1263"/>
      <c r="K337" s="1257"/>
      <c r="L337" s="1277"/>
      <c r="N337" s="200">
        <v>6</v>
      </c>
      <c r="O337" s="200">
        <v>6</v>
      </c>
      <c r="P337" s="200">
        <v>61</v>
      </c>
      <c r="Q337" s="1362" t="s">
        <v>263</v>
      </c>
      <c r="R337" s="1362"/>
    </row>
    <row r="338" spans="1:18" ht="15" x14ac:dyDescent="0.2">
      <c r="A338" s="1157"/>
      <c r="B338" s="1297"/>
      <c r="C338" s="1064"/>
      <c r="D338" s="1065"/>
      <c r="E338" s="1064"/>
      <c r="F338" s="1066"/>
      <c r="G338" s="1260"/>
      <c r="H338" s="1260"/>
      <c r="I338" s="1260"/>
      <c r="J338" s="1263"/>
      <c r="K338" s="1257"/>
      <c r="L338" s="1277"/>
    </row>
    <row r="339" spans="1:18" ht="15.75" thickBot="1" x14ac:dyDescent="0.25">
      <c r="A339" s="1157"/>
      <c r="B339" s="1298"/>
      <c r="C339" s="1064"/>
      <c r="D339" s="1065"/>
      <c r="E339" s="1064"/>
      <c r="F339" s="1066"/>
      <c r="G339" s="1261"/>
      <c r="H339" s="1261"/>
      <c r="I339" s="1261"/>
      <c r="J339" s="1264"/>
      <c r="K339" s="1258"/>
      <c r="L339" s="1277"/>
    </row>
    <row r="340" spans="1:18" ht="15" x14ac:dyDescent="0.2">
      <c r="A340" s="1157">
        <v>9.1999999999999993</v>
      </c>
      <c r="B340" s="1281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259">
        <v>192</v>
      </c>
      <c r="H340" s="1259">
        <v>125</v>
      </c>
      <c r="I340" s="1259">
        <v>18</v>
      </c>
      <c r="J340" s="1259" t="s">
        <v>149</v>
      </c>
      <c r="K340" s="1256">
        <v>134.5</v>
      </c>
      <c r="L340" s="1277">
        <f>G340-(D340+D341+D342+D343)</f>
        <v>0</v>
      </c>
    </row>
    <row r="341" spans="1:18" ht="15" x14ac:dyDescent="0.2">
      <c r="A341" s="1157"/>
      <c r="B341" s="1282"/>
      <c r="C341" s="1047"/>
      <c r="D341" s="1047"/>
      <c r="E341" s="1047"/>
      <c r="F341" s="1046"/>
      <c r="G341" s="1260"/>
      <c r="H341" s="1260"/>
      <c r="I341" s="1260"/>
      <c r="J341" s="1260"/>
      <c r="K341" s="1257"/>
      <c r="L341" s="1277"/>
    </row>
    <row r="342" spans="1:18" ht="15" x14ac:dyDescent="0.2">
      <c r="A342" s="1157"/>
      <c r="B342" s="1282"/>
      <c r="C342" s="1064"/>
      <c r="D342" s="1064"/>
      <c r="E342" s="1064"/>
      <c r="F342" s="1066"/>
      <c r="G342" s="1260"/>
      <c r="H342" s="1260"/>
      <c r="I342" s="1260"/>
      <c r="J342" s="1260"/>
      <c r="K342" s="1257"/>
      <c r="L342" s="1277"/>
    </row>
    <row r="343" spans="1:18" ht="15.75" thickBot="1" x14ac:dyDescent="0.25">
      <c r="A343" s="1157"/>
      <c r="B343" s="1283"/>
      <c r="C343" s="1053"/>
      <c r="D343" s="1054"/>
      <c r="E343" s="1053"/>
      <c r="F343" s="1055"/>
      <c r="G343" s="1261"/>
      <c r="H343" s="1261"/>
      <c r="I343" s="1261"/>
      <c r="J343" s="1261"/>
      <c r="K343" s="1258"/>
      <c r="L343" s="1277"/>
    </row>
    <row r="344" spans="1:18" ht="15" x14ac:dyDescent="0.2">
      <c r="A344" s="1157">
        <v>2.65</v>
      </c>
      <c r="B344" s="1359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259">
        <v>642</v>
      </c>
      <c r="H344" s="1259">
        <v>125.5</v>
      </c>
      <c r="I344" s="1259">
        <v>61</v>
      </c>
      <c r="J344" s="1262" t="s">
        <v>271</v>
      </c>
      <c r="K344" s="1256">
        <v>135</v>
      </c>
      <c r="L344" s="1277">
        <f>G344-(D344+D345+D346+D347)</f>
        <v>0</v>
      </c>
    </row>
    <row r="345" spans="1:18" ht="15" x14ac:dyDescent="0.2">
      <c r="A345" s="1157">
        <v>2</v>
      </c>
      <c r="B345" s="1360"/>
      <c r="C345" s="1047">
        <v>7</v>
      </c>
      <c r="D345" s="1189">
        <v>242</v>
      </c>
      <c r="E345" s="1047">
        <v>124</v>
      </c>
      <c r="F345" s="1046" t="s">
        <v>215</v>
      </c>
      <c r="G345" s="1260"/>
      <c r="H345" s="1260"/>
      <c r="I345" s="1260"/>
      <c r="J345" s="1263"/>
      <c r="K345" s="1257"/>
      <c r="L345" s="1277"/>
    </row>
    <row r="346" spans="1:18" ht="15" x14ac:dyDescent="0.2">
      <c r="A346" s="1157"/>
      <c r="B346" s="1360"/>
      <c r="C346" s="1064"/>
      <c r="D346" s="1064"/>
      <c r="E346" s="1064"/>
      <c r="F346" s="1066"/>
      <c r="G346" s="1260"/>
      <c r="H346" s="1260"/>
      <c r="I346" s="1260"/>
      <c r="J346" s="1263"/>
      <c r="K346" s="1257"/>
      <c r="L346" s="1277"/>
    </row>
    <row r="347" spans="1:18" ht="15.75" thickBot="1" x14ac:dyDescent="0.25">
      <c r="A347" s="1157"/>
      <c r="B347" s="1361"/>
      <c r="C347" s="1053"/>
      <c r="D347" s="1054"/>
      <c r="E347" s="1053"/>
      <c r="F347" s="1055"/>
      <c r="G347" s="1261"/>
      <c r="H347" s="1261"/>
      <c r="I347" s="1261"/>
      <c r="J347" s="1264"/>
      <c r="K347" s="1258"/>
      <c r="L347" s="1277"/>
    </row>
    <row r="348" spans="1:18" ht="15" x14ac:dyDescent="0.2">
      <c r="A348" s="1157">
        <v>3</v>
      </c>
      <c r="B348" s="1307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259">
        <v>642</v>
      </c>
      <c r="H348" s="1259">
        <v>125.5</v>
      </c>
      <c r="I348" s="1259">
        <v>61</v>
      </c>
      <c r="J348" s="1262">
        <v>1</v>
      </c>
      <c r="K348" s="1256">
        <v>135</v>
      </c>
      <c r="L348" s="1277">
        <f>G348-(D348+D349+D350+D351)</f>
        <v>0</v>
      </c>
    </row>
    <row r="349" spans="1:18" ht="15" x14ac:dyDescent="0.2">
      <c r="A349" s="1157">
        <v>4.47</v>
      </c>
      <c r="B349" s="1308"/>
      <c r="C349" s="1047">
        <v>4</v>
      </c>
      <c r="D349" s="1077">
        <v>296</v>
      </c>
      <c r="E349" s="1047">
        <v>127</v>
      </c>
      <c r="F349" s="1066" t="s">
        <v>209</v>
      </c>
      <c r="G349" s="1260"/>
      <c r="H349" s="1260"/>
      <c r="I349" s="1260"/>
      <c r="J349" s="1263"/>
      <c r="K349" s="1257"/>
      <c r="L349" s="1277"/>
    </row>
    <row r="350" spans="1:18" ht="15" x14ac:dyDescent="0.2">
      <c r="A350" s="1157">
        <v>7</v>
      </c>
      <c r="B350" s="1308"/>
      <c r="C350" s="1064">
        <v>6</v>
      </c>
      <c r="D350" s="1192">
        <v>192</v>
      </c>
      <c r="E350" s="1064">
        <v>125</v>
      </c>
      <c r="F350" s="1066" t="s">
        <v>208</v>
      </c>
      <c r="G350" s="1260"/>
      <c r="H350" s="1260"/>
      <c r="I350" s="1260"/>
      <c r="J350" s="1263"/>
      <c r="K350" s="1257"/>
      <c r="L350" s="1277"/>
    </row>
    <row r="351" spans="1:18" ht="15.75" thickBot="1" x14ac:dyDescent="0.25">
      <c r="A351" s="1157">
        <v>1.5</v>
      </c>
      <c r="B351" s="1309"/>
      <c r="C351" s="1053">
        <v>7</v>
      </c>
      <c r="D351" s="1193">
        <v>98</v>
      </c>
      <c r="E351" s="1053">
        <v>124</v>
      </c>
      <c r="F351" s="1055" t="s">
        <v>212</v>
      </c>
      <c r="G351" s="1261"/>
      <c r="H351" s="1261"/>
      <c r="I351" s="1261"/>
      <c r="J351" s="1264"/>
      <c r="K351" s="1258"/>
      <c r="L351" s="1277"/>
    </row>
    <row r="352" spans="1:18" ht="15" x14ac:dyDescent="0.2">
      <c r="A352" s="1157">
        <v>0.48</v>
      </c>
      <c r="B352" s="1333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259">
        <v>641</v>
      </c>
      <c r="H352" s="1259">
        <v>126</v>
      </c>
      <c r="I352" s="1259">
        <v>61</v>
      </c>
      <c r="J352" s="1259" t="s">
        <v>272</v>
      </c>
      <c r="K352" s="1256">
        <v>136</v>
      </c>
      <c r="L352" s="1277">
        <f>G352-(D352+D353+D354+D355)</f>
        <v>0</v>
      </c>
    </row>
    <row r="353" spans="1:12" ht="15" x14ac:dyDescent="0.2">
      <c r="A353" s="1157">
        <v>-0.5</v>
      </c>
      <c r="B353" s="1334"/>
      <c r="C353" s="1047">
        <v>7</v>
      </c>
      <c r="D353" s="1111">
        <v>469</v>
      </c>
      <c r="E353" s="1047">
        <v>124</v>
      </c>
      <c r="F353" s="1046" t="s">
        <v>208</v>
      </c>
      <c r="G353" s="1260"/>
      <c r="H353" s="1260"/>
      <c r="I353" s="1260"/>
      <c r="J353" s="1260"/>
      <c r="K353" s="1257"/>
      <c r="L353" s="1277"/>
    </row>
    <row r="354" spans="1:12" ht="15" x14ac:dyDescent="0.2">
      <c r="A354" s="1157"/>
      <c r="B354" s="1334"/>
      <c r="C354" s="1064"/>
      <c r="D354" s="1064"/>
      <c r="E354" s="1064"/>
      <c r="F354" s="1066"/>
      <c r="G354" s="1260"/>
      <c r="H354" s="1260"/>
      <c r="I354" s="1260"/>
      <c r="J354" s="1260"/>
      <c r="K354" s="1257"/>
      <c r="L354" s="1277"/>
    </row>
    <row r="355" spans="1:12" ht="15.75" thickBot="1" x14ac:dyDescent="0.25">
      <c r="A355" s="1157"/>
      <c r="B355" s="1335"/>
      <c r="C355" s="1053"/>
      <c r="D355" s="1054"/>
      <c r="E355" s="1053"/>
      <c r="F355" s="1055"/>
      <c r="G355" s="1261"/>
      <c r="H355" s="1261"/>
      <c r="I355" s="1261"/>
      <c r="J355" s="1261"/>
      <c r="K355" s="1258"/>
      <c r="L355" s="1277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223" t="s">
        <v>50</v>
      </c>
      <c r="C360" s="1224"/>
      <c r="D360" s="1224"/>
      <c r="E360" s="1224"/>
      <c r="F360" s="1224"/>
      <c r="G360" s="1225"/>
      <c r="H360" s="1230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243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244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356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356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</sheetData>
  <mergeCells count="103">
    <mergeCell ref="H360:H362"/>
    <mergeCell ref="K363:K364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K352:K355"/>
    <mergeCell ref="L352:L355"/>
    <mergeCell ref="B348:B351"/>
    <mergeCell ref="G348:G351"/>
    <mergeCell ref="H348:H351"/>
    <mergeCell ref="I348:I351"/>
    <mergeCell ref="J348:J351"/>
    <mergeCell ref="B352:B355"/>
    <mergeCell ref="G352:G355"/>
    <mergeCell ref="H352:H355"/>
    <mergeCell ref="I352:I355"/>
    <mergeCell ref="J352:J355"/>
    <mergeCell ref="B344:B347"/>
    <mergeCell ref="G344:G347"/>
    <mergeCell ref="H344:H347"/>
    <mergeCell ref="I344:I347"/>
    <mergeCell ref="J344:J347"/>
    <mergeCell ref="B340:B343"/>
    <mergeCell ref="G340:G343"/>
    <mergeCell ref="H340:H343"/>
    <mergeCell ref="I340:I343"/>
    <mergeCell ref="J340:J343"/>
    <mergeCell ref="B336:B339"/>
    <mergeCell ref="G336:G339"/>
    <mergeCell ref="H336:H339"/>
    <mergeCell ref="I336:I339"/>
    <mergeCell ref="J336:J339"/>
    <mergeCell ref="B332:B335"/>
    <mergeCell ref="G332:G335"/>
    <mergeCell ref="H332:H335"/>
    <mergeCell ref="I332:I335"/>
    <mergeCell ref="J332:J335"/>
    <mergeCell ref="J260:J262"/>
    <mergeCell ref="M263:M264"/>
    <mergeCell ref="B246:I246"/>
    <mergeCell ref="J246:J248"/>
    <mergeCell ref="M249:M250"/>
    <mergeCell ref="B316:I316"/>
    <mergeCell ref="J316:J318"/>
    <mergeCell ref="M319:M320"/>
    <mergeCell ref="B302:I302"/>
    <mergeCell ref="J302:J304"/>
    <mergeCell ref="M305:M306"/>
    <mergeCell ref="B288:I288"/>
    <mergeCell ref="J288:J290"/>
    <mergeCell ref="M291:M292"/>
    <mergeCell ref="S120:V120"/>
    <mergeCell ref="S121:V121"/>
    <mergeCell ref="Q122:T122"/>
    <mergeCell ref="Q123:T123"/>
    <mergeCell ref="O125:O126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O176:P176"/>
    <mergeCell ref="Q176:R176"/>
    <mergeCell ref="B190:I190"/>
    <mergeCell ref="M193:M194"/>
    <mergeCell ref="B176:I176"/>
    <mergeCell ref="M179:M180"/>
    <mergeCell ref="B360:G360"/>
    <mergeCell ref="B148:I148"/>
    <mergeCell ref="M151:M152"/>
    <mergeCell ref="B162:I162"/>
    <mergeCell ref="M165:M166"/>
    <mergeCell ref="B204:I204"/>
    <mergeCell ref="M207:M208"/>
    <mergeCell ref="J204:J206"/>
    <mergeCell ref="B232:I232"/>
    <mergeCell ref="J232:J234"/>
    <mergeCell ref="M235:M236"/>
    <mergeCell ref="B218:I218"/>
    <mergeCell ref="J218:J220"/>
    <mergeCell ref="M221:M222"/>
    <mergeCell ref="B274:I274"/>
    <mergeCell ref="J274:J276"/>
    <mergeCell ref="M277:M278"/>
    <mergeCell ref="B260:I260"/>
  </mergeCells>
  <conditionalFormatting sqref="B152:I1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318"/>
  <sheetViews>
    <sheetView showGridLines="0" tabSelected="1" topLeftCell="A302" zoomScale="70" zoomScaleNormal="70" workbookViewId="0">
      <selection activeCell="I309" sqref="I309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220" t="s">
        <v>53</v>
      </c>
      <c r="C8" s="1221"/>
      <c r="D8" s="1221"/>
      <c r="E8" s="1221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220" t="s">
        <v>53</v>
      </c>
      <c r="C21" s="1221"/>
      <c r="D21" s="1221"/>
      <c r="E21" s="1221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20" t="s">
        <v>53</v>
      </c>
      <c r="C34" s="1221"/>
      <c r="D34" s="1221"/>
      <c r="E34" s="1221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223" t="s">
        <v>53</v>
      </c>
      <c r="C47" s="1224"/>
      <c r="D47" s="1224"/>
      <c r="E47" s="1224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23" t="s">
        <v>53</v>
      </c>
      <c r="C60" s="1224"/>
      <c r="D60" s="1224"/>
      <c r="E60" s="1224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339" t="s">
        <v>94</v>
      </c>
      <c r="K69" s="1339"/>
      <c r="L69" s="1339"/>
      <c r="M69" s="1339"/>
      <c r="N69" s="1339"/>
      <c r="O69" s="1339"/>
      <c r="P69" s="1339"/>
      <c r="Q69" s="1340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339"/>
      <c r="K70" s="1339"/>
      <c r="L70" s="1339"/>
      <c r="M70" s="1339"/>
      <c r="N70" s="1339"/>
      <c r="O70" s="1339"/>
      <c r="P70" s="1339"/>
      <c r="Q70" s="1340"/>
    </row>
    <row r="71" spans="1:18" x14ac:dyDescent="0.2">
      <c r="J71" s="1339"/>
      <c r="K71" s="1339"/>
      <c r="L71" s="1339"/>
      <c r="M71" s="1339"/>
      <c r="N71" s="1339"/>
      <c r="O71" s="1339"/>
      <c r="P71" s="1339"/>
      <c r="Q71" s="1340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23" t="s">
        <v>53</v>
      </c>
      <c r="C73" s="1224"/>
      <c r="D73" s="1224"/>
      <c r="E73" s="1224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364"/>
      <c r="K82" s="1364"/>
      <c r="L82" s="1364"/>
      <c r="M82" s="1364"/>
      <c r="N82" s="1364"/>
      <c r="O82" s="1364"/>
      <c r="P82" s="1364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364"/>
      <c r="K83" s="1364"/>
      <c r="L83" s="1364"/>
      <c r="M83" s="1364"/>
      <c r="N83" s="1364"/>
      <c r="O83" s="1364"/>
      <c r="P83" s="1364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364"/>
      <c r="K84" s="1364"/>
      <c r="L84" s="1364"/>
      <c r="M84" s="1364"/>
      <c r="N84" s="1364"/>
      <c r="O84" s="1364"/>
      <c r="P84" s="1364"/>
    </row>
    <row r="85" spans="1:16" ht="13.5" thickBot="1" x14ac:dyDescent="0.25"/>
    <row r="86" spans="1:16" ht="13.5" thickBot="1" x14ac:dyDescent="0.25">
      <c r="A86" s="270" t="s">
        <v>102</v>
      </c>
      <c r="B86" s="1223" t="s">
        <v>53</v>
      </c>
      <c r="C86" s="1224"/>
      <c r="D86" s="1224"/>
      <c r="E86" s="1224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223" t="s">
        <v>53</v>
      </c>
      <c r="C99" s="1224"/>
      <c r="D99" s="1224"/>
      <c r="E99" s="1224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223" t="s">
        <v>53</v>
      </c>
      <c r="C112" s="1224"/>
      <c r="D112" s="1224"/>
      <c r="E112" s="1224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245" t="s">
        <v>105</v>
      </c>
      <c r="L113" s="1246"/>
      <c r="M113" s="1246"/>
      <c r="N113" s="1247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248" t="s">
        <v>67</v>
      </c>
      <c r="L114" s="1249"/>
      <c r="M114" s="1249"/>
      <c r="N114" s="1250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223" t="s">
        <v>53</v>
      </c>
      <c r="C125" s="1224"/>
      <c r="D125" s="1224"/>
      <c r="E125" s="1224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354" t="s">
        <v>138</v>
      </c>
      <c r="L133" s="1354"/>
      <c r="M133" s="1354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223" t="s">
        <v>53</v>
      </c>
      <c r="C138" s="1224"/>
      <c r="D138" s="1224"/>
      <c r="E138" s="1224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365"/>
      <c r="L146" s="1365"/>
      <c r="M146" s="1365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220" t="s">
        <v>53</v>
      </c>
      <c r="C151" s="1221"/>
      <c r="D151" s="1222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220" t="s">
        <v>53</v>
      </c>
      <c r="C164" s="1221"/>
      <c r="D164" s="1222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220" t="s">
        <v>53</v>
      </c>
      <c r="C177" s="1221"/>
      <c r="D177" s="1222"/>
      <c r="E177" s="428" t="s">
        <v>0</v>
      </c>
      <c r="F177" s="228" t="s">
        <v>190</v>
      </c>
      <c r="G177" s="815"/>
      <c r="H177" s="815"/>
      <c r="I177" s="815"/>
      <c r="J177" s="815"/>
      <c r="K177" s="1245" t="s">
        <v>189</v>
      </c>
      <c r="L177" s="1246"/>
      <c r="M177" s="1246"/>
      <c r="N177" s="1247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248" t="s">
        <v>67</v>
      </c>
      <c r="L178" s="1249"/>
      <c r="M178" s="1249"/>
      <c r="N178" s="1250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220" t="s">
        <v>53</v>
      </c>
      <c r="C190" s="1221"/>
      <c r="D190" s="1222"/>
      <c r="E190" s="1270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353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220" t="s">
        <v>53</v>
      </c>
      <c r="C203" s="1221"/>
      <c r="D203" s="1222"/>
      <c r="E203" s="1270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353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220" t="s">
        <v>53</v>
      </c>
      <c r="C216" s="1221"/>
      <c r="D216" s="1222"/>
      <c r="E216" s="1270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353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220" t="s">
        <v>53</v>
      </c>
      <c r="C229" s="1221"/>
      <c r="D229" s="1222"/>
      <c r="E229" s="1270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353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220" t="s">
        <v>53</v>
      </c>
      <c r="C242" s="1221"/>
      <c r="D242" s="1222"/>
      <c r="E242" s="1270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353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220" t="s">
        <v>53</v>
      </c>
      <c r="C255" s="1221"/>
      <c r="D255" s="1221"/>
      <c r="E255" s="1230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366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220" t="s">
        <v>53</v>
      </c>
      <c r="C268" s="1221"/>
      <c r="D268" s="1221"/>
      <c r="E268" s="1230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366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220" t="s">
        <v>53</v>
      </c>
      <c r="C281" s="1221"/>
      <c r="D281" s="1221"/>
      <c r="E281" s="1230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366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220" t="s">
        <v>53</v>
      </c>
      <c r="C294" s="1221"/>
      <c r="D294" s="1221"/>
      <c r="E294" s="1230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366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266</v>
      </c>
      <c r="B308" s="1220" t="s">
        <v>53</v>
      </c>
      <c r="C308" s="1221"/>
      <c r="D308" s="1221"/>
      <c r="E308" s="1221"/>
      <c r="F308" s="1221"/>
      <c r="G308" s="1221"/>
      <c r="H308" s="1270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353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</sheetData>
  <mergeCells count="43">
    <mergeCell ref="H308:H309"/>
    <mergeCell ref="B294:D294"/>
    <mergeCell ref="E294:E295"/>
    <mergeCell ref="B281:D281"/>
    <mergeCell ref="E281:E282"/>
    <mergeCell ref="B308:G308"/>
    <mergeCell ref="B268:D268"/>
    <mergeCell ref="E268:E269"/>
    <mergeCell ref="B255:D255"/>
    <mergeCell ref="E255:E256"/>
    <mergeCell ref="B242:D242"/>
    <mergeCell ref="E242:E243"/>
    <mergeCell ref="B229:D229"/>
    <mergeCell ref="E229:E230"/>
    <mergeCell ref="K177:N177"/>
    <mergeCell ref="K178:N178"/>
    <mergeCell ref="B164:D164"/>
    <mergeCell ref="B177:D177"/>
    <mergeCell ref="B216:D216"/>
    <mergeCell ref="E216:E217"/>
    <mergeCell ref="B203:D203"/>
    <mergeCell ref="E203:E204"/>
    <mergeCell ref="B190:D190"/>
    <mergeCell ref="E190:E191"/>
    <mergeCell ref="B151:D151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99:E99"/>
    <mergeCell ref="B112:E112"/>
    <mergeCell ref="B138:E138"/>
    <mergeCell ref="B8:E8"/>
    <mergeCell ref="B21:E21"/>
    <mergeCell ref="B34:E34"/>
    <mergeCell ref="B47:E47"/>
    <mergeCell ref="B60:E60"/>
  </mergeCells>
  <conditionalFormatting sqref="B141:D1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D3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:G3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13" t="s">
        <v>18</v>
      </c>
      <c r="C4" s="1214"/>
      <c r="D4" s="1214"/>
      <c r="E4" s="1214"/>
      <c r="F4" s="1214"/>
      <c r="G4" s="1214"/>
      <c r="H4" s="1214"/>
      <c r="I4" s="1214"/>
      <c r="J4" s="1215"/>
      <c r="K4" s="1213" t="s">
        <v>21</v>
      </c>
      <c r="L4" s="1214"/>
      <c r="M4" s="1214"/>
      <c r="N4" s="1214"/>
      <c r="O4" s="1214"/>
      <c r="P4" s="1214"/>
      <c r="Q4" s="1214"/>
      <c r="R4" s="1214"/>
      <c r="S4" s="1214"/>
      <c r="T4" s="1214"/>
      <c r="U4" s="1214"/>
      <c r="V4" s="1214"/>
      <c r="W4" s="12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13" t="s">
        <v>23</v>
      </c>
      <c r="C17" s="1214"/>
      <c r="D17" s="1214"/>
      <c r="E17" s="1214"/>
      <c r="F17" s="12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13" t="s">
        <v>18</v>
      </c>
      <c r="C4" s="1214"/>
      <c r="D4" s="1214"/>
      <c r="E4" s="1214"/>
      <c r="F4" s="1214"/>
      <c r="G4" s="1214"/>
      <c r="H4" s="1214"/>
      <c r="I4" s="1214"/>
      <c r="J4" s="1215"/>
      <c r="K4" s="1213" t="s">
        <v>21</v>
      </c>
      <c r="L4" s="1214"/>
      <c r="M4" s="1214"/>
      <c r="N4" s="1214"/>
      <c r="O4" s="1214"/>
      <c r="P4" s="1214"/>
      <c r="Q4" s="1214"/>
      <c r="R4" s="1214"/>
      <c r="S4" s="1214"/>
      <c r="T4" s="1214"/>
      <c r="U4" s="1214"/>
      <c r="V4" s="1214"/>
      <c r="W4" s="12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13" t="s">
        <v>23</v>
      </c>
      <c r="C17" s="1214"/>
      <c r="D17" s="1214"/>
      <c r="E17" s="1214"/>
      <c r="F17" s="12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13" t="s">
        <v>18</v>
      </c>
      <c r="C4" s="1214"/>
      <c r="D4" s="1214"/>
      <c r="E4" s="1214"/>
      <c r="F4" s="1214"/>
      <c r="G4" s="1214"/>
      <c r="H4" s="1214"/>
      <c r="I4" s="1214"/>
      <c r="J4" s="1215"/>
      <c r="K4" s="1213" t="s">
        <v>21</v>
      </c>
      <c r="L4" s="1214"/>
      <c r="M4" s="1214"/>
      <c r="N4" s="1214"/>
      <c r="O4" s="1214"/>
      <c r="P4" s="1214"/>
      <c r="Q4" s="1214"/>
      <c r="R4" s="1214"/>
      <c r="S4" s="1214"/>
      <c r="T4" s="1214"/>
      <c r="U4" s="1214"/>
      <c r="V4" s="1214"/>
      <c r="W4" s="12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13" t="s">
        <v>23</v>
      </c>
      <c r="C17" s="1214"/>
      <c r="D17" s="1214"/>
      <c r="E17" s="1214"/>
      <c r="F17" s="12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16" t="s">
        <v>42</v>
      </c>
      <c r="B1" s="121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216" t="s">
        <v>42</v>
      </c>
      <c r="B1" s="121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217" t="s">
        <v>42</v>
      </c>
      <c r="B1" s="121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16" t="s">
        <v>42</v>
      </c>
      <c r="B1" s="121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379"/>
  <sheetViews>
    <sheetView showGridLines="0" topLeftCell="A349" zoomScale="70" zoomScaleNormal="70" workbookViewId="0">
      <selection activeCell="D378" sqref="D378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233"/>
      <c r="G2" s="1233"/>
      <c r="H2" s="1233"/>
      <c r="I2" s="1233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233"/>
      <c r="AH6" s="1233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234" t="s">
        <v>50</v>
      </c>
      <c r="C8" s="1235"/>
      <c r="D8" s="1235"/>
      <c r="E8" s="1235"/>
      <c r="F8" s="1235"/>
      <c r="G8" s="1235"/>
      <c r="H8" s="1235"/>
      <c r="I8" s="1235"/>
      <c r="J8" s="1235"/>
      <c r="K8" s="1236"/>
      <c r="L8" s="1234" t="s">
        <v>53</v>
      </c>
      <c r="M8" s="1235"/>
      <c r="N8" s="1235"/>
      <c r="O8" s="1235"/>
      <c r="P8" s="1235"/>
      <c r="Q8" s="1235"/>
      <c r="R8" s="1235"/>
      <c r="S8" s="1235"/>
      <c r="T8" s="1235"/>
      <c r="U8" s="1237"/>
      <c r="V8" s="327" t="s">
        <v>55</v>
      </c>
      <c r="AA8" s="1242"/>
      <c r="AB8" s="1242"/>
      <c r="AC8" s="1242"/>
      <c r="AD8" s="1242"/>
      <c r="AE8" s="1242"/>
      <c r="AF8" s="1242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238" t="s">
        <v>63</v>
      </c>
      <c r="AA12" s="1238"/>
      <c r="AB12" s="1238"/>
      <c r="AC12" s="1238"/>
      <c r="AD12" s="1238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238"/>
      <c r="AA13" s="1238"/>
      <c r="AB13" s="1238"/>
      <c r="AC13" s="1238"/>
      <c r="AD13" s="1238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238"/>
      <c r="AA14" s="1238"/>
      <c r="AB14" s="1238"/>
      <c r="AC14" s="1238"/>
      <c r="AD14" s="1238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234" t="s">
        <v>50</v>
      </c>
      <c r="C22" s="1235"/>
      <c r="D22" s="1235"/>
      <c r="E22" s="1235"/>
      <c r="F22" s="1235"/>
      <c r="G22" s="1235"/>
      <c r="H22" s="1235"/>
      <c r="I22" s="1235"/>
      <c r="J22" s="1235"/>
      <c r="K22" s="1236"/>
      <c r="L22" s="1234" t="s">
        <v>53</v>
      </c>
      <c r="M22" s="1235"/>
      <c r="N22" s="1235"/>
      <c r="O22" s="1235"/>
      <c r="P22" s="1235"/>
      <c r="Q22" s="1235"/>
      <c r="R22" s="1235"/>
      <c r="S22" s="1235"/>
      <c r="T22" s="1235"/>
      <c r="U22" s="1237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234" t="s">
        <v>50</v>
      </c>
      <c r="C36" s="1235"/>
      <c r="D36" s="1235"/>
      <c r="E36" s="1235"/>
      <c r="F36" s="1235"/>
      <c r="G36" s="1235"/>
      <c r="H36" s="1235"/>
      <c r="I36" s="1235"/>
      <c r="J36" s="1235"/>
      <c r="K36" s="1236"/>
      <c r="L36" s="1234" t="s">
        <v>53</v>
      </c>
      <c r="M36" s="1235"/>
      <c r="N36" s="1235"/>
      <c r="O36" s="1235"/>
      <c r="P36" s="1235"/>
      <c r="Q36" s="1235"/>
      <c r="R36" s="1235"/>
      <c r="S36" s="1235"/>
      <c r="T36" s="1235"/>
      <c r="U36" s="1237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239" t="s">
        <v>85</v>
      </c>
      <c r="AH36" s="1240"/>
      <c r="AI36" s="1240"/>
      <c r="AJ36" s="1241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220" t="s">
        <v>50</v>
      </c>
      <c r="C50" s="1221"/>
      <c r="D50" s="1221"/>
      <c r="E50" s="1221"/>
      <c r="F50" s="1221"/>
      <c r="G50" s="1221"/>
      <c r="H50" s="1221"/>
      <c r="I50" s="1221"/>
      <c r="J50" s="1221"/>
      <c r="K50" s="1221"/>
      <c r="L50" s="1221"/>
      <c r="M50" s="1221"/>
      <c r="N50" s="1222"/>
      <c r="O50" s="1220" t="s">
        <v>53</v>
      </c>
      <c r="P50" s="1221"/>
      <c r="Q50" s="1221"/>
      <c r="R50" s="1221"/>
      <c r="S50" s="1221"/>
      <c r="T50" s="1221"/>
      <c r="U50" s="1221"/>
      <c r="V50" s="1221"/>
      <c r="W50" s="1222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220" t="s">
        <v>50</v>
      </c>
      <c r="C64" s="1221"/>
      <c r="D64" s="1221"/>
      <c r="E64" s="1221"/>
      <c r="F64" s="1221"/>
      <c r="G64" s="1221"/>
      <c r="H64" s="1221"/>
      <c r="I64" s="1221"/>
      <c r="J64" s="1221"/>
      <c r="K64" s="1221"/>
      <c r="L64" s="1221"/>
      <c r="M64" s="1221"/>
      <c r="N64" s="1222"/>
      <c r="O64" s="1220" t="s">
        <v>53</v>
      </c>
      <c r="P64" s="1221"/>
      <c r="Q64" s="1221"/>
      <c r="R64" s="1221"/>
      <c r="S64" s="1221"/>
      <c r="T64" s="1221"/>
      <c r="U64" s="1221"/>
      <c r="V64" s="1221"/>
      <c r="W64" s="1222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220" t="s">
        <v>50</v>
      </c>
      <c r="C78" s="1221"/>
      <c r="D78" s="1221"/>
      <c r="E78" s="1221"/>
      <c r="F78" s="1221"/>
      <c r="G78" s="1221"/>
      <c r="H78" s="1221"/>
      <c r="I78" s="1221"/>
      <c r="J78" s="1221"/>
      <c r="K78" s="1221"/>
      <c r="L78" s="1221"/>
      <c r="M78" s="1221"/>
      <c r="N78" s="1222"/>
      <c r="O78" s="1220" t="s">
        <v>53</v>
      </c>
      <c r="P78" s="1221"/>
      <c r="Q78" s="1221"/>
      <c r="R78" s="1221"/>
      <c r="S78" s="1221"/>
      <c r="T78" s="1221"/>
      <c r="U78" s="1221"/>
      <c r="V78" s="1221"/>
      <c r="W78" s="1222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220" t="s">
        <v>50</v>
      </c>
      <c r="C92" s="1221"/>
      <c r="D92" s="1221"/>
      <c r="E92" s="1221"/>
      <c r="F92" s="1221"/>
      <c r="G92" s="1221"/>
      <c r="H92" s="1221"/>
      <c r="I92" s="1221"/>
      <c r="J92" s="1221"/>
      <c r="K92" s="1221"/>
      <c r="L92" s="1221"/>
      <c r="M92" s="1221"/>
      <c r="N92" s="1222"/>
      <c r="O92" s="1220" t="s">
        <v>53</v>
      </c>
      <c r="P92" s="1221"/>
      <c r="Q92" s="1221"/>
      <c r="R92" s="1221"/>
      <c r="S92" s="1221"/>
      <c r="T92" s="1221"/>
      <c r="U92" s="1221"/>
      <c r="V92" s="1221"/>
      <c r="W92" s="1222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220" t="s">
        <v>50</v>
      </c>
      <c r="C106" s="1221"/>
      <c r="D106" s="1221"/>
      <c r="E106" s="1221"/>
      <c r="F106" s="1221"/>
      <c r="G106" s="1221"/>
      <c r="H106" s="1221"/>
      <c r="I106" s="1221"/>
      <c r="J106" s="1221"/>
      <c r="K106" s="1221"/>
      <c r="L106" s="1221"/>
      <c r="M106" s="1221"/>
      <c r="N106" s="1222"/>
      <c r="O106" s="1220" t="s">
        <v>53</v>
      </c>
      <c r="P106" s="1221"/>
      <c r="Q106" s="1221"/>
      <c r="R106" s="1221"/>
      <c r="S106" s="1221"/>
      <c r="T106" s="1221"/>
      <c r="U106" s="1221"/>
      <c r="V106" s="1221"/>
      <c r="W106" s="1222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223" t="s">
        <v>50</v>
      </c>
      <c r="C120" s="1224"/>
      <c r="D120" s="1224"/>
      <c r="E120" s="1224"/>
      <c r="F120" s="1224"/>
      <c r="G120" s="1221"/>
      <c r="H120" s="1221"/>
      <c r="I120" s="1221"/>
      <c r="J120" s="1221"/>
      <c r="K120" s="1221"/>
      <c r="L120" s="1224"/>
      <c r="M120" s="1224"/>
      <c r="N120" s="1225"/>
      <c r="O120" s="1223" t="s">
        <v>53</v>
      </c>
      <c r="P120" s="1224"/>
      <c r="Q120" s="1224"/>
      <c r="R120" s="1224"/>
      <c r="S120" s="1224"/>
      <c r="T120" s="1224"/>
      <c r="U120" s="1224"/>
      <c r="V120" s="1224"/>
      <c r="W120" s="1225"/>
      <c r="X120" s="327" t="s">
        <v>55</v>
      </c>
      <c r="Y120" s="461"/>
      <c r="Z120" s="461"/>
      <c r="AA120" s="461"/>
      <c r="AB120" s="1245" t="s">
        <v>114</v>
      </c>
      <c r="AC120" s="1246"/>
      <c r="AD120" s="1246"/>
      <c r="AE120" s="1247"/>
      <c r="AH120" s="1245" t="s">
        <v>123</v>
      </c>
      <c r="AI120" s="1246"/>
      <c r="AJ120" s="1246"/>
      <c r="AK120" s="1247"/>
      <c r="AM120" s="1245" t="s">
        <v>124</v>
      </c>
      <c r="AN120" s="1246"/>
      <c r="AO120" s="1246"/>
      <c r="AP120" s="1247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248" t="s">
        <v>121</v>
      </c>
      <c r="AC121" s="1249"/>
      <c r="AD121" s="1249"/>
      <c r="AE121" s="1250"/>
      <c r="AH121" s="1248" t="s">
        <v>115</v>
      </c>
      <c r="AI121" s="1249"/>
      <c r="AJ121" s="1249"/>
      <c r="AK121" s="1250"/>
      <c r="AM121" s="1248" t="s">
        <v>67</v>
      </c>
      <c r="AN121" s="1249"/>
      <c r="AO121" s="1249"/>
      <c r="AP121" s="1250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251" t="s">
        <v>136</v>
      </c>
      <c r="Z124" s="1252"/>
      <c r="AA124" s="1253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251"/>
      <c r="Z125" s="1252"/>
      <c r="AA125" s="1253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251"/>
      <c r="Z126" s="1252"/>
      <c r="AA126" s="1253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251"/>
      <c r="Z127" s="1252"/>
      <c r="AA127" s="1253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251"/>
      <c r="Z128" s="1252"/>
      <c r="AA128" s="1253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223" t="s">
        <v>130</v>
      </c>
      <c r="C135" s="1224"/>
      <c r="D135" s="1224"/>
      <c r="E135" s="1224"/>
      <c r="F135" s="1224"/>
      <c r="G135" s="1224"/>
      <c r="H135" s="1224"/>
      <c r="I135" s="1224"/>
      <c r="J135" s="1224"/>
      <c r="K135" s="1225"/>
      <c r="L135" s="1223" t="s">
        <v>131</v>
      </c>
      <c r="M135" s="1224"/>
      <c r="N135" s="1225"/>
      <c r="O135" s="1223" t="s">
        <v>53</v>
      </c>
      <c r="P135" s="1224"/>
      <c r="Q135" s="1224"/>
      <c r="R135" s="1224"/>
      <c r="S135" s="1224"/>
      <c r="T135" s="1224"/>
      <c r="U135" s="1224"/>
      <c r="V135" s="1224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227" t="s">
        <v>143</v>
      </c>
      <c r="Y137" s="1228"/>
      <c r="Z137" s="1228"/>
      <c r="AA137" s="1228"/>
      <c r="AB137" s="1228"/>
      <c r="AC137" s="1228"/>
      <c r="AD137" s="1228"/>
      <c r="AE137" s="1228"/>
      <c r="AF137" s="1229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226"/>
      <c r="S149" s="1226"/>
      <c r="T149" s="1226"/>
      <c r="U149" s="1226"/>
      <c r="V149" s="376"/>
      <c r="W149" s="376"/>
      <c r="AI149" s="493"/>
    </row>
    <row r="150" spans="1:35" ht="13.5" thickBot="1" x14ac:dyDescent="0.25">
      <c r="A150" s="230" t="s">
        <v>144</v>
      </c>
      <c r="B150" s="1220" t="s">
        <v>130</v>
      </c>
      <c r="C150" s="1221"/>
      <c r="D150" s="1221"/>
      <c r="E150" s="1221"/>
      <c r="F150" s="1221"/>
      <c r="G150" s="1221"/>
      <c r="H150" s="1221"/>
      <c r="I150" s="1221"/>
      <c r="J150" s="1221"/>
      <c r="K150" s="1221"/>
      <c r="L150" s="1220" t="s">
        <v>131</v>
      </c>
      <c r="M150" s="1221"/>
      <c r="N150" s="1222"/>
      <c r="O150" s="1220" t="s">
        <v>53</v>
      </c>
      <c r="P150" s="1221"/>
      <c r="Q150" s="1221"/>
      <c r="R150" s="1221"/>
      <c r="S150" s="1221"/>
      <c r="T150" s="1221"/>
      <c r="U150" s="1221"/>
      <c r="V150" s="1221"/>
      <c r="W150" s="1222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226"/>
      <c r="Z152" s="1226"/>
      <c r="AA152" s="1226"/>
      <c r="AB152" s="1226"/>
      <c r="AC152" s="1226"/>
      <c r="AD152" s="1226"/>
      <c r="AE152" s="1226"/>
      <c r="AF152" s="1226"/>
      <c r="AG152" s="1226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220" t="s">
        <v>130</v>
      </c>
      <c r="C165" s="1221"/>
      <c r="D165" s="1221"/>
      <c r="E165" s="1221"/>
      <c r="F165" s="1221"/>
      <c r="G165" s="1224"/>
      <c r="H165" s="1224"/>
      <c r="I165" s="1224"/>
      <c r="J165" s="1224"/>
      <c r="K165" s="1225"/>
      <c r="L165" s="1220" t="s">
        <v>131</v>
      </c>
      <c r="M165" s="1221"/>
      <c r="N165" s="1221"/>
      <c r="O165" s="1222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220" t="s">
        <v>130</v>
      </c>
      <c r="C180" s="1221"/>
      <c r="D180" s="1221"/>
      <c r="E180" s="1221"/>
      <c r="F180" s="1221"/>
      <c r="G180" s="1224"/>
      <c r="H180" s="1224"/>
      <c r="I180" s="1224"/>
      <c r="J180" s="1224"/>
      <c r="K180" s="1225"/>
      <c r="L180" s="1220" t="s">
        <v>131</v>
      </c>
      <c r="M180" s="1221"/>
      <c r="N180" s="1221"/>
      <c r="O180" s="1222"/>
      <c r="P180" s="1220" t="s">
        <v>53</v>
      </c>
      <c r="Q180" s="1221"/>
      <c r="R180" s="1221"/>
      <c r="S180" s="1221"/>
      <c r="T180" s="1221"/>
      <c r="U180" s="1221"/>
      <c r="V180" s="1221"/>
      <c r="W180" s="1222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254" t="s">
        <v>183</v>
      </c>
      <c r="AJ192" s="1254"/>
      <c r="AK192" s="1254"/>
      <c r="AL192" s="1254"/>
    </row>
    <row r="193" spans="1:43" x14ac:dyDescent="0.2">
      <c r="AI193" s="1254"/>
      <c r="AJ193" s="1254"/>
      <c r="AK193" s="1254"/>
      <c r="AL193" s="1254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255"/>
      <c r="AJ194" s="1255"/>
      <c r="AK194" s="1255"/>
      <c r="AL194" s="1255"/>
    </row>
    <row r="195" spans="1:43" ht="13.5" thickBot="1" x14ac:dyDescent="0.25">
      <c r="A195" s="230" t="s">
        <v>166</v>
      </c>
      <c r="B195" s="1223" t="s">
        <v>130</v>
      </c>
      <c r="C195" s="1224"/>
      <c r="D195" s="1224"/>
      <c r="E195" s="1224"/>
      <c r="F195" s="1224"/>
      <c r="G195" s="1224"/>
      <c r="H195" s="1224"/>
      <c r="I195" s="1224"/>
      <c r="J195" s="1224"/>
      <c r="K195" s="1225"/>
      <c r="L195" s="1223" t="s">
        <v>131</v>
      </c>
      <c r="M195" s="1224"/>
      <c r="N195" s="1224"/>
      <c r="O195" s="1224"/>
      <c r="P195" s="1225"/>
      <c r="Q195" s="1220" t="s">
        <v>53</v>
      </c>
      <c r="R195" s="1221"/>
      <c r="S195" s="1221"/>
      <c r="T195" s="1221"/>
      <c r="U195" s="1221"/>
      <c r="V195" s="1221"/>
      <c r="W195" s="1221"/>
      <c r="X195" s="1221"/>
      <c r="Y195" s="1222"/>
      <c r="Z195" s="531" t="s">
        <v>55</v>
      </c>
      <c r="AA195" s="228" t="s">
        <v>190</v>
      </c>
      <c r="AB195" s="815"/>
      <c r="AC195" s="815"/>
      <c r="AD195" s="1245" t="s">
        <v>167</v>
      </c>
      <c r="AE195" s="1246"/>
      <c r="AF195" s="1246"/>
      <c r="AG195" s="1247"/>
      <c r="AI195" s="1245" t="s">
        <v>173</v>
      </c>
      <c r="AJ195" s="1246"/>
      <c r="AK195" s="1246"/>
      <c r="AL195" s="1247"/>
      <c r="AN195" s="1245" t="s">
        <v>179</v>
      </c>
      <c r="AO195" s="1246"/>
      <c r="AP195" s="1246"/>
      <c r="AQ195" s="1247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248" t="s">
        <v>168</v>
      </c>
      <c r="AE196" s="1249"/>
      <c r="AF196" s="1249"/>
      <c r="AG196" s="1250"/>
      <c r="AI196" s="1248" t="s">
        <v>121</v>
      </c>
      <c r="AJ196" s="1249"/>
      <c r="AK196" s="1249"/>
      <c r="AL196" s="1250"/>
      <c r="AN196" s="1248" t="s">
        <v>115</v>
      </c>
      <c r="AO196" s="1249"/>
      <c r="AP196" s="1249"/>
      <c r="AQ196" s="1250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223" t="s">
        <v>130</v>
      </c>
      <c r="C209" s="1224"/>
      <c r="D209" s="1224"/>
      <c r="E209" s="1224"/>
      <c r="F209" s="1224"/>
      <c r="G209" s="1224"/>
      <c r="H209" s="1224"/>
      <c r="I209" s="1224"/>
      <c r="J209" s="1224"/>
      <c r="K209" s="1225"/>
      <c r="L209" s="1223" t="s">
        <v>131</v>
      </c>
      <c r="M209" s="1224"/>
      <c r="N209" s="1224"/>
      <c r="O209" s="1224"/>
      <c r="P209" s="1225"/>
      <c r="Q209" s="1220" t="s">
        <v>53</v>
      </c>
      <c r="R209" s="1221"/>
      <c r="S209" s="1221"/>
      <c r="T209" s="1221"/>
      <c r="U209" s="1221"/>
      <c r="V209" s="1221"/>
      <c r="W209" s="1221"/>
      <c r="X209" s="1221"/>
      <c r="Y209" s="1222"/>
      <c r="Z209" s="1230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231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232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223" t="s">
        <v>130</v>
      </c>
      <c r="C223" s="1224"/>
      <c r="D223" s="1224"/>
      <c r="E223" s="1224"/>
      <c r="F223" s="1224"/>
      <c r="G223" s="1224"/>
      <c r="H223" s="1224"/>
      <c r="I223" s="1224"/>
      <c r="J223" s="1224"/>
      <c r="K223" s="1225"/>
      <c r="L223" s="1223" t="s">
        <v>131</v>
      </c>
      <c r="M223" s="1224"/>
      <c r="N223" s="1224"/>
      <c r="O223" s="1224"/>
      <c r="P223" s="1225"/>
      <c r="Q223" s="1220" t="s">
        <v>53</v>
      </c>
      <c r="R223" s="1221"/>
      <c r="S223" s="1221"/>
      <c r="T223" s="1221"/>
      <c r="U223" s="1221"/>
      <c r="V223" s="1221"/>
      <c r="W223" s="1221"/>
      <c r="X223" s="1221"/>
      <c r="Y223" s="1222"/>
      <c r="Z223" s="1230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231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232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223" t="s">
        <v>130</v>
      </c>
      <c r="C237" s="1224"/>
      <c r="D237" s="1224"/>
      <c r="E237" s="1224"/>
      <c r="F237" s="1224"/>
      <c r="G237" s="1224"/>
      <c r="H237" s="1224"/>
      <c r="I237" s="1224"/>
      <c r="J237" s="1224"/>
      <c r="K237" s="1225"/>
      <c r="L237" s="1223" t="s">
        <v>131</v>
      </c>
      <c r="M237" s="1224"/>
      <c r="N237" s="1224"/>
      <c r="O237" s="1224"/>
      <c r="P237" s="1225"/>
      <c r="Q237" s="1220" t="s">
        <v>53</v>
      </c>
      <c r="R237" s="1221"/>
      <c r="S237" s="1221"/>
      <c r="T237" s="1221"/>
      <c r="U237" s="1221"/>
      <c r="V237" s="1221"/>
      <c r="W237" s="1221"/>
      <c r="X237" s="1221"/>
      <c r="Y237" s="1222"/>
      <c r="Z237" s="1230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231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232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223" t="s">
        <v>130</v>
      </c>
      <c r="C251" s="1224"/>
      <c r="D251" s="1224"/>
      <c r="E251" s="1224"/>
      <c r="F251" s="1224"/>
      <c r="G251" s="1224"/>
      <c r="H251" s="1224"/>
      <c r="I251" s="1224"/>
      <c r="J251" s="1224"/>
      <c r="K251" s="1225"/>
      <c r="L251" s="1223" t="s">
        <v>131</v>
      </c>
      <c r="M251" s="1224"/>
      <c r="N251" s="1224"/>
      <c r="O251" s="1224"/>
      <c r="P251" s="1225"/>
      <c r="Q251" s="1220" t="s">
        <v>53</v>
      </c>
      <c r="R251" s="1221"/>
      <c r="S251" s="1221"/>
      <c r="T251" s="1221"/>
      <c r="U251" s="1221"/>
      <c r="V251" s="1221"/>
      <c r="W251" s="1221"/>
      <c r="X251" s="1221"/>
      <c r="Y251" s="1222"/>
      <c r="Z251" s="1230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231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232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223" t="s">
        <v>130</v>
      </c>
      <c r="C265" s="1224"/>
      <c r="D265" s="1224"/>
      <c r="E265" s="1224"/>
      <c r="F265" s="1224"/>
      <c r="G265" s="1224"/>
      <c r="H265" s="1224"/>
      <c r="I265" s="1224"/>
      <c r="J265" s="1224"/>
      <c r="K265" s="1225"/>
      <c r="L265" s="1223" t="s">
        <v>131</v>
      </c>
      <c r="M265" s="1224"/>
      <c r="N265" s="1224"/>
      <c r="O265" s="1224"/>
      <c r="P265" s="1225"/>
      <c r="Q265" s="1220" t="s">
        <v>53</v>
      </c>
      <c r="R265" s="1221"/>
      <c r="S265" s="1221"/>
      <c r="T265" s="1221"/>
      <c r="U265" s="1221"/>
      <c r="V265" s="1221"/>
      <c r="W265" s="1221"/>
      <c r="X265" s="1221"/>
      <c r="Y265" s="1222"/>
      <c r="Z265" s="1230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43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244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220" t="s">
        <v>130</v>
      </c>
      <c r="C279" s="1221"/>
      <c r="D279" s="1221"/>
      <c r="E279" s="1221"/>
      <c r="F279" s="1221"/>
      <c r="G279" s="1221"/>
      <c r="H279" s="1221"/>
      <c r="I279" s="1221"/>
      <c r="J279" s="1221"/>
      <c r="K279" s="1222"/>
      <c r="L279" s="1223" t="s">
        <v>131</v>
      </c>
      <c r="M279" s="1224"/>
      <c r="N279" s="1224"/>
      <c r="O279" s="1224"/>
      <c r="P279" s="1225"/>
      <c r="Q279" s="1220" t="s">
        <v>53</v>
      </c>
      <c r="R279" s="1221"/>
      <c r="S279" s="1221"/>
      <c r="T279" s="1221"/>
      <c r="U279" s="1221"/>
      <c r="V279" s="1221"/>
      <c r="W279" s="1221"/>
      <c r="X279" s="1221"/>
      <c r="Y279" s="1222"/>
      <c r="Z279" s="1230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43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244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265" t="s">
        <v>220</v>
      </c>
      <c r="C293" s="1266"/>
      <c r="D293" s="1266"/>
      <c r="E293" s="1266"/>
      <c r="F293" s="1266"/>
      <c r="G293" s="1266"/>
      <c r="H293" s="1266"/>
      <c r="I293" s="1266"/>
      <c r="J293" s="1266"/>
      <c r="K293" s="1267"/>
      <c r="L293" s="1268" t="s">
        <v>221</v>
      </c>
      <c r="M293" s="1269"/>
      <c r="N293" s="1269"/>
      <c r="O293" s="1269"/>
      <c r="P293" s="1269"/>
      <c r="Q293" s="1220" t="s">
        <v>222</v>
      </c>
      <c r="R293" s="1221"/>
      <c r="S293" s="1221"/>
      <c r="T293" s="1221"/>
      <c r="U293" s="1221"/>
      <c r="V293" s="1221"/>
      <c r="W293" s="1221"/>
      <c r="X293" s="1221"/>
      <c r="Y293" s="1222"/>
      <c r="Z293" s="1270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43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244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271" t="s">
        <v>217</v>
      </c>
      <c r="C310" s="1272"/>
      <c r="D310" s="1272"/>
      <c r="E310" s="1272"/>
      <c r="F310" s="1272"/>
      <c r="G310" s="1272"/>
      <c r="H310" s="1272"/>
      <c r="I310" s="1272"/>
      <c r="J310" s="1272"/>
      <c r="K310" s="1273"/>
      <c r="L310" s="1028"/>
      <c r="M310" s="1029"/>
      <c r="N310" s="1271" t="s">
        <v>216</v>
      </c>
      <c r="O310" s="1272"/>
      <c r="P310" s="1272"/>
      <c r="Q310" s="1272"/>
      <c r="R310" s="1272"/>
      <c r="S310" s="1272"/>
      <c r="T310" s="1272"/>
      <c r="U310" s="1272"/>
      <c r="V310" s="1272"/>
      <c r="W310" s="1273"/>
      <c r="X310" s="1028"/>
      <c r="Y310" s="1030"/>
      <c r="Z310" s="1271" t="s">
        <v>218</v>
      </c>
      <c r="AA310" s="1272"/>
      <c r="AB310" s="1272"/>
      <c r="AC310" s="1272"/>
      <c r="AD310" s="1272"/>
      <c r="AE310" s="1272"/>
      <c r="AF310" s="1272"/>
      <c r="AG310" s="1272"/>
      <c r="AH310" s="1272"/>
      <c r="AI310" s="1273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274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259">
        <v>591</v>
      </c>
      <c r="H312" s="1259">
        <v>117</v>
      </c>
      <c r="I312" s="1259">
        <v>56</v>
      </c>
      <c r="J312" s="1262" t="s">
        <v>148</v>
      </c>
      <c r="K312" s="1256">
        <v>128</v>
      </c>
      <c r="L312" s="1277">
        <f>G312-(D312+D313+D314+D315)</f>
        <v>0</v>
      </c>
      <c r="M312" s="1158">
        <v>8.02</v>
      </c>
      <c r="N312" s="1278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259">
        <v>621</v>
      </c>
      <c r="T312" s="1259">
        <v>117.5</v>
      </c>
      <c r="U312" s="1259">
        <v>59</v>
      </c>
      <c r="V312" s="1262" t="s">
        <v>150</v>
      </c>
      <c r="W312" s="1256">
        <v>128</v>
      </c>
      <c r="X312" s="1277">
        <f>S312-(P312+P313+P314+P315)</f>
        <v>0</v>
      </c>
      <c r="Y312" s="1160">
        <v>0.5</v>
      </c>
      <c r="Z312" s="1281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259">
        <v>630</v>
      </c>
      <c r="AF312" s="1259">
        <v>117</v>
      </c>
      <c r="AG312" s="1259">
        <v>60</v>
      </c>
      <c r="AH312" s="1262" t="s">
        <v>147</v>
      </c>
      <c r="AI312" s="1256">
        <v>128</v>
      </c>
      <c r="AJ312" s="1277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275"/>
      <c r="C313" s="1046" t="s">
        <v>229</v>
      </c>
      <c r="D313" s="1098">
        <v>87</v>
      </c>
      <c r="E313" s="1047">
        <v>117</v>
      </c>
      <c r="F313" s="1046" t="s">
        <v>213</v>
      </c>
      <c r="G313" s="1260"/>
      <c r="H313" s="1260"/>
      <c r="I313" s="1260"/>
      <c r="J313" s="1263"/>
      <c r="K313" s="1257"/>
      <c r="L313" s="1277"/>
      <c r="M313" s="1159">
        <v>8.5</v>
      </c>
      <c r="N313" s="1279"/>
      <c r="O313" s="1046" t="s">
        <v>238</v>
      </c>
      <c r="P313" s="1133">
        <v>113</v>
      </c>
      <c r="Q313" s="1047">
        <v>117</v>
      </c>
      <c r="R313" s="1046" t="s">
        <v>213</v>
      </c>
      <c r="S313" s="1260"/>
      <c r="T313" s="1260"/>
      <c r="U313" s="1260"/>
      <c r="V313" s="1263"/>
      <c r="W313" s="1257"/>
      <c r="X313" s="1277"/>
      <c r="Y313" s="1160">
        <v>-1.5</v>
      </c>
      <c r="Z313" s="1282"/>
      <c r="AA313" s="1049" t="s">
        <v>250</v>
      </c>
      <c r="AB313" s="1050">
        <v>213</v>
      </c>
      <c r="AC313" s="1051">
        <v>117.5</v>
      </c>
      <c r="AD313" s="1046" t="s">
        <v>214</v>
      </c>
      <c r="AE313" s="1260"/>
      <c r="AF313" s="1260"/>
      <c r="AG313" s="1260"/>
      <c r="AH313" s="1263"/>
      <c r="AI313" s="1257"/>
      <c r="AJ313" s="1277"/>
      <c r="AL313" s="1020">
        <v>2</v>
      </c>
      <c r="AM313" s="1023">
        <v>21</v>
      </c>
      <c r="AN313" s="1020">
        <v>60</v>
      </c>
      <c r="AO313" s="1218" t="s">
        <v>264</v>
      </c>
      <c r="AP313" s="1219"/>
    </row>
    <row r="314" spans="1:42" ht="15" x14ac:dyDescent="0.2">
      <c r="A314" s="1157"/>
      <c r="B314" s="1275"/>
      <c r="C314" s="1047"/>
      <c r="D314" s="1047"/>
      <c r="E314" s="1047"/>
      <c r="F314" s="1046"/>
      <c r="G314" s="1260"/>
      <c r="H314" s="1260"/>
      <c r="I314" s="1260"/>
      <c r="J314" s="1263"/>
      <c r="K314" s="1257"/>
      <c r="L314" s="1277"/>
      <c r="M314" s="1159"/>
      <c r="N314" s="1279"/>
      <c r="O314" s="1047"/>
      <c r="P314" s="1047"/>
      <c r="Q314" s="1047"/>
      <c r="R314" s="1046"/>
      <c r="S314" s="1260"/>
      <c r="T314" s="1260"/>
      <c r="U314" s="1260"/>
      <c r="V314" s="1263"/>
      <c r="W314" s="1257"/>
      <c r="X314" s="1277"/>
      <c r="Y314" s="1160"/>
      <c r="Z314" s="1282"/>
      <c r="AA314" s="1052"/>
      <c r="AB314" s="1047"/>
      <c r="AC314" s="1051"/>
      <c r="AD314" s="1046"/>
      <c r="AE314" s="1260"/>
      <c r="AF314" s="1260"/>
      <c r="AG314" s="1260"/>
      <c r="AH314" s="1263"/>
      <c r="AI314" s="1257"/>
      <c r="AJ314" s="1277"/>
      <c r="AL314" s="1020">
        <v>3</v>
      </c>
      <c r="AM314" s="1023">
        <v>8</v>
      </c>
      <c r="AN314" s="1020">
        <v>59</v>
      </c>
      <c r="AO314" s="1219"/>
      <c r="AP314" s="1219"/>
    </row>
    <row r="315" spans="1:42" ht="15.75" thickBot="1" x14ac:dyDescent="0.25">
      <c r="A315" s="1157"/>
      <c r="B315" s="1276"/>
      <c r="C315" s="1053"/>
      <c r="D315" s="1054"/>
      <c r="E315" s="1053"/>
      <c r="F315" s="1055"/>
      <c r="G315" s="1261"/>
      <c r="H315" s="1261"/>
      <c r="I315" s="1261"/>
      <c r="J315" s="1264"/>
      <c r="K315" s="1258"/>
      <c r="L315" s="1277"/>
      <c r="M315" s="1159"/>
      <c r="N315" s="1280"/>
      <c r="O315" s="1053"/>
      <c r="P315" s="1053"/>
      <c r="Q315" s="1053"/>
      <c r="R315" s="1055"/>
      <c r="S315" s="1261"/>
      <c r="T315" s="1261"/>
      <c r="U315" s="1261"/>
      <c r="V315" s="1264"/>
      <c r="W315" s="1258"/>
      <c r="X315" s="1277"/>
      <c r="Y315" s="1160"/>
      <c r="Z315" s="1283"/>
      <c r="AA315" s="1053"/>
      <c r="AB315" s="1056"/>
      <c r="AC315" s="1053"/>
      <c r="AD315" s="1055"/>
      <c r="AE315" s="1261"/>
      <c r="AF315" s="1261"/>
      <c r="AG315" s="1261"/>
      <c r="AH315" s="1264"/>
      <c r="AI315" s="1258"/>
      <c r="AJ315" s="1277"/>
      <c r="AL315" s="1020">
        <v>4</v>
      </c>
      <c r="AM315" s="1023">
        <v>16</v>
      </c>
      <c r="AN315" s="1020">
        <v>60</v>
      </c>
      <c r="AO315" s="1219"/>
      <c r="AP315" s="1219"/>
    </row>
    <row r="316" spans="1:42" ht="15" x14ac:dyDescent="0.2">
      <c r="A316" s="1157">
        <v>-1.1299999999999999</v>
      </c>
      <c r="B316" s="1296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259">
        <v>591</v>
      </c>
      <c r="H316" s="1259">
        <v>117</v>
      </c>
      <c r="I316" s="1259">
        <v>56</v>
      </c>
      <c r="J316" s="1262" t="s">
        <v>147</v>
      </c>
      <c r="K316" s="1256">
        <v>128</v>
      </c>
      <c r="L316" s="1277">
        <f>G316-(D316+D317+D318+D319)</f>
        <v>0</v>
      </c>
      <c r="M316" s="1159">
        <v>5.38</v>
      </c>
      <c r="N316" s="1299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259">
        <v>621</v>
      </c>
      <c r="T316" s="1259">
        <v>119</v>
      </c>
      <c r="U316" s="1259">
        <v>59</v>
      </c>
      <c r="V316" s="1262" t="s">
        <v>148</v>
      </c>
      <c r="W316" s="1256">
        <v>128</v>
      </c>
      <c r="X316" s="1277">
        <f>S316-(P316+P317+P318+P319)</f>
        <v>0</v>
      </c>
      <c r="Y316" s="1160">
        <v>9.5</v>
      </c>
      <c r="Z316" s="1302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259">
        <v>630</v>
      </c>
      <c r="AF316" s="1259">
        <v>119.5</v>
      </c>
      <c r="AG316" s="1259">
        <v>60</v>
      </c>
      <c r="AH316" s="1262" t="s">
        <v>150</v>
      </c>
      <c r="AI316" s="1256">
        <v>128</v>
      </c>
      <c r="AJ316" s="1277">
        <f>AE316-(AB316+AB317+AB318+AB319)</f>
        <v>0</v>
      </c>
      <c r="AL316" s="1020">
        <v>5</v>
      </c>
      <c r="AM316" s="1023">
        <v>14</v>
      </c>
      <c r="AN316" s="1020">
        <v>59</v>
      </c>
      <c r="AO316" s="1219"/>
      <c r="AP316" s="1219"/>
    </row>
    <row r="317" spans="1:42" ht="15" x14ac:dyDescent="0.2">
      <c r="A317" s="1157">
        <v>0</v>
      </c>
      <c r="B317" s="1297"/>
      <c r="C317" s="1047" t="s">
        <v>231</v>
      </c>
      <c r="D317" s="1062">
        <v>95</v>
      </c>
      <c r="E317" s="1047">
        <v>115</v>
      </c>
      <c r="F317" s="1046" t="s">
        <v>213</v>
      </c>
      <c r="G317" s="1260"/>
      <c r="H317" s="1260"/>
      <c r="I317" s="1260"/>
      <c r="J317" s="1263"/>
      <c r="K317" s="1257"/>
      <c r="L317" s="1277"/>
      <c r="M317" s="1159">
        <v>4.5</v>
      </c>
      <c r="N317" s="1300"/>
      <c r="O317" s="1047" t="s">
        <v>229</v>
      </c>
      <c r="P317" s="1142">
        <v>10</v>
      </c>
      <c r="Q317" s="1047">
        <v>117</v>
      </c>
      <c r="R317" s="1046" t="s">
        <v>212</v>
      </c>
      <c r="S317" s="1260"/>
      <c r="T317" s="1260"/>
      <c r="U317" s="1260"/>
      <c r="V317" s="1263"/>
      <c r="W317" s="1257"/>
      <c r="X317" s="1277"/>
      <c r="Y317" s="1160">
        <v>8.58</v>
      </c>
      <c r="Z317" s="1303"/>
      <c r="AA317" s="1063" t="s">
        <v>246</v>
      </c>
      <c r="AB317" s="1146">
        <v>381</v>
      </c>
      <c r="AC317" s="1047">
        <v>120.5</v>
      </c>
      <c r="AD317" s="1046" t="s">
        <v>209</v>
      </c>
      <c r="AE317" s="1260"/>
      <c r="AF317" s="1260"/>
      <c r="AG317" s="1260"/>
      <c r="AH317" s="1263"/>
      <c r="AI317" s="1257"/>
      <c r="AJ317" s="1277"/>
      <c r="AL317" s="1020">
        <v>6</v>
      </c>
      <c r="AM317" s="1023">
        <v>4</v>
      </c>
      <c r="AN317" s="1020">
        <v>18</v>
      </c>
      <c r="AO317" s="1219"/>
      <c r="AP317" s="1219"/>
    </row>
    <row r="318" spans="1:42" ht="15" x14ac:dyDescent="0.2">
      <c r="A318" s="1157"/>
      <c r="B318" s="1297"/>
      <c r="C318" s="1064"/>
      <c r="D318" s="1065"/>
      <c r="E318" s="1064"/>
      <c r="F318" s="1066"/>
      <c r="G318" s="1260"/>
      <c r="H318" s="1260"/>
      <c r="I318" s="1260"/>
      <c r="J318" s="1263"/>
      <c r="K318" s="1257"/>
      <c r="L318" s="1277"/>
      <c r="M318" s="1159">
        <v>-1.5</v>
      </c>
      <c r="N318" s="1300"/>
      <c r="O318" s="1064" t="s">
        <v>236</v>
      </c>
      <c r="P318" s="1143">
        <v>290</v>
      </c>
      <c r="Q318" s="1064">
        <v>117.5</v>
      </c>
      <c r="R318" s="1066" t="s">
        <v>208</v>
      </c>
      <c r="S318" s="1260"/>
      <c r="T318" s="1260"/>
      <c r="U318" s="1260"/>
      <c r="V318" s="1263"/>
      <c r="W318" s="1257"/>
      <c r="X318" s="1277"/>
      <c r="Y318" s="1160">
        <v>6.7</v>
      </c>
      <c r="Z318" s="1303"/>
      <c r="AA318" s="1065" t="s">
        <v>247</v>
      </c>
      <c r="AB318" s="1147">
        <v>145</v>
      </c>
      <c r="AC318" s="1064">
        <v>117.5</v>
      </c>
      <c r="AD318" s="1066" t="s">
        <v>248</v>
      </c>
      <c r="AE318" s="1260"/>
      <c r="AF318" s="1260"/>
      <c r="AG318" s="1260"/>
      <c r="AH318" s="1263"/>
      <c r="AI318" s="1257"/>
      <c r="AJ318" s="1277"/>
      <c r="AL318" s="1020">
        <v>7</v>
      </c>
      <c r="AM318" s="1023">
        <v>20</v>
      </c>
      <c r="AN318" s="1020">
        <v>60</v>
      </c>
      <c r="AO318" s="1219"/>
      <c r="AP318" s="1219"/>
    </row>
    <row r="319" spans="1:42" ht="15.75" thickBot="1" x14ac:dyDescent="0.25">
      <c r="A319" s="1157"/>
      <c r="B319" s="1298"/>
      <c r="C319" s="1064"/>
      <c r="D319" s="1065"/>
      <c r="E319" s="1064"/>
      <c r="F319" s="1066"/>
      <c r="G319" s="1261"/>
      <c r="H319" s="1261"/>
      <c r="I319" s="1261"/>
      <c r="J319" s="1264"/>
      <c r="K319" s="1258"/>
      <c r="L319" s="1277"/>
      <c r="M319" s="1159"/>
      <c r="N319" s="1301"/>
      <c r="O319" s="1064"/>
      <c r="P319" s="1065"/>
      <c r="Q319" s="1064"/>
      <c r="R319" s="1066"/>
      <c r="S319" s="1261"/>
      <c r="T319" s="1261"/>
      <c r="U319" s="1261"/>
      <c r="V319" s="1264"/>
      <c r="W319" s="1258"/>
      <c r="X319" s="1277"/>
      <c r="Y319" s="1159"/>
      <c r="Z319" s="1303"/>
      <c r="AA319" s="1065"/>
      <c r="AB319" s="1065"/>
      <c r="AC319" s="1064"/>
      <c r="AD319" s="1066"/>
      <c r="AE319" s="1260"/>
      <c r="AF319" s="1260"/>
      <c r="AG319" s="1260"/>
      <c r="AH319" s="1263"/>
      <c r="AI319" s="1258"/>
      <c r="AJ319" s="1277"/>
      <c r="AL319" s="1020">
        <v>8</v>
      </c>
      <c r="AM319" s="1023">
        <v>11</v>
      </c>
      <c r="AN319" s="1020">
        <v>18</v>
      </c>
      <c r="AO319" s="1219"/>
      <c r="AP319" s="1219"/>
    </row>
    <row r="320" spans="1:42" ht="15" x14ac:dyDescent="0.2">
      <c r="A320" s="1157">
        <v>0.04</v>
      </c>
      <c r="B320" s="1284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259">
        <v>591</v>
      </c>
      <c r="H320" s="1259">
        <v>120</v>
      </c>
      <c r="I320" s="1259">
        <v>56</v>
      </c>
      <c r="J320" s="1259" t="s">
        <v>147</v>
      </c>
      <c r="K320" s="1256">
        <v>128</v>
      </c>
      <c r="L320" s="1277">
        <f>G320-(D320+D321+D322+D323)</f>
        <v>0</v>
      </c>
      <c r="M320" s="1159">
        <v>11.5</v>
      </c>
      <c r="N320" s="1287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259">
        <v>621</v>
      </c>
      <c r="T320" s="1259">
        <v>117</v>
      </c>
      <c r="U320" s="1259">
        <v>59</v>
      </c>
      <c r="V320" s="1259" t="s">
        <v>150</v>
      </c>
      <c r="W320" s="1256">
        <v>128</v>
      </c>
      <c r="X320" s="1277">
        <f>S320-(P320+P321+P322+P323)</f>
        <v>0</v>
      </c>
      <c r="Y320" s="1159">
        <v>0.53</v>
      </c>
      <c r="Z320" s="1290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293">
        <v>630</v>
      </c>
      <c r="AF320" s="1259">
        <v>121</v>
      </c>
      <c r="AG320" s="1259">
        <v>60</v>
      </c>
      <c r="AH320" s="1259" t="s">
        <v>148</v>
      </c>
      <c r="AI320" s="1256">
        <v>128</v>
      </c>
      <c r="AJ320" s="1277">
        <f>AE320-(AB320+AB321+AB322+AB323)</f>
        <v>0</v>
      </c>
      <c r="AL320" s="1020">
        <v>9</v>
      </c>
      <c r="AM320" s="1023">
        <v>5</v>
      </c>
      <c r="AN320" s="1020">
        <v>56</v>
      </c>
      <c r="AO320" s="1219"/>
      <c r="AP320" s="1219"/>
    </row>
    <row r="321" spans="1:42" ht="15" x14ac:dyDescent="0.2">
      <c r="A321" s="1157">
        <v>0.2</v>
      </c>
      <c r="B321" s="1285"/>
      <c r="C321" s="1047" t="s">
        <v>233</v>
      </c>
      <c r="D321" s="1069">
        <v>327</v>
      </c>
      <c r="E321" s="1047">
        <v>119.5</v>
      </c>
      <c r="F321" s="1046" t="s">
        <v>209</v>
      </c>
      <c r="G321" s="1260"/>
      <c r="H321" s="1260"/>
      <c r="I321" s="1260"/>
      <c r="J321" s="1260"/>
      <c r="K321" s="1257"/>
      <c r="L321" s="1277"/>
      <c r="M321" s="1159">
        <v>11.5</v>
      </c>
      <c r="N321" s="1288"/>
      <c r="O321" s="1047" t="s">
        <v>241</v>
      </c>
      <c r="P321" s="1070">
        <v>10</v>
      </c>
      <c r="Q321" s="1047">
        <v>110.5</v>
      </c>
      <c r="R321" s="1046" t="s">
        <v>210</v>
      </c>
      <c r="S321" s="1260"/>
      <c r="T321" s="1260"/>
      <c r="U321" s="1260"/>
      <c r="V321" s="1260"/>
      <c r="W321" s="1257"/>
      <c r="X321" s="1277"/>
      <c r="Y321" s="1159">
        <v>0.53</v>
      </c>
      <c r="Z321" s="1291"/>
      <c r="AA321" s="1047" t="s">
        <v>251</v>
      </c>
      <c r="AB321" s="1153">
        <v>334</v>
      </c>
      <c r="AC321" s="1047">
        <v>119</v>
      </c>
      <c r="AD321" s="1046" t="s">
        <v>208</v>
      </c>
      <c r="AE321" s="1294"/>
      <c r="AF321" s="1260"/>
      <c r="AG321" s="1260"/>
      <c r="AH321" s="1260"/>
      <c r="AI321" s="1257"/>
      <c r="AJ321" s="1277"/>
      <c r="AL321" s="1020">
        <v>10</v>
      </c>
      <c r="AM321" s="1023">
        <v>13</v>
      </c>
      <c r="AN321" s="1020">
        <v>59</v>
      </c>
      <c r="AO321" s="1219"/>
      <c r="AP321" s="1219"/>
    </row>
    <row r="322" spans="1:42" ht="15" x14ac:dyDescent="0.2">
      <c r="A322" s="1157">
        <v>0.5</v>
      </c>
      <c r="B322" s="1285"/>
      <c r="C322" s="1064" t="s">
        <v>234</v>
      </c>
      <c r="D322" s="1071">
        <v>27</v>
      </c>
      <c r="E322" s="1064">
        <v>115</v>
      </c>
      <c r="F322" s="1066" t="s">
        <v>211</v>
      </c>
      <c r="G322" s="1260"/>
      <c r="H322" s="1260"/>
      <c r="I322" s="1260"/>
      <c r="J322" s="1260"/>
      <c r="K322" s="1257"/>
      <c r="L322" s="1277"/>
      <c r="M322" s="1158"/>
      <c r="N322" s="1288"/>
      <c r="O322" s="1064"/>
      <c r="P322" s="1065"/>
      <c r="Q322" s="1064"/>
      <c r="R322" s="1066"/>
      <c r="S322" s="1260"/>
      <c r="T322" s="1260"/>
      <c r="U322" s="1260"/>
      <c r="V322" s="1260"/>
      <c r="W322" s="1257"/>
      <c r="X322" s="1277"/>
      <c r="Y322" s="1159"/>
      <c r="Z322" s="1291"/>
      <c r="AA322" s="1064"/>
      <c r="AB322" s="1065"/>
      <c r="AC322" s="1064"/>
      <c r="AD322" s="1066"/>
      <c r="AE322" s="1294"/>
      <c r="AF322" s="1260"/>
      <c r="AG322" s="1260"/>
      <c r="AH322" s="1260"/>
      <c r="AI322" s="1257"/>
      <c r="AJ322" s="1277"/>
      <c r="AL322" s="1020">
        <v>11</v>
      </c>
      <c r="AM322" s="1023">
        <v>7</v>
      </c>
      <c r="AN322" s="1020">
        <v>56</v>
      </c>
      <c r="AO322" s="1219"/>
      <c r="AP322" s="1219"/>
    </row>
    <row r="323" spans="1:42" ht="15.75" thickBot="1" x14ac:dyDescent="0.25">
      <c r="A323" s="1157"/>
      <c r="B323" s="1286"/>
      <c r="C323" s="1053"/>
      <c r="D323" s="1054"/>
      <c r="E323" s="1053"/>
      <c r="F323" s="1055"/>
      <c r="G323" s="1261"/>
      <c r="H323" s="1261"/>
      <c r="I323" s="1261"/>
      <c r="J323" s="1261"/>
      <c r="K323" s="1258"/>
      <c r="L323" s="1277"/>
      <c r="M323" s="1158"/>
      <c r="N323" s="1289"/>
      <c r="O323" s="1053"/>
      <c r="P323" s="1054"/>
      <c r="Q323" s="1053"/>
      <c r="R323" s="1055"/>
      <c r="S323" s="1261"/>
      <c r="T323" s="1261"/>
      <c r="U323" s="1261"/>
      <c r="V323" s="1261"/>
      <c r="W323" s="1258"/>
      <c r="X323" s="1277"/>
      <c r="Y323" s="1159"/>
      <c r="Z323" s="1292"/>
      <c r="AA323" s="1053"/>
      <c r="AB323" s="1054"/>
      <c r="AC323" s="1053"/>
      <c r="AD323" s="1055"/>
      <c r="AE323" s="1295"/>
      <c r="AF323" s="1261"/>
      <c r="AG323" s="1261"/>
      <c r="AH323" s="1261"/>
      <c r="AI323" s="1258"/>
      <c r="AJ323" s="1277"/>
      <c r="AL323" s="1020">
        <v>12</v>
      </c>
      <c r="AM323" s="1023">
        <v>9</v>
      </c>
      <c r="AN323" s="1020">
        <v>59</v>
      </c>
      <c r="AO323" s="1219"/>
      <c r="AP323" s="1219"/>
    </row>
    <row r="324" spans="1:42" ht="15" x14ac:dyDescent="0.2">
      <c r="A324" s="1157">
        <v>7.5</v>
      </c>
      <c r="B324" s="1315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259">
        <v>192</v>
      </c>
      <c r="H324" s="1259">
        <v>117</v>
      </c>
      <c r="I324" s="1259">
        <v>18</v>
      </c>
      <c r="J324" s="1259" t="s">
        <v>149</v>
      </c>
      <c r="K324" s="1256">
        <v>128</v>
      </c>
      <c r="L324" s="1277">
        <f>G324-(D324+D325+D326+D327)</f>
        <v>0</v>
      </c>
      <c r="M324" s="1159">
        <v>5.5</v>
      </c>
      <c r="N324" s="1318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259">
        <v>192</v>
      </c>
      <c r="T324" s="1259">
        <v>113</v>
      </c>
      <c r="U324" s="1259">
        <v>18</v>
      </c>
      <c r="V324" s="1259" t="s">
        <v>149</v>
      </c>
      <c r="W324" s="1256">
        <v>128</v>
      </c>
      <c r="X324" s="1277">
        <f>S324-(P324+P325+P326+P327)</f>
        <v>0</v>
      </c>
      <c r="Y324" s="1159">
        <v>1.5</v>
      </c>
      <c r="Z324" s="1321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259">
        <v>192</v>
      </c>
      <c r="AF324" s="1259">
        <v>119</v>
      </c>
      <c r="AG324" s="1259">
        <v>18</v>
      </c>
      <c r="AH324" s="1259" t="s">
        <v>148</v>
      </c>
      <c r="AI324" s="1256">
        <v>128</v>
      </c>
      <c r="AJ324" s="1277">
        <f>AE324-(AB324+AB325+AB326+AB327)</f>
        <v>0</v>
      </c>
      <c r="AL324" s="1020">
        <v>13</v>
      </c>
      <c r="AM324" s="1023">
        <v>1</v>
      </c>
      <c r="AN324" s="1020">
        <v>56</v>
      </c>
      <c r="AO324" s="1219"/>
      <c r="AP324" s="1219"/>
    </row>
    <row r="325" spans="1:42" ht="15" x14ac:dyDescent="0.2">
      <c r="A325" s="1157"/>
      <c r="B325" s="1316"/>
      <c r="C325" s="1047"/>
      <c r="D325" s="1047"/>
      <c r="E325" s="1047"/>
      <c r="F325" s="1046"/>
      <c r="G325" s="1260"/>
      <c r="H325" s="1260"/>
      <c r="I325" s="1260"/>
      <c r="J325" s="1260"/>
      <c r="K325" s="1257"/>
      <c r="L325" s="1277"/>
      <c r="M325" s="1159"/>
      <c r="N325" s="1319"/>
      <c r="O325" s="1046"/>
      <c r="P325" s="1047"/>
      <c r="Q325" s="1047"/>
      <c r="R325" s="1046"/>
      <c r="S325" s="1260"/>
      <c r="T325" s="1260"/>
      <c r="U325" s="1260"/>
      <c r="V325" s="1260"/>
      <c r="W325" s="1257"/>
      <c r="X325" s="1277"/>
      <c r="Y325" s="1159"/>
      <c r="Z325" s="1322"/>
      <c r="AA325" s="1047"/>
      <c r="AB325" s="1047"/>
      <c r="AC325" s="1047"/>
      <c r="AD325" s="1046"/>
      <c r="AE325" s="1260"/>
      <c r="AF325" s="1260"/>
      <c r="AG325" s="1260"/>
      <c r="AH325" s="1260"/>
      <c r="AI325" s="1257"/>
      <c r="AJ325" s="1277"/>
      <c r="AL325" s="1020">
        <v>14</v>
      </c>
      <c r="AM325" s="1023">
        <v>6</v>
      </c>
      <c r="AN325" s="1020">
        <v>56</v>
      </c>
      <c r="AO325" s="1219"/>
      <c r="AP325" s="1219"/>
    </row>
    <row r="326" spans="1:42" ht="15" x14ac:dyDescent="0.2">
      <c r="A326" s="1157"/>
      <c r="B326" s="1316"/>
      <c r="C326" s="1064"/>
      <c r="D326" s="1064"/>
      <c r="E326" s="1064"/>
      <c r="F326" s="1066"/>
      <c r="G326" s="1260"/>
      <c r="H326" s="1260"/>
      <c r="I326" s="1260"/>
      <c r="J326" s="1260"/>
      <c r="K326" s="1257"/>
      <c r="L326" s="1277"/>
      <c r="M326" s="1159"/>
      <c r="N326" s="1319"/>
      <c r="O326" s="1064"/>
      <c r="P326" s="1065"/>
      <c r="Q326" s="1064"/>
      <c r="R326" s="1066"/>
      <c r="S326" s="1260"/>
      <c r="T326" s="1260"/>
      <c r="U326" s="1260"/>
      <c r="V326" s="1260"/>
      <c r="W326" s="1257"/>
      <c r="X326" s="1277"/>
      <c r="Y326" s="1159"/>
      <c r="Z326" s="1322"/>
      <c r="AA326" s="1064"/>
      <c r="AB326" s="1065"/>
      <c r="AC326" s="1064"/>
      <c r="AD326" s="1066"/>
      <c r="AE326" s="1260"/>
      <c r="AF326" s="1260"/>
      <c r="AG326" s="1260"/>
      <c r="AH326" s="1260"/>
      <c r="AI326" s="1257"/>
      <c r="AJ326" s="1277"/>
      <c r="AL326" s="1020">
        <v>15</v>
      </c>
      <c r="AM326" s="1023">
        <v>18</v>
      </c>
      <c r="AN326" s="1020">
        <v>18</v>
      </c>
      <c r="AO326" s="1219"/>
      <c r="AP326" s="1219"/>
    </row>
    <row r="327" spans="1:42" ht="15.75" thickBot="1" x14ac:dyDescent="0.25">
      <c r="A327" s="1157"/>
      <c r="B327" s="1317"/>
      <c r="C327" s="1053"/>
      <c r="D327" s="1054"/>
      <c r="E327" s="1053"/>
      <c r="F327" s="1055"/>
      <c r="G327" s="1261"/>
      <c r="H327" s="1261"/>
      <c r="I327" s="1261"/>
      <c r="J327" s="1261"/>
      <c r="K327" s="1258"/>
      <c r="L327" s="1277"/>
      <c r="M327" s="1159"/>
      <c r="N327" s="1320"/>
      <c r="O327" s="1053"/>
      <c r="P327" s="1054"/>
      <c r="Q327" s="1053"/>
      <c r="R327" s="1055"/>
      <c r="S327" s="1261"/>
      <c r="T327" s="1261"/>
      <c r="U327" s="1261"/>
      <c r="V327" s="1261"/>
      <c r="W327" s="1258"/>
      <c r="X327" s="1277"/>
      <c r="Y327" s="1159"/>
      <c r="Z327" s="1323"/>
      <c r="AA327" s="1053"/>
      <c r="AB327" s="1054"/>
      <c r="AC327" s="1053"/>
      <c r="AD327" s="1055"/>
      <c r="AE327" s="1261"/>
      <c r="AF327" s="1261"/>
      <c r="AG327" s="1261"/>
      <c r="AH327" s="1261"/>
      <c r="AI327" s="1258"/>
      <c r="AJ327" s="1277"/>
      <c r="AL327" s="1020">
        <v>16</v>
      </c>
      <c r="AM327" s="1023">
        <v>17</v>
      </c>
      <c r="AN327" s="1020">
        <v>60</v>
      </c>
      <c r="AO327" s="1219"/>
      <c r="AP327" s="1219"/>
    </row>
    <row r="328" spans="1:42" ht="15" x14ac:dyDescent="0.2">
      <c r="A328" s="1157">
        <v>5.5</v>
      </c>
      <c r="B328" s="1307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259">
        <v>592</v>
      </c>
      <c r="H328" s="1259">
        <v>117</v>
      </c>
      <c r="I328" s="1259">
        <v>56</v>
      </c>
      <c r="J328" s="1262" t="s">
        <v>149</v>
      </c>
      <c r="K328" s="1256">
        <v>128</v>
      </c>
      <c r="L328" s="1277">
        <f>G328-(D328+D329+D330+D331)</f>
        <v>0</v>
      </c>
      <c r="M328" s="1159">
        <v>0</v>
      </c>
      <c r="N328" s="1310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259">
        <v>621</v>
      </c>
      <c r="T328" s="1259">
        <v>115</v>
      </c>
      <c r="U328" s="1259">
        <v>59</v>
      </c>
      <c r="V328" s="1262" t="s">
        <v>259</v>
      </c>
      <c r="W328" s="1256">
        <v>128</v>
      </c>
      <c r="X328" s="1277">
        <f>S328-(P328+P329+P330+P331)</f>
        <v>0</v>
      </c>
      <c r="Y328" s="1159">
        <v>-3.93</v>
      </c>
      <c r="Z328" s="1313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259">
        <v>630</v>
      </c>
      <c r="AF328" s="1259">
        <v>119</v>
      </c>
      <c r="AG328" s="1259">
        <v>60</v>
      </c>
      <c r="AH328" s="1262" t="s">
        <v>147</v>
      </c>
      <c r="AI328" s="1256">
        <v>128</v>
      </c>
      <c r="AJ328" s="1277">
        <f>AE328-(AB328+AB329+AB330+AB331)</f>
        <v>0</v>
      </c>
      <c r="AL328" s="1020">
        <v>17</v>
      </c>
      <c r="AM328" s="1023">
        <v>12</v>
      </c>
      <c r="AN328" s="1020">
        <v>59</v>
      </c>
      <c r="AO328" s="1219"/>
      <c r="AP328" s="1219"/>
    </row>
    <row r="329" spans="1:42" ht="15" x14ac:dyDescent="0.2">
      <c r="A329" s="1157">
        <v>4.5</v>
      </c>
      <c r="B329" s="1308"/>
      <c r="C329" s="1047" t="s">
        <v>229</v>
      </c>
      <c r="D329" s="1077">
        <v>342</v>
      </c>
      <c r="E329" s="1047">
        <v>117</v>
      </c>
      <c r="F329" s="1066" t="s">
        <v>215</v>
      </c>
      <c r="G329" s="1260"/>
      <c r="H329" s="1260"/>
      <c r="I329" s="1260"/>
      <c r="J329" s="1263"/>
      <c r="K329" s="1257"/>
      <c r="L329" s="1277"/>
      <c r="M329" s="1159">
        <v>-1.78</v>
      </c>
      <c r="N329" s="1311"/>
      <c r="O329" s="1047" t="s">
        <v>244</v>
      </c>
      <c r="P329" s="1078">
        <v>362</v>
      </c>
      <c r="Q329" s="1047">
        <v>114</v>
      </c>
      <c r="R329" s="1066" t="s">
        <v>209</v>
      </c>
      <c r="S329" s="1260"/>
      <c r="T329" s="1260"/>
      <c r="U329" s="1260"/>
      <c r="V329" s="1263"/>
      <c r="W329" s="1257"/>
      <c r="X329" s="1277"/>
      <c r="Y329" s="1159">
        <v>-0.5</v>
      </c>
      <c r="Z329" s="1314"/>
      <c r="AA329" s="1047" t="s">
        <v>251</v>
      </c>
      <c r="AB329" s="1093">
        <v>44</v>
      </c>
      <c r="AC329" s="1047">
        <v>119</v>
      </c>
      <c r="AD329" s="1066" t="s">
        <v>210</v>
      </c>
      <c r="AE329" s="1260"/>
      <c r="AF329" s="1260"/>
      <c r="AG329" s="1260"/>
      <c r="AH329" s="1263"/>
      <c r="AI329" s="1257"/>
      <c r="AJ329" s="1277"/>
      <c r="AL329" s="1020">
        <v>18</v>
      </c>
      <c r="AM329" s="1023">
        <v>3</v>
      </c>
      <c r="AN329" s="1020">
        <v>56</v>
      </c>
      <c r="AO329" s="1219"/>
      <c r="AP329" s="1219"/>
    </row>
    <row r="330" spans="1:42" ht="15" x14ac:dyDescent="0.2">
      <c r="A330" s="1157"/>
      <c r="B330" s="1308"/>
      <c r="C330" s="1064"/>
      <c r="D330" s="1064"/>
      <c r="E330" s="1064"/>
      <c r="F330" s="1066"/>
      <c r="G330" s="1260"/>
      <c r="H330" s="1260"/>
      <c r="I330" s="1260"/>
      <c r="J330" s="1263"/>
      <c r="K330" s="1257"/>
      <c r="L330" s="1277"/>
      <c r="M330" s="1159">
        <v>3.5</v>
      </c>
      <c r="N330" s="1311"/>
      <c r="O330" s="1064" t="s">
        <v>243</v>
      </c>
      <c r="P330" s="1080">
        <v>242</v>
      </c>
      <c r="Q330" s="1064">
        <v>113</v>
      </c>
      <c r="R330" s="1066" t="s">
        <v>208</v>
      </c>
      <c r="S330" s="1260"/>
      <c r="T330" s="1260"/>
      <c r="U330" s="1260"/>
      <c r="V330" s="1263"/>
      <c r="W330" s="1257"/>
      <c r="X330" s="1277"/>
      <c r="Y330" s="1159">
        <v>-3.5</v>
      </c>
      <c r="Z330" s="1314"/>
      <c r="AA330" s="1064" t="s">
        <v>250</v>
      </c>
      <c r="AB330" s="1094">
        <v>313</v>
      </c>
      <c r="AC330" s="1064">
        <v>117.5</v>
      </c>
      <c r="AD330" s="1066" t="s">
        <v>208</v>
      </c>
      <c r="AE330" s="1260"/>
      <c r="AF330" s="1260"/>
      <c r="AG330" s="1260"/>
      <c r="AH330" s="1263"/>
      <c r="AI330" s="1257"/>
      <c r="AJ330" s="1277"/>
      <c r="AL330" s="1020">
        <v>19</v>
      </c>
      <c r="AM330" s="1023">
        <v>15</v>
      </c>
      <c r="AN330" s="1020">
        <v>60</v>
      </c>
      <c r="AO330" s="1219"/>
      <c r="AP330" s="1219"/>
    </row>
    <row r="331" spans="1:42" ht="15.75" thickBot="1" x14ac:dyDescent="0.25">
      <c r="A331" s="1157"/>
      <c r="B331" s="1309"/>
      <c r="C331" s="1053"/>
      <c r="D331" s="1053"/>
      <c r="E331" s="1053"/>
      <c r="F331" s="1055"/>
      <c r="G331" s="1261"/>
      <c r="H331" s="1261"/>
      <c r="I331" s="1261"/>
      <c r="J331" s="1264"/>
      <c r="K331" s="1258"/>
      <c r="L331" s="1277"/>
      <c r="M331" s="1159"/>
      <c r="N331" s="1312"/>
      <c r="O331" s="1053"/>
      <c r="P331" s="1053"/>
      <c r="Q331" s="1053"/>
      <c r="R331" s="1055"/>
      <c r="S331" s="1261"/>
      <c r="T331" s="1261"/>
      <c r="U331" s="1261"/>
      <c r="V331" s="1264"/>
      <c r="W331" s="1258"/>
      <c r="X331" s="1277"/>
      <c r="Y331" s="1159"/>
      <c r="Z331" s="1314"/>
      <c r="AA331" s="1064"/>
      <c r="AB331" s="1065"/>
      <c r="AC331" s="1064"/>
      <c r="AD331" s="1066"/>
      <c r="AE331" s="1260"/>
      <c r="AF331" s="1260"/>
      <c r="AG331" s="1260"/>
      <c r="AH331" s="1263"/>
      <c r="AI331" s="1258"/>
      <c r="AJ331" s="1277"/>
      <c r="AL331" s="1020">
        <v>20</v>
      </c>
      <c r="AM331" s="1023">
        <v>2</v>
      </c>
      <c r="AN331" s="1020">
        <v>56</v>
      </c>
      <c r="AO331" s="1219"/>
      <c r="AP331" s="1219"/>
    </row>
    <row r="332" spans="1:42" ht="15" x14ac:dyDescent="0.2">
      <c r="A332" s="1157">
        <v>1.46</v>
      </c>
      <c r="B332" s="1333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259">
        <v>592</v>
      </c>
      <c r="H332" s="1259">
        <v>117</v>
      </c>
      <c r="I332" s="1259">
        <v>56</v>
      </c>
      <c r="J332" s="1259" t="s">
        <v>148</v>
      </c>
      <c r="K332" s="1256">
        <v>128</v>
      </c>
      <c r="L332" s="1277">
        <f>G332-(D332+D333+D334+D335)</f>
        <v>0</v>
      </c>
      <c r="M332" s="1159">
        <v>4.5</v>
      </c>
      <c r="N332" s="1336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259">
        <v>621</v>
      </c>
      <c r="T332" s="1259">
        <v>112</v>
      </c>
      <c r="U332" s="1259">
        <v>59</v>
      </c>
      <c r="V332" s="1259" t="s">
        <v>149</v>
      </c>
      <c r="W332" s="1256">
        <v>128</v>
      </c>
      <c r="X332" s="1277">
        <f>S332-(P332+P333+P334+P335)</f>
        <v>0</v>
      </c>
      <c r="Y332" s="1159">
        <v>8.6999999999999993</v>
      </c>
      <c r="Z332" s="1304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259">
        <v>630</v>
      </c>
      <c r="AF332" s="1259">
        <v>116.5</v>
      </c>
      <c r="AG332" s="1259">
        <v>60</v>
      </c>
      <c r="AH332" s="1259" t="s">
        <v>149</v>
      </c>
      <c r="AI332" s="1256">
        <v>128</v>
      </c>
      <c r="AJ332" s="1277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34"/>
      <c r="C333" s="1047" t="s">
        <v>229</v>
      </c>
      <c r="D333" s="1111">
        <v>317</v>
      </c>
      <c r="E333" s="1047">
        <v>117</v>
      </c>
      <c r="F333" s="1046" t="s">
        <v>211</v>
      </c>
      <c r="G333" s="1260"/>
      <c r="H333" s="1260"/>
      <c r="I333" s="1260"/>
      <c r="J333" s="1260"/>
      <c r="K333" s="1257"/>
      <c r="L333" s="1277"/>
      <c r="M333" s="1159">
        <v>5.5</v>
      </c>
      <c r="N333" s="1337"/>
      <c r="O333" s="1046" t="s">
        <v>243</v>
      </c>
      <c r="P333" s="1079">
        <v>23</v>
      </c>
      <c r="Q333" s="1047">
        <v>113</v>
      </c>
      <c r="R333" s="1046" t="s">
        <v>215</v>
      </c>
      <c r="S333" s="1260"/>
      <c r="T333" s="1260"/>
      <c r="U333" s="1260"/>
      <c r="V333" s="1260"/>
      <c r="W333" s="1257"/>
      <c r="X333" s="1277"/>
      <c r="Y333" s="1159">
        <v>7</v>
      </c>
      <c r="Z333" s="1305"/>
      <c r="AA333" s="1047" t="s">
        <v>249</v>
      </c>
      <c r="AB333" s="1149">
        <v>117</v>
      </c>
      <c r="AC333" s="1047">
        <v>112.5</v>
      </c>
      <c r="AD333" s="1046" t="s">
        <v>210</v>
      </c>
      <c r="AE333" s="1260"/>
      <c r="AF333" s="1260"/>
      <c r="AG333" s="1260"/>
      <c r="AH333" s="1260"/>
      <c r="AI333" s="1257"/>
      <c r="AJ333" s="1277"/>
      <c r="AO333" s="228"/>
    </row>
    <row r="334" spans="1:42" ht="15" x14ac:dyDescent="0.2">
      <c r="A334" s="1157"/>
      <c r="B334" s="1334"/>
      <c r="C334" s="1064"/>
      <c r="D334" s="1064"/>
      <c r="E334" s="1064"/>
      <c r="F334" s="1066"/>
      <c r="G334" s="1260"/>
      <c r="H334" s="1260"/>
      <c r="I334" s="1260"/>
      <c r="J334" s="1260"/>
      <c r="K334" s="1257"/>
      <c r="L334" s="1277"/>
      <c r="M334" s="1159"/>
      <c r="N334" s="1337"/>
      <c r="O334" s="1064"/>
      <c r="P334" s="1065"/>
      <c r="Q334" s="1064"/>
      <c r="R334" s="1066"/>
      <c r="S334" s="1260"/>
      <c r="T334" s="1260"/>
      <c r="U334" s="1260"/>
      <c r="V334" s="1260"/>
      <c r="W334" s="1257"/>
      <c r="X334" s="1277"/>
      <c r="Y334" s="1159">
        <v>2.5</v>
      </c>
      <c r="Z334" s="1305"/>
      <c r="AA334" s="1064" t="s">
        <v>245</v>
      </c>
      <c r="AB334" s="1156">
        <v>138</v>
      </c>
      <c r="AC334" s="1064">
        <v>116.5</v>
      </c>
      <c r="AD334" s="1066" t="s">
        <v>214</v>
      </c>
      <c r="AE334" s="1260"/>
      <c r="AF334" s="1260"/>
      <c r="AG334" s="1260"/>
      <c r="AH334" s="1260"/>
      <c r="AI334" s="1257"/>
      <c r="AJ334" s="1277"/>
    </row>
    <row r="335" spans="1:42" ht="15.75" thickBot="1" x14ac:dyDescent="0.25">
      <c r="A335" s="1157"/>
      <c r="B335" s="1335"/>
      <c r="C335" s="1053"/>
      <c r="D335" s="1054"/>
      <c r="E335" s="1053"/>
      <c r="F335" s="1055"/>
      <c r="G335" s="1261"/>
      <c r="H335" s="1261"/>
      <c r="I335" s="1261"/>
      <c r="J335" s="1261"/>
      <c r="K335" s="1258"/>
      <c r="L335" s="1277"/>
      <c r="M335" s="1159"/>
      <c r="N335" s="1338"/>
      <c r="O335" s="1053"/>
      <c r="P335" s="1054"/>
      <c r="Q335" s="1053"/>
      <c r="R335" s="1055"/>
      <c r="S335" s="1261"/>
      <c r="T335" s="1261"/>
      <c r="U335" s="1261"/>
      <c r="V335" s="1261"/>
      <c r="W335" s="1258"/>
      <c r="X335" s="1277"/>
      <c r="Y335" s="1159"/>
      <c r="Z335" s="1306"/>
      <c r="AA335" s="1053"/>
      <c r="AB335" s="1054"/>
      <c r="AC335" s="1053"/>
      <c r="AD335" s="1055"/>
      <c r="AE335" s="1261"/>
      <c r="AF335" s="1261"/>
      <c r="AG335" s="1261"/>
      <c r="AH335" s="1261"/>
      <c r="AI335" s="1258"/>
      <c r="AJ335" s="1277"/>
    </row>
    <row r="336" spans="1:42" ht="15" x14ac:dyDescent="0.2">
      <c r="A336" s="1157">
        <v>5.3</v>
      </c>
      <c r="B336" s="1330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259">
        <v>592</v>
      </c>
      <c r="H336" s="1259">
        <v>115</v>
      </c>
      <c r="I336" s="1259">
        <v>56</v>
      </c>
      <c r="J336" s="1262" t="s">
        <v>258</v>
      </c>
      <c r="K336" s="1256">
        <v>128</v>
      </c>
      <c r="L336" s="1277">
        <f>G336-(D336+D337+D338+D339)</f>
        <v>0</v>
      </c>
      <c r="M336" s="1158">
        <v>12.91</v>
      </c>
      <c r="N336" s="1324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259">
        <v>621</v>
      </c>
      <c r="T336" s="1259">
        <v>111.5</v>
      </c>
      <c r="U336" s="1259">
        <v>59</v>
      </c>
      <c r="V336" s="1262" t="s">
        <v>257</v>
      </c>
      <c r="W336" s="1256">
        <v>128</v>
      </c>
      <c r="X336" s="1277">
        <f>S336-(P336+P337+P338+P339)</f>
        <v>0</v>
      </c>
      <c r="Y336" s="1159">
        <v>9</v>
      </c>
      <c r="Z336" s="1327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259">
        <v>631</v>
      </c>
      <c r="AF336" s="1259">
        <v>112.5</v>
      </c>
      <c r="AG336" s="1259">
        <v>60</v>
      </c>
      <c r="AH336" s="1262" t="s">
        <v>150</v>
      </c>
      <c r="AI336" s="1256">
        <v>128</v>
      </c>
      <c r="AJ336" s="1277">
        <f>AE336-(AB336+AB337+AB338+AB339)</f>
        <v>0</v>
      </c>
    </row>
    <row r="337" spans="1:36" ht="15" x14ac:dyDescent="0.2">
      <c r="A337" s="1157">
        <v>3</v>
      </c>
      <c r="B337" s="1331"/>
      <c r="C337" s="1047" t="s">
        <v>226</v>
      </c>
      <c r="D337" s="1104">
        <v>214</v>
      </c>
      <c r="E337" s="1047">
        <v>115</v>
      </c>
      <c r="F337" s="1066" t="s">
        <v>214</v>
      </c>
      <c r="G337" s="1260"/>
      <c r="H337" s="1260"/>
      <c r="I337" s="1260"/>
      <c r="J337" s="1263"/>
      <c r="K337" s="1257"/>
      <c r="L337" s="1277"/>
      <c r="M337" s="1159">
        <v>6.5</v>
      </c>
      <c r="N337" s="1325"/>
      <c r="O337" s="1047" t="s">
        <v>242</v>
      </c>
      <c r="P337" s="1091">
        <v>81</v>
      </c>
      <c r="Q337" s="1047">
        <v>112</v>
      </c>
      <c r="R337" s="1066" t="s">
        <v>214</v>
      </c>
      <c r="S337" s="1260"/>
      <c r="T337" s="1260"/>
      <c r="U337" s="1260"/>
      <c r="V337" s="1263"/>
      <c r="W337" s="1257"/>
      <c r="X337" s="1277"/>
      <c r="Y337" s="1159"/>
      <c r="Z337" s="1328"/>
      <c r="AA337" s="1047"/>
      <c r="AB337" s="1047"/>
      <c r="AC337" s="1047"/>
      <c r="AD337" s="1066"/>
      <c r="AE337" s="1260"/>
      <c r="AF337" s="1260"/>
      <c r="AG337" s="1260"/>
      <c r="AH337" s="1263"/>
      <c r="AI337" s="1257"/>
      <c r="AJ337" s="1277"/>
    </row>
    <row r="338" spans="1:36" ht="15" x14ac:dyDescent="0.2">
      <c r="A338" s="1157"/>
      <c r="B338" s="1331"/>
      <c r="C338" s="1064"/>
      <c r="D338" s="1064"/>
      <c r="E338" s="1064"/>
      <c r="F338" s="1066"/>
      <c r="G338" s="1260"/>
      <c r="H338" s="1260"/>
      <c r="I338" s="1260"/>
      <c r="J338" s="1263"/>
      <c r="K338" s="1257"/>
      <c r="L338" s="1277"/>
      <c r="M338" s="1048"/>
      <c r="N338" s="1325"/>
      <c r="O338" s="1064"/>
      <c r="P338" s="1064"/>
      <c r="Q338" s="1064"/>
      <c r="R338" s="1066"/>
      <c r="S338" s="1260"/>
      <c r="T338" s="1260"/>
      <c r="U338" s="1260"/>
      <c r="V338" s="1263"/>
      <c r="W338" s="1257"/>
      <c r="X338" s="1277"/>
      <c r="Y338" s="1048"/>
      <c r="Z338" s="1328"/>
      <c r="AA338" s="1064"/>
      <c r="AB338" s="1064"/>
      <c r="AC338" s="1064"/>
      <c r="AD338" s="1066"/>
      <c r="AE338" s="1260"/>
      <c r="AF338" s="1260"/>
      <c r="AG338" s="1260"/>
      <c r="AH338" s="1263"/>
      <c r="AI338" s="1257"/>
      <c r="AJ338" s="1277"/>
    </row>
    <row r="339" spans="1:36" ht="15.75" thickBot="1" x14ac:dyDescent="0.25">
      <c r="A339" s="1097"/>
      <c r="B339" s="1332"/>
      <c r="C339" s="1053"/>
      <c r="D339" s="1053"/>
      <c r="E339" s="1053"/>
      <c r="F339" s="1055"/>
      <c r="G339" s="1261"/>
      <c r="H339" s="1261"/>
      <c r="I339" s="1261"/>
      <c r="J339" s="1264"/>
      <c r="K339" s="1258"/>
      <c r="L339" s="1277"/>
      <c r="M339" s="1048"/>
      <c r="N339" s="1326"/>
      <c r="O339" s="1053"/>
      <c r="P339" s="1053"/>
      <c r="Q339" s="1053"/>
      <c r="R339" s="1055"/>
      <c r="S339" s="1261"/>
      <c r="T339" s="1261"/>
      <c r="U339" s="1261"/>
      <c r="V339" s="1264"/>
      <c r="W339" s="1258"/>
      <c r="X339" s="1277"/>
      <c r="Y339" s="1048"/>
      <c r="Z339" s="1328"/>
      <c r="AA339" s="1064"/>
      <c r="AB339" s="1065"/>
      <c r="AC339" s="1064"/>
      <c r="AD339" s="1066"/>
      <c r="AE339" s="1260"/>
      <c r="AF339" s="1260"/>
      <c r="AG339" s="1260"/>
      <c r="AH339" s="1263"/>
      <c r="AI339" s="1258"/>
      <c r="AJ339" s="1277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234" t="s">
        <v>130</v>
      </c>
      <c r="C343" s="1235"/>
      <c r="D343" s="1235"/>
      <c r="E343" s="1235"/>
      <c r="F343" s="1235"/>
      <c r="G343" s="1235"/>
      <c r="H343" s="1237"/>
      <c r="I343" s="1329" t="s">
        <v>131</v>
      </c>
      <c r="J343" s="1235"/>
      <c r="K343" s="1235"/>
      <c r="L343" s="1235"/>
      <c r="M343" s="1235"/>
      <c r="N343" s="1235"/>
      <c r="O343" s="1237"/>
      <c r="P343" s="1220" t="s">
        <v>53</v>
      </c>
      <c r="Q343" s="1221"/>
      <c r="R343" s="1221"/>
      <c r="S343" s="1221"/>
      <c r="T343" s="1221"/>
      <c r="U343" s="1221"/>
      <c r="V343" s="1222"/>
      <c r="W343" s="1230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243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234" t="s">
        <v>130</v>
      </c>
      <c r="C356" s="1235"/>
      <c r="D356" s="1235"/>
      <c r="E356" s="1235"/>
      <c r="F356" s="1235"/>
      <c r="G356" s="1235"/>
      <c r="H356" s="1237"/>
      <c r="I356" s="1329" t="s">
        <v>131</v>
      </c>
      <c r="J356" s="1235"/>
      <c r="K356" s="1235"/>
      <c r="L356" s="1235"/>
      <c r="M356" s="1235"/>
      <c r="N356" s="1235"/>
      <c r="O356" s="1237"/>
      <c r="P356" s="1220" t="s">
        <v>53</v>
      </c>
      <c r="Q356" s="1221"/>
      <c r="R356" s="1221"/>
      <c r="S356" s="1221"/>
      <c r="T356" s="1221"/>
      <c r="U356" s="1221"/>
      <c r="V356" s="1222"/>
      <c r="W356" s="1230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243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234" t="s">
        <v>130</v>
      </c>
      <c r="C369" s="1235"/>
      <c r="D369" s="1235"/>
      <c r="E369" s="1235"/>
      <c r="F369" s="1235"/>
      <c r="G369" s="1235"/>
      <c r="H369" s="1237"/>
      <c r="I369" s="1329" t="s">
        <v>131</v>
      </c>
      <c r="J369" s="1235"/>
      <c r="K369" s="1235"/>
      <c r="L369" s="1235"/>
      <c r="M369" s="1235"/>
      <c r="N369" s="1235"/>
      <c r="O369" s="1237"/>
      <c r="P369" s="1220" t="s">
        <v>53</v>
      </c>
      <c r="Q369" s="1221"/>
      <c r="R369" s="1221"/>
      <c r="S369" s="1221"/>
      <c r="T369" s="1221"/>
      <c r="U369" s="1221"/>
      <c r="V369" s="1222"/>
      <c r="W369" s="1230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243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</sheetData>
  <mergeCells count="246">
    <mergeCell ref="B369:H369"/>
    <mergeCell ref="I369:O369"/>
    <mergeCell ref="P369:V369"/>
    <mergeCell ref="W369:W370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U332:U335"/>
    <mergeCell ref="V332:V335"/>
    <mergeCell ref="W332:W335"/>
    <mergeCell ref="X332:X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AG336:AG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X336:X339"/>
    <mergeCell ref="Z336:Z339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AJ320:AJ323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I324:I327"/>
    <mergeCell ref="J324:J327"/>
    <mergeCell ref="K324:K327"/>
    <mergeCell ref="S324:S327"/>
    <mergeCell ref="T324:T327"/>
    <mergeCell ref="U324:U327"/>
    <mergeCell ref="V324:V327"/>
    <mergeCell ref="W320:W323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G328:AG331"/>
    <mergeCell ref="AH328:AH331"/>
    <mergeCell ref="AI328:AI331"/>
    <mergeCell ref="W328:W331"/>
    <mergeCell ref="AE328:AE331"/>
    <mergeCell ref="AF328:AF331"/>
    <mergeCell ref="AG324:AG327"/>
    <mergeCell ref="AH324:AH327"/>
    <mergeCell ref="AI324:AI327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B310:K310"/>
    <mergeCell ref="N310:W310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I316:I319"/>
    <mergeCell ref="J316:J319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K312:K315"/>
    <mergeCell ref="S312:S315"/>
    <mergeCell ref="T312:T315"/>
    <mergeCell ref="U312:U315"/>
    <mergeCell ref="V312:V315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120:N120"/>
    <mergeCell ref="O120:W120"/>
    <mergeCell ref="B92:N92"/>
    <mergeCell ref="O92:W92"/>
    <mergeCell ref="O135:V135"/>
    <mergeCell ref="B106:N106"/>
    <mergeCell ref="O106:W106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B150:K150"/>
    <mergeCell ref="L150:N150"/>
    <mergeCell ref="L135:N135"/>
    <mergeCell ref="B237:K237"/>
    <mergeCell ref="L237:P237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B135:K135"/>
    <mergeCell ref="X137:AF137"/>
    <mergeCell ref="B251:K251"/>
    <mergeCell ref="L251:P251"/>
    <mergeCell ref="Q251:Y251"/>
    <mergeCell ref="Z251:Z253"/>
    <mergeCell ref="B209:K209"/>
  </mergeCells>
  <conditionalFormatting sqref="B346:V3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2024-09-13T14:59:05Z</dcterms:modified>
</cp:coreProperties>
</file>