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13_ncr:1_{61E3D52D-1C5B-478B-BB4F-6D3511FA5491}" xr6:coauthVersionLast="36" xr6:coauthVersionMax="36" xr10:uidLastSave="{00000000-0000-0000-0000-000000000000}"/>
  <bookViews>
    <workbookView xWindow="0" yWindow="0" windowWidth="19200" windowHeight="6810" tabRatio="733" firstSheet="8" activeTab="9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J444" i="251" l="1"/>
  <c r="G444" i="251"/>
  <c r="F444" i="251"/>
  <c r="E444" i="251"/>
  <c r="D444" i="251"/>
  <c r="C444" i="251"/>
  <c r="B444" i="251"/>
  <c r="H442" i="251"/>
  <c r="H441" i="25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H427" i="25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H413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H399" i="25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H385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<sst xmlns="http://schemas.openxmlformats.org/spreadsheetml/2006/main" count="3032" uniqueCount="289">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</sst>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48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1294" t="s">
        <v>18</v>
      </c>
      <c r="C4" s="1295"/>
      <c r="D4" s="1295"/>
      <c r="E4" s="1295"/>
      <c r="F4" s="1295"/>
      <c r="G4" s="1295"/>
      <c r="H4" s="1295"/>
      <c r="I4" s="1295"/>
      <c r="J4" s="1296"/>
      <c r="K4" s="1294" t="s">
        <v>21</v>
      </c>
      <c r="L4" s="1295"/>
      <c r="M4" s="1295"/>
      <c r="N4" s="1295"/>
      <c r="O4" s="1295"/>
      <c r="P4" s="1295"/>
      <c r="Q4" s="1295"/>
      <c r="R4" s="1295"/>
      <c r="S4" s="1295"/>
      <c r="T4" s="1296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1294" t="s">
        <v>23</v>
      </c>
      <c r="C17" s="1295"/>
      <c r="D17" s="1295"/>
      <c r="E17" s="1295"/>
      <c r="F17" s="1296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443"/>
  <sheetViews>
    <sheetView showGridLines="0" tabSelected="1" topLeftCell="A413" zoomScale="70" zoomScaleNormal="70" workbookViewId="0">
      <selection activeCell="V442" sqref="V442"/>
    </sheetView>
  </sheetViews>
  <sheetFormatPr baseColWidth="10" defaultColWidth="19.81640625" defaultRowHeight="12.5" x14ac:dyDescent="0.25"/>
  <cols>
    <col min="1" max="1" width="16.81640625" style="200" customWidth="1"/>
    <col min="2" max="5" width="10" style="200" customWidth="1"/>
    <col min="6" max="6" width="10" style="319" customWidth="1"/>
    <col min="7" max="22" width="10" style="200" customWidth="1"/>
    <col min="23" max="23" width="10.54296875" style="200" customWidth="1"/>
    <col min="24" max="26" width="11.7265625" style="200" customWidth="1"/>
    <col min="2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1303" t="s">
        <v>50</v>
      </c>
      <c r="C8" s="1304"/>
      <c r="D8" s="1304"/>
      <c r="E8" s="1304"/>
      <c r="F8" s="1304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1303" t="s">
        <v>50</v>
      </c>
      <c r="C21" s="1304"/>
      <c r="D21" s="1304"/>
      <c r="E21" s="1304"/>
      <c r="F21" s="1304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303" t="s">
        <v>50</v>
      </c>
      <c r="C34" s="1304"/>
      <c r="D34" s="1304"/>
      <c r="E34" s="1304"/>
      <c r="F34" s="1304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1303" t="s">
        <v>50</v>
      </c>
      <c r="C47" s="1304"/>
      <c r="D47" s="1304"/>
      <c r="E47" s="1304"/>
      <c r="F47" s="1304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314" t="s">
        <v>50</v>
      </c>
      <c r="C60" s="1315"/>
      <c r="D60" s="1315"/>
      <c r="E60" s="1315"/>
      <c r="F60" s="1315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420" t="s">
        <v>94</v>
      </c>
      <c r="K69" s="1420"/>
      <c r="L69" s="1420"/>
      <c r="M69" s="1420"/>
      <c r="N69" s="1420"/>
      <c r="O69" s="1420"/>
      <c r="P69" s="1420"/>
      <c r="Q69" s="1421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420"/>
      <c r="K70" s="1420"/>
      <c r="L70" s="1420"/>
      <c r="M70" s="1420"/>
      <c r="N70" s="1420"/>
      <c r="O70" s="1420"/>
      <c r="P70" s="1420"/>
      <c r="Q70" s="1421"/>
      <c r="R70" s="427"/>
    </row>
    <row r="71" spans="1:18" x14ac:dyDescent="0.25">
      <c r="J71" s="1420"/>
      <c r="K71" s="1420"/>
      <c r="L71" s="1420"/>
      <c r="M71" s="1420"/>
      <c r="N71" s="1420"/>
      <c r="O71" s="1420"/>
      <c r="P71" s="1420"/>
      <c r="Q71" s="1421"/>
      <c r="R71" s="429">
        <v>83.680999999999997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314" t="s">
        <v>50</v>
      </c>
      <c r="C73" s="1315"/>
      <c r="D73" s="1315"/>
      <c r="E73" s="1315"/>
      <c r="F73" s="1315"/>
      <c r="G73" s="292" t="s">
        <v>0</v>
      </c>
      <c r="H73" s="433"/>
      <c r="I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3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5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423" t="s">
        <v>99</v>
      </c>
      <c r="J76" s="1424"/>
      <c r="K76" s="1424"/>
      <c r="L76" s="1424"/>
      <c r="M76" s="1424"/>
      <c r="N76" s="1424"/>
      <c r="O76" s="1424"/>
      <c r="P76" s="1424"/>
      <c r="Q76" s="1425"/>
    </row>
    <row r="77" spans="1:18" x14ac:dyDescent="0.25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426"/>
      <c r="J77" s="1427"/>
      <c r="K77" s="1427"/>
      <c r="L77" s="1427"/>
      <c r="M77" s="1427"/>
      <c r="N77" s="1427"/>
      <c r="O77" s="1427"/>
      <c r="P77" s="1427"/>
      <c r="Q77" s="1428"/>
    </row>
    <row r="78" spans="1:18" ht="13" thickBot="1" x14ac:dyDescent="0.3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429"/>
      <c r="J78" s="1430"/>
      <c r="K78" s="1430"/>
      <c r="L78" s="1430"/>
      <c r="M78" s="1430"/>
      <c r="N78" s="1430"/>
      <c r="O78" s="1430"/>
      <c r="P78" s="1430"/>
      <c r="Q78" s="1431"/>
    </row>
    <row r="79" spans="1:18" x14ac:dyDescent="0.25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" thickBot="1" x14ac:dyDescent="0.3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5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5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" thickBot="1" x14ac:dyDescent="0.3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" thickBot="1" x14ac:dyDescent="0.3"/>
    <row r="86" spans="1:17" ht="13.5" thickBot="1" x14ac:dyDescent="0.3">
      <c r="A86" s="270" t="s">
        <v>102</v>
      </c>
      <c r="B86" s="1314" t="s">
        <v>50</v>
      </c>
      <c r="C86" s="1315"/>
      <c r="D86" s="1315"/>
      <c r="E86" s="1315"/>
      <c r="F86" s="1315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5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ht="13" x14ac:dyDescent="0.25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5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5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5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5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" thickBot="1" x14ac:dyDescent="0.3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5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5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" thickBot="1" x14ac:dyDescent="0.3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5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" thickBot="1" x14ac:dyDescent="0.3"/>
    <row r="99" spans="1:10" ht="13.5" thickBot="1" x14ac:dyDescent="0.3">
      <c r="A99" s="270" t="s">
        <v>103</v>
      </c>
      <c r="B99" s="1314" t="s">
        <v>50</v>
      </c>
      <c r="C99" s="1315"/>
      <c r="D99" s="1315"/>
      <c r="E99" s="1315"/>
      <c r="F99" s="1315"/>
      <c r="G99" s="292" t="s">
        <v>0</v>
      </c>
      <c r="H99" s="455"/>
      <c r="I99" s="455"/>
    </row>
    <row r="100" spans="1:10" x14ac:dyDescent="0.25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ht="13" x14ac:dyDescent="0.25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5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5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5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5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" thickBot="1" x14ac:dyDescent="0.3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5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5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" thickBot="1" x14ac:dyDescent="0.3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" thickBot="1" x14ac:dyDescent="0.3"/>
    <row r="112" spans="1:10" ht="13.5" thickBot="1" x14ac:dyDescent="0.3">
      <c r="A112" s="270" t="s">
        <v>104</v>
      </c>
      <c r="B112" s="1314" t="s">
        <v>50</v>
      </c>
      <c r="C112" s="1315"/>
      <c r="D112" s="1315"/>
      <c r="E112" s="1315"/>
      <c r="F112" s="1315"/>
      <c r="G112" s="292" t="s">
        <v>0</v>
      </c>
      <c r="H112" s="461"/>
      <c r="I112" s="461"/>
    </row>
    <row r="113" spans="1:14" ht="13" thickBot="1" x14ac:dyDescent="0.3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ht="13" x14ac:dyDescent="0.25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340" t="s">
        <v>123</v>
      </c>
      <c r="L114" s="1341"/>
      <c r="M114" s="1341"/>
      <c r="N114" s="1342"/>
    </row>
    <row r="115" spans="1:14" x14ac:dyDescent="0.25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343" t="s">
        <v>115</v>
      </c>
      <c r="L115" s="1344"/>
      <c r="M115" s="1344"/>
      <c r="N115" s="1345"/>
    </row>
    <row r="116" spans="1:14" ht="13" thickBot="1" x14ac:dyDescent="0.3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5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5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" thickBot="1" x14ac:dyDescent="0.3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5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" thickBot="1" x14ac:dyDescent="0.3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" thickBot="1" x14ac:dyDescent="0.3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5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" thickBot="1" x14ac:dyDescent="0.3"/>
    <row r="125" spans="1:14" ht="13.5" thickBot="1" x14ac:dyDescent="0.3">
      <c r="A125" s="270" t="s">
        <v>129</v>
      </c>
      <c r="B125" s="1314" t="s">
        <v>50</v>
      </c>
      <c r="C125" s="1315"/>
      <c r="D125" s="1315"/>
      <c r="E125" s="1315"/>
      <c r="F125" s="1315"/>
      <c r="G125" s="292" t="s">
        <v>0</v>
      </c>
      <c r="H125" s="509"/>
      <c r="I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ht="13" x14ac:dyDescent="0.25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5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5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5" customHeight="1" x14ac:dyDescent="0.25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" thickBot="1" x14ac:dyDescent="0.3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5" customHeight="1" x14ac:dyDescent="0.25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432" t="s">
        <v>137</v>
      </c>
      <c r="M133" s="1432"/>
      <c r="N133" s="1432"/>
      <c r="O133" s="1432"/>
      <c r="P133" s="1422" t="s">
        <v>142</v>
      </c>
      <c r="Q133" s="1422"/>
      <c r="R133" s="1422"/>
    </row>
    <row r="134" spans="1:18" x14ac:dyDescent="0.25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433"/>
      <c r="M134" s="1433"/>
      <c r="N134" s="1433"/>
      <c r="O134" s="1433"/>
      <c r="P134" s="1433"/>
      <c r="Q134" s="1433"/>
      <c r="R134" s="1433"/>
    </row>
    <row r="135" spans="1:18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5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" thickBot="1" x14ac:dyDescent="0.3"/>
    <row r="138" spans="1:18" ht="13.5" thickBot="1" x14ac:dyDescent="0.3">
      <c r="A138" s="270" t="s">
        <v>144</v>
      </c>
      <c r="B138" s="1314" t="s">
        <v>50</v>
      </c>
      <c r="C138" s="1315"/>
      <c r="D138" s="1315"/>
      <c r="E138" s="1315"/>
      <c r="F138" s="1315"/>
      <c r="G138" s="292" t="s">
        <v>0</v>
      </c>
      <c r="H138" s="735"/>
      <c r="I138" s="735"/>
      <c r="J138" s="735"/>
    </row>
    <row r="139" spans="1:18" x14ac:dyDescent="0.25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ht="13" x14ac:dyDescent="0.25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5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5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5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5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" thickBot="1" x14ac:dyDescent="0.3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5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5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" thickBot="1" x14ac:dyDescent="0.3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5">
      <c r="B149" s="200">
        <v>77.5</v>
      </c>
      <c r="C149" s="746">
        <v>77.5</v>
      </c>
      <c r="D149" s="746"/>
      <c r="E149" s="746"/>
      <c r="F149" s="746"/>
    </row>
    <row r="150" spans="1:10" ht="13" thickBot="1" x14ac:dyDescent="0.3"/>
    <row r="151" spans="1:10" ht="13.5" thickBot="1" x14ac:dyDescent="0.3">
      <c r="A151" s="270" t="s">
        <v>145</v>
      </c>
      <c r="B151" s="1314" t="s">
        <v>50</v>
      </c>
      <c r="C151" s="1315"/>
      <c r="D151" s="1315"/>
      <c r="E151" s="1315"/>
      <c r="F151" s="1315"/>
      <c r="G151" s="292" t="s">
        <v>0</v>
      </c>
      <c r="H151" s="758"/>
      <c r="I151" s="758"/>
      <c r="J151" s="758"/>
    </row>
    <row r="152" spans="1:10" x14ac:dyDescent="0.25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ht="13" x14ac:dyDescent="0.25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5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5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5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5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" thickBot="1" x14ac:dyDescent="0.3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5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5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" thickBot="1" x14ac:dyDescent="0.3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" thickBot="1" x14ac:dyDescent="0.3"/>
    <row r="164" spans="1:10" ht="13.5" thickBot="1" x14ac:dyDescent="0.3">
      <c r="A164" s="270" t="s">
        <v>146</v>
      </c>
      <c r="B164" s="1314" t="s">
        <v>50</v>
      </c>
      <c r="C164" s="1315"/>
      <c r="D164" s="1315"/>
      <c r="E164" s="1315"/>
      <c r="F164" s="1315"/>
      <c r="G164" s="292" t="s">
        <v>0</v>
      </c>
      <c r="H164" s="799"/>
      <c r="I164" s="799"/>
      <c r="J164" s="799"/>
    </row>
    <row r="165" spans="1:10" x14ac:dyDescent="0.25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ht="13" x14ac:dyDescent="0.25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5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5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5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5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" thickBot="1" x14ac:dyDescent="0.3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5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5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" thickBot="1" x14ac:dyDescent="0.3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" thickBot="1" x14ac:dyDescent="0.3"/>
    <row r="177" spans="1:15" ht="13.5" thickBot="1" x14ac:dyDescent="0.3">
      <c r="A177" s="270" t="s">
        <v>166</v>
      </c>
      <c r="B177" s="1314" t="s">
        <v>50</v>
      </c>
      <c r="C177" s="1315"/>
      <c r="D177" s="1315"/>
      <c r="E177" s="1315"/>
      <c r="F177" s="1315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5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340" t="s">
        <v>184</v>
      </c>
      <c r="M178" s="1341"/>
      <c r="N178" s="1341"/>
      <c r="O178" s="1342"/>
    </row>
    <row r="179" spans="1:15" ht="13" x14ac:dyDescent="0.25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343" t="s">
        <v>115</v>
      </c>
      <c r="M179" s="1344"/>
      <c r="N179" s="1344"/>
      <c r="O179" s="1345"/>
    </row>
    <row r="180" spans="1:15" ht="13" thickBot="1" x14ac:dyDescent="0.3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5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5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5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" thickBot="1" x14ac:dyDescent="0.3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5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" thickBot="1" x14ac:dyDescent="0.3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" thickBot="1" x14ac:dyDescent="0.3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" thickBot="1" x14ac:dyDescent="0.3"/>
    <row r="190" spans="1:15" ht="13.5" thickBot="1" x14ac:dyDescent="0.3">
      <c r="A190" s="270" t="s">
        <v>191</v>
      </c>
      <c r="B190" s="1314" t="s">
        <v>50</v>
      </c>
      <c r="C190" s="1315"/>
      <c r="D190" s="1315"/>
      <c r="E190" s="1315"/>
      <c r="F190" s="1315"/>
      <c r="G190" s="1354" t="s">
        <v>0</v>
      </c>
      <c r="H190" s="228">
        <v>157</v>
      </c>
      <c r="I190" s="869"/>
      <c r="J190" s="869"/>
    </row>
    <row r="191" spans="1:15" x14ac:dyDescent="0.25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434"/>
      <c r="H191" s="869"/>
      <c r="I191" s="869"/>
      <c r="J191" s="869"/>
    </row>
    <row r="192" spans="1:15" ht="13" x14ac:dyDescent="0.25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5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5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5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5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" thickBot="1" x14ac:dyDescent="0.3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5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5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" thickBot="1" x14ac:dyDescent="0.3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" thickBot="1" x14ac:dyDescent="0.3"/>
    <row r="203" spans="1:10" ht="13.5" thickBot="1" x14ac:dyDescent="0.3">
      <c r="A203" s="270" t="s">
        <v>192</v>
      </c>
      <c r="B203" s="1314" t="s">
        <v>50</v>
      </c>
      <c r="C203" s="1315"/>
      <c r="D203" s="1315"/>
      <c r="E203" s="1315"/>
      <c r="F203" s="1315"/>
      <c r="G203" s="1354" t="s">
        <v>0</v>
      </c>
      <c r="H203" s="228"/>
      <c r="I203" s="885"/>
      <c r="J203" s="885"/>
    </row>
    <row r="204" spans="1:10" x14ac:dyDescent="0.25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434"/>
      <c r="H204" s="885"/>
      <c r="I204" s="885"/>
      <c r="J204" s="885"/>
    </row>
    <row r="205" spans="1:10" ht="13" x14ac:dyDescent="0.25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5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5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5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5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" thickBot="1" x14ac:dyDescent="0.3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5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5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" thickBot="1" x14ac:dyDescent="0.3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" thickBot="1" x14ac:dyDescent="0.3"/>
    <row r="216" spans="1:10" ht="13.5" thickBot="1" x14ac:dyDescent="0.3">
      <c r="A216" s="270" t="s">
        <v>193</v>
      </c>
      <c r="B216" s="1314" t="s">
        <v>50</v>
      </c>
      <c r="C216" s="1315"/>
      <c r="D216" s="1315"/>
      <c r="E216" s="1315"/>
      <c r="F216" s="1315"/>
      <c r="G216" s="1354" t="s">
        <v>0</v>
      </c>
      <c r="H216" s="228">
        <v>155</v>
      </c>
      <c r="I216" s="895"/>
      <c r="J216" s="895"/>
    </row>
    <row r="217" spans="1:10" x14ac:dyDescent="0.25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434"/>
      <c r="H217" s="895"/>
      <c r="I217" s="895"/>
      <c r="J217" s="895"/>
    </row>
    <row r="218" spans="1:10" ht="13" x14ac:dyDescent="0.25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5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5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5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5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" thickBot="1" x14ac:dyDescent="0.3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5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5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" thickBot="1" x14ac:dyDescent="0.3"/>
    <row r="229" spans="1:10" ht="13.5" thickBot="1" x14ac:dyDescent="0.3">
      <c r="A229" s="270" t="s">
        <v>194</v>
      </c>
      <c r="B229" s="1314" t="s">
        <v>50</v>
      </c>
      <c r="C229" s="1315"/>
      <c r="D229" s="1315"/>
      <c r="E229" s="1315"/>
      <c r="F229" s="1315"/>
      <c r="G229" s="1354" t="s">
        <v>0</v>
      </c>
      <c r="H229" s="228">
        <v>155</v>
      </c>
      <c r="I229" s="910"/>
      <c r="J229" s="910"/>
    </row>
    <row r="230" spans="1:10" x14ac:dyDescent="0.25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434"/>
      <c r="H230" s="910"/>
      <c r="I230" s="910"/>
      <c r="J230" s="910"/>
    </row>
    <row r="231" spans="1:10" ht="13" x14ac:dyDescent="0.25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5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5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5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5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" thickBot="1" x14ac:dyDescent="0.3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5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5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5">
      <c r="B240" s="200" t="s">
        <v>101</v>
      </c>
    </row>
    <row r="241" spans="1:11" ht="13" thickBot="1" x14ac:dyDescent="0.3"/>
    <row r="242" spans="1:11" ht="13.5" thickBot="1" x14ac:dyDescent="0.3">
      <c r="A242" s="270" t="s">
        <v>196</v>
      </c>
      <c r="B242" s="1314" t="s">
        <v>50</v>
      </c>
      <c r="C242" s="1315"/>
      <c r="D242" s="1315"/>
      <c r="E242" s="1315"/>
      <c r="F242" s="1315"/>
      <c r="G242" s="1354" t="s">
        <v>0</v>
      </c>
      <c r="H242" s="228">
        <v>155</v>
      </c>
      <c r="I242" s="952"/>
      <c r="J242" s="952"/>
    </row>
    <row r="243" spans="1:11" x14ac:dyDescent="0.25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434"/>
      <c r="H243" s="952"/>
      <c r="I243" s="952"/>
      <c r="J243" s="952"/>
    </row>
    <row r="244" spans="1:11" ht="13" x14ac:dyDescent="0.25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5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5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5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5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" thickBot="1" x14ac:dyDescent="0.3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5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5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" thickBot="1" x14ac:dyDescent="0.3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5">
      <c r="B253" s="200" t="s">
        <v>101</v>
      </c>
    </row>
    <row r="254" spans="1:11" ht="13" thickBot="1" x14ac:dyDescent="0.3"/>
    <row r="255" spans="1:11" ht="13.5" thickBot="1" x14ac:dyDescent="0.3">
      <c r="A255" s="270" t="s">
        <v>198</v>
      </c>
      <c r="B255" s="1314" t="s">
        <v>50</v>
      </c>
      <c r="C255" s="1315"/>
      <c r="D255" s="1315"/>
      <c r="E255" s="1315"/>
      <c r="F255" s="1315"/>
      <c r="G255" s="1354" t="s">
        <v>0</v>
      </c>
      <c r="H255" s="228">
        <v>153</v>
      </c>
      <c r="I255" s="987"/>
      <c r="J255" s="987"/>
    </row>
    <row r="256" spans="1:11" x14ac:dyDescent="0.25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434"/>
      <c r="H256" s="987"/>
      <c r="I256" s="987"/>
      <c r="J256" s="987"/>
    </row>
    <row r="257" spans="1:10" ht="13" x14ac:dyDescent="0.25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5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5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5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5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" thickBot="1" x14ac:dyDescent="0.3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5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5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" thickBot="1" x14ac:dyDescent="0.3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" thickBot="1" x14ac:dyDescent="0.3"/>
    <row r="268" spans="1:10" ht="13.5" thickBot="1" x14ac:dyDescent="0.3">
      <c r="A268" s="270" t="s">
        <v>199</v>
      </c>
      <c r="B268" s="1314" t="s">
        <v>50</v>
      </c>
      <c r="C268" s="1315"/>
      <c r="D268" s="1315"/>
      <c r="E268" s="1315"/>
      <c r="F268" s="1315"/>
      <c r="G268" s="1354" t="s">
        <v>0</v>
      </c>
      <c r="H268" s="228"/>
      <c r="I268" s="1015"/>
      <c r="J268" s="1015"/>
    </row>
    <row r="269" spans="1:10" x14ac:dyDescent="0.25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434"/>
      <c r="H269" s="1015"/>
      <c r="I269" s="1015"/>
      <c r="J269" s="1015"/>
    </row>
    <row r="270" spans="1:10" ht="13" x14ac:dyDescent="0.25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5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5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5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5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" thickBot="1" x14ac:dyDescent="0.3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5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5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" thickBot="1" x14ac:dyDescent="0.3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5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5"/>
    <row r="281" spans="1:26" ht="13" thickBot="1" x14ac:dyDescent="0.3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3">
      <c r="A282" s="230" t="s">
        <v>265</v>
      </c>
      <c r="B282" s="1299" t="s">
        <v>130</v>
      </c>
      <c r="C282" s="1300"/>
      <c r="D282" s="1300"/>
      <c r="E282" s="1300"/>
      <c r="F282" s="1300"/>
      <c r="G282" s="1300"/>
      <c r="H282" s="1301"/>
      <c r="I282" s="1302" t="s">
        <v>131</v>
      </c>
      <c r="J282" s="1300"/>
      <c r="K282" s="1300"/>
      <c r="L282" s="1300"/>
      <c r="M282" s="1300"/>
      <c r="N282" s="1300"/>
      <c r="O282" s="1301"/>
      <c r="P282" s="1303" t="s">
        <v>53</v>
      </c>
      <c r="Q282" s="1304"/>
      <c r="R282" s="1304"/>
      <c r="S282" s="1304"/>
      <c r="T282" s="1304"/>
      <c r="U282" s="1304"/>
      <c r="V282" s="1305"/>
      <c r="W282" s="1306" t="s">
        <v>55</v>
      </c>
      <c r="X282" s="228">
        <v>241</v>
      </c>
      <c r="Y282" s="1166"/>
      <c r="Z282" s="1166"/>
    </row>
    <row r="283" spans="1:26" ht="13" thickBot="1" x14ac:dyDescent="0.3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07"/>
      <c r="X283" s="741"/>
      <c r="Y283" s="741"/>
      <c r="Z283" s="1166"/>
    </row>
    <row r="284" spans="1:26" ht="13" x14ac:dyDescent="0.25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5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5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5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5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" thickBot="1" x14ac:dyDescent="0.3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5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5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" thickBot="1" x14ac:dyDescent="0.3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" thickBot="1" x14ac:dyDescent="0.3"/>
    <row r="296" spans="1:26" ht="13.5" thickBot="1" x14ac:dyDescent="0.3">
      <c r="A296" s="230" t="s">
        <v>266</v>
      </c>
      <c r="B296" s="1299" t="s">
        <v>130</v>
      </c>
      <c r="C296" s="1300"/>
      <c r="D296" s="1300"/>
      <c r="E296" s="1300"/>
      <c r="F296" s="1300"/>
      <c r="G296" s="1300"/>
      <c r="H296" s="1301"/>
      <c r="I296" s="1302" t="s">
        <v>131</v>
      </c>
      <c r="J296" s="1300"/>
      <c r="K296" s="1300"/>
      <c r="L296" s="1300"/>
      <c r="M296" s="1300"/>
      <c r="N296" s="1300"/>
      <c r="O296" s="1301"/>
      <c r="P296" s="1303" t="s">
        <v>53</v>
      </c>
      <c r="Q296" s="1304"/>
      <c r="R296" s="1304"/>
      <c r="S296" s="1304"/>
      <c r="T296" s="1304"/>
      <c r="U296" s="1304"/>
      <c r="V296" s="1305"/>
      <c r="W296" s="1306" t="s">
        <v>55</v>
      </c>
      <c r="X296" s="228">
        <v>240</v>
      </c>
      <c r="Y296" s="1181"/>
      <c r="Z296" s="1181"/>
    </row>
    <row r="297" spans="1:26" ht="13" thickBot="1" x14ac:dyDescent="0.3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07"/>
      <c r="X297" s="741"/>
      <c r="Y297" s="741"/>
      <c r="Z297" s="1181"/>
    </row>
    <row r="298" spans="1:26" ht="13" x14ac:dyDescent="0.25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5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5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5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5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" thickBot="1" x14ac:dyDescent="0.3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5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5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" thickBot="1" x14ac:dyDescent="0.3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" thickBot="1" x14ac:dyDescent="0.3"/>
    <row r="310" spans="1:26" ht="13.5" thickBot="1" x14ac:dyDescent="0.3">
      <c r="A310" s="230" t="s">
        <v>273</v>
      </c>
      <c r="B310" s="1299" t="s">
        <v>130</v>
      </c>
      <c r="C310" s="1300"/>
      <c r="D310" s="1300"/>
      <c r="E310" s="1300"/>
      <c r="F310" s="1300"/>
      <c r="G310" s="1300"/>
      <c r="H310" s="1301"/>
      <c r="I310" s="1302" t="s">
        <v>131</v>
      </c>
      <c r="J310" s="1300"/>
      <c r="K310" s="1300"/>
      <c r="L310" s="1300"/>
      <c r="M310" s="1300"/>
      <c r="N310" s="1300"/>
      <c r="O310" s="1301"/>
      <c r="P310" s="1303" t="s">
        <v>53</v>
      </c>
      <c r="Q310" s="1304"/>
      <c r="R310" s="1304"/>
      <c r="S310" s="1304"/>
      <c r="T310" s="1304"/>
      <c r="U310" s="1304"/>
      <c r="V310" s="1305"/>
      <c r="W310" s="1306" t="s">
        <v>55</v>
      </c>
      <c r="X310" s="228">
        <v>241</v>
      </c>
      <c r="Y310" s="1198"/>
      <c r="Z310" s="1198"/>
    </row>
    <row r="311" spans="1:26" ht="13" thickBot="1" x14ac:dyDescent="0.3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07"/>
      <c r="X311" s="741"/>
      <c r="Y311" s="741"/>
      <c r="Z311" s="1198"/>
    </row>
    <row r="312" spans="1:26" ht="13" x14ac:dyDescent="0.25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5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5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5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5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" thickBot="1" x14ac:dyDescent="0.3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5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5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" thickBot="1" x14ac:dyDescent="0.3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" thickBot="1" x14ac:dyDescent="0.3"/>
    <row r="324" spans="1:26" ht="13.5" thickBot="1" x14ac:dyDescent="0.3">
      <c r="A324" s="230" t="s">
        <v>276</v>
      </c>
      <c r="B324" s="1299" t="s">
        <v>130</v>
      </c>
      <c r="C324" s="1300"/>
      <c r="D324" s="1300"/>
      <c r="E324" s="1300"/>
      <c r="F324" s="1300"/>
      <c r="G324" s="1300"/>
      <c r="H324" s="1301"/>
      <c r="I324" s="1302" t="s">
        <v>131</v>
      </c>
      <c r="J324" s="1300"/>
      <c r="K324" s="1300"/>
      <c r="L324" s="1300"/>
      <c r="M324" s="1300"/>
      <c r="N324" s="1300"/>
      <c r="O324" s="1301"/>
      <c r="P324" s="1303" t="s">
        <v>53</v>
      </c>
      <c r="Q324" s="1304"/>
      <c r="R324" s="1304"/>
      <c r="S324" s="1304"/>
      <c r="T324" s="1304"/>
      <c r="U324" s="1304"/>
      <c r="V324" s="1305"/>
      <c r="W324" s="1306" t="s">
        <v>55</v>
      </c>
      <c r="X324" s="228">
        <v>240</v>
      </c>
      <c r="Y324" s="1214"/>
      <c r="Z324" s="1214"/>
    </row>
    <row r="325" spans="1:26" ht="13" thickBot="1" x14ac:dyDescent="0.3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07"/>
      <c r="X325" s="741"/>
      <c r="Y325" s="741"/>
      <c r="Z325" s="1214"/>
    </row>
    <row r="326" spans="1:26" ht="13" x14ac:dyDescent="0.25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5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5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5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5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" thickBot="1" x14ac:dyDescent="0.3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5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5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" thickBot="1" x14ac:dyDescent="0.3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" thickBot="1" x14ac:dyDescent="0.3"/>
    <row r="338" spans="1:26" ht="13.5" thickBot="1" x14ac:dyDescent="0.3">
      <c r="A338" s="230" t="s">
        <v>279</v>
      </c>
      <c r="B338" s="1299" t="s">
        <v>130</v>
      </c>
      <c r="C338" s="1300"/>
      <c r="D338" s="1300"/>
      <c r="E338" s="1300"/>
      <c r="F338" s="1300"/>
      <c r="G338" s="1300"/>
      <c r="H338" s="1301"/>
      <c r="I338" s="1302" t="s">
        <v>131</v>
      </c>
      <c r="J338" s="1300"/>
      <c r="K338" s="1300"/>
      <c r="L338" s="1300"/>
      <c r="M338" s="1300"/>
      <c r="N338" s="1300"/>
      <c r="O338" s="1301"/>
      <c r="P338" s="1303" t="s">
        <v>53</v>
      </c>
      <c r="Q338" s="1304"/>
      <c r="R338" s="1304"/>
      <c r="S338" s="1304"/>
      <c r="T338" s="1304"/>
      <c r="U338" s="1304"/>
      <c r="V338" s="1305"/>
      <c r="W338" s="1306" t="s">
        <v>55</v>
      </c>
      <c r="X338" s="228">
        <v>240</v>
      </c>
      <c r="Y338" s="1227"/>
      <c r="Z338" s="1227"/>
    </row>
    <row r="339" spans="1:26" ht="13" thickBot="1" x14ac:dyDescent="0.3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07"/>
      <c r="X339" s="741"/>
      <c r="Y339" s="741"/>
      <c r="Z339" s="1227"/>
    </row>
    <row r="340" spans="1:26" ht="13" x14ac:dyDescent="0.25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5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5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5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5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" thickBot="1" x14ac:dyDescent="0.3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5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5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" thickBot="1" x14ac:dyDescent="0.3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" thickBot="1" x14ac:dyDescent="0.3"/>
    <row r="352" spans="1:26" ht="13.5" thickBot="1" x14ac:dyDescent="0.3">
      <c r="A352" s="230" t="s">
        <v>280</v>
      </c>
      <c r="B352" s="1299" t="s">
        <v>130</v>
      </c>
      <c r="C352" s="1300"/>
      <c r="D352" s="1300"/>
      <c r="E352" s="1300"/>
      <c r="F352" s="1300"/>
      <c r="G352" s="1300"/>
      <c r="H352" s="1301"/>
      <c r="I352" s="1302" t="s">
        <v>131</v>
      </c>
      <c r="J352" s="1300"/>
      <c r="K352" s="1300"/>
      <c r="L352" s="1300"/>
      <c r="M352" s="1300"/>
      <c r="N352" s="1300"/>
      <c r="O352" s="1301"/>
      <c r="P352" s="1303" t="s">
        <v>53</v>
      </c>
      <c r="Q352" s="1304"/>
      <c r="R352" s="1304"/>
      <c r="S352" s="1304"/>
      <c r="T352" s="1304"/>
      <c r="U352" s="1304"/>
      <c r="V352" s="1305"/>
      <c r="W352" s="1306" t="s">
        <v>55</v>
      </c>
      <c r="X352" s="228">
        <v>239</v>
      </c>
      <c r="Y352" s="1236"/>
      <c r="Z352" s="1236"/>
    </row>
    <row r="353" spans="1:26" ht="13" thickBot="1" x14ac:dyDescent="0.3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07"/>
      <c r="X353" s="741"/>
      <c r="Y353" s="741"/>
      <c r="Z353" s="1236"/>
    </row>
    <row r="354" spans="1:26" ht="13" x14ac:dyDescent="0.25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5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5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5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5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" thickBot="1" x14ac:dyDescent="0.3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5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5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" thickBot="1" x14ac:dyDescent="0.3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" thickBot="1" x14ac:dyDescent="0.3"/>
    <row r="366" spans="1:26" ht="13.5" thickBot="1" x14ac:dyDescent="0.3">
      <c r="A366" s="230" t="s">
        <v>282</v>
      </c>
      <c r="B366" s="1299" t="s">
        <v>130</v>
      </c>
      <c r="C366" s="1300"/>
      <c r="D366" s="1300"/>
      <c r="E366" s="1300"/>
      <c r="F366" s="1300"/>
      <c r="G366" s="1300"/>
      <c r="H366" s="1301"/>
      <c r="I366" s="1302" t="s">
        <v>131</v>
      </c>
      <c r="J366" s="1300"/>
      <c r="K366" s="1300"/>
      <c r="L366" s="1300"/>
      <c r="M366" s="1300"/>
      <c r="N366" s="1300"/>
      <c r="O366" s="1301"/>
      <c r="P366" s="1303" t="s">
        <v>53</v>
      </c>
      <c r="Q366" s="1304"/>
      <c r="R366" s="1304"/>
      <c r="S366" s="1304"/>
      <c r="T366" s="1304"/>
      <c r="U366" s="1304"/>
      <c r="V366" s="1305"/>
      <c r="W366" s="1306" t="s">
        <v>55</v>
      </c>
      <c r="X366" s="228">
        <v>238</v>
      </c>
      <c r="Y366" s="1246"/>
      <c r="Z366" s="1246"/>
    </row>
    <row r="367" spans="1:26" ht="13" thickBot="1" x14ac:dyDescent="0.3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07"/>
      <c r="X367" s="741"/>
      <c r="Y367" s="741"/>
      <c r="Z367" s="1246"/>
    </row>
    <row r="368" spans="1:26" ht="13" x14ac:dyDescent="0.25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5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5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5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5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" thickBot="1" x14ac:dyDescent="0.3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5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5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" thickBot="1" x14ac:dyDescent="0.3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" thickBot="1" x14ac:dyDescent="0.3"/>
    <row r="380" spans="1:26" ht="13.5" thickBot="1" x14ac:dyDescent="0.3">
      <c r="A380" s="230" t="s">
        <v>283</v>
      </c>
      <c r="B380" s="1299" t="s">
        <v>130</v>
      </c>
      <c r="C380" s="1300"/>
      <c r="D380" s="1300"/>
      <c r="E380" s="1300"/>
      <c r="F380" s="1300"/>
      <c r="G380" s="1300"/>
      <c r="H380" s="1301"/>
      <c r="I380" s="1302" t="s">
        <v>131</v>
      </c>
      <c r="J380" s="1300"/>
      <c r="K380" s="1300"/>
      <c r="L380" s="1300"/>
      <c r="M380" s="1300"/>
      <c r="N380" s="1300"/>
      <c r="O380" s="1301"/>
      <c r="P380" s="1303" t="s">
        <v>53</v>
      </c>
      <c r="Q380" s="1304"/>
      <c r="R380" s="1304"/>
      <c r="S380" s="1304"/>
      <c r="T380" s="1304"/>
      <c r="U380" s="1304"/>
      <c r="V380" s="1305"/>
      <c r="W380" s="1306" t="s">
        <v>55</v>
      </c>
      <c r="X380" s="228">
        <v>238</v>
      </c>
      <c r="Y380" s="1256"/>
      <c r="Z380" s="1256"/>
    </row>
    <row r="381" spans="1:26" ht="13" thickBot="1" x14ac:dyDescent="0.3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07"/>
      <c r="X381" s="741"/>
      <c r="Y381" s="741"/>
      <c r="Z381" s="1256"/>
    </row>
    <row r="382" spans="1:26" ht="13" x14ac:dyDescent="0.25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5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5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5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5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" thickBot="1" x14ac:dyDescent="0.3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5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5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" thickBot="1" x14ac:dyDescent="0.3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" thickBot="1" x14ac:dyDescent="0.3"/>
    <row r="394" spans="1:26" ht="13.5" thickBot="1" x14ac:dyDescent="0.3">
      <c r="A394" s="230" t="s">
        <v>285</v>
      </c>
      <c r="B394" s="1299" t="s">
        <v>130</v>
      </c>
      <c r="C394" s="1300"/>
      <c r="D394" s="1300"/>
      <c r="E394" s="1300"/>
      <c r="F394" s="1300"/>
      <c r="G394" s="1300"/>
      <c r="H394" s="1301"/>
      <c r="I394" s="1302" t="s">
        <v>131</v>
      </c>
      <c r="J394" s="1300"/>
      <c r="K394" s="1300"/>
      <c r="L394" s="1300"/>
      <c r="M394" s="1300"/>
      <c r="N394" s="1300"/>
      <c r="O394" s="1301"/>
      <c r="P394" s="1303" t="s">
        <v>53</v>
      </c>
      <c r="Q394" s="1304"/>
      <c r="R394" s="1304"/>
      <c r="S394" s="1304"/>
      <c r="T394" s="1304"/>
      <c r="U394" s="1304"/>
      <c r="V394" s="1305"/>
      <c r="W394" s="1306" t="s">
        <v>55</v>
      </c>
      <c r="X394" s="228">
        <v>237</v>
      </c>
      <c r="Y394" s="1264"/>
      <c r="Z394" s="1264"/>
    </row>
    <row r="395" spans="1:26" ht="13" thickBot="1" x14ac:dyDescent="0.3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07"/>
      <c r="X395" s="741"/>
      <c r="Y395" s="741"/>
      <c r="Z395" s="1264"/>
    </row>
    <row r="396" spans="1:26" ht="13" x14ac:dyDescent="0.25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5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5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5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5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" thickBot="1" x14ac:dyDescent="0.3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5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5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" thickBot="1" x14ac:dyDescent="0.3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" thickBot="1" x14ac:dyDescent="0.3"/>
    <row r="407" spans="1:26" ht="13.5" thickBot="1" x14ac:dyDescent="0.3">
      <c r="A407" s="230" t="s">
        <v>286</v>
      </c>
      <c r="B407" s="1299" t="s">
        <v>130</v>
      </c>
      <c r="C407" s="1300"/>
      <c r="D407" s="1300"/>
      <c r="E407" s="1300"/>
      <c r="F407" s="1300"/>
      <c r="G407" s="1300"/>
      <c r="H407" s="1301"/>
      <c r="I407" s="1302" t="s">
        <v>131</v>
      </c>
      <c r="J407" s="1300"/>
      <c r="K407" s="1300"/>
      <c r="L407" s="1300"/>
      <c r="M407" s="1300"/>
      <c r="N407" s="1300"/>
      <c r="O407" s="1301"/>
      <c r="P407" s="1303" t="s">
        <v>53</v>
      </c>
      <c r="Q407" s="1304"/>
      <c r="R407" s="1304"/>
      <c r="S407" s="1304"/>
      <c r="T407" s="1304"/>
      <c r="U407" s="1304"/>
      <c r="V407" s="1305"/>
      <c r="W407" s="1306" t="s">
        <v>55</v>
      </c>
      <c r="X407" s="228">
        <v>237</v>
      </c>
      <c r="Y407" s="1272"/>
      <c r="Z407" s="1272"/>
    </row>
    <row r="408" spans="1:26" ht="13" thickBot="1" x14ac:dyDescent="0.3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07"/>
      <c r="X408" s="741"/>
      <c r="Y408" s="741"/>
      <c r="Z408" s="1272"/>
    </row>
    <row r="409" spans="1:26" ht="13" x14ac:dyDescent="0.25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5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5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5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5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" thickBot="1" x14ac:dyDescent="0.3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5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5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" thickBot="1" x14ac:dyDescent="0.3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5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" thickBot="1" x14ac:dyDescent="0.3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3">
      <c r="A420" s="230" t="s">
        <v>287</v>
      </c>
      <c r="B420" s="1299" t="s">
        <v>130</v>
      </c>
      <c r="C420" s="1300"/>
      <c r="D420" s="1300"/>
      <c r="E420" s="1300"/>
      <c r="F420" s="1300"/>
      <c r="G420" s="1300"/>
      <c r="H420" s="1301"/>
      <c r="I420" s="1302" t="s">
        <v>131</v>
      </c>
      <c r="J420" s="1300"/>
      <c r="K420" s="1300"/>
      <c r="L420" s="1300"/>
      <c r="M420" s="1300"/>
      <c r="N420" s="1300"/>
      <c r="O420" s="1301"/>
      <c r="P420" s="1303" t="s">
        <v>53</v>
      </c>
      <c r="Q420" s="1304"/>
      <c r="R420" s="1304"/>
      <c r="S420" s="1304"/>
      <c r="T420" s="1304"/>
      <c r="U420" s="1304"/>
      <c r="V420" s="1305"/>
      <c r="W420" s="1306" t="s">
        <v>55</v>
      </c>
      <c r="X420" s="228">
        <v>239</v>
      </c>
      <c r="Y420" s="1278"/>
      <c r="Z420" s="1278"/>
    </row>
    <row r="421" spans="1:26" ht="13" thickBot="1" x14ac:dyDescent="0.3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07"/>
      <c r="X421" s="741"/>
      <c r="Y421" s="741"/>
      <c r="Z421" s="1278"/>
    </row>
    <row r="422" spans="1:26" ht="13" x14ac:dyDescent="0.25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5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5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5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5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" thickBot="1" x14ac:dyDescent="0.3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5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5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" thickBot="1" x14ac:dyDescent="0.3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" thickBot="1" x14ac:dyDescent="0.3"/>
    <row r="433" spans="1:26" ht="13.5" thickBot="1" x14ac:dyDescent="0.3">
      <c r="A433" s="230" t="s">
        <v>288</v>
      </c>
      <c r="B433" s="1299" t="s">
        <v>130</v>
      </c>
      <c r="C433" s="1300"/>
      <c r="D433" s="1300"/>
      <c r="E433" s="1300"/>
      <c r="F433" s="1300"/>
      <c r="G433" s="1300"/>
      <c r="H433" s="1301"/>
      <c r="I433" s="1302" t="s">
        <v>131</v>
      </c>
      <c r="J433" s="1300"/>
      <c r="K433" s="1300"/>
      <c r="L433" s="1300"/>
      <c r="M433" s="1300"/>
      <c r="N433" s="1300"/>
      <c r="O433" s="1301"/>
      <c r="P433" s="1303" t="s">
        <v>53</v>
      </c>
      <c r="Q433" s="1304"/>
      <c r="R433" s="1304"/>
      <c r="S433" s="1304"/>
      <c r="T433" s="1304"/>
      <c r="U433" s="1304"/>
      <c r="V433" s="1305"/>
      <c r="W433" s="1306" t="s">
        <v>55</v>
      </c>
      <c r="X433" s="228">
        <v>239</v>
      </c>
      <c r="Y433" s="1286"/>
      <c r="Z433" s="1286"/>
    </row>
    <row r="434" spans="1:26" ht="13" thickBot="1" x14ac:dyDescent="0.3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07"/>
      <c r="X434" s="741"/>
      <c r="Y434" s="741"/>
      <c r="Z434" s="1286"/>
    </row>
    <row r="435" spans="1:26" ht="13" x14ac:dyDescent="0.25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5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5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5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5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" thickBot="1" x14ac:dyDescent="0.3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5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5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" thickBot="1" x14ac:dyDescent="0.3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</sheetData>
  <mergeCells count="86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324:H324"/>
    <mergeCell ref="I324:O324"/>
    <mergeCell ref="P324:V324"/>
    <mergeCell ref="W324:W325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407:H407"/>
    <mergeCell ref="I407:O407"/>
    <mergeCell ref="P407:V407"/>
    <mergeCell ref="W407:W408"/>
    <mergeCell ref="B394:H394"/>
    <mergeCell ref="I394:O394"/>
    <mergeCell ref="P394:V394"/>
    <mergeCell ref="W394:W395"/>
    <mergeCell ref="B433:H433"/>
    <mergeCell ref="I433:O433"/>
    <mergeCell ref="P433:V433"/>
    <mergeCell ref="W433:W434"/>
    <mergeCell ref="B420:H420"/>
    <mergeCell ref="I420:O420"/>
    <mergeCell ref="P420:V420"/>
    <mergeCell ref="W420:W421"/>
  </mergeCells>
  <conditionalFormatting sqref="B141:F1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496"/>
  <sheetViews>
    <sheetView showGridLines="0" topLeftCell="A450" zoomScale="70" zoomScaleNormal="70" workbookViewId="0">
      <selection activeCell="K474" sqref="K474:K475"/>
    </sheetView>
  </sheetViews>
  <sheetFormatPr baseColWidth="10" defaultColWidth="11.453125" defaultRowHeight="12.5" x14ac:dyDescent="0.25"/>
  <cols>
    <col min="1" max="1" width="16.26953125" style="200" bestFit="1" customWidth="1"/>
    <col min="2" max="9" width="9.1796875" style="200" customWidth="1"/>
    <col min="10" max="10" width="11.26953125" style="200" bestFit="1" customWidth="1"/>
    <col min="11" max="11" width="27.81640625" style="200" customWidth="1"/>
    <col min="12" max="16" width="11.453125" style="200"/>
    <col min="17" max="17" width="11.81640625" style="200" customWidth="1"/>
    <col min="18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1303" t="s">
        <v>50</v>
      </c>
      <c r="C8" s="1304"/>
      <c r="D8" s="1304"/>
      <c r="E8" s="1304"/>
      <c r="F8" s="1304"/>
      <c r="G8" s="1305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1303" t="s">
        <v>50</v>
      </c>
      <c r="C22" s="1304"/>
      <c r="D22" s="1304"/>
      <c r="E22" s="1304"/>
      <c r="F22" s="1304"/>
      <c r="G22" s="1305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1303" t="s">
        <v>50</v>
      </c>
      <c r="C36" s="1304"/>
      <c r="D36" s="1304"/>
      <c r="E36" s="1304"/>
      <c r="F36" s="1304"/>
      <c r="G36" s="1305"/>
      <c r="H36" s="291" t="s">
        <v>0</v>
      </c>
      <c r="I36" s="363"/>
      <c r="J36" s="363"/>
      <c r="K36" s="363"/>
      <c r="N36" s="1344" t="s">
        <v>67</v>
      </c>
      <c r="O36" s="1344"/>
      <c r="P36" s="1344"/>
      <c r="Q36" s="1344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1303" t="s">
        <v>50</v>
      </c>
      <c r="C50" s="1304"/>
      <c r="D50" s="1304"/>
      <c r="E50" s="1304"/>
      <c r="F50" s="1304"/>
      <c r="G50" s="1304"/>
      <c r="H50" s="1305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1303" t="s">
        <v>50</v>
      </c>
      <c r="C64" s="1304"/>
      <c r="D64" s="1304"/>
      <c r="E64" s="1304"/>
      <c r="F64" s="1304"/>
      <c r="G64" s="1304"/>
      <c r="H64" s="1305"/>
      <c r="I64" s="291" t="s">
        <v>0</v>
      </c>
      <c r="J64" s="423"/>
      <c r="K64" s="423"/>
      <c r="L64" s="423"/>
    </row>
    <row r="65" spans="1:14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ht="13" x14ac:dyDescent="0.25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5">
      <c r="F76" s="200">
        <v>46</v>
      </c>
      <c r="G76" s="200">
        <v>45.5</v>
      </c>
      <c r="H76" s="200">
        <v>44.5</v>
      </c>
    </row>
    <row r="77" spans="1:14" ht="13" thickBot="1" x14ac:dyDescent="0.3">
      <c r="C77" s="431"/>
      <c r="D77" s="431"/>
      <c r="E77" s="431"/>
      <c r="F77" s="431"/>
      <c r="G77" s="431"/>
      <c r="H77" s="431"/>
    </row>
    <row r="78" spans="1:14" ht="13.5" thickBot="1" x14ac:dyDescent="0.3">
      <c r="A78" s="270" t="s">
        <v>98</v>
      </c>
      <c r="B78" s="1303" t="s">
        <v>50</v>
      </c>
      <c r="C78" s="1304"/>
      <c r="D78" s="1304"/>
      <c r="E78" s="1304"/>
      <c r="F78" s="1304"/>
      <c r="G78" s="1304"/>
      <c r="H78" s="1305"/>
      <c r="I78" s="291" t="s">
        <v>0</v>
      </c>
      <c r="J78" s="433"/>
      <c r="K78" s="433"/>
      <c r="L78" s="433"/>
    </row>
    <row r="79" spans="1:14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ht="13" x14ac:dyDescent="0.25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ht="13" x14ac:dyDescent="0.25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42" t="s">
        <v>100</v>
      </c>
      <c r="L81" s="1442"/>
      <c r="M81" s="1442"/>
      <c r="N81" s="1442"/>
    </row>
    <row r="82" spans="1:14" x14ac:dyDescent="0.25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42"/>
      <c r="L82" s="1442"/>
      <c r="M82" s="1442"/>
      <c r="N82" s="1442"/>
    </row>
    <row r="83" spans="1:14" x14ac:dyDescent="0.25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42"/>
      <c r="L83" s="1442"/>
      <c r="M83" s="1442"/>
      <c r="N83" s="1442"/>
    </row>
    <row r="84" spans="1:14" x14ac:dyDescent="0.25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5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" thickBot="1" x14ac:dyDescent="0.3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5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5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" thickBot="1" x14ac:dyDescent="0.3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" thickBot="1" x14ac:dyDescent="0.3"/>
    <row r="92" spans="1:14" ht="13.5" thickBot="1" x14ac:dyDescent="0.3">
      <c r="A92" s="270" t="s">
        <v>102</v>
      </c>
      <c r="B92" s="1303" t="s">
        <v>50</v>
      </c>
      <c r="C92" s="1304"/>
      <c r="D92" s="1304"/>
      <c r="E92" s="1304"/>
      <c r="F92" s="1304"/>
      <c r="G92" s="1304"/>
      <c r="H92" s="1305"/>
      <c r="I92" s="291" t="s">
        <v>0</v>
      </c>
      <c r="J92" s="448"/>
      <c r="K92" s="448"/>
      <c r="L92" s="448"/>
      <c r="M92" s="448"/>
      <c r="N92" s="448"/>
    </row>
    <row r="93" spans="1:14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ht="13" x14ac:dyDescent="0.25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ht="13" x14ac:dyDescent="0.25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ht="13" x14ac:dyDescent="0.25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ht="13" x14ac:dyDescent="0.25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5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5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" thickBot="1" x14ac:dyDescent="0.3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5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5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" thickBot="1" x14ac:dyDescent="0.3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5">
      <c r="B104" s="200">
        <v>54.5</v>
      </c>
      <c r="F104" s="200">
        <v>52</v>
      </c>
      <c r="H104" s="200">
        <v>50.5</v>
      </c>
    </row>
    <row r="105" spans="1:14" ht="13" thickBot="1" x14ac:dyDescent="0.3"/>
    <row r="106" spans="1:14" ht="13.5" thickBot="1" x14ac:dyDescent="0.3">
      <c r="A106" s="270" t="s">
        <v>103</v>
      </c>
      <c r="B106" s="1303" t="s">
        <v>50</v>
      </c>
      <c r="C106" s="1304"/>
      <c r="D106" s="1304"/>
      <c r="E106" s="1304"/>
      <c r="F106" s="1304"/>
      <c r="G106" s="1304"/>
      <c r="H106" s="1305"/>
      <c r="I106" s="291" t="s">
        <v>0</v>
      </c>
      <c r="J106" s="455"/>
      <c r="K106" s="455"/>
      <c r="L106" s="455"/>
    </row>
    <row r="107" spans="1:14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ht="13" x14ac:dyDescent="0.25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ht="13" x14ac:dyDescent="0.25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ht="13" x14ac:dyDescent="0.25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ht="13" x14ac:dyDescent="0.25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5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5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" thickBot="1" x14ac:dyDescent="0.3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5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5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" thickBot="1" x14ac:dyDescent="0.3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5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" thickBot="1" x14ac:dyDescent="0.3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3">
      <c r="A120" s="270" t="s">
        <v>104</v>
      </c>
      <c r="B120" s="1303" t="s">
        <v>50</v>
      </c>
      <c r="C120" s="1304"/>
      <c r="D120" s="1304"/>
      <c r="E120" s="1304"/>
      <c r="F120" s="1304"/>
      <c r="G120" s="1304"/>
      <c r="H120" s="1305"/>
      <c r="I120" s="291" t="s">
        <v>0</v>
      </c>
      <c r="J120" s="461"/>
      <c r="K120" s="461"/>
      <c r="L120" s="461"/>
      <c r="S120" s="1336"/>
      <c r="T120" s="1336"/>
      <c r="U120" s="1336"/>
      <c r="V120" s="1336"/>
    </row>
    <row r="121" spans="1:22" ht="13" thickBot="1" x14ac:dyDescent="0.3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336"/>
      <c r="T121" s="1336"/>
      <c r="U121" s="1336"/>
      <c r="V121" s="1336"/>
    </row>
    <row r="122" spans="1:22" ht="13" x14ac:dyDescent="0.25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340" t="s">
        <v>105</v>
      </c>
      <c r="R122" s="1341"/>
      <c r="S122" s="1341"/>
      <c r="T122" s="1342"/>
      <c r="U122" s="329"/>
      <c r="V122" s="465"/>
    </row>
    <row r="123" spans="1:22" ht="13" x14ac:dyDescent="0.25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343" t="s">
        <v>67</v>
      </c>
      <c r="R123" s="1344"/>
      <c r="S123" s="1344"/>
      <c r="T123" s="1345"/>
      <c r="U123" s="329"/>
      <c r="V123" s="465"/>
    </row>
    <row r="124" spans="1:22" ht="13.5" customHeight="1" x14ac:dyDescent="0.25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3" customHeight="1" x14ac:dyDescent="0.25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41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5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41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5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" thickBot="1" x14ac:dyDescent="0.3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5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5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" thickBot="1" x14ac:dyDescent="0.3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" thickBot="1" x14ac:dyDescent="0.3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" thickBot="1" x14ac:dyDescent="0.3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3">
      <c r="A134" s="270" t="s">
        <v>129</v>
      </c>
      <c r="B134" s="1303" t="s">
        <v>50</v>
      </c>
      <c r="C134" s="1304"/>
      <c r="D134" s="1304"/>
      <c r="E134" s="1304"/>
      <c r="F134" s="1304"/>
      <c r="G134" s="1304"/>
      <c r="H134" s="1304"/>
      <c r="I134" s="1305"/>
      <c r="J134" s="531" t="s">
        <v>0</v>
      </c>
      <c r="K134" s="509"/>
      <c r="L134" s="509"/>
      <c r="M134" s="509"/>
    </row>
    <row r="135" spans="1:22" x14ac:dyDescent="0.25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3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ht="13" x14ac:dyDescent="0.25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435"/>
    </row>
    <row r="138" spans="1:22" ht="13" x14ac:dyDescent="0.25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435"/>
    </row>
    <row r="139" spans="1:22" ht="13" x14ac:dyDescent="0.25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" thickBot="1" x14ac:dyDescent="0.3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5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" thickBot="1" x14ac:dyDescent="0.3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5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5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" thickBot="1" x14ac:dyDescent="0.3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5">
      <c r="B146" s="200">
        <v>60.5</v>
      </c>
      <c r="C146" s="200">
        <v>62</v>
      </c>
      <c r="H146" s="200">
        <v>60</v>
      </c>
      <c r="I146" s="200">
        <v>58.5</v>
      </c>
    </row>
    <row r="147" spans="1:13" ht="13" thickBot="1" x14ac:dyDescent="0.3"/>
    <row r="148" spans="1:13" ht="13.5" thickBot="1" x14ac:dyDescent="0.3">
      <c r="A148" s="270" t="s">
        <v>144</v>
      </c>
      <c r="B148" s="1303" t="s">
        <v>50</v>
      </c>
      <c r="C148" s="1304"/>
      <c r="D148" s="1304"/>
      <c r="E148" s="1304"/>
      <c r="F148" s="1304"/>
      <c r="G148" s="1304"/>
      <c r="H148" s="1304"/>
      <c r="I148" s="1305"/>
      <c r="J148" s="531" t="s">
        <v>0</v>
      </c>
      <c r="K148" s="735"/>
      <c r="L148" s="735"/>
      <c r="M148" s="735"/>
    </row>
    <row r="149" spans="1:13" x14ac:dyDescent="0.25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3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ht="13" x14ac:dyDescent="0.25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435"/>
    </row>
    <row r="152" spans="1:13" ht="13" x14ac:dyDescent="0.25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435"/>
    </row>
    <row r="153" spans="1:13" ht="13" x14ac:dyDescent="0.25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" thickBot="1" x14ac:dyDescent="0.3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5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" thickBot="1" x14ac:dyDescent="0.3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5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5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" thickBot="1" x14ac:dyDescent="0.3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5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" thickBot="1" x14ac:dyDescent="0.3">
      <c r="D161" s="746"/>
      <c r="E161" s="746"/>
      <c r="F161" s="746"/>
      <c r="G161" s="746"/>
      <c r="H161" s="746"/>
      <c r="I161" s="746"/>
    </row>
    <row r="162" spans="1:18" ht="13.5" thickBot="1" x14ac:dyDescent="0.3">
      <c r="A162" s="270" t="s">
        <v>145</v>
      </c>
      <c r="B162" s="1303" t="s">
        <v>50</v>
      </c>
      <c r="C162" s="1304"/>
      <c r="D162" s="1304"/>
      <c r="E162" s="1304"/>
      <c r="F162" s="1304"/>
      <c r="G162" s="1304"/>
      <c r="H162" s="1304"/>
      <c r="I162" s="1305"/>
      <c r="J162" s="531" t="s">
        <v>0</v>
      </c>
      <c r="K162" s="758"/>
      <c r="L162" s="758"/>
      <c r="M162" s="758"/>
    </row>
    <row r="163" spans="1:18" x14ac:dyDescent="0.25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3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ht="13" x14ac:dyDescent="0.25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435"/>
    </row>
    <row r="166" spans="1:18" ht="13" x14ac:dyDescent="0.25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435"/>
    </row>
    <row r="167" spans="1:18" ht="13" x14ac:dyDescent="0.25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" thickBot="1" x14ac:dyDescent="0.3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5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" thickBot="1" x14ac:dyDescent="0.3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5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5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" thickBot="1" x14ac:dyDescent="0.3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" thickBot="1" x14ac:dyDescent="0.3"/>
    <row r="176" spans="1:18" ht="13.5" thickBot="1" x14ac:dyDescent="0.3">
      <c r="A176" s="270" t="s">
        <v>146</v>
      </c>
      <c r="B176" s="1303" t="s">
        <v>50</v>
      </c>
      <c r="C176" s="1304"/>
      <c r="D176" s="1304"/>
      <c r="E176" s="1304"/>
      <c r="F176" s="1304"/>
      <c r="G176" s="1304"/>
      <c r="H176" s="1304"/>
      <c r="I176" s="1305"/>
      <c r="J176" s="531" t="s">
        <v>0</v>
      </c>
      <c r="K176" s="799"/>
      <c r="L176" s="799"/>
      <c r="M176" s="799"/>
      <c r="O176" s="1440" t="s">
        <v>156</v>
      </c>
      <c r="P176" s="1440"/>
      <c r="Q176" s="1439" t="s">
        <v>157</v>
      </c>
      <c r="R176" s="1439"/>
    </row>
    <row r="177" spans="1:18" x14ac:dyDescent="0.25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3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ht="13" x14ac:dyDescent="0.25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435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ht="13" x14ac:dyDescent="0.25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435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ht="13" x14ac:dyDescent="0.25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" thickBot="1" x14ac:dyDescent="0.3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5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5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5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5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" thickBot="1" x14ac:dyDescent="0.3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" thickBot="1" x14ac:dyDescent="0.3"/>
    <row r="190" spans="1:18" ht="13.5" thickBot="1" x14ac:dyDescent="0.3">
      <c r="A190" s="270" t="s">
        <v>166</v>
      </c>
      <c r="B190" s="1303" t="s">
        <v>50</v>
      </c>
      <c r="C190" s="1304"/>
      <c r="D190" s="1304"/>
      <c r="E190" s="1304"/>
      <c r="F190" s="1304"/>
      <c r="G190" s="1304"/>
      <c r="H190" s="1304"/>
      <c r="I190" s="1305"/>
      <c r="J190" s="531" t="s">
        <v>0</v>
      </c>
      <c r="K190" s="228" t="s">
        <v>190</v>
      </c>
      <c r="L190" s="815"/>
      <c r="M190" s="815"/>
    </row>
    <row r="191" spans="1:18" x14ac:dyDescent="0.25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3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ht="13" x14ac:dyDescent="0.25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435"/>
    </row>
    <row r="194" spans="1:13" ht="13" x14ac:dyDescent="0.25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435"/>
    </row>
    <row r="195" spans="1:13" ht="13" x14ac:dyDescent="0.25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" thickBot="1" x14ac:dyDescent="0.3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5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5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5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5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" thickBot="1" x14ac:dyDescent="0.3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" thickBot="1" x14ac:dyDescent="0.3"/>
    <row r="204" spans="1:13" ht="13.5" thickBot="1" x14ac:dyDescent="0.3">
      <c r="A204" s="270" t="s">
        <v>191</v>
      </c>
      <c r="B204" s="1303" t="s">
        <v>50</v>
      </c>
      <c r="C204" s="1304"/>
      <c r="D204" s="1304"/>
      <c r="E204" s="1304"/>
      <c r="F204" s="1304"/>
      <c r="G204" s="1304"/>
      <c r="H204" s="1304"/>
      <c r="I204" s="1305"/>
      <c r="J204" s="1306" t="s">
        <v>0</v>
      </c>
      <c r="K204" s="228">
        <v>263</v>
      </c>
      <c r="L204" s="869"/>
      <c r="M204" s="869"/>
    </row>
    <row r="205" spans="1:13" x14ac:dyDescent="0.25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337"/>
      <c r="K205" s="213"/>
      <c r="L205" s="869"/>
      <c r="M205" s="869"/>
    </row>
    <row r="206" spans="1:13" ht="13.5" thickBot="1" x14ac:dyDescent="0.3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338"/>
      <c r="K206" s="229"/>
      <c r="L206" s="447"/>
      <c r="M206" s="447"/>
    </row>
    <row r="207" spans="1:13" ht="13" x14ac:dyDescent="0.25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435"/>
    </row>
    <row r="208" spans="1:13" ht="13" x14ac:dyDescent="0.25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435"/>
    </row>
    <row r="209" spans="1:13" ht="13" x14ac:dyDescent="0.25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" thickBot="1" x14ac:dyDescent="0.3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5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" thickBot="1" x14ac:dyDescent="0.3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5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5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" thickBot="1" x14ac:dyDescent="0.3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" thickBot="1" x14ac:dyDescent="0.3"/>
    <row r="218" spans="1:13" ht="13.5" thickBot="1" x14ac:dyDescent="0.3">
      <c r="A218" s="270" t="s">
        <v>192</v>
      </c>
      <c r="B218" s="1303" t="s">
        <v>50</v>
      </c>
      <c r="C218" s="1304"/>
      <c r="D218" s="1304"/>
      <c r="E218" s="1304"/>
      <c r="F218" s="1304"/>
      <c r="G218" s="1304"/>
      <c r="H218" s="1304"/>
      <c r="I218" s="1305"/>
      <c r="J218" s="1306" t="s">
        <v>0</v>
      </c>
      <c r="K218" s="228"/>
      <c r="L218" s="885"/>
      <c r="M218" s="885"/>
    </row>
    <row r="219" spans="1:13" x14ac:dyDescent="0.25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337"/>
      <c r="K219" s="213"/>
      <c r="L219" s="885"/>
      <c r="M219" s="885"/>
    </row>
    <row r="220" spans="1:13" ht="13.5" thickBot="1" x14ac:dyDescent="0.3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338"/>
      <c r="K220" s="229"/>
      <c r="L220" s="447"/>
      <c r="M220" s="447"/>
    </row>
    <row r="221" spans="1:13" ht="13" x14ac:dyDescent="0.25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435"/>
    </row>
    <row r="222" spans="1:13" ht="13" x14ac:dyDescent="0.25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435"/>
    </row>
    <row r="223" spans="1:13" ht="13" x14ac:dyDescent="0.25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" thickBot="1" x14ac:dyDescent="0.3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5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" thickBot="1" x14ac:dyDescent="0.3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5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5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" thickBot="1" x14ac:dyDescent="0.3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" thickBot="1" x14ac:dyDescent="0.3"/>
    <row r="232" spans="1:13" ht="13.5" thickBot="1" x14ac:dyDescent="0.3">
      <c r="A232" s="270" t="s">
        <v>193</v>
      </c>
      <c r="B232" s="1303" t="s">
        <v>50</v>
      </c>
      <c r="C232" s="1304"/>
      <c r="D232" s="1304"/>
      <c r="E232" s="1304"/>
      <c r="F232" s="1304"/>
      <c r="G232" s="1304"/>
      <c r="H232" s="1304"/>
      <c r="I232" s="1305"/>
      <c r="J232" s="1306" t="s">
        <v>0</v>
      </c>
      <c r="K232" s="228">
        <v>263</v>
      </c>
      <c r="L232" s="895"/>
      <c r="M232" s="895"/>
    </row>
    <row r="233" spans="1:13" x14ac:dyDescent="0.25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337"/>
      <c r="K233" s="213"/>
      <c r="L233" s="895"/>
      <c r="M233" s="895"/>
    </row>
    <row r="234" spans="1:13" ht="13.5" thickBot="1" x14ac:dyDescent="0.3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338"/>
      <c r="K234" s="229"/>
      <c r="L234" s="447"/>
      <c r="M234" s="447"/>
    </row>
    <row r="235" spans="1:13" ht="13" x14ac:dyDescent="0.25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435"/>
    </row>
    <row r="236" spans="1:13" ht="13" x14ac:dyDescent="0.25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435"/>
    </row>
    <row r="237" spans="1:13" ht="13" x14ac:dyDescent="0.25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" thickBot="1" x14ac:dyDescent="0.3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5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" thickBot="1" x14ac:dyDescent="0.3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5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5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" thickBot="1" x14ac:dyDescent="0.3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" thickBot="1" x14ac:dyDescent="0.3"/>
    <row r="246" spans="1:13" ht="13.5" thickBot="1" x14ac:dyDescent="0.3">
      <c r="A246" s="270" t="s">
        <v>194</v>
      </c>
      <c r="B246" s="1303" t="s">
        <v>50</v>
      </c>
      <c r="C246" s="1304"/>
      <c r="D246" s="1304"/>
      <c r="E246" s="1304"/>
      <c r="F246" s="1304"/>
      <c r="G246" s="1304"/>
      <c r="H246" s="1304"/>
      <c r="I246" s="1305"/>
      <c r="J246" s="1306" t="s">
        <v>0</v>
      </c>
      <c r="K246" s="228">
        <v>263</v>
      </c>
      <c r="L246" s="910"/>
      <c r="M246" s="910"/>
    </row>
    <row r="247" spans="1:13" x14ac:dyDescent="0.25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337"/>
      <c r="K247" s="213"/>
      <c r="L247" s="910"/>
      <c r="M247" s="910"/>
    </row>
    <row r="248" spans="1:13" ht="13.5" thickBot="1" x14ac:dyDescent="0.3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338"/>
      <c r="K248" s="229"/>
      <c r="L248" s="447"/>
      <c r="M248" s="447"/>
    </row>
    <row r="249" spans="1:13" ht="13" x14ac:dyDescent="0.25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435"/>
    </row>
    <row r="250" spans="1:13" ht="13" x14ac:dyDescent="0.25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435"/>
    </row>
    <row r="251" spans="1:13" ht="13" x14ac:dyDescent="0.25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" thickBot="1" x14ac:dyDescent="0.3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5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" thickBot="1" x14ac:dyDescent="0.3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5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5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" thickBot="1" x14ac:dyDescent="0.3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" thickBot="1" x14ac:dyDescent="0.3"/>
    <row r="260" spans="1:14" ht="13.5" thickBot="1" x14ac:dyDescent="0.3">
      <c r="A260" s="270" t="s">
        <v>196</v>
      </c>
      <c r="B260" s="1303" t="s">
        <v>50</v>
      </c>
      <c r="C260" s="1304"/>
      <c r="D260" s="1304"/>
      <c r="E260" s="1304"/>
      <c r="F260" s="1304"/>
      <c r="G260" s="1304"/>
      <c r="H260" s="1304"/>
      <c r="I260" s="1305"/>
      <c r="J260" s="1306" t="s">
        <v>0</v>
      </c>
      <c r="K260" s="228"/>
      <c r="L260" s="952"/>
      <c r="M260" s="952"/>
    </row>
    <row r="261" spans="1:14" x14ac:dyDescent="0.25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337"/>
      <c r="K261" s="213"/>
      <c r="L261" s="952"/>
      <c r="M261" s="952"/>
    </row>
    <row r="262" spans="1:14" ht="13.5" thickBot="1" x14ac:dyDescent="0.3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338"/>
      <c r="K262" s="229"/>
      <c r="L262" s="447"/>
      <c r="M262" s="447"/>
    </row>
    <row r="263" spans="1:14" ht="13" x14ac:dyDescent="0.25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435"/>
    </row>
    <row r="264" spans="1:14" ht="13" x14ac:dyDescent="0.25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435"/>
    </row>
    <row r="265" spans="1:14" ht="13" x14ac:dyDescent="0.25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" thickBot="1" x14ac:dyDescent="0.3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5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" thickBot="1" x14ac:dyDescent="0.3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5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5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" thickBot="1" x14ac:dyDescent="0.3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5">
      <c r="F272" s="200" t="s">
        <v>101</v>
      </c>
    </row>
    <row r="273" spans="1:13" ht="13" thickBot="1" x14ac:dyDescent="0.3"/>
    <row r="274" spans="1:13" ht="13.5" thickBot="1" x14ac:dyDescent="0.3">
      <c r="A274" s="270" t="s">
        <v>198</v>
      </c>
      <c r="B274" s="1303" t="s">
        <v>50</v>
      </c>
      <c r="C274" s="1304"/>
      <c r="D274" s="1304"/>
      <c r="E274" s="1304"/>
      <c r="F274" s="1304"/>
      <c r="G274" s="1304"/>
      <c r="H274" s="1304"/>
      <c r="I274" s="1305"/>
      <c r="J274" s="1306" t="s">
        <v>0</v>
      </c>
      <c r="K274" s="228">
        <v>263</v>
      </c>
      <c r="L274" s="987"/>
      <c r="M274" s="987"/>
    </row>
    <row r="275" spans="1:13" x14ac:dyDescent="0.25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337"/>
      <c r="K275" s="213"/>
      <c r="L275" s="987"/>
      <c r="M275" s="987"/>
    </row>
    <row r="276" spans="1:13" ht="13.5" thickBot="1" x14ac:dyDescent="0.3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338"/>
      <c r="K276" s="229"/>
      <c r="L276" s="447"/>
      <c r="M276" s="447"/>
    </row>
    <row r="277" spans="1:13" ht="13" x14ac:dyDescent="0.25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435"/>
    </row>
    <row r="278" spans="1:13" ht="13" x14ac:dyDescent="0.25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435"/>
    </row>
    <row r="279" spans="1:13" ht="13" x14ac:dyDescent="0.25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" thickBot="1" x14ac:dyDescent="0.3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5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" thickBot="1" x14ac:dyDescent="0.3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5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5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" thickBot="1" x14ac:dyDescent="0.3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" thickBot="1" x14ac:dyDescent="0.3">
      <c r="I287" s="200" t="s">
        <v>224</v>
      </c>
    </row>
    <row r="288" spans="1:13" ht="13.5" thickBot="1" x14ac:dyDescent="0.3">
      <c r="A288" s="270" t="s">
        <v>199</v>
      </c>
      <c r="B288" s="1303" t="s">
        <v>50</v>
      </c>
      <c r="C288" s="1304"/>
      <c r="D288" s="1304"/>
      <c r="E288" s="1304"/>
      <c r="F288" s="1304"/>
      <c r="G288" s="1304"/>
      <c r="H288" s="1304"/>
      <c r="I288" s="1305"/>
      <c r="J288" s="1306" t="s">
        <v>0</v>
      </c>
      <c r="K288" s="228"/>
      <c r="L288" s="1015"/>
      <c r="M288" s="1015"/>
    </row>
    <row r="289" spans="1:13" x14ac:dyDescent="0.25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337"/>
      <c r="K289" s="213"/>
      <c r="L289" s="1015"/>
      <c r="M289" s="1015"/>
    </row>
    <row r="290" spans="1:13" ht="13.5" thickBot="1" x14ac:dyDescent="0.3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338"/>
      <c r="K290" s="229"/>
      <c r="L290" s="447"/>
      <c r="M290" s="447"/>
    </row>
    <row r="291" spans="1:13" ht="13" x14ac:dyDescent="0.25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435"/>
    </row>
    <row r="292" spans="1:13" ht="13" x14ac:dyDescent="0.25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435"/>
    </row>
    <row r="293" spans="1:13" ht="13" x14ac:dyDescent="0.25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" thickBot="1" x14ac:dyDescent="0.3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5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" thickBot="1" x14ac:dyDescent="0.3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5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5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" thickBot="1" x14ac:dyDescent="0.3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" thickBot="1" x14ac:dyDescent="0.3"/>
    <row r="302" spans="1:13" ht="13.5" thickBot="1" x14ac:dyDescent="0.3">
      <c r="A302" s="270" t="s">
        <v>265</v>
      </c>
      <c r="B302" s="1303" t="s">
        <v>50</v>
      </c>
      <c r="C302" s="1304"/>
      <c r="D302" s="1304"/>
      <c r="E302" s="1304"/>
      <c r="F302" s="1304"/>
      <c r="G302" s="1304"/>
      <c r="H302" s="1304"/>
      <c r="I302" s="1305"/>
      <c r="J302" s="1306" t="s">
        <v>0</v>
      </c>
      <c r="K302" s="228">
        <v>260</v>
      </c>
      <c r="L302" s="1166"/>
      <c r="M302" s="1166"/>
    </row>
    <row r="303" spans="1:13" x14ac:dyDescent="0.25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337"/>
      <c r="K303" s="213"/>
      <c r="L303" s="1166"/>
      <c r="M303" s="1166"/>
    </row>
    <row r="304" spans="1:13" ht="13.5" thickBot="1" x14ac:dyDescent="0.3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338"/>
      <c r="K304" s="229"/>
      <c r="L304" s="447"/>
      <c r="M304" s="447"/>
    </row>
    <row r="305" spans="1:13" ht="13" x14ac:dyDescent="0.25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435"/>
    </row>
    <row r="306" spans="1:13" ht="13" x14ac:dyDescent="0.25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435"/>
    </row>
    <row r="307" spans="1:13" ht="13" x14ac:dyDescent="0.25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" thickBot="1" x14ac:dyDescent="0.3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5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" thickBot="1" x14ac:dyDescent="0.3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5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5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" thickBot="1" x14ac:dyDescent="0.3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" thickBot="1" x14ac:dyDescent="0.3"/>
    <row r="316" spans="1:13" ht="13.5" thickBot="1" x14ac:dyDescent="0.3">
      <c r="A316" s="270" t="s">
        <v>266</v>
      </c>
      <c r="B316" s="1303" t="s">
        <v>50</v>
      </c>
      <c r="C316" s="1304"/>
      <c r="D316" s="1304"/>
      <c r="E316" s="1304"/>
      <c r="F316" s="1304"/>
      <c r="G316" s="1304"/>
      <c r="H316" s="1304"/>
      <c r="I316" s="1305"/>
      <c r="J316" s="1306" t="s">
        <v>0</v>
      </c>
      <c r="K316" s="228">
        <v>253</v>
      </c>
      <c r="L316" s="1181"/>
      <c r="M316" s="1181"/>
    </row>
    <row r="317" spans="1:13" x14ac:dyDescent="0.25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337"/>
      <c r="K317" s="213"/>
      <c r="L317" s="1181"/>
      <c r="M317" s="1181"/>
    </row>
    <row r="318" spans="1:13" ht="13.5" thickBot="1" x14ac:dyDescent="0.3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338"/>
      <c r="K318" s="229"/>
      <c r="L318" s="447"/>
      <c r="M318" s="447"/>
    </row>
    <row r="319" spans="1:13" ht="13" x14ac:dyDescent="0.25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435"/>
    </row>
    <row r="320" spans="1:13" ht="13" x14ac:dyDescent="0.25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435"/>
    </row>
    <row r="321" spans="1:18" ht="13" x14ac:dyDescent="0.25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" thickBot="1" x14ac:dyDescent="0.3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5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" thickBot="1" x14ac:dyDescent="0.3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5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5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" hidden="1" thickBot="1" x14ac:dyDescent="0.3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5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5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" thickBot="1" x14ac:dyDescent="0.3">
      <c r="H330" s="1191">
        <v>98</v>
      </c>
    </row>
    <row r="331" spans="1:18" ht="47" thickBot="1" x14ac:dyDescent="0.4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.5" x14ac:dyDescent="0.25">
      <c r="A332" s="1157">
        <v>9.86</v>
      </c>
      <c r="B332" s="1356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308">
        <v>642</v>
      </c>
      <c r="H332" s="1308">
        <v>122</v>
      </c>
      <c r="I332" s="1308">
        <v>61</v>
      </c>
      <c r="J332" s="1327" t="s">
        <v>149</v>
      </c>
      <c r="K332" s="1311">
        <v>134.5</v>
      </c>
      <c r="L332" s="1359">
        <f>G332-(D332+D333+D334+D335)</f>
        <v>0</v>
      </c>
      <c r="N332" s="200">
        <v>1</v>
      </c>
      <c r="O332" s="200">
        <v>1</v>
      </c>
      <c r="P332" s="200">
        <v>61</v>
      </c>
      <c r="Q332" s="1330" t="s">
        <v>262</v>
      </c>
      <c r="R332" s="1330"/>
    </row>
    <row r="333" spans="1:18" ht="15.65" customHeight="1" x14ac:dyDescent="0.25">
      <c r="A333" s="1157">
        <v>7.5</v>
      </c>
      <c r="B333" s="1357"/>
      <c r="C333" s="1046" t="s">
        <v>269</v>
      </c>
      <c r="D333" s="1098">
        <v>210</v>
      </c>
      <c r="E333" s="1047">
        <v>120</v>
      </c>
      <c r="F333" s="1046" t="s">
        <v>214</v>
      </c>
      <c r="G333" s="1309"/>
      <c r="H333" s="1309"/>
      <c r="I333" s="1309"/>
      <c r="J333" s="1328"/>
      <c r="K333" s="1312"/>
      <c r="L333" s="1359"/>
      <c r="N333" s="200">
        <v>2</v>
      </c>
      <c r="O333" s="200">
        <v>3</v>
      </c>
      <c r="P333" s="200">
        <v>18</v>
      </c>
      <c r="Q333" s="1444" t="s">
        <v>264</v>
      </c>
      <c r="R333" s="1444"/>
    </row>
    <row r="334" spans="1:18" ht="15.65" customHeight="1" x14ac:dyDescent="0.25">
      <c r="A334" s="1157"/>
      <c r="B334" s="1357"/>
      <c r="C334" s="1047"/>
      <c r="D334" s="1047"/>
      <c r="E334" s="1047"/>
      <c r="F334" s="1046"/>
      <c r="G334" s="1309"/>
      <c r="H334" s="1309"/>
      <c r="I334" s="1309"/>
      <c r="J334" s="1328"/>
      <c r="K334" s="1312"/>
      <c r="L334" s="1359"/>
      <c r="N334" s="200">
        <v>3</v>
      </c>
      <c r="O334" s="200">
        <v>2</v>
      </c>
      <c r="P334" s="200">
        <v>61</v>
      </c>
      <c r="Q334" s="1444"/>
      <c r="R334" s="1444"/>
    </row>
    <row r="335" spans="1:18" ht="16" customHeight="1" thickBot="1" x14ac:dyDescent="0.3">
      <c r="A335" s="1157"/>
      <c r="B335" s="1358"/>
      <c r="C335" s="1053"/>
      <c r="D335" s="1054"/>
      <c r="E335" s="1053"/>
      <c r="F335" s="1055"/>
      <c r="G335" s="1310"/>
      <c r="H335" s="1310"/>
      <c r="I335" s="1310"/>
      <c r="J335" s="1329"/>
      <c r="K335" s="1313"/>
      <c r="L335" s="1359"/>
      <c r="N335" s="200">
        <v>4</v>
      </c>
      <c r="O335" s="200">
        <v>5</v>
      </c>
      <c r="P335" s="200">
        <v>61</v>
      </c>
      <c r="Q335" s="1444"/>
      <c r="R335" s="1444"/>
    </row>
    <row r="336" spans="1:18" ht="15.65" customHeight="1" x14ac:dyDescent="0.25">
      <c r="A336" s="1157">
        <v>5.5</v>
      </c>
      <c r="B336" s="1378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308">
        <v>642</v>
      </c>
      <c r="H336" s="1308">
        <v>122.5</v>
      </c>
      <c r="I336" s="1308">
        <v>61</v>
      </c>
      <c r="J336" s="1327" t="s">
        <v>270</v>
      </c>
      <c r="K336" s="1311">
        <v>135</v>
      </c>
      <c r="L336" s="1359">
        <f>G336-(D336+D337+D338+D339)</f>
        <v>0</v>
      </c>
      <c r="N336" s="200">
        <v>5</v>
      </c>
      <c r="O336" s="200">
        <v>4</v>
      </c>
      <c r="P336" s="200">
        <v>61</v>
      </c>
      <c r="Q336" s="1444"/>
      <c r="R336" s="1444"/>
    </row>
    <row r="337" spans="1:18" ht="15.65" customHeight="1" x14ac:dyDescent="0.25">
      <c r="A337" s="1157">
        <v>5</v>
      </c>
      <c r="B337" s="1379"/>
      <c r="C337" s="1047">
        <v>2</v>
      </c>
      <c r="D337" s="1062">
        <v>425</v>
      </c>
      <c r="E337" s="1047">
        <v>122.5</v>
      </c>
      <c r="F337" s="1046" t="s">
        <v>208</v>
      </c>
      <c r="G337" s="1309"/>
      <c r="H337" s="1309"/>
      <c r="I337" s="1309"/>
      <c r="J337" s="1328"/>
      <c r="K337" s="1312"/>
      <c r="L337" s="1359"/>
      <c r="N337" s="200">
        <v>6</v>
      </c>
      <c r="O337" s="200">
        <v>6</v>
      </c>
      <c r="P337" s="200">
        <v>61</v>
      </c>
      <c r="Q337" s="1443" t="s">
        <v>263</v>
      </c>
      <c r="R337" s="1443"/>
    </row>
    <row r="338" spans="1:18" ht="15.5" x14ac:dyDescent="0.25">
      <c r="A338" s="1157"/>
      <c r="B338" s="1379"/>
      <c r="C338" s="1064"/>
      <c r="D338" s="1065"/>
      <c r="E338" s="1064"/>
      <c r="F338" s="1066"/>
      <c r="G338" s="1309"/>
      <c r="H338" s="1309"/>
      <c r="I338" s="1309"/>
      <c r="J338" s="1328"/>
      <c r="K338" s="1312"/>
      <c r="L338" s="1359"/>
    </row>
    <row r="339" spans="1:18" ht="16" thickBot="1" x14ac:dyDescent="0.3">
      <c r="A339" s="1157"/>
      <c r="B339" s="1380"/>
      <c r="C339" s="1064"/>
      <c r="D339" s="1065"/>
      <c r="E339" s="1064"/>
      <c r="F339" s="1066"/>
      <c r="G339" s="1310"/>
      <c r="H339" s="1310"/>
      <c r="I339" s="1310"/>
      <c r="J339" s="1329"/>
      <c r="K339" s="1313"/>
      <c r="L339" s="1359"/>
    </row>
    <row r="340" spans="1:18" ht="15.5" x14ac:dyDescent="0.25">
      <c r="A340" s="1157">
        <v>9.1999999999999993</v>
      </c>
      <c r="B340" s="1363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308">
        <v>192</v>
      </c>
      <c r="H340" s="1308">
        <v>125</v>
      </c>
      <c r="I340" s="1308">
        <v>18</v>
      </c>
      <c r="J340" s="1308" t="s">
        <v>149</v>
      </c>
      <c r="K340" s="1311">
        <v>134.5</v>
      </c>
      <c r="L340" s="1359">
        <f>G340-(D340+D341+D342+D343)</f>
        <v>0</v>
      </c>
    </row>
    <row r="341" spans="1:18" ht="15.5" x14ac:dyDescent="0.25">
      <c r="A341" s="1157"/>
      <c r="B341" s="1364"/>
      <c r="C341" s="1047"/>
      <c r="D341" s="1047"/>
      <c r="E341" s="1047"/>
      <c r="F341" s="1046"/>
      <c r="G341" s="1309"/>
      <c r="H341" s="1309"/>
      <c r="I341" s="1309"/>
      <c r="J341" s="1309"/>
      <c r="K341" s="1312"/>
      <c r="L341" s="1359"/>
    </row>
    <row r="342" spans="1:18" ht="15.5" x14ac:dyDescent="0.25">
      <c r="A342" s="1157"/>
      <c r="B342" s="1364"/>
      <c r="C342" s="1064"/>
      <c r="D342" s="1064"/>
      <c r="E342" s="1064"/>
      <c r="F342" s="1066"/>
      <c r="G342" s="1309"/>
      <c r="H342" s="1309"/>
      <c r="I342" s="1309"/>
      <c r="J342" s="1309"/>
      <c r="K342" s="1312"/>
      <c r="L342" s="1359"/>
    </row>
    <row r="343" spans="1:18" ht="16" thickBot="1" x14ac:dyDescent="0.3">
      <c r="A343" s="1157"/>
      <c r="B343" s="1365"/>
      <c r="C343" s="1053"/>
      <c r="D343" s="1054"/>
      <c r="E343" s="1053"/>
      <c r="F343" s="1055"/>
      <c r="G343" s="1310"/>
      <c r="H343" s="1310"/>
      <c r="I343" s="1310"/>
      <c r="J343" s="1310"/>
      <c r="K343" s="1313"/>
      <c r="L343" s="1359"/>
    </row>
    <row r="344" spans="1:18" ht="15.5" x14ac:dyDescent="0.25">
      <c r="A344" s="1157">
        <v>2.65</v>
      </c>
      <c r="B344" s="1436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308">
        <v>642</v>
      </c>
      <c r="H344" s="1308">
        <v>125.5</v>
      </c>
      <c r="I344" s="1308">
        <v>61</v>
      </c>
      <c r="J344" s="1327" t="s">
        <v>271</v>
      </c>
      <c r="K344" s="1311">
        <v>135</v>
      </c>
      <c r="L344" s="1359">
        <f>G344-(D344+D345+D346+D347)</f>
        <v>0</v>
      </c>
    </row>
    <row r="345" spans="1:18" ht="15.5" x14ac:dyDescent="0.25">
      <c r="A345" s="1157">
        <v>2</v>
      </c>
      <c r="B345" s="1437"/>
      <c r="C345" s="1047">
        <v>7</v>
      </c>
      <c r="D345" s="1189">
        <v>242</v>
      </c>
      <c r="E345" s="1047">
        <v>124</v>
      </c>
      <c r="F345" s="1046" t="s">
        <v>215</v>
      </c>
      <c r="G345" s="1309"/>
      <c r="H345" s="1309"/>
      <c r="I345" s="1309"/>
      <c r="J345" s="1328"/>
      <c r="K345" s="1312"/>
      <c r="L345" s="1359"/>
    </row>
    <row r="346" spans="1:18" ht="15.5" x14ac:dyDescent="0.25">
      <c r="A346" s="1157"/>
      <c r="B346" s="1437"/>
      <c r="C346" s="1064"/>
      <c r="D346" s="1064"/>
      <c r="E346" s="1064"/>
      <c r="F346" s="1066"/>
      <c r="G346" s="1309"/>
      <c r="H346" s="1309"/>
      <c r="I346" s="1309"/>
      <c r="J346" s="1328"/>
      <c r="K346" s="1312"/>
      <c r="L346" s="1359"/>
    </row>
    <row r="347" spans="1:18" ht="16" thickBot="1" x14ac:dyDescent="0.3">
      <c r="A347" s="1157"/>
      <c r="B347" s="1438"/>
      <c r="C347" s="1053"/>
      <c r="D347" s="1054"/>
      <c r="E347" s="1053"/>
      <c r="F347" s="1055"/>
      <c r="G347" s="1310"/>
      <c r="H347" s="1310"/>
      <c r="I347" s="1310"/>
      <c r="J347" s="1329"/>
      <c r="K347" s="1313"/>
      <c r="L347" s="1359"/>
    </row>
    <row r="348" spans="1:18" ht="15.5" x14ac:dyDescent="0.25">
      <c r="A348" s="1157">
        <v>3</v>
      </c>
      <c r="B348" s="1389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308">
        <v>642</v>
      </c>
      <c r="H348" s="1308">
        <v>125.5</v>
      </c>
      <c r="I348" s="1308">
        <v>61</v>
      </c>
      <c r="J348" s="1327">
        <v>1</v>
      </c>
      <c r="K348" s="1311">
        <v>135</v>
      </c>
      <c r="L348" s="1359">
        <f>G348-(D348+D349+D350+D351)</f>
        <v>0</v>
      </c>
    </row>
    <row r="349" spans="1:18" ht="15.5" x14ac:dyDescent="0.25">
      <c r="A349" s="1157">
        <v>4.47</v>
      </c>
      <c r="B349" s="1390"/>
      <c r="C349" s="1047">
        <v>4</v>
      </c>
      <c r="D349" s="1077">
        <v>296</v>
      </c>
      <c r="E349" s="1047">
        <v>127</v>
      </c>
      <c r="F349" s="1066" t="s">
        <v>209</v>
      </c>
      <c r="G349" s="1309"/>
      <c r="H349" s="1309"/>
      <c r="I349" s="1309"/>
      <c r="J349" s="1328"/>
      <c r="K349" s="1312"/>
      <c r="L349" s="1359"/>
    </row>
    <row r="350" spans="1:18" ht="15.5" x14ac:dyDescent="0.25">
      <c r="A350" s="1157">
        <v>7</v>
      </c>
      <c r="B350" s="1390"/>
      <c r="C350" s="1064">
        <v>6</v>
      </c>
      <c r="D350" s="1192">
        <v>192</v>
      </c>
      <c r="E350" s="1064">
        <v>125</v>
      </c>
      <c r="F350" s="1066" t="s">
        <v>208</v>
      </c>
      <c r="G350" s="1309"/>
      <c r="H350" s="1309"/>
      <c r="I350" s="1309"/>
      <c r="J350" s="1328"/>
      <c r="K350" s="1312"/>
      <c r="L350" s="1359"/>
    </row>
    <row r="351" spans="1:18" ht="16" thickBot="1" x14ac:dyDescent="0.3">
      <c r="A351" s="1157">
        <v>1.5</v>
      </c>
      <c r="B351" s="1391"/>
      <c r="C351" s="1053">
        <v>7</v>
      </c>
      <c r="D351" s="1193">
        <v>98</v>
      </c>
      <c r="E351" s="1053">
        <v>124</v>
      </c>
      <c r="F351" s="1055" t="s">
        <v>212</v>
      </c>
      <c r="G351" s="1310"/>
      <c r="H351" s="1310"/>
      <c r="I351" s="1310"/>
      <c r="J351" s="1329"/>
      <c r="K351" s="1313"/>
      <c r="L351" s="1359"/>
    </row>
    <row r="352" spans="1:18" ht="15.5" x14ac:dyDescent="0.25">
      <c r="A352" s="1157">
        <v>0.48</v>
      </c>
      <c r="B352" s="1414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308">
        <v>641</v>
      </c>
      <c r="H352" s="1308">
        <v>126</v>
      </c>
      <c r="I352" s="1308">
        <v>61</v>
      </c>
      <c r="J352" s="1308" t="s">
        <v>272</v>
      </c>
      <c r="K352" s="1311">
        <v>136</v>
      </c>
      <c r="L352" s="1359">
        <f>G352-(D352+D353+D354+D355)</f>
        <v>0</v>
      </c>
    </row>
    <row r="353" spans="1:12" ht="15.5" x14ac:dyDescent="0.25">
      <c r="A353" s="1157">
        <v>-0.5</v>
      </c>
      <c r="B353" s="1415"/>
      <c r="C353" s="1047">
        <v>7</v>
      </c>
      <c r="D353" s="1111">
        <v>469</v>
      </c>
      <c r="E353" s="1047">
        <v>124</v>
      </c>
      <c r="F353" s="1046" t="s">
        <v>208</v>
      </c>
      <c r="G353" s="1309"/>
      <c r="H353" s="1309"/>
      <c r="I353" s="1309"/>
      <c r="J353" s="1309"/>
      <c r="K353" s="1312"/>
      <c r="L353" s="1359"/>
    </row>
    <row r="354" spans="1:12" ht="15.5" x14ac:dyDescent="0.25">
      <c r="A354" s="1157"/>
      <c r="B354" s="1415"/>
      <c r="C354" s="1064"/>
      <c r="D354" s="1064"/>
      <c r="E354" s="1064"/>
      <c r="F354" s="1066"/>
      <c r="G354" s="1309"/>
      <c r="H354" s="1309"/>
      <c r="I354" s="1309"/>
      <c r="J354" s="1309"/>
      <c r="K354" s="1312"/>
      <c r="L354" s="1359"/>
    </row>
    <row r="355" spans="1:12" ht="16" thickBot="1" x14ac:dyDescent="0.3">
      <c r="A355" s="1157"/>
      <c r="B355" s="1416"/>
      <c r="C355" s="1053"/>
      <c r="D355" s="1054"/>
      <c r="E355" s="1053"/>
      <c r="F355" s="1055"/>
      <c r="G355" s="1310"/>
      <c r="H355" s="1310"/>
      <c r="I355" s="1310"/>
      <c r="J355" s="1310"/>
      <c r="K355" s="1313"/>
      <c r="L355" s="1359"/>
    </row>
    <row r="356" spans="1:12" x14ac:dyDescent="0.25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5"/>
    <row r="358" spans="1:12" s="1198" customFormat="1" x14ac:dyDescent="0.25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" thickBot="1" x14ac:dyDescent="0.3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3">
      <c r="A360" s="270" t="s">
        <v>273</v>
      </c>
      <c r="B360" s="1314" t="s">
        <v>50</v>
      </c>
      <c r="C360" s="1315"/>
      <c r="D360" s="1315"/>
      <c r="E360" s="1315"/>
      <c r="F360" s="1315"/>
      <c r="G360" s="1316"/>
      <c r="H360" s="1306" t="s">
        <v>0</v>
      </c>
      <c r="I360" s="228">
        <v>254</v>
      </c>
      <c r="J360" s="1198"/>
      <c r="K360" s="1198"/>
    </row>
    <row r="361" spans="1:12" x14ac:dyDescent="0.25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07"/>
      <c r="I361" s="213"/>
      <c r="J361" s="1198"/>
      <c r="K361" s="1198"/>
    </row>
    <row r="362" spans="1:12" ht="13.5" thickBot="1" x14ac:dyDescent="0.3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55"/>
      <c r="I362" s="229"/>
      <c r="J362" s="447"/>
      <c r="K362" s="447"/>
    </row>
    <row r="363" spans="1:12" ht="13" x14ac:dyDescent="0.25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435"/>
    </row>
    <row r="364" spans="1:12" ht="13" x14ac:dyDescent="0.25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435"/>
    </row>
    <row r="365" spans="1:12" ht="13" x14ac:dyDescent="0.25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" thickBot="1" x14ac:dyDescent="0.3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5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" thickBot="1" x14ac:dyDescent="0.3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5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5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" thickBot="1" x14ac:dyDescent="0.3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" thickBot="1" x14ac:dyDescent="0.3"/>
    <row r="374" spans="1:12" ht="13.5" thickBot="1" x14ac:dyDescent="0.3">
      <c r="A374" s="270" t="s">
        <v>276</v>
      </c>
      <c r="B374" s="1314" t="s">
        <v>50</v>
      </c>
      <c r="C374" s="1315"/>
      <c r="D374" s="1315"/>
      <c r="E374" s="1315"/>
      <c r="F374" s="1315"/>
      <c r="G374" s="1316"/>
      <c r="H374" s="1306" t="s">
        <v>0</v>
      </c>
      <c r="I374" s="228">
        <v>249</v>
      </c>
      <c r="J374" s="1214"/>
      <c r="K374" s="1214"/>
      <c r="L374" s="1214"/>
    </row>
    <row r="375" spans="1:12" ht="13" thickBot="1" x14ac:dyDescent="0.3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07"/>
      <c r="I375" s="213"/>
      <c r="J375" s="1214"/>
      <c r="K375" s="1214"/>
      <c r="L375" s="1214"/>
    </row>
    <row r="376" spans="1:12" ht="13" x14ac:dyDescent="0.25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435"/>
      <c r="L376" s="1214"/>
    </row>
    <row r="377" spans="1:12" ht="13" x14ac:dyDescent="0.25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435"/>
      <c r="L377" s="1214"/>
    </row>
    <row r="378" spans="1:12" ht="13" x14ac:dyDescent="0.25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" thickBot="1" x14ac:dyDescent="0.3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5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" thickBot="1" x14ac:dyDescent="0.3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5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5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" thickBot="1" x14ac:dyDescent="0.3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5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" thickBot="1" x14ac:dyDescent="0.3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3">
      <c r="A388" s="270" t="s">
        <v>279</v>
      </c>
      <c r="B388" s="1314" t="s">
        <v>50</v>
      </c>
      <c r="C388" s="1315"/>
      <c r="D388" s="1315"/>
      <c r="E388" s="1315"/>
      <c r="F388" s="1315"/>
      <c r="G388" s="1316"/>
      <c r="H388" s="1306" t="s">
        <v>0</v>
      </c>
      <c r="I388" s="228">
        <v>239</v>
      </c>
      <c r="J388" s="1227"/>
      <c r="K388" s="1227"/>
    </row>
    <row r="389" spans="1:11" ht="13" thickBot="1" x14ac:dyDescent="0.3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07"/>
      <c r="I389" s="213"/>
      <c r="J389" s="1227"/>
      <c r="K389" s="1227"/>
    </row>
    <row r="390" spans="1:11" ht="13" x14ac:dyDescent="0.25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435"/>
    </row>
    <row r="391" spans="1:11" ht="13" x14ac:dyDescent="0.25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435"/>
    </row>
    <row r="392" spans="1:11" ht="13" x14ac:dyDescent="0.25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" thickBot="1" x14ac:dyDescent="0.3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5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" thickBot="1" x14ac:dyDescent="0.3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5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5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" thickBot="1" x14ac:dyDescent="0.3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" thickBot="1" x14ac:dyDescent="0.3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3">
      <c r="A402" s="270" t="s">
        <v>280</v>
      </c>
      <c r="B402" s="1314" t="s">
        <v>50</v>
      </c>
      <c r="C402" s="1315"/>
      <c r="D402" s="1315"/>
      <c r="E402" s="1315"/>
      <c r="F402" s="1315"/>
      <c r="G402" s="1316"/>
      <c r="H402" s="1306" t="s">
        <v>0</v>
      </c>
      <c r="I402" s="228">
        <v>232</v>
      </c>
      <c r="J402" s="1236"/>
      <c r="K402" s="1236"/>
    </row>
    <row r="403" spans="1:11" ht="13" thickBot="1" x14ac:dyDescent="0.3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07"/>
      <c r="I403" s="213"/>
      <c r="J403" s="1236"/>
      <c r="K403" s="1236"/>
    </row>
    <row r="404" spans="1:11" ht="13" x14ac:dyDescent="0.25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435"/>
    </row>
    <row r="405" spans="1:11" ht="13" x14ac:dyDescent="0.25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435"/>
    </row>
    <row r="406" spans="1:11" ht="13" x14ac:dyDescent="0.25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" thickBot="1" x14ac:dyDescent="0.3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5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" thickBot="1" x14ac:dyDescent="0.3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5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5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" thickBot="1" x14ac:dyDescent="0.3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" thickBot="1" x14ac:dyDescent="0.3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3">
      <c r="A416" s="270" t="s">
        <v>282</v>
      </c>
      <c r="B416" s="1314" t="s">
        <v>50</v>
      </c>
      <c r="C416" s="1315"/>
      <c r="D416" s="1315"/>
      <c r="E416" s="1315"/>
      <c r="F416" s="1315"/>
      <c r="G416" s="1316"/>
      <c r="H416" s="1306" t="s">
        <v>0</v>
      </c>
      <c r="I416" s="228">
        <v>232</v>
      </c>
      <c r="J416" s="1246"/>
      <c r="K416" s="1246"/>
    </row>
    <row r="417" spans="1:11" ht="13" thickBot="1" x14ac:dyDescent="0.3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07"/>
      <c r="I417" s="213"/>
      <c r="J417" s="1246"/>
      <c r="K417" s="1246"/>
    </row>
    <row r="418" spans="1:11" ht="13" x14ac:dyDescent="0.25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435"/>
    </row>
    <row r="419" spans="1:11" ht="13" x14ac:dyDescent="0.25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435"/>
    </row>
    <row r="420" spans="1:11" ht="13" x14ac:dyDescent="0.25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" thickBot="1" x14ac:dyDescent="0.3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5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" thickBot="1" x14ac:dyDescent="0.3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5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5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" thickBot="1" x14ac:dyDescent="0.3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" thickBot="1" x14ac:dyDescent="0.3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3">
      <c r="A430" s="270" t="s">
        <v>283</v>
      </c>
      <c r="B430" s="1314" t="s">
        <v>50</v>
      </c>
      <c r="C430" s="1315"/>
      <c r="D430" s="1315"/>
      <c r="E430" s="1315"/>
      <c r="F430" s="1315"/>
      <c r="G430" s="1316"/>
      <c r="H430" s="1306" t="s">
        <v>0</v>
      </c>
      <c r="I430" s="228">
        <v>228</v>
      </c>
      <c r="J430" s="1256"/>
      <c r="K430" s="1256"/>
    </row>
    <row r="431" spans="1:11" ht="13" thickBot="1" x14ac:dyDescent="0.3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07"/>
      <c r="I431" s="213"/>
      <c r="J431" s="1256"/>
      <c r="K431" s="1256"/>
    </row>
    <row r="432" spans="1:11" ht="13" x14ac:dyDescent="0.25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435"/>
    </row>
    <row r="433" spans="1:11" ht="13" x14ac:dyDescent="0.25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435"/>
    </row>
    <row r="434" spans="1:11" ht="13" x14ac:dyDescent="0.25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" thickBot="1" x14ac:dyDescent="0.3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5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" thickBot="1" x14ac:dyDescent="0.3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5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5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" thickBot="1" x14ac:dyDescent="0.3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" thickBot="1" x14ac:dyDescent="0.3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3">
      <c r="A444" s="270" t="s">
        <v>285</v>
      </c>
      <c r="B444" s="1314" t="s">
        <v>50</v>
      </c>
      <c r="C444" s="1315"/>
      <c r="D444" s="1315"/>
      <c r="E444" s="1315"/>
      <c r="F444" s="1315"/>
      <c r="G444" s="1316"/>
      <c r="H444" s="1306" t="s">
        <v>0</v>
      </c>
      <c r="I444" s="228">
        <v>228</v>
      </c>
      <c r="J444" s="1264"/>
      <c r="K444" s="1264"/>
    </row>
    <row r="445" spans="1:11" ht="13" thickBot="1" x14ac:dyDescent="0.3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07"/>
      <c r="I445" s="213"/>
      <c r="J445" s="1264"/>
      <c r="K445" s="1264"/>
    </row>
    <row r="446" spans="1:11" ht="13" x14ac:dyDescent="0.25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435"/>
    </row>
    <row r="447" spans="1:11" ht="13" x14ac:dyDescent="0.25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435"/>
    </row>
    <row r="448" spans="1:11" ht="13" x14ac:dyDescent="0.25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" thickBot="1" x14ac:dyDescent="0.3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5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" thickBot="1" x14ac:dyDescent="0.3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5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5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" thickBot="1" x14ac:dyDescent="0.3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" thickBot="1" x14ac:dyDescent="0.3"/>
    <row r="458" spans="1:11" ht="13.5" thickBot="1" x14ac:dyDescent="0.3">
      <c r="A458" s="270" t="s">
        <v>286</v>
      </c>
      <c r="B458" s="1314" t="s">
        <v>50</v>
      </c>
      <c r="C458" s="1315"/>
      <c r="D458" s="1315"/>
      <c r="E458" s="1315"/>
      <c r="F458" s="1315"/>
      <c r="G458" s="1316"/>
      <c r="H458" s="1306" t="s">
        <v>0</v>
      </c>
      <c r="I458" s="228">
        <v>228</v>
      </c>
      <c r="J458" s="1272"/>
      <c r="K458" s="1272"/>
    </row>
    <row r="459" spans="1:11" ht="13" thickBot="1" x14ac:dyDescent="0.3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07"/>
      <c r="I459" s="213"/>
      <c r="J459" s="1272"/>
      <c r="K459" s="1272"/>
    </row>
    <row r="460" spans="1:11" ht="13" x14ac:dyDescent="0.25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435"/>
    </row>
    <row r="461" spans="1:11" ht="13" x14ac:dyDescent="0.25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435"/>
    </row>
    <row r="462" spans="1:11" ht="13" x14ac:dyDescent="0.25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" thickBot="1" x14ac:dyDescent="0.3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5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" thickBot="1" x14ac:dyDescent="0.3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5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5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" thickBot="1" x14ac:dyDescent="0.3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5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5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" thickBot="1" x14ac:dyDescent="0.3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3">
      <c r="A472" s="270" t="s">
        <v>287</v>
      </c>
      <c r="B472" s="1314" t="s">
        <v>50</v>
      </c>
      <c r="C472" s="1315"/>
      <c r="D472" s="1315"/>
      <c r="E472" s="1315"/>
      <c r="F472" s="1315"/>
      <c r="G472" s="1316"/>
      <c r="H472" s="1306" t="s">
        <v>0</v>
      </c>
      <c r="I472" s="228">
        <v>229</v>
      </c>
      <c r="J472" s="1278"/>
      <c r="K472" s="1278"/>
    </row>
    <row r="473" spans="1:11" ht="13" thickBot="1" x14ac:dyDescent="0.3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07"/>
      <c r="I473" s="213"/>
      <c r="J473" s="1278"/>
      <c r="K473" s="1278"/>
    </row>
    <row r="474" spans="1:11" ht="13" x14ac:dyDescent="0.25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435"/>
    </row>
    <row r="475" spans="1:11" ht="13" x14ac:dyDescent="0.25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435"/>
    </row>
    <row r="476" spans="1:11" ht="13" x14ac:dyDescent="0.25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" thickBot="1" x14ac:dyDescent="0.3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5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" thickBot="1" x14ac:dyDescent="0.3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5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5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" thickBot="1" x14ac:dyDescent="0.3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" thickBot="1" x14ac:dyDescent="0.3"/>
    <row r="486" spans="1:11" ht="13.5" thickBot="1" x14ac:dyDescent="0.3">
      <c r="A486" s="270" t="s">
        <v>288</v>
      </c>
      <c r="B486" s="1314" t="s">
        <v>50</v>
      </c>
      <c r="C486" s="1315"/>
      <c r="D486" s="1315"/>
      <c r="E486" s="1315"/>
      <c r="F486" s="1315"/>
      <c r="G486" s="1316"/>
      <c r="H486" s="1306" t="s">
        <v>0</v>
      </c>
      <c r="I486" s="228">
        <v>229</v>
      </c>
      <c r="J486" s="1286"/>
      <c r="K486" s="1286"/>
    </row>
    <row r="487" spans="1:11" ht="13" thickBot="1" x14ac:dyDescent="0.3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07"/>
      <c r="I487" s="213"/>
      <c r="J487" s="1286"/>
      <c r="K487" s="1286"/>
    </row>
    <row r="488" spans="1:11" ht="13" x14ac:dyDescent="0.25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435"/>
    </row>
    <row r="489" spans="1:11" ht="13" x14ac:dyDescent="0.25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435"/>
    </row>
    <row r="490" spans="1:11" ht="13" x14ac:dyDescent="0.25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" thickBot="1" x14ac:dyDescent="0.3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5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" thickBot="1" x14ac:dyDescent="0.3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5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5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" thickBot="1" x14ac:dyDescent="0.3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</sheetData>
  <mergeCells count="130"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M319:M320"/>
    <mergeCell ref="B302:I302"/>
    <mergeCell ref="J302:J304"/>
    <mergeCell ref="M305:M306"/>
    <mergeCell ref="B288:I288"/>
    <mergeCell ref="M291:M292"/>
    <mergeCell ref="J218:J220"/>
    <mergeCell ref="M221:M222"/>
    <mergeCell ref="M235:M236"/>
    <mergeCell ref="B274:I274"/>
    <mergeCell ref="J274:J276"/>
    <mergeCell ref="B388:G388"/>
    <mergeCell ref="H388:H389"/>
    <mergeCell ref="B374:G374"/>
    <mergeCell ref="H374:H37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H348:H351"/>
    <mergeCell ref="I348:I351"/>
    <mergeCell ref="J348:J351"/>
    <mergeCell ref="B352:B355"/>
    <mergeCell ref="I352:I355"/>
    <mergeCell ref="J352:J355"/>
    <mergeCell ref="K363:K364"/>
    <mergeCell ref="K352:K355"/>
    <mergeCell ref="L352:L355"/>
    <mergeCell ref="Q176:R176"/>
    <mergeCell ref="B190:I190"/>
    <mergeCell ref="M193:M194"/>
    <mergeCell ref="B176:I176"/>
    <mergeCell ref="M179:M180"/>
    <mergeCell ref="B204:I204"/>
    <mergeCell ref="B316:I316"/>
    <mergeCell ref="J316:J318"/>
    <mergeCell ref="M207:M208"/>
    <mergeCell ref="B336:B339"/>
    <mergeCell ref="G336:G339"/>
    <mergeCell ref="H336:H339"/>
    <mergeCell ref="I336:I339"/>
    <mergeCell ref="J336:J339"/>
    <mergeCell ref="B332:B335"/>
    <mergeCell ref="O176:P176"/>
    <mergeCell ref="J288:J290"/>
    <mergeCell ref="J204:J206"/>
    <mergeCell ref="B232:I232"/>
    <mergeCell ref="J232:J234"/>
    <mergeCell ref="B218:I218"/>
    <mergeCell ref="B402:G402"/>
    <mergeCell ref="H402:H403"/>
    <mergeCell ref="K404:K405"/>
    <mergeCell ref="M277:M278"/>
    <mergeCell ref="B260:I260"/>
    <mergeCell ref="J260:J262"/>
    <mergeCell ref="M263:M264"/>
    <mergeCell ref="B246:I246"/>
    <mergeCell ref="J246:J248"/>
    <mergeCell ref="M249:M250"/>
    <mergeCell ref="K390:K391"/>
    <mergeCell ref="K376:K377"/>
    <mergeCell ref="B360:G360"/>
    <mergeCell ref="H360:H362"/>
    <mergeCell ref="B344:B347"/>
    <mergeCell ref="G332:G335"/>
    <mergeCell ref="H332:H335"/>
    <mergeCell ref="I332:I335"/>
    <mergeCell ref="J332:J335"/>
    <mergeCell ref="H344:H347"/>
    <mergeCell ref="I344:I347"/>
    <mergeCell ref="G344:G347"/>
    <mergeCell ref="G352:G355"/>
    <mergeCell ref="H352:H355"/>
    <mergeCell ref="B444:G444"/>
    <mergeCell ref="H444:H445"/>
    <mergeCell ref="K446:K447"/>
    <mergeCell ref="B430:G430"/>
    <mergeCell ref="H430:H431"/>
    <mergeCell ref="K432:K433"/>
    <mergeCell ref="B416:G416"/>
    <mergeCell ref="H416:H417"/>
    <mergeCell ref="K418:K419"/>
    <mergeCell ref="B486:G486"/>
    <mergeCell ref="H486:H487"/>
    <mergeCell ref="K488:K489"/>
    <mergeCell ref="B472:G472"/>
    <mergeCell ref="H472:H473"/>
    <mergeCell ref="K474:K475"/>
    <mergeCell ref="B458:G458"/>
    <mergeCell ref="H458:H459"/>
    <mergeCell ref="K460:K461"/>
  </mergeCells>
  <conditionalFormatting sqref="B152:I1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444"/>
  <sheetViews>
    <sheetView showGridLines="0" topLeftCell="A412" zoomScale="70" zoomScaleNormal="70" workbookViewId="0">
      <selection activeCell="L434" sqref="L434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10.453125" style="319" customWidth="1"/>
    <col min="7" max="7" width="9.54296875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1303" t="s">
        <v>53</v>
      </c>
      <c r="C8" s="1304"/>
      <c r="D8" s="1304"/>
      <c r="E8" s="1304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1303" t="s">
        <v>53</v>
      </c>
      <c r="C21" s="1304"/>
      <c r="D21" s="1304"/>
      <c r="E21" s="1304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1303" t="s">
        <v>53</v>
      </c>
      <c r="C34" s="1304"/>
      <c r="D34" s="1304"/>
      <c r="E34" s="1304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1314" t="s">
        <v>53</v>
      </c>
      <c r="C47" s="1315"/>
      <c r="D47" s="1315"/>
      <c r="E47" s="1315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1314" t="s">
        <v>53</v>
      </c>
      <c r="C60" s="1315"/>
      <c r="D60" s="1315"/>
      <c r="E60" s="1315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420" t="s">
        <v>94</v>
      </c>
      <c r="K69" s="1420"/>
      <c r="L69" s="1420"/>
      <c r="M69" s="1420"/>
      <c r="N69" s="1420"/>
      <c r="O69" s="1420"/>
      <c r="P69" s="1420"/>
      <c r="Q69" s="1421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420"/>
      <c r="K70" s="1420"/>
      <c r="L70" s="1420"/>
      <c r="M70" s="1420"/>
      <c r="N70" s="1420"/>
      <c r="O70" s="1420"/>
      <c r="P70" s="1420"/>
      <c r="Q70" s="1421"/>
    </row>
    <row r="71" spans="1:18" x14ac:dyDescent="0.25">
      <c r="J71" s="1420"/>
      <c r="K71" s="1420"/>
      <c r="L71" s="1420"/>
      <c r="M71" s="1420"/>
      <c r="N71" s="1420"/>
      <c r="O71" s="1420"/>
      <c r="P71" s="1420"/>
      <c r="Q71" s="1421"/>
      <c r="R71" s="429">
        <v>83.04</v>
      </c>
    </row>
    <row r="72" spans="1:18" ht="13" thickBot="1" x14ac:dyDescent="0.3">
      <c r="J72" s="228" t="s">
        <v>95</v>
      </c>
    </row>
    <row r="73" spans="1:18" ht="13.5" thickBot="1" x14ac:dyDescent="0.3">
      <c r="A73" s="270" t="s">
        <v>98</v>
      </c>
      <c r="B73" s="1314" t="s">
        <v>53</v>
      </c>
      <c r="C73" s="1315"/>
      <c r="D73" s="1315"/>
      <c r="E73" s="1315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5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ht="13" x14ac:dyDescent="0.25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5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5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5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5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" thickBot="1" x14ac:dyDescent="0.3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5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5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46"/>
      <c r="K82" s="1446"/>
      <c r="L82" s="1446"/>
      <c r="M82" s="1446"/>
      <c r="N82" s="1446"/>
      <c r="O82" s="1446"/>
      <c r="P82" s="1446"/>
    </row>
    <row r="83" spans="1:16" ht="13" thickBot="1" x14ac:dyDescent="0.3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46"/>
      <c r="K83" s="1446"/>
      <c r="L83" s="1446"/>
      <c r="M83" s="1446"/>
      <c r="N83" s="1446"/>
      <c r="O83" s="1446"/>
      <c r="P83" s="1446"/>
    </row>
    <row r="84" spans="1:16" x14ac:dyDescent="0.25">
      <c r="A84" s="433"/>
      <c r="B84" s="433"/>
      <c r="C84" s="433"/>
      <c r="D84" s="433"/>
      <c r="E84" s="433"/>
      <c r="F84" s="433"/>
      <c r="G84" s="433"/>
      <c r="H84" s="433"/>
      <c r="I84" s="433"/>
      <c r="J84" s="1446"/>
      <c r="K84" s="1446"/>
      <c r="L84" s="1446"/>
      <c r="M84" s="1446"/>
      <c r="N84" s="1446"/>
      <c r="O84" s="1446"/>
      <c r="P84" s="1446"/>
    </row>
    <row r="85" spans="1:16" ht="13" thickBot="1" x14ac:dyDescent="0.3"/>
    <row r="86" spans="1:16" ht="13.5" thickBot="1" x14ac:dyDescent="0.3">
      <c r="A86" s="270" t="s">
        <v>102</v>
      </c>
      <c r="B86" s="1314" t="s">
        <v>53</v>
      </c>
      <c r="C86" s="1315"/>
      <c r="D86" s="1315"/>
      <c r="E86" s="1315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5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ht="13" x14ac:dyDescent="0.25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5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5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5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5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" thickBot="1" x14ac:dyDescent="0.3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5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5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" thickBot="1" x14ac:dyDescent="0.3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5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" thickBot="1" x14ac:dyDescent="0.3"/>
    <row r="99" spans="1:16" ht="13.5" thickBot="1" x14ac:dyDescent="0.3">
      <c r="A99" s="270" t="s">
        <v>103</v>
      </c>
      <c r="B99" s="1314" t="s">
        <v>53</v>
      </c>
      <c r="C99" s="1315"/>
      <c r="D99" s="1315"/>
      <c r="E99" s="1315"/>
      <c r="F99" s="457"/>
      <c r="G99" s="428" t="s">
        <v>0</v>
      </c>
      <c r="H99" s="455"/>
      <c r="I99" s="455"/>
      <c r="J99" s="455"/>
    </row>
    <row r="100" spans="1:16" x14ac:dyDescent="0.25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ht="13" x14ac:dyDescent="0.25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5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5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5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5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" thickBot="1" x14ac:dyDescent="0.3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5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5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" thickBot="1" x14ac:dyDescent="0.3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5">
      <c r="B110" s="200">
        <v>64</v>
      </c>
      <c r="C110" s="460">
        <v>64</v>
      </c>
      <c r="D110" s="460">
        <v>64</v>
      </c>
    </row>
    <row r="111" spans="1:16" ht="13" thickBot="1" x14ac:dyDescent="0.3"/>
    <row r="112" spans="1:16" ht="13.5" thickBot="1" x14ac:dyDescent="0.3">
      <c r="A112" s="270" t="s">
        <v>104</v>
      </c>
      <c r="B112" s="1314" t="s">
        <v>53</v>
      </c>
      <c r="C112" s="1315"/>
      <c r="D112" s="1315"/>
      <c r="E112" s="1315"/>
      <c r="F112" s="463"/>
      <c r="G112" s="428" t="s">
        <v>0</v>
      </c>
      <c r="H112" s="461"/>
      <c r="I112" s="461"/>
      <c r="J112" s="461"/>
    </row>
    <row r="113" spans="1:14" x14ac:dyDescent="0.25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340" t="s">
        <v>105</v>
      </c>
      <c r="L113" s="1341"/>
      <c r="M113" s="1341"/>
      <c r="N113" s="1342"/>
    </row>
    <row r="114" spans="1:14" ht="13" x14ac:dyDescent="0.25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343" t="s">
        <v>67</v>
      </c>
      <c r="L114" s="1344"/>
      <c r="M114" s="1344"/>
      <c r="N114" s="1345"/>
    </row>
    <row r="115" spans="1:14" x14ac:dyDescent="0.25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5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5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5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" thickBot="1" x14ac:dyDescent="0.3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5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5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" thickBot="1" x14ac:dyDescent="0.3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5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" thickBot="1" x14ac:dyDescent="0.3"/>
    <row r="125" spans="1:14" ht="13.5" thickBot="1" x14ac:dyDescent="0.3">
      <c r="A125" s="270" t="s">
        <v>129</v>
      </c>
      <c r="B125" s="1314" t="s">
        <v>53</v>
      </c>
      <c r="C125" s="1315"/>
      <c r="D125" s="1315"/>
      <c r="E125" s="1315"/>
      <c r="F125" s="511"/>
      <c r="G125" s="428" t="s">
        <v>0</v>
      </c>
      <c r="H125" s="509"/>
      <c r="I125" s="509"/>
      <c r="J125" s="509"/>
    </row>
    <row r="126" spans="1:14" x14ac:dyDescent="0.25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ht="13" x14ac:dyDescent="0.25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5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5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5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5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" thickBot="1" x14ac:dyDescent="0.3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5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40" t="s">
        <v>138</v>
      </c>
      <c r="L133" s="1440"/>
      <c r="M133" s="1440"/>
    </row>
    <row r="134" spans="1:13" x14ac:dyDescent="0.25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" thickBot="1" x14ac:dyDescent="0.3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" thickBot="1" x14ac:dyDescent="0.3"/>
    <row r="138" spans="1:13" ht="13.5" thickBot="1" x14ac:dyDescent="0.3">
      <c r="A138" s="270" t="s">
        <v>144</v>
      </c>
      <c r="B138" s="1314" t="s">
        <v>53</v>
      </c>
      <c r="C138" s="1315"/>
      <c r="D138" s="1315"/>
      <c r="E138" s="1315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5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ht="13" x14ac:dyDescent="0.25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5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5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5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5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" thickBot="1" x14ac:dyDescent="0.3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5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47"/>
      <c r="L146" s="1447"/>
      <c r="M146" s="1447"/>
    </row>
    <row r="147" spans="1:13" x14ac:dyDescent="0.25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" thickBot="1" x14ac:dyDescent="0.3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5">
      <c r="B149" s="200">
        <v>70.5</v>
      </c>
      <c r="C149" s="200">
        <v>70.5</v>
      </c>
    </row>
    <row r="150" spans="1:13" ht="13" thickBot="1" x14ac:dyDescent="0.3"/>
    <row r="151" spans="1:13" ht="13.5" thickBot="1" x14ac:dyDescent="0.3">
      <c r="A151" s="270" t="s">
        <v>145</v>
      </c>
      <c r="B151" s="1303" t="s">
        <v>53</v>
      </c>
      <c r="C151" s="1304"/>
      <c r="D151" s="1305"/>
      <c r="E151" s="428" t="s">
        <v>0</v>
      </c>
      <c r="F151" s="758"/>
      <c r="G151" s="758"/>
      <c r="H151" s="758"/>
    </row>
    <row r="152" spans="1:13" x14ac:dyDescent="0.25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ht="13" x14ac:dyDescent="0.25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5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5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5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5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" thickBot="1" x14ac:dyDescent="0.3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5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5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" thickBot="1" x14ac:dyDescent="0.3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" thickBot="1" x14ac:dyDescent="0.3"/>
    <row r="164" spans="1:12" ht="13.5" thickBot="1" x14ac:dyDescent="0.3">
      <c r="A164" s="270" t="s">
        <v>146</v>
      </c>
      <c r="B164" s="1303" t="s">
        <v>53</v>
      </c>
      <c r="C164" s="1304"/>
      <c r="D164" s="1305"/>
      <c r="E164" s="428" t="s">
        <v>0</v>
      </c>
      <c r="F164" s="799"/>
      <c r="G164" s="799"/>
      <c r="H164" s="799"/>
    </row>
    <row r="165" spans="1:12" x14ac:dyDescent="0.25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ht="13" x14ac:dyDescent="0.25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5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5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5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5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" thickBot="1" x14ac:dyDescent="0.3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5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5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" thickBot="1" x14ac:dyDescent="0.3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" thickBot="1" x14ac:dyDescent="0.3"/>
    <row r="177" spans="1:14" ht="13.5" thickBot="1" x14ac:dyDescent="0.3">
      <c r="A177" s="270" t="s">
        <v>166</v>
      </c>
      <c r="B177" s="1303" t="s">
        <v>53</v>
      </c>
      <c r="C177" s="1304"/>
      <c r="D177" s="1305"/>
      <c r="E177" s="428" t="s">
        <v>0</v>
      </c>
      <c r="F177" s="228" t="s">
        <v>190</v>
      </c>
      <c r="G177" s="815"/>
      <c r="H177" s="815"/>
      <c r="I177" s="815"/>
      <c r="J177" s="815"/>
      <c r="K177" s="1340" t="s">
        <v>189</v>
      </c>
      <c r="L177" s="1341"/>
      <c r="M177" s="1341"/>
      <c r="N177" s="1342"/>
    </row>
    <row r="178" spans="1:14" x14ac:dyDescent="0.25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343" t="s">
        <v>67</v>
      </c>
      <c r="L178" s="1344"/>
      <c r="M178" s="1344"/>
      <c r="N178" s="1345"/>
    </row>
    <row r="179" spans="1:14" ht="13" x14ac:dyDescent="0.25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5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5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5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" thickBot="1" x14ac:dyDescent="0.3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" thickBot="1" x14ac:dyDescent="0.3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5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5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" thickBot="1" x14ac:dyDescent="0.3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" thickBot="1" x14ac:dyDescent="0.3"/>
    <row r="190" spans="1:14" ht="13.5" thickBot="1" x14ac:dyDescent="0.3">
      <c r="A190" s="270" t="s">
        <v>191</v>
      </c>
      <c r="B190" s="1303" t="s">
        <v>53</v>
      </c>
      <c r="C190" s="1304"/>
      <c r="D190" s="1305"/>
      <c r="E190" s="1354" t="s">
        <v>0</v>
      </c>
      <c r="F190" s="228">
        <v>46</v>
      </c>
      <c r="G190" s="869"/>
      <c r="H190" s="869"/>
      <c r="I190" s="869"/>
    </row>
    <row r="191" spans="1:14" x14ac:dyDescent="0.25">
      <c r="A191" s="231" t="s">
        <v>2</v>
      </c>
      <c r="B191" s="294">
        <v>1</v>
      </c>
      <c r="C191" s="225">
        <v>2</v>
      </c>
      <c r="D191" s="225">
        <v>3</v>
      </c>
      <c r="E191" s="1434"/>
      <c r="F191" s="869"/>
      <c r="G191" s="869"/>
      <c r="H191" s="869"/>
      <c r="I191" s="869"/>
    </row>
    <row r="192" spans="1:14" ht="13" x14ac:dyDescent="0.25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5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5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5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5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" thickBot="1" x14ac:dyDescent="0.3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5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5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" thickBot="1" x14ac:dyDescent="0.3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" thickBot="1" x14ac:dyDescent="0.3"/>
    <row r="203" spans="1:9" ht="13.5" thickBot="1" x14ac:dyDescent="0.3">
      <c r="A203" s="270" t="s">
        <v>192</v>
      </c>
      <c r="B203" s="1303" t="s">
        <v>53</v>
      </c>
      <c r="C203" s="1304"/>
      <c r="D203" s="1305"/>
      <c r="E203" s="1354" t="s">
        <v>0</v>
      </c>
      <c r="F203" s="228"/>
      <c r="G203" s="885"/>
      <c r="H203" s="885"/>
    </row>
    <row r="204" spans="1:9" x14ac:dyDescent="0.25">
      <c r="A204" s="231" t="s">
        <v>2</v>
      </c>
      <c r="B204" s="294">
        <v>1</v>
      </c>
      <c r="C204" s="225">
        <v>2</v>
      </c>
      <c r="D204" s="225">
        <v>3</v>
      </c>
      <c r="E204" s="1434"/>
      <c r="F204" s="885"/>
      <c r="G204" s="885"/>
      <c r="H204" s="885"/>
    </row>
    <row r="205" spans="1:9" ht="13" x14ac:dyDescent="0.25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5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5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5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5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" thickBot="1" x14ac:dyDescent="0.3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5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5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" thickBot="1" x14ac:dyDescent="0.3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" thickBot="1" x14ac:dyDescent="0.3"/>
    <row r="216" spans="1:8" ht="13.5" thickBot="1" x14ac:dyDescent="0.3">
      <c r="A216" s="270" t="s">
        <v>193</v>
      </c>
      <c r="B216" s="1303" t="s">
        <v>53</v>
      </c>
      <c r="C216" s="1304"/>
      <c r="D216" s="1305"/>
      <c r="E216" s="1354" t="s">
        <v>0</v>
      </c>
      <c r="F216" s="228">
        <v>45</v>
      </c>
      <c r="G216" s="895"/>
      <c r="H216" s="895"/>
    </row>
    <row r="217" spans="1:8" x14ac:dyDescent="0.25">
      <c r="A217" s="231" t="s">
        <v>2</v>
      </c>
      <c r="B217" s="294">
        <v>1</v>
      </c>
      <c r="C217" s="225">
        <v>2</v>
      </c>
      <c r="D217" s="225">
        <v>3</v>
      </c>
      <c r="E217" s="1434"/>
      <c r="F217" s="895"/>
      <c r="G217" s="895"/>
      <c r="H217" s="895"/>
    </row>
    <row r="218" spans="1:8" ht="13" x14ac:dyDescent="0.25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5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5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5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5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" thickBot="1" x14ac:dyDescent="0.3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5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5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" thickBot="1" x14ac:dyDescent="0.3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" thickBot="1" x14ac:dyDescent="0.3"/>
    <row r="229" spans="1:8" ht="13.5" thickBot="1" x14ac:dyDescent="0.3">
      <c r="A229" s="270" t="s">
        <v>194</v>
      </c>
      <c r="B229" s="1303" t="s">
        <v>53</v>
      </c>
      <c r="C229" s="1304"/>
      <c r="D229" s="1305"/>
      <c r="E229" s="1354" t="s">
        <v>0</v>
      </c>
      <c r="F229" s="228">
        <v>45</v>
      </c>
      <c r="G229" s="910"/>
      <c r="H229" s="910"/>
    </row>
    <row r="230" spans="1:8" x14ac:dyDescent="0.25">
      <c r="A230" s="231" t="s">
        <v>2</v>
      </c>
      <c r="B230" s="294">
        <v>1</v>
      </c>
      <c r="C230" s="225">
        <v>2</v>
      </c>
      <c r="D230" s="225">
        <v>3</v>
      </c>
      <c r="E230" s="1434"/>
      <c r="F230" s="910"/>
      <c r="G230" s="910"/>
      <c r="H230" s="910"/>
    </row>
    <row r="231" spans="1:8" ht="13" x14ac:dyDescent="0.25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5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5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5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5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" thickBot="1" x14ac:dyDescent="0.3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5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5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" thickBot="1" x14ac:dyDescent="0.3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" thickBot="1" x14ac:dyDescent="0.3"/>
    <row r="242" spans="1:9" ht="13.5" thickBot="1" x14ac:dyDescent="0.3">
      <c r="A242" s="270" t="s">
        <v>196</v>
      </c>
      <c r="B242" s="1303" t="s">
        <v>53</v>
      </c>
      <c r="C242" s="1304"/>
      <c r="D242" s="1305"/>
      <c r="E242" s="1354" t="s">
        <v>0</v>
      </c>
      <c r="F242" s="228">
        <v>45</v>
      </c>
      <c r="G242" s="952"/>
      <c r="H242" s="952"/>
    </row>
    <row r="243" spans="1:9" x14ac:dyDescent="0.25">
      <c r="A243" s="231" t="s">
        <v>2</v>
      </c>
      <c r="B243" s="294">
        <v>1</v>
      </c>
      <c r="C243" s="225">
        <v>2</v>
      </c>
      <c r="D243" s="225">
        <v>3</v>
      </c>
      <c r="E243" s="1434"/>
      <c r="F243" s="952"/>
      <c r="G243" s="952"/>
      <c r="H243" s="952"/>
    </row>
    <row r="244" spans="1:9" ht="13" x14ac:dyDescent="0.25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5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5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5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5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" thickBot="1" x14ac:dyDescent="0.3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5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5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" thickBot="1" x14ac:dyDescent="0.3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" thickBot="1" x14ac:dyDescent="0.3"/>
    <row r="255" spans="1:9" ht="13.5" thickBot="1" x14ac:dyDescent="0.3">
      <c r="A255" s="270" t="s">
        <v>198</v>
      </c>
      <c r="B255" s="1303" t="s">
        <v>53</v>
      </c>
      <c r="C255" s="1304"/>
      <c r="D255" s="1304"/>
      <c r="E255" s="1306" t="s">
        <v>0</v>
      </c>
      <c r="F255" s="228">
        <v>45</v>
      </c>
      <c r="G255" s="987"/>
      <c r="H255" s="987"/>
    </row>
    <row r="256" spans="1:9" x14ac:dyDescent="0.25">
      <c r="A256" s="231" t="s">
        <v>2</v>
      </c>
      <c r="B256" s="294">
        <v>1</v>
      </c>
      <c r="C256" s="225">
        <v>2</v>
      </c>
      <c r="D256" s="992">
        <v>3</v>
      </c>
      <c r="E256" s="1445"/>
      <c r="F256" s="987"/>
      <c r="G256" s="987"/>
      <c r="H256" s="987"/>
    </row>
    <row r="257" spans="1:8" ht="13" x14ac:dyDescent="0.25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5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5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5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5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" thickBot="1" x14ac:dyDescent="0.3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5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5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" thickBot="1" x14ac:dyDescent="0.3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" thickBot="1" x14ac:dyDescent="0.3"/>
    <row r="268" spans="1:8" ht="13.5" thickBot="1" x14ac:dyDescent="0.3">
      <c r="A268" s="270" t="s">
        <v>199</v>
      </c>
      <c r="B268" s="1303" t="s">
        <v>53</v>
      </c>
      <c r="C268" s="1304"/>
      <c r="D268" s="1304"/>
      <c r="E268" s="1306" t="s">
        <v>0</v>
      </c>
      <c r="F268" s="228"/>
      <c r="G268" s="1015"/>
      <c r="H268" s="1015"/>
    </row>
    <row r="269" spans="1:8" x14ac:dyDescent="0.25">
      <c r="A269" s="231" t="s">
        <v>2</v>
      </c>
      <c r="B269" s="294">
        <v>1</v>
      </c>
      <c r="C269" s="225">
        <v>2</v>
      </c>
      <c r="D269" s="992">
        <v>3</v>
      </c>
      <c r="E269" s="1445"/>
      <c r="F269" s="1015"/>
      <c r="G269" s="1015"/>
      <c r="H269" s="1015"/>
    </row>
    <row r="270" spans="1:8" ht="13" x14ac:dyDescent="0.25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5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5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5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5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" thickBot="1" x14ac:dyDescent="0.3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5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5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" thickBot="1" x14ac:dyDescent="0.3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5">
      <c r="B279" s="200">
        <v>67</v>
      </c>
      <c r="C279" s="200">
        <v>139</v>
      </c>
    </row>
    <row r="280" spans="1:8" ht="13" thickBot="1" x14ac:dyDescent="0.3"/>
    <row r="281" spans="1:8" ht="13.5" thickBot="1" x14ac:dyDescent="0.3">
      <c r="A281" s="270" t="s">
        <v>265</v>
      </c>
      <c r="B281" s="1303" t="s">
        <v>53</v>
      </c>
      <c r="C281" s="1304"/>
      <c r="D281" s="1304"/>
      <c r="E281" s="1306" t="s">
        <v>0</v>
      </c>
      <c r="F281" s="228">
        <v>33</v>
      </c>
      <c r="G281" s="1166"/>
      <c r="H281" s="1166"/>
    </row>
    <row r="282" spans="1:8" x14ac:dyDescent="0.25">
      <c r="A282" s="231" t="s">
        <v>2</v>
      </c>
      <c r="B282" s="294">
        <v>1</v>
      </c>
      <c r="C282" s="225">
        <v>2</v>
      </c>
      <c r="D282" s="992">
        <v>3</v>
      </c>
      <c r="E282" s="1445"/>
      <c r="F282" s="1166"/>
      <c r="G282" s="1166"/>
      <c r="H282" s="1166"/>
    </row>
    <row r="283" spans="1:8" ht="13" x14ac:dyDescent="0.25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5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5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5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5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" thickBot="1" x14ac:dyDescent="0.3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5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5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" thickBot="1" x14ac:dyDescent="0.3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" thickBot="1" x14ac:dyDescent="0.3"/>
    <row r="294" spans="1:8" ht="13.5" thickBot="1" x14ac:dyDescent="0.3">
      <c r="A294" s="270" t="s">
        <v>266</v>
      </c>
      <c r="B294" s="1303" t="s">
        <v>53</v>
      </c>
      <c r="C294" s="1304"/>
      <c r="D294" s="1304"/>
      <c r="E294" s="1306" t="s">
        <v>0</v>
      </c>
      <c r="F294" s="228">
        <v>34</v>
      </c>
      <c r="G294" s="1181"/>
      <c r="H294" s="1181"/>
    </row>
    <row r="295" spans="1:8" x14ac:dyDescent="0.25">
      <c r="A295" s="231" t="s">
        <v>2</v>
      </c>
      <c r="B295" s="294">
        <v>1</v>
      </c>
      <c r="C295" s="225">
        <v>2</v>
      </c>
      <c r="D295" s="992">
        <v>3</v>
      </c>
      <c r="E295" s="1445"/>
      <c r="F295" s="1181"/>
      <c r="G295" s="1181"/>
      <c r="H295" s="1181"/>
    </row>
    <row r="296" spans="1:8" ht="13" x14ac:dyDescent="0.25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5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5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5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5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" thickBot="1" x14ac:dyDescent="0.3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5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5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" thickBot="1" x14ac:dyDescent="0.3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" thickBot="1" x14ac:dyDescent="0.3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3">
      <c r="A308" s="230" t="s">
        <v>273</v>
      </c>
      <c r="B308" s="1303" t="s">
        <v>53</v>
      </c>
      <c r="C308" s="1304"/>
      <c r="D308" s="1304"/>
      <c r="E308" s="1304"/>
      <c r="F308" s="1304"/>
      <c r="G308" s="1304"/>
      <c r="H308" s="1354" t="s">
        <v>0</v>
      </c>
      <c r="I308" s="228">
        <v>34</v>
      </c>
      <c r="J308" s="1198"/>
      <c r="K308" s="1198"/>
    </row>
    <row r="309" spans="1:12" x14ac:dyDescent="0.25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434"/>
      <c r="I309" s="1198"/>
      <c r="J309" s="1198"/>
      <c r="K309" s="1198"/>
    </row>
    <row r="310" spans="1:12" ht="13" x14ac:dyDescent="0.25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5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5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5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5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" thickBot="1" x14ac:dyDescent="0.3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5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5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" thickBot="1" x14ac:dyDescent="0.3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" thickBot="1" x14ac:dyDescent="0.3"/>
    <row r="322" spans="1:12" ht="13.5" thickBot="1" x14ac:dyDescent="0.3">
      <c r="A322" s="230" t="s">
        <v>276</v>
      </c>
      <c r="B322" s="1303" t="s">
        <v>53</v>
      </c>
      <c r="C322" s="1304"/>
      <c r="D322" s="1304"/>
      <c r="E322" s="1304"/>
      <c r="F322" s="1304"/>
      <c r="G322" s="1304"/>
      <c r="H322" s="1354" t="s">
        <v>0</v>
      </c>
      <c r="I322" s="228">
        <v>68</v>
      </c>
      <c r="J322" s="1214"/>
      <c r="K322" s="1214"/>
      <c r="L322" s="1214"/>
    </row>
    <row r="323" spans="1:12" x14ac:dyDescent="0.25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434"/>
      <c r="I323" s="1214"/>
      <c r="J323" s="1214"/>
      <c r="K323" s="1214"/>
      <c r="L323" s="1214"/>
    </row>
    <row r="324" spans="1:12" ht="13" x14ac:dyDescent="0.25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5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5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5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5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" thickBot="1" x14ac:dyDescent="0.3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5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5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" thickBot="1" x14ac:dyDescent="0.3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" thickBot="1" x14ac:dyDescent="0.3"/>
    <row r="336" spans="1:12" ht="13.5" thickBot="1" x14ac:dyDescent="0.3">
      <c r="A336" s="230" t="s">
        <v>279</v>
      </c>
      <c r="B336" s="1303" t="s">
        <v>53</v>
      </c>
      <c r="C336" s="1304"/>
      <c r="D336" s="1304"/>
      <c r="E336" s="1304"/>
      <c r="F336" s="1304"/>
      <c r="G336" s="1304"/>
      <c r="H336" s="1354" t="s">
        <v>0</v>
      </c>
      <c r="I336" s="228">
        <v>68</v>
      </c>
      <c r="J336" s="1227"/>
      <c r="K336" s="1227"/>
    </row>
    <row r="337" spans="1:11" x14ac:dyDescent="0.25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434"/>
      <c r="I337" s="1227"/>
      <c r="J337" s="1227"/>
      <c r="K337" s="1227"/>
    </row>
    <row r="338" spans="1:11" ht="13" x14ac:dyDescent="0.25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5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5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5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5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" thickBot="1" x14ac:dyDescent="0.3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5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5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" thickBot="1" x14ac:dyDescent="0.3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5">
      <c r="G347" s="200" t="s">
        <v>101</v>
      </c>
    </row>
    <row r="349" spans="1:11" ht="13" thickBot="1" x14ac:dyDescent="0.3"/>
    <row r="350" spans="1:11" ht="13.5" thickBot="1" x14ac:dyDescent="0.3">
      <c r="A350" s="230" t="s">
        <v>280</v>
      </c>
      <c r="B350" s="1303" t="s">
        <v>53</v>
      </c>
      <c r="C350" s="1304"/>
      <c r="D350" s="1304"/>
      <c r="E350" s="1304"/>
      <c r="F350" s="1304"/>
      <c r="G350" s="1304"/>
      <c r="H350" s="1354" t="s">
        <v>0</v>
      </c>
      <c r="I350" s="228">
        <v>68</v>
      </c>
      <c r="J350" s="1236"/>
      <c r="K350" s="1236"/>
    </row>
    <row r="351" spans="1:11" x14ac:dyDescent="0.25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434"/>
      <c r="I351" s="1236"/>
      <c r="J351" s="1236"/>
      <c r="K351" s="1236"/>
    </row>
    <row r="352" spans="1:11" ht="13" x14ac:dyDescent="0.25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5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5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5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5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" thickBot="1" x14ac:dyDescent="0.3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5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5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" thickBot="1" x14ac:dyDescent="0.3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5">
      <c r="C361" s="200" t="s">
        <v>101</v>
      </c>
    </row>
    <row r="363" spans="1:11" ht="13" thickBot="1" x14ac:dyDescent="0.3"/>
    <row r="364" spans="1:11" ht="13.5" thickBot="1" x14ac:dyDescent="0.3">
      <c r="A364" s="230" t="s">
        <v>282</v>
      </c>
      <c r="B364" s="1303" t="s">
        <v>53</v>
      </c>
      <c r="C364" s="1304"/>
      <c r="D364" s="1304"/>
      <c r="E364" s="1304"/>
      <c r="F364" s="1304"/>
      <c r="G364" s="1304"/>
      <c r="H364" s="1354" t="s">
        <v>0</v>
      </c>
      <c r="I364" s="228">
        <v>67</v>
      </c>
      <c r="J364" s="1246"/>
      <c r="K364" s="1246"/>
    </row>
    <row r="365" spans="1:11" x14ac:dyDescent="0.25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434"/>
      <c r="I365" s="1246"/>
      <c r="J365" s="1246"/>
      <c r="K365" s="1246"/>
    </row>
    <row r="366" spans="1:11" ht="13" x14ac:dyDescent="0.25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5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5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5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5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" thickBot="1" x14ac:dyDescent="0.3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5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5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" thickBot="1" x14ac:dyDescent="0.3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" thickBot="1" x14ac:dyDescent="0.3"/>
    <row r="378" spans="1:11" ht="13.5" thickBot="1" x14ac:dyDescent="0.3">
      <c r="A378" s="230" t="s">
        <v>283</v>
      </c>
      <c r="B378" s="1303" t="s">
        <v>53</v>
      </c>
      <c r="C378" s="1304"/>
      <c r="D378" s="1304"/>
      <c r="E378" s="1304"/>
      <c r="F378" s="1304"/>
      <c r="G378" s="1304"/>
      <c r="H378" s="1354" t="s">
        <v>0</v>
      </c>
      <c r="I378" s="228">
        <v>67</v>
      </c>
      <c r="J378" s="1256"/>
      <c r="K378" s="1256"/>
    </row>
    <row r="379" spans="1:11" x14ac:dyDescent="0.25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434"/>
      <c r="I379" s="1256"/>
      <c r="J379" s="1256"/>
      <c r="K379" s="1256"/>
    </row>
    <row r="380" spans="1:11" ht="13" x14ac:dyDescent="0.25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5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5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5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5">
      <c r="A384" s="238" t="s">
        <v>1</v>
      </c>
      <c r="B384" s="250">
        <f t="shared" ref="B384:H384" si="75">B381/B380*100-100</f>
        <v>10.23696682464454</v>
      </c>
      <c r="C384" s="251">
        <f t="shared" si="75"/>
        <v>6.4691943127962048</v>
      </c>
      <c r="D384" s="251">
        <f t="shared" si="75"/>
        <v>6.9194312796208521</v>
      </c>
      <c r="E384" s="251">
        <f t="shared" si="75"/>
        <v>3.7440758293839025</v>
      </c>
      <c r="F384" s="251">
        <f t="shared" si="75"/>
        <v>3.9099526066350734</v>
      </c>
      <c r="G384" s="251">
        <f t="shared" si="75"/>
        <v>2.0142180094786681</v>
      </c>
      <c r="H384" s="400">
        <f t="shared" si="75"/>
        <v>5.4502369668246473</v>
      </c>
      <c r="I384" s="1263"/>
      <c r="J384" s="1256"/>
      <c r="K384" s="1256"/>
    </row>
    <row r="385" spans="1:11" ht="13" thickBot="1" x14ac:dyDescent="0.3">
      <c r="A385" s="231" t="s">
        <v>27</v>
      </c>
      <c r="B385" s="220">
        <f t="shared" ref="B385:F385" si="76">B381-B367</f>
        <v>35</v>
      </c>
      <c r="C385" s="221">
        <f t="shared" si="76"/>
        <v>94</v>
      </c>
      <c r="D385" s="221">
        <f t="shared" si="76"/>
        <v>112</v>
      </c>
      <c r="E385" s="221">
        <f t="shared" si="76"/>
        <v>-44</v>
      </c>
      <c r="F385" s="221">
        <f t="shared" si="76"/>
        <v>172</v>
      </c>
      <c r="G385" s="221">
        <f>G381-G367</f>
        <v>61</v>
      </c>
      <c r="H385" s="401">
        <f t="shared" ref="H385" si="77">H381-$E$297</f>
        <v>786</v>
      </c>
      <c r="I385" s="1256"/>
      <c r="J385" s="1256"/>
      <c r="K385" s="1256"/>
    </row>
    <row r="386" spans="1:11" x14ac:dyDescent="0.25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5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" thickBot="1" x14ac:dyDescent="0.3">
      <c r="A388" s="266" t="s">
        <v>26</v>
      </c>
      <c r="B388" s="352">
        <f t="shared" ref="B388:F388" si="78">B387-B373</f>
        <v>1</v>
      </c>
      <c r="C388" s="353">
        <f t="shared" si="78"/>
        <v>1</v>
      </c>
      <c r="D388" s="353">
        <f t="shared" si="78"/>
        <v>1</v>
      </c>
      <c r="E388" s="353">
        <f t="shared" si="78"/>
        <v>1</v>
      </c>
      <c r="F388" s="353">
        <f t="shared" si="78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" thickBot="1" x14ac:dyDescent="0.3"/>
    <row r="392" spans="1:11" ht="13.5" thickBot="1" x14ac:dyDescent="0.3">
      <c r="A392" s="230" t="s">
        <v>285</v>
      </c>
      <c r="B392" s="1303" t="s">
        <v>53</v>
      </c>
      <c r="C392" s="1304"/>
      <c r="D392" s="1304"/>
      <c r="E392" s="1304"/>
      <c r="F392" s="1304"/>
      <c r="G392" s="1304"/>
      <c r="H392" s="1354" t="s">
        <v>0</v>
      </c>
      <c r="I392" s="228">
        <v>67</v>
      </c>
      <c r="J392" s="1264"/>
      <c r="K392" s="1264"/>
    </row>
    <row r="393" spans="1:11" x14ac:dyDescent="0.25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434"/>
      <c r="I393" s="1264"/>
      <c r="J393" s="1264"/>
      <c r="K393" s="1264"/>
    </row>
    <row r="394" spans="1:11" ht="13" x14ac:dyDescent="0.25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5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5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5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5">
      <c r="A398" s="238" t="s">
        <v>1</v>
      </c>
      <c r="B398" s="250">
        <f t="shared" ref="B398:H398" si="79">B395/B394*100-100</f>
        <v>16.737089201877936</v>
      </c>
      <c r="C398" s="251">
        <f t="shared" si="79"/>
        <v>10.751173708920177</v>
      </c>
      <c r="D398" s="251">
        <f t="shared" si="79"/>
        <v>-8.7089201877934244</v>
      </c>
      <c r="E398" s="251">
        <f t="shared" si="79"/>
        <v>4.7183098591549282</v>
      </c>
      <c r="F398" s="251">
        <f t="shared" si="79"/>
        <v>4.2957746478873275</v>
      </c>
      <c r="G398" s="251">
        <f t="shared" si="79"/>
        <v>1.0093896713615038</v>
      </c>
      <c r="H398" s="400">
        <f t="shared" si="79"/>
        <v>5.7981220657276964</v>
      </c>
      <c r="I398" s="1269"/>
      <c r="J398" s="1264"/>
      <c r="K398" s="1264"/>
    </row>
    <row r="399" spans="1:11" ht="13" thickBot="1" x14ac:dyDescent="0.3">
      <c r="A399" s="231" t="s">
        <v>27</v>
      </c>
      <c r="B399" s="220">
        <f t="shared" ref="B399:F399" si="80">B395-B381</f>
        <v>321</v>
      </c>
      <c r="C399" s="221">
        <f t="shared" si="80"/>
        <v>225</v>
      </c>
      <c r="D399" s="221">
        <f t="shared" si="80"/>
        <v>-623</v>
      </c>
      <c r="E399" s="221">
        <f t="shared" si="80"/>
        <v>83</v>
      </c>
      <c r="F399" s="221">
        <f t="shared" si="80"/>
        <v>58</v>
      </c>
      <c r="G399" s="221">
        <f>G395-G381</f>
        <v>-2</v>
      </c>
      <c r="H399" s="401">
        <f t="shared" ref="H399" si="81">H395-$E$297</f>
        <v>843</v>
      </c>
      <c r="I399" s="1264"/>
      <c r="J399" s="1264"/>
      <c r="K399" s="1264"/>
    </row>
    <row r="400" spans="1:11" x14ac:dyDescent="0.25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5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" thickBot="1" x14ac:dyDescent="0.3">
      <c r="A402" s="266" t="s">
        <v>26</v>
      </c>
      <c r="B402" s="352">
        <f t="shared" ref="B402:F402" si="82">B401-B387</f>
        <v>0</v>
      </c>
      <c r="C402" s="353">
        <f t="shared" si="82"/>
        <v>0</v>
      </c>
      <c r="D402" s="353">
        <f t="shared" si="82"/>
        <v>1</v>
      </c>
      <c r="E402" s="353">
        <f t="shared" si="82"/>
        <v>0</v>
      </c>
      <c r="F402" s="353">
        <f t="shared" si="82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" thickBot="1" x14ac:dyDescent="0.3"/>
    <row r="406" spans="1:11" ht="13.5" thickBot="1" x14ac:dyDescent="0.3">
      <c r="A406" s="230" t="s">
        <v>286</v>
      </c>
      <c r="B406" s="1303" t="s">
        <v>53</v>
      </c>
      <c r="C406" s="1304"/>
      <c r="D406" s="1304"/>
      <c r="E406" s="1304"/>
      <c r="F406" s="1304"/>
      <c r="G406" s="1304"/>
      <c r="H406" s="1354" t="s">
        <v>0</v>
      </c>
      <c r="I406" s="228">
        <v>67</v>
      </c>
      <c r="J406" s="1272"/>
      <c r="K406" s="1272"/>
    </row>
    <row r="407" spans="1:11" x14ac:dyDescent="0.25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434"/>
      <c r="I407" s="1272"/>
      <c r="J407" s="1272"/>
      <c r="K407" s="1272"/>
    </row>
    <row r="408" spans="1:11" ht="13" x14ac:dyDescent="0.25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5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5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5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5">
      <c r="A412" s="238" t="s">
        <v>1</v>
      </c>
      <c r="B412" s="250">
        <f t="shared" ref="B412:H412" si="83">B409/B408*100-100</f>
        <v>12.40654205607477</v>
      </c>
      <c r="C412" s="251">
        <f t="shared" si="83"/>
        <v>9.3224299065420553</v>
      </c>
      <c r="D412" s="251">
        <f t="shared" si="83"/>
        <v>-6.1915887850467328</v>
      </c>
      <c r="E412" s="251">
        <f t="shared" si="83"/>
        <v>4.4392523364485896</v>
      </c>
      <c r="F412" s="251">
        <f t="shared" si="83"/>
        <v>6.7757009345794472</v>
      </c>
      <c r="G412" s="251">
        <f t="shared" si="83"/>
        <v>1.448598130841134</v>
      </c>
      <c r="H412" s="400">
        <f t="shared" si="83"/>
        <v>5.5140186915887881</v>
      </c>
      <c r="I412" s="1277"/>
      <c r="J412" s="1272"/>
      <c r="K412" s="1272"/>
    </row>
    <row r="413" spans="1:11" ht="13" thickBot="1" x14ac:dyDescent="0.3">
      <c r="A413" s="231" t="s">
        <v>27</v>
      </c>
      <c r="B413" s="220">
        <f t="shared" ref="B413:F413" si="84">B409-B395</f>
        <v>-162</v>
      </c>
      <c r="C413" s="221">
        <f t="shared" si="84"/>
        <v>-39</v>
      </c>
      <c r="D413" s="221">
        <f t="shared" si="84"/>
        <v>126</v>
      </c>
      <c r="E413" s="221">
        <f t="shared" si="84"/>
        <v>9</v>
      </c>
      <c r="F413" s="221">
        <f t="shared" si="84"/>
        <v>127</v>
      </c>
      <c r="G413" s="221">
        <f>G409-G395</f>
        <v>39</v>
      </c>
      <c r="H413" s="401">
        <f t="shared" ref="H413" si="85">H409-$E$297</f>
        <v>852</v>
      </c>
      <c r="I413" s="1272"/>
      <c r="J413" s="1272"/>
      <c r="K413" s="1272"/>
    </row>
    <row r="414" spans="1:11" x14ac:dyDescent="0.25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5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" thickBot="1" x14ac:dyDescent="0.3">
      <c r="A416" s="266" t="s">
        <v>26</v>
      </c>
      <c r="B416" s="352">
        <f t="shared" ref="B416:F416" si="86">B415-B401</f>
        <v>0</v>
      </c>
      <c r="C416" s="353">
        <f t="shared" si="86"/>
        <v>0</v>
      </c>
      <c r="D416" s="353">
        <f t="shared" si="86"/>
        <v>0</v>
      </c>
      <c r="E416" s="353">
        <f t="shared" si="86"/>
        <v>0</v>
      </c>
      <c r="F416" s="353">
        <f t="shared" si="86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5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5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" thickBot="1" x14ac:dyDescent="0.3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3">
      <c r="A420" s="230" t="s">
        <v>287</v>
      </c>
      <c r="B420" s="1303" t="s">
        <v>53</v>
      </c>
      <c r="C420" s="1304"/>
      <c r="D420" s="1304"/>
      <c r="E420" s="1304"/>
      <c r="F420" s="1304"/>
      <c r="G420" s="1304"/>
      <c r="H420" s="1354" t="s">
        <v>0</v>
      </c>
      <c r="I420" s="228">
        <v>67</v>
      </c>
      <c r="J420" s="1278"/>
      <c r="K420" s="1278"/>
    </row>
    <row r="421" spans="1:11" x14ac:dyDescent="0.25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434"/>
      <c r="I421" s="1278"/>
      <c r="J421" s="1278"/>
      <c r="K421" s="1278"/>
    </row>
    <row r="422" spans="1:11" ht="13" x14ac:dyDescent="0.25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5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5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5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5">
      <c r="A426" s="238" t="s">
        <v>1</v>
      </c>
      <c r="B426" s="250">
        <f t="shared" ref="B426:H426" si="87">B423/B422*100-100</f>
        <v>15.093023255813961</v>
      </c>
      <c r="C426" s="251">
        <f t="shared" si="87"/>
        <v>14.627906976744185</v>
      </c>
      <c r="D426" s="251">
        <f t="shared" si="87"/>
        <v>-6.7209302325581461</v>
      </c>
      <c r="E426" s="251">
        <f t="shared" si="87"/>
        <v>7.1627906976744242</v>
      </c>
      <c r="F426" s="251">
        <f t="shared" si="87"/>
        <v>6.5813953488372192</v>
      </c>
      <c r="G426" s="251">
        <f t="shared" si="87"/>
        <v>1.9302325581395365</v>
      </c>
      <c r="H426" s="400">
        <f t="shared" si="87"/>
        <v>7.418604651162795</v>
      </c>
      <c r="I426" s="1283"/>
      <c r="J426" s="1278"/>
      <c r="K426" s="1278"/>
    </row>
    <row r="427" spans="1:11" ht="13" thickBot="1" x14ac:dyDescent="0.3">
      <c r="A427" s="231" t="s">
        <v>27</v>
      </c>
      <c r="B427" s="220">
        <f t="shared" ref="B427:F427" si="88">B423-B409</f>
        <v>138</v>
      </c>
      <c r="C427" s="221">
        <f t="shared" si="88"/>
        <v>250</v>
      </c>
      <c r="D427" s="221">
        <f t="shared" si="88"/>
        <v>-4</v>
      </c>
      <c r="E427" s="221">
        <f t="shared" si="88"/>
        <v>138</v>
      </c>
      <c r="F427" s="221">
        <f t="shared" si="88"/>
        <v>13</v>
      </c>
      <c r="G427" s="221">
        <f>G423-G409</f>
        <v>41</v>
      </c>
      <c r="H427" s="401">
        <f t="shared" ref="H427" si="89">H423-$E$297</f>
        <v>955</v>
      </c>
      <c r="I427" s="1278"/>
      <c r="J427" s="1278"/>
      <c r="K427" s="1278"/>
    </row>
    <row r="428" spans="1:11" x14ac:dyDescent="0.25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5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" thickBot="1" x14ac:dyDescent="0.3">
      <c r="A430" s="266" t="s">
        <v>26</v>
      </c>
      <c r="B430" s="352">
        <f t="shared" ref="B430:F430" si="90">B429-B415</f>
        <v>0</v>
      </c>
      <c r="C430" s="353">
        <f t="shared" si="90"/>
        <v>0</v>
      </c>
      <c r="D430" s="353">
        <f t="shared" si="90"/>
        <v>1</v>
      </c>
      <c r="E430" s="353">
        <f t="shared" si="90"/>
        <v>0</v>
      </c>
      <c r="F430" s="353">
        <f t="shared" si="90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" thickBot="1" x14ac:dyDescent="0.3"/>
    <row r="434" spans="1:11" ht="13.5" thickBot="1" x14ac:dyDescent="0.3">
      <c r="A434" s="230" t="s">
        <v>288</v>
      </c>
      <c r="B434" s="1303" t="s">
        <v>53</v>
      </c>
      <c r="C434" s="1304"/>
      <c r="D434" s="1304"/>
      <c r="E434" s="1304"/>
      <c r="F434" s="1304"/>
      <c r="G434" s="1304"/>
      <c r="H434" s="1354" t="s">
        <v>0</v>
      </c>
      <c r="I434" s="228">
        <v>67</v>
      </c>
      <c r="J434" s="1286"/>
      <c r="K434" s="1286"/>
    </row>
    <row r="435" spans="1:11" x14ac:dyDescent="0.25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434"/>
      <c r="I435" s="1286"/>
      <c r="J435" s="1286"/>
      <c r="K435" s="1286"/>
    </row>
    <row r="436" spans="1:11" ht="13" x14ac:dyDescent="0.25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5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5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5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5">
      <c r="A440" s="238" t="s">
        <v>1</v>
      </c>
      <c r="B440" s="250">
        <f t="shared" ref="B440:H440" si="91">B437/B436*100-100</f>
        <v>16.342592592592581</v>
      </c>
      <c r="C440" s="251">
        <f t="shared" si="91"/>
        <v>15.833333333333343</v>
      </c>
      <c r="D440" s="251">
        <f t="shared" si="91"/>
        <v>-1.2731481481481524</v>
      </c>
      <c r="E440" s="251">
        <f t="shared" si="91"/>
        <v>6.6898148148148096</v>
      </c>
      <c r="F440" s="251">
        <f t="shared" si="91"/>
        <v>8.8194444444444429</v>
      </c>
      <c r="G440" s="251">
        <f t="shared" si="91"/>
        <v>2.9166666666666572</v>
      </c>
      <c r="H440" s="400">
        <f t="shared" si="91"/>
        <v>8.9351851851851904</v>
      </c>
      <c r="I440" s="1291"/>
      <c r="J440" s="1286"/>
      <c r="K440" s="1286"/>
    </row>
    <row r="441" spans="1:11" ht="13" thickBot="1" x14ac:dyDescent="0.3">
      <c r="A441" s="231" t="s">
        <v>27</v>
      </c>
      <c r="B441" s="220">
        <f t="shared" ref="B441:F441" si="92">B437-B423</f>
        <v>77</v>
      </c>
      <c r="C441" s="221">
        <f t="shared" si="92"/>
        <v>75</v>
      </c>
      <c r="D441" s="221">
        <f t="shared" si="92"/>
        <v>254</v>
      </c>
      <c r="E441" s="221">
        <f t="shared" si="92"/>
        <v>1</v>
      </c>
      <c r="F441" s="221">
        <f t="shared" si="92"/>
        <v>118</v>
      </c>
      <c r="G441" s="221">
        <f>G437-G423</f>
        <v>63</v>
      </c>
      <c r="H441" s="401">
        <f t="shared" ref="H441" si="93">H437-$E$297</f>
        <v>1042</v>
      </c>
      <c r="I441" s="1286"/>
      <c r="J441" s="1286"/>
      <c r="K441" s="1286"/>
    </row>
    <row r="442" spans="1:11" x14ac:dyDescent="0.25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5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" thickBot="1" x14ac:dyDescent="0.3">
      <c r="A444" s="266" t="s">
        <v>26</v>
      </c>
      <c r="B444" s="352">
        <f t="shared" ref="B444:F444" si="94">B443-B429</f>
        <v>0</v>
      </c>
      <c r="C444" s="353">
        <f t="shared" si="94"/>
        <v>0</v>
      </c>
      <c r="D444" s="353">
        <f t="shared" si="94"/>
        <v>0</v>
      </c>
      <c r="E444" s="353">
        <f t="shared" si="94"/>
        <v>0</v>
      </c>
      <c r="F444" s="353">
        <f t="shared" si="94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</sheetData>
  <mergeCells count="61">
    <mergeCell ref="K177:N177"/>
    <mergeCell ref="K178:N178"/>
    <mergeCell ref="K146:M146"/>
    <mergeCell ref="K133:M133"/>
    <mergeCell ref="B125:E125"/>
    <mergeCell ref="B151:D151"/>
    <mergeCell ref="K113:N113"/>
    <mergeCell ref="K114:N114"/>
    <mergeCell ref="B138:E138"/>
    <mergeCell ref="Q69:Q71"/>
    <mergeCell ref="B86:E86"/>
    <mergeCell ref="B73:E73"/>
    <mergeCell ref="J82:P84"/>
    <mergeCell ref="J69:P71"/>
    <mergeCell ref="B99:E99"/>
    <mergeCell ref="B112:E112"/>
    <mergeCell ref="B8:E8"/>
    <mergeCell ref="B21:E21"/>
    <mergeCell ref="B34:E34"/>
    <mergeCell ref="B47:E47"/>
    <mergeCell ref="B60:E60"/>
    <mergeCell ref="B229:D229"/>
    <mergeCell ref="E229:E230"/>
    <mergeCell ref="B242:D242"/>
    <mergeCell ref="E242:E243"/>
    <mergeCell ref="B216:D216"/>
    <mergeCell ref="E216:E217"/>
    <mergeCell ref="B203:D203"/>
    <mergeCell ref="E203:E204"/>
    <mergeCell ref="B190:D190"/>
    <mergeCell ref="E190:E191"/>
    <mergeCell ref="B164:D164"/>
    <mergeCell ref="B177:D177"/>
    <mergeCell ref="B268:D268"/>
    <mergeCell ref="E268:E269"/>
    <mergeCell ref="E255:E256"/>
    <mergeCell ref="B364:G364"/>
    <mergeCell ref="H364:H365"/>
    <mergeCell ref="B350:G350"/>
    <mergeCell ref="H350:H351"/>
    <mergeCell ref="B255:D255"/>
    <mergeCell ref="H308:H309"/>
    <mergeCell ref="B294:D294"/>
    <mergeCell ref="E294:E295"/>
    <mergeCell ref="B281:D281"/>
    <mergeCell ref="E281:E282"/>
    <mergeCell ref="B308:G308"/>
    <mergeCell ref="B336:G336"/>
    <mergeCell ref="H336:H337"/>
    <mergeCell ref="B434:G434"/>
    <mergeCell ref="H434:H435"/>
    <mergeCell ref="B420:G420"/>
    <mergeCell ref="H420:H421"/>
    <mergeCell ref="B322:G322"/>
    <mergeCell ref="H322:H323"/>
    <mergeCell ref="B406:G406"/>
    <mergeCell ref="H406:H407"/>
    <mergeCell ref="B392:G392"/>
    <mergeCell ref="H392:H393"/>
    <mergeCell ref="B378:G378"/>
    <mergeCell ref="H378:H379"/>
  </mergeCells>
  <conditionalFormatting sqref="B395:G39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294" t="s">
        <v>18</v>
      </c>
      <c r="C4" s="1295"/>
      <c r="D4" s="1295"/>
      <c r="E4" s="1295"/>
      <c r="F4" s="1295"/>
      <c r="G4" s="1295"/>
      <c r="H4" s="1295"/>
      <c r="I4" s="1295"/>
      <c r="J4" s="1296"/>
      <c r="K4" s="1294" t="s">
        <v>21</v>
      </c>
      <c r="L4" s="1295"/>
      <c r="M4" s="1295"/>
      <c r="N4" s="1295"/>
      <c r="O4" s="1295"/>
      <c r="P4" s="1295"/>
      <c r="Q4" s="1295"/>
      <c r="R4" s="1295"/>
      <c r="S4" s="1295"/>
      <c r="T4" s="1295"/>
      <c r="U4" s="1295"/>
      <c r="V4" s="1295"/>
      <c r="W4" s="12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294" t="s">
        <v>23</v>
      </c>
      <c r="C17" s="1295"/>
      <c r="D17" s="1295"/>
      <c r="E17" s="1295"/>
      <c r="F17" s="12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294" t="s">
        <v>18</v>
      </c>
      <c r="C4" s="1295"/>
      <c r="D4" s="1295"/>
      <c r="E4" s="1295"/>
      <c r="F4" s="1295"/>
      <c r="G4" s="1295"/>
      <c r="H4" s="1295"/>
      <c r="I4" s="1295"/>
      <c r="J4" s="1296"/>
      <c r="K4" s="1294" t="s">
        <v>21</v>
      </c>
      <c r="L4" s="1295"/>
      <c r="M4" s="1295"/>
      <c r="N4" s="1295"/>
      <c r="O4" s="1295"/>
      <c r="P4" s="1295"/>
      <c r="Q4" s="1295"/>
      <c r="R4" s="1295"/>
      <c r="S4" s="1295"/>
      <c r="T4" s="1295"/>
      <c r="U4" s="1295"/>
      <c r="V4" s="1295"/>
      <c r="W4" s="12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294" t="s">
        <v>23</v>
      </c>
      <c r="C17" s="1295"/>
      <c r="D17" s="1295"/>
      <c r="E17" s="1295"/>
      <c r="F17" s="12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1294" t="s">
        <v>18</v>
      </c>
      <c r="C4" s="1295"/>
      <c r="D4" s="1295"/>
      <c r="E4" s="1295"/>
      <c r="F4" s="1295"/>
      <c r="G4" s="1295"/>
      <c r="H4" s="1295"/>
      <c r="I4" s="1295"/>
      <c r="J4" s="1296"/>
      <c r="K4" s="1294" t="s">
        <v>21</v>
      </c>
      <c r="L4" s="1295"/>
      <c r="M4" s="1295"/>
      <c r="N4" s="1295"/>
      <c r="O4" s="1295"/>
      <c r="P4" s="1295"/>
      <c r="Q4" s="1295"/>
      <c r="R4" s="1295"/>
      <c r="S4" s="1295"/>
      <c r="T4" s="1295"/>
      <c r="U4" s="1295"/>
      <c r="V4" s="1295"/>
      <c r="W4" s="1296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1294" t="s">
        <v>23</v>
      </c>
      <c r="C17" s="1295"/>
      <c r="D17" s="1295"/>
      <c r="E17" s="1295"/>
      <c r="F17" s="1296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297" t="s">
        <v>42</v>
      </c>
      <c r="B1" s="1297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1297" t="s">
        <v>42</v>
      </c>
      <c r="B1" s="1297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1298" t="s">
        <v>42</v>
      </c>
      <c r="B1" s="1298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1297" t="s">
        <v>42</v>
      </c>
      <c r="B1" s="1297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505"/>
  <sheetViews>
    <sheetView showGridLines="0" topLeftCell="A473" zoomScale="70" zoomScaleNormal="70" workbookViewId="0">
      <selection activeCell="J508" sqref="J508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796875" style="200" customWidth="1"/>
    <col min="24" max="24" width="10.453125" style="200" customWidth="1"/>
    <col min="25" max="26" width="9.1796875" style="200" customWidth="1"/>
    <col min="27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1330"/>
      <c r="G2" s="1330"/>
      <c r="H2" s="1330"/>
      <c r="I2" s="1330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330"/>
      <c r="AH6" s="1330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1299" t="s">
        <v>50</v>
      </c>
      <c r="C8" s="1300"/>
      <c r="D8" s="1300"/>
      <c r="E8" s="1300"/>
      <c r="F8" s="1300"/>
      <c r="G8" s="1300"/>
      <c r="H8" s="1300"/>
      <c r="I8" s="1300"/>
      <c r="J8" s="1300"/>
      <c r="K8" s="1331"/>
      <c r="L8" s="1299" t="s">
        <v>53</v>
      </c>
      <c r="M8" s="1300"/>
      <c r="N8" s="1300"/>
      <c r="O8" s="1300"/>
      <c r="P8" s="1300"/>
      <c r="Q8" s="1300"/>
      <c r="R8" s="1300"/>
      <c r="S8" s="1300"/>
      <c r="T8" s="1300"/>
      <c r="U8" s="1301"/>
      <c r="V8" s="327" t="s">
        <v>55</v>
      </c>
      <c r="AA8" s="1336"/>
      <c r="AB8" s="1336"/>
      <c r="AC8" s="1336"/>
      <c r="AD8" s="1336"/>
      <c r="AE8" s="1336"/>
      <c r="AF8" s="1336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332" t="s">
        <v>63</v>
      </c>
      <c r="AA12" s="1332"/>
      <c r="AB12" s="1332"/>
      <c r="AC12" s="1332"/>
      <c r="AD12" s="1332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332"/>
      <c r="AA13" s="1332"/>
      <c r="AB13" s="1332"/>
      <c r="AC13" s="1332"/>
      <c r="AD13" s="1332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332"/>
      <c r="AA14" s="1332"/>
      <c r="AB14" s="1332"/>
      <c r="AC14" s="1332"/>
      <c r="AD14" s="1332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1299" t="s">
        <v>50</v>
      </c>
      <c r="C22" s="1300"/>
      <c r="D22" s="1300"/>
      <c r="E22" s="1300"/>
      <c r="F22" s="1300"/>
      <c r="G22" s="1300"/>
      <c r="H22" s="1300"/>
      <c r="I22" s="1300"/>
      <c r="J22" s="1300"/>
      <c r="K22" s="1331"/>
      <c r="L22" s="1299" t="s">
        <v>53</v>
      </c>
      <c r="M22" s="1300"/>
      <c r="N22" s="1300"/>
      <c r="O22" s="1300"/>
      <c r="P22" s="1300"/>
      <c r="Q22" s="1300"/>
      <c r="R22" s="1300"/>
      <c r="S22" s="1300"/>
      <c r="T22" s="1300"/>
      <c r="U22" s="1301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1299" t="s">
        <v>50</v>
      </c>
      <c r="C36" s="1300"/>
      <c r="D36" s="1300"/>
      <c r="E36" s="1300"/>
      <c r="F36" s="1300"/>
      <c r="G36" s="1300"/>
      <c r="H36" s="1300"/>
      <c r="I36" s="1300"/>
      <c r="J36" s="1300"/>
      <c r="K36" s="1331"/>
      <c r="L36" s="1299" t="s">
        <v>53</v>
      </c>
      <c r="M36" s="1300"/>
      <c r="N36" s="1300"/>
      <c r="O36" s="1300"/>
      <c r="P36" s="1300"/>
      <c r="Q36" s="1300"/>
      <c r="R36" s="1300"/>
      <c r="S36" s="1300"/>
      <c r="T36" s="1300"/>
      <c r="U36" s="1301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333" t="s">
        <v>85</v>
      </c>
      <c r="AH36" s="1334"/>
      <c r="AI36" s="1334"/>
      <c r="AJ36" s="1335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1303" t="s">
        <v>50</v>
      </c>
      <c r="C50" s="1304"/>
      <c r="D50" s="1304"/>
      <c r="E50" s="1304"/>
      <c r="F50" s="1304"/>
      <c r="G50" s="1304"/>
      <c r="H50" s="1304"/>
      <c r="I50" s="1304"/>
      <c r="J50" s="1304"/>
      <c r="K50" s="1304"/>
      <c r="L50" s="1304"/>
      <c r="M50" s="1304"/>
      <c r="N50" s="1305"/>
      <c r="O50" s="1303" t="s">
        <v>53</v>
      </c>
      <c r="P50" s="1304"/>
      <c r="Q50" s="1304"/>
      <c r="R50" s="1304"/>
      <c r="S50" s="1304"/>
      <c r="T50" s="1304"/>
      <c r="U50" s="1304"/>
      <c r="V50" s="1304"/>
      <c r="W50" s="1305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1303" t="s">
        <v>50</v>
      </c>
      <c r="C64" s="1304"/>
      <c r="D64" s="1304"/>
      <c r="E64" s="1304"/>
      <c r="F64" s="1304"/>
      <c r="G64" s="1304"/>
      <c r="H64" s="1304"/>
      <c r="I64" s="1304"/>
      <c r="J64" s="1304"/>
      <c r="K64" s="1304"/>
      <c r="L64" s="1304"/>
      <c r="M64" s="1304"/>
      <c r="N64" s="1305"/>
      <c r="O64" s="1303" t="s">
        <v>53</v>
      </c>
      <c r="P64" s="1304"/>
      <c r="Q64" s="1304"/>
      <c r="R64" s="1304"/>
      <c r="S64" s="1304"/>
      <c r="T64" s="1304"/>
      <c r="U64" s="1304"/>
      <c r="V64" s="1304"/>
      <c r="W64" s="1305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" thickBot="1" x14ac:dyDescent="0.3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3">
      <c r="A78" s="230" t="s">
        <v>98</v>
      </c>
      <c r="B78" s="1303" t="s">
        <v>50</v>
      </c>
      <c r="C78" s="1304"/>
      <c r="D78" s="1304"/>
      <c r="E78" s="1304"/>
      <c r="F78" s="1304"/>
      <c r="G78" s="1304"/>
      <c r="H78" s="1304"/>
      <c r="I78" s="1304"/>
      <c r="J78" s="1304"/>
      <c r="K78" s="1304"/>
      <c r="L78" s="1304"/>
      <c r="M78" s="1304"/>
      <c r="N78" s="1305"/>
      <c r="O78" s="1303" t="s">
        <v>53</v>
      </c>
      <c r="P78" s="1304"/>
      <c r="Q78" s="1304"/>
      <c r="R78" s="1304"/>
      <c r="S78" s="1304"/>
      <c r="T78" s="1304"/>
      <c r="U78" s="1304"/>
      <c r="V78" s="1304"/>
      <c r="W78" s="1305"/>
      <c r="X78" s="327" t="s">
        <v>55</v>
      </c>
      <c r="Y78" s="433"/>
      <c r="Z78" s="433"/>
      <c r="AA78" s="433"/>
    </row>
    <row r="79" spans="1:27" x14ac:dyDescent="0.25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" thickBot="1" x14ac:dyDescent="0.3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ht="13" x14ac:dyDescent="0.25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5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5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5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5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" thickBot="1" x14ac:dyDescent="0.3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5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5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" thickBot="1" x14ac:dyDescent="0.3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5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" thickBot="1" x14ac:dyDescent="0.3"/>
    <row r="92" spans="1:27" ht="13.5" thickBot="1" x14ac:dyDescent="0.3">
      <c r="A92" s="230" t="s">
        <v>102</v>
      </c>
      <c r="B92" s="1303" t="s">
        <v>50</v>
      </c>
      <c r="C92" s="1304"/>
      <c r="D92" s="1304"/>
      <c r="E92" s="1304"/>
      <c r="F92" s="1304"/>
      <c r="G92" s="1304"/>
      <c r="H92" s="1304"/>
      <c r="I92" s="1304"/>
      <c r="J92" s="1304"/>
      <c r="K92" s="1304"/>
      <c r="L92" s="1304"/>
      <c r="M92" s="1304"/>
      <c r="N92" s="1305"/>
      <c r="O92" s="1303" t="s">
        <v>53</v>
      </c>
      <c r="P92" s="1304"/>
      <c r="Q92" s="1304"/>
      <c r="R92" s="1304"/>
      <c r="S92" s="1304"/>
      <c r="T92" s="1304"/>
      <c r="U92" s="1304"/>
      <c r="V92" s="1304"/>
      <c r="W92" s="1305"/>
      <c r="X92" s="327" t="s">
        <v>55</v>
      </c>
      <c r="Y92" s="448"/>
      <c r="Z92" s="448"/>
      <c r="AA92" s="448"/>
    </row>
    <row r="93" spans="1:27" x14ac:dyDescent="0.25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" thickBot="1" x14ac:dyDescent="0.3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ht="13" x14ac:dyDescent="0.25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5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5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5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5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" thickBot="1" x14ac:dyDescent="0.3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5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5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" thickBot="1" x14ac:dyDescent="0.3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5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" thickBot="1" x14ac:dyDescent="0.3"/>
    <row r="106" spans="1:27" ht="13.5" thickBot="1" x14ac:dyDescent="0.3">
      <c r="A106" s="230" t="s">
        <v>103</v>
      </c>
      <c r="B106" s="1303" t="s">
        <v>50</v>
      </c>
      <c r="C106" s="1304"/>
      <c r="D106" s="1304"/>
      <c r="E106" s="1304"/>
      <c r="F106" s="1304"/>
      <c r="G106" s="1304"/>
      <c r="H106" s="1304"/>
      <c r="I106" s="1304"/>
      <c r="J106" s="1304"/>
      <c r="K106" s="1304"/>
      <c r="L106" s="1304"/>
      <c r="M106" s="1304"/>
      <c r="N106" s="1305"/>
      <c r="O106" s="1303" t="s">
        <v>53</v>
      </c>
      <c r="P106" s="1304"/>
      <c r="Q106" s="1304"/>
      <c r="R106" s="1304"/>
      <c r="S106" s="1304"/>
      <c r="T106" s="1304"/>
      <c r="U106" s="1304"/>
      <c r="V106" s="1304"/>
      <c r="W106" s="1305"/>
      <c r="X106" s="327" t="s">
        <v>55</v>
      </c>
      <c r="Y106" s="455"/>
      <c r="Z106" s="455"/>
      <c r="AA106" s="455"/>
    </row>
    <row r="107" spans="1:27" x14ac:dyDescent="0.25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" thickBot="1" x14ac:dyDescent="0.3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ht="13" x14ac:dyDescent="0.25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5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5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5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5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" thickBot="1" x14ac:dyDescent="0.3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5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5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" thickBot="1" x14ac:dyDescent="0.3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5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" thickBot="1" x14ac:dyDescent="0.3"/>
    <row r="120" spans="1:54" ht="13.5" thickBot="1" x14ac:dyDescent="0.3">
      <c r="A120" s="230" t="s">
        <v>104</v>
      </c>
      <c r="B120" s="1314" t="s">
        <v>50</v>
      </c>
      <c r="C120" s="1315"/>
      <c r="D120" s="1315"/>
      <c r="E120" s="1315"/>
      <c r="F120" s="1315"/>
      <c r="G120" s="1304"/>
      <c r="H120" s="1304"/>
      <c r="I120" s="1304"/>
      <c r="J120" s="1304"/>
      <c r="K120" s="1304"/>
      <c r="L120" s="1315"/>
      <c r="M120" s="1315"/>
      <c r="N120" s="1316"/>
      <c r="O120" s="1314" t="s">
        <v>53</v>
      </c>
      <c r="P120" s="1315"/>
      <c r="Q120" s="1315"/>
      <c r="R120" s="1315"/>
      <c r="S120" s="1315"/>
      <c r="T120" s="1315"/>
      <c r="U120" s="1315"/>
      <c r="V120" s="1315"/>
      <c r="W120" s="1316"/>
      <c r="X120" s="327" t="s">
        <v>55</v>
      </c>
      <c r="Y120" s="461"/>
      <c r="Z120" s="461"/>
      <c r="AA120" s="461"/>
      <c r="AB120" s="1340" t="s">
        <v>114</v>
      </c>
      <c r="AC120" s="1341"/>
      <c r="AD120" s="1341"/>
      <c r="AE120" s="1342"/>
      <c r="AH120" s="1340" t="s">
        <v>123</v>
      </c>
      <c r="AI120" s="1341"/>
      <c r="AJ120" s="1341"/>
      <c r="AK120" s="1342"/>
      <c r="AM120" s="1340" t="s">
        <v>124</v>
      </c>
      <c r="AN120" s="1341"/>
      <c r="AO120" s="1341"/>
      <c r="AP120" s="1342"/>
    </row>
    <row r="121" spans="1:54" x14ac:dyDescent="0.25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343" t="s">
        <v>121</v>
      </c>
      <c r="AC121" s="1344"/>
      <c r="AD121" s="1344"/>
      <c r="AE121" s="1345"/>
      <c r="AH121" s="1343" t="s">
        <v>115</v>
      </c>
      <c r="AI121" s="1344"/>
      <c r="AJ121" s="1344"/>
      <c r="AK121" s="1345"/>
      <c r="AM121" s="1343" t="s">
        <v>67</v>
      </c>
      <c r="AN121" s="1344"/>
      <c r="AO121" s="1344"/>
      <c r="AP121" s="1345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" thickBot="1" x14ac:dyDescent="0.3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ht="13" x14ac:dyDescent="0.25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5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346" t="s">
        <v>136</v>
      </c>
      <c r="Z124" s="1347"/>
      <c r="AA124" s="1348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5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346"/>
      <c r="Z125" s="1347"/>
      <c r="AA125" s="1348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5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346"/>
      <c r="Z126" s="1347"/>
      <c r="AA126" s="1348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5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346"/>
      <c r="Z127" s="1347"/>
      <c r="AA127" s="1348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" thickBot="1" x14ac:dyDescent="0.3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346"/>
      <c r="Z128" s="1347"/>
      <c r="AA128" s="1348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5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" thickBot="1" x14ac:dyDescent="0.3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" thickBot="1" x14ac:dyDescent="0.3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" thickBot="1" x14ac:dyDescent="0.3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5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" thickBot="1" x14ac:dyDescent="0.3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3">
      <c r="A135" s="230" t="s">
        <v>129</v>
      </c>
      <c r="B135" s="1314" t="s">
        <v>130</v>
      </c>
      <c r="C135" s="1315"/>
      <c r="D135" s="1315"/>
      <c r="E135" s="1315"/>
      <c r="F135" s="1315"/>
      <c r="G135" s="1315"/>
      <c r="H135" s="1315"/>
      <c r="I135" s="1315"/>
      <c r="J135" s="1315"/>
      <c r="K135" s="1316"/>
      <c r="L135" s="1314" t="s">
        <v>131</v>
      </c>
      <c r="M135" s="1315"/>
      <c r="N135" s="1316"/>
      <c r="O135" s="1314" t="s">
        <v>53</v>
      </c>
      <c r="P135" s="1315"/>
      <c r="Q135" s="1315"/>
      <c r="R135" s="1315"/>
      <c r="S135" s="1315"/>
      <c r="T135" s="1315"/>
      <c r="U135" s="1315"/>
      <c r="V135" s="1315"/>
      <c r="W135" s="327" t="s">
        <v>55</v>
      </c>
      <c r="Y135" s="499"/>
      <c r="Z135" s="499"/>
      <c r="AA135" s="499"/>
    </row>
    <row r="136" spans="1:44" ht="13" thickBot="1" x14ac:dyDescent="0.3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" thickBot="1" x14ac:dyDescent="0.3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351" t="s">
        <v>143</v>
      </c>
      <c r="Y137" s="1352"/>
      <c r="Z137" s="1352"/>
      <c r="AA137" s="1352"/>
      <c r="AB137" s="1352"/>
      <c r="AC137" s="1352"/>
      <c r="AD137" s="1352"/>
      <c r="AE137" s="1352"/>
      <c r="AF137" s="1353"/>
    </row>
    <row r="138" spans="1:44" ht="13" x14ac:dyDescent="0.25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5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5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5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5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" thickBot="1" x14ac:dyDescent="0.3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5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5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" thickBot="1" x14ac:dyDescent="0.3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5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5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" thickBot="1" x14ac:dyDescent="0.3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339"/>
      <c r="S149" s="1339"/>
      <c r="T149" s="1339"/>
      <c r="U149" s="1339"/>
      <c r="V149" s="376"/>
      <c r="W149" s="376"/>
      <c r="AI149" s="493"/>
    </row>
    <row r="150" spans="1:35" ht="13.5" thickBot="1" x14ac:dyDescent="0.3">
      <c r="A150" s="230" t="s">
        <v>144</v>
      </c>
      <c r="B150" s="1303" t="s">
        <v>130</v>
      </c>
      <c r="C150" s="1304"/>
      <c r="D150" s="1304"/>
      <c r="E150" s="1304"/>
      <c r="F150" s="1304"/>
      <c r="G150" s="1304"/>
      <c r="H150" s="1304"/>
      <c r="I150" s="1304"/>
      <c r="J150" s="1304"/>
      <c r="K150" s="1304"/>
      <c r="L150" s="1303" t="s">
        <v>131</v>
      </c>
      <c r="M150" s="1304"/>
      <c r="N150" s="1305"/>
      <c r="O150" s="1303" t="s">
        <v>53</v>
      </c>
      <c r="P150" s="1304"/>
      <c r="Q150" s="1304"/>
      <c r="R150" s="1304"/>
      <c r="S150" s="1304"/>
      <c r="T150" s="1304"/>
      <c r="U150" s="1304"/>
      <c r="V150" s="1304"/>
      <c r="W150" s="1305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5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" thickBot="1" x14ac:dyDescent="0.3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339"/>
      <c r="Z152" s="1339"/>
      <c r="AA152" s="1339"/>
      <c r="AB152" s="1339"/>
      <c r="AC152" s="1339"/>
      <c r="AD152" s="1339"/>
      <c r="AE152" s="1339"/>
      <c r="AF152" s="1339"/>
      <c r="AG152" s="1339"/>
    </row>
    <row r="153" spans="1:35" ht="13" x14ac:dyDescent="0.25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5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5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5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5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" thickBot="1" x14ac:dyDescent="0.3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5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5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" thickBot="1" x14ac:dyDescent="0.3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5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5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" thickBot="1" x14ac:dyDescent="0.3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3">
      <c r="A165" s="230" t="s">
        <v>145</v>
      </c>
      <c r="B165" s="1303" t="s">
        <v>130</v>
      </c>
      <c r="C165" s="1304"/>
      <c r="D165" s="1304"/>
      <c r="E165" s="1304"/>
      <c r="F165" s="1304"/>
      <c r="G165" s="1315"/>
      <c r="H165" s="1315"/>
      <c r="I165" s="1315"/>
      <c r="J165" s="1315"/>
      <c r="K165" s="1316"/>
      <c r="L165" s="1303" t="s">
        <v>131</v>
      </c>
      <c r="M165" s="1304"/>
      <c r="N165" s="1304"/>
      <c r="O165" s="1305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5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" thickBot="1" x14ac:dyDescent="0.3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ht="13" x14ac:dyDescent="0.25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5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5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5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5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" thickBot="1" x14ac:dyDescent="0.3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5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5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" thickBot="1" x14ac:dyDescent="0.3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5">
      <c r="E177" s="200" t="s">
        <v>101</v>
      </c>
    </row>
    <row r="179" spans="1:38" ht="13" thickBot="1" x14ac:dyDescent="0.3"/>
    <row r="180" spans="1:38" ht="13.5" thickBot="1" x14ac:dyDescent="0.3">
      <c r="A180" s="230" t="s">
        <v>146</v>
      </c>
      <c r="B180" s="1303" t="s">
        <v>130</v>
      </c>
      <c r="C180" s="1304"/>
      <c r="D180" s="1304"/>
      <c r="E180" s="1304"/>
      <c r="F180" s="1304"/>
      <c r="G180" s="1315"/>
      <c r="H180" s="1315"/>
      <c r="I180" s="1315"/>
      <c r="J180" s="1315"/>
      <c r="K180" s="1316"/>
      <c r="L180" s="1303" t="s">
        <v>131</v>
      </c>
      <c r="M180" s="1304"/>
      <c r="N180" s="1304"/>
      <c r="O180" s="1305"/>
      <c r="P180" s="1303" t="s">
        <v>53</v>
      </c>
      <c r="Q180" s="1304"/>
      <c r="R180" s="1304"/>
      <c r="S180" s="1304"/>
      <c r="T180" s="1304"/>
      <c r="U180" s="1304"/>
      <c r="V180" s="1304"/>
      <c r="W180" s="1305"/>
      <c r="X180" s="531" t="s">
        <v>55</v>
      </c>
      <c r="Y180" s="799"/>
      <c r="Z180" s="799"/>
      <c r="AA180" s="799"/>
    </row>
    <row r="181" spans="1:38" x14ac:dyDescent="0.25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" thickBot="1" x14ac:dyDescent="0.3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ht="13" x14ac:dyDescent="0.25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5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5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5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5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" thickBot="1" x14ac:dyDescent="0.3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5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5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" thickBot="1" x14ac:dyDescent="0.3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5">
      <c r="AI192" s="1349" t="s">
        <v>183</v>
      </c>
      <c r="AJ192" s="1349"/>
      <c r="AK192" s="1349"/>
      <c r="AL192" s="1349"/>
    </row>
    <row r="193" spans="1:43" x14ac:dyDescent="0.25">
      <c r="AI193" s="1349"/>
      <c r="AJ193" s="1349"/>
      <c r="AK193" s="1349"/>
      <c r="AL193" s="1349"/>
    </row>
    <row r="194" spans="1:43" ht="13" thickBot="1" x14ac:dyDescent="0.3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350"/>
      <c r="AJ194" s="1350"/>
      <c r="AK194" s="1350"/>
      <c r="AL194" s="1350"/>
    </row>
    <row r="195" spans="1:43" ht="13.5" thickBot="1" x14ac:dyDescent="0.3">
      <c r="A195" s="230" t="s">
        <v>166</v>
      </c>
      <c r="B195" s="1314" t="s">
        <v>130</v>
      </c>
      <c r="C195" s="1315"/>
      <c r="D195" s="1315"/>
      <c r="E195" s="1315"/>
      <c r="F195" s="1315"/>
      <c r="G195" s="1315"/>
      <c r="H195" s="1315"/>
      <c r="I195" s="1315"/>
      <c r="J195" s="1315"/>
      <c r="K195" s="1316"/>
      <c r="L195" s="1314" t="s">
        <v>131</v>
      </c>
      <c r="M195" s="1315"/>
      <c r="N195" s="1315"/>
      <c r="O195" s="1315"/>
      <c r="P195" s="1316"/>
      <c r="Q195" s="1303" t="s">
        <v>53</v>
      </c>
      <c r="R195" s="1304"/>
      <c r="S195" s="1304"/>
      <c r="T195" s="1304"/>
      <c r="U195" s="1304"/>
      <c r="V195" s="1304"/>
      <c r="W195" s="1304"/>
      <c r="X195" s="1304"/>
      <c r="Y195" s="1305"/>
      <c r="Z195" s="531" t="s">
        <v>55</v>
      </c>
      <c r="AA195" s="228" t="s">
        <v>190</v>
      </c>
      <c r="AB195" s="815"/>
      <c r="AC195" s="815"/>
      <c r="AD195" s="1340" t="s">
        <v>167</v>
      </c>
      <c r="AE195" s="1341"/>
      <c r="AF195" s="1341"/>
      <c r="AG195" s="1342"/>
      <c r="AI195" s="1340" t="s">
        <v>173</v>
      </c>
      <c r="AJ195" s="1341"/>
      <c r="AK195" s="1341"/>
      <c r="AL195" s="1342"/>
      <c r="AN195" s="1340" t="s">
        <v>179</v>
      </c>
      <c r="AO195" s="1341"/>
      <c r="AP195" s="1341"/>
      <c r="AQ195" s="1342"/>
    </row>
    <row r="196" spans="1:43" ht="13" thickBot="1" x14ac:dyDescent="0.3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343" t="s">
        <v>168</v>
      </c>
      <c r="AE196" s="1344"/>
      <c r="AF196" s="1344"/>
      <c r="AG196" s="1345"/>
      <c r="AI196" s="1343" t="s">
        <v>121</v>
      </c>
      <c r="AJ196" s="1344"/>
      <c r="AK196" s="1344"/>
      <c r="AL196" s="1345"/>
      <c r="AN196" s="1343" t="s">
        <v>115</v>
      </c>
      <c r="AO196" s="1344"/>
      <c r="AP196" s="1344"/>
      <c r="AQ196" s="1345"/>
    </row>
    <row r="197" spans="1:43" ht="13" thickBot="1" x14ac:dyDescent="0.3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ht="13" x14ac:dyDescent="0.25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5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5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5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5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" thickBot="1" x14ac:dyDescent="0.3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5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5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" thickBot="1" x14ac:dyDescent="0.3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5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" thickBot="1" x14ac:dyDescent="0.3"/>
    <row r="209" spans="1:29" ht="13.5" thickBot="1" x14ac:dyDescent="0.3">
      <c r="A209" s="230" t="s">
        <v>191</v>
      </c>
      <c r="B209" s="1314" t="s">
        <v>130</v>
      </c>
      <c r="C209" s="1315"/>
      <c r="D209" s="1315"/>
      <c r="E209" s="1315"/>
      <c r="F209" s="1315"/>
      <c r="G209" s="1315"/>
      <c r="H209" s="1315"/>
      <c r="I209" s="1315"/>
      <c r="J209" s="1315"/>
      <c r="K209" s="1316"/>
      <c r="L209" s="1314" t="s">
        <v>131</v>
      </c>
      <c r="M209" s="1315"/>
      <c r="N209" s="1315"/>
      <c r="O209" s="1315"/>
      <c r="P209" s="1316"/>
      <c r="Q209" s="1303" t="s">
        <v>53</v>
      </c>
      <c r="R209" s="1304"/>
      <c r="S209" s="1304"/>
      <c r="T209" s="1304"/>
      <c r="U209" s="1304"/>
      <c r="V209" s="1304"/>
      <c r="W209" s="1304"/>
      <c r="X209" s="1304"/>
      <c r="Y209" s="1305"/>
      <c r="Z209" s="1306" t="s">
        <v>55</v>
      </c>
      <c r="AA209" s="228">
        <v>901</v>
      </c>
      <c r="AB209" s="869"/>
    </row>
    <row r="210" spans="1:29" ht="13" thickBot="1" x14ac:dyDescent="0.3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337"/>
      <c r="AA210" s="741"/>
      <c r="AB210" s="741"/>
    </row>
    <row r="211" spans="1:29" ht="13" thickBot="1" x14ac:dyDescent="0.3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338"/>
      <c r="AA211" s="529"/>
      <c r="AB211" s="529"/>
    </row>
    <row r="212" spans="1:29" ht="13" x14ac:dyDescent="0.25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5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5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5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5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" thickBot="1" x14ac:dyDescent="0.3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5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5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" thickBot="1" x14ac:dyDescent="0.3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" thickBot="1" x14ac:dyDescent="0.3"/>
    <row r="223" spans="1:29" ht="13.5" thickBot="1" x14ac:dyDescent="0.3">
      <c r="A223" s="230" t="s">
        <v>192</v>
      </c>
      <c r="B223" s="1314" t="s">
        <v>130</v>
      </c>
      <c r="C223" s="1315"/>
      <c r="D223" s="1315"/>
      <c r="E223" s="1315"/>
      <c r="F223" s="1315"/>
      <c r="G223" s="1315"/>
      <c r="H223" s="1315"/>
      <c r="I223" s="1315"/>
      <c r="J223" s="1315"/>
      <c r="K223" s="1316"/>
      <c r="L223" s="1314" t="s">
        <v>131</v>
      </c>
      <c r="M223" s="1315"/>
      <c r="N223" s="1315"/>
      <c r="O223" s="1315"/>
      <c r="P223" s="1316"/>
      <c r="Q223" s="1303" t="s">
        <v>53</v>
      </c>
      <c r="R223" s="1304"/>
      <c r="S223" s="1304"/>
      <c r="T223" s="1304"/>
      <c r="U223" s="1304"/>
      <c r="V223" s="1304"/>
      <c r="W223" s="1304"/>
      <c r="X223" s="1304"/>
      <c r="Y223" s="1305"/>
      <c r="Z223" s="1306" t="s">
        <v>55</v>
      </c>
      <c r="AA223" s="228"/>
      <c r="AB223" s="885"/>
      <c r="AC223" s="885"/>
    </row>
    <row r="224" spans="1:29" ht="13" thickBot="1" x14ac:dyDescent="0.3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337"/>
      <c r="AA224" s="741"/>
      <c r="AB224" s="741"/>
      <c r="AC224" s="885"/>
    </row>
    <row r="225" spans="1:29" ht="13" thickBot="1" x14ac:dyDescent="0.3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338"/>
      <c r="AA225" s="529"/>
      <c r="AB225" s="529"/>
      <c r="AC225" s="885"/>
    </row>
    <row r="226" spans="1:29" ht="13" x14ac:dyDescent="0.25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5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5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5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5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" thickBot="1" x14ac:dyDescent="0.3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5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5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" thickBot="1" x14ac:dyDescent="0.3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" thickBot="1" x14ac:dyDescent="0.3"/>
    <row r="237" spans="1:29" ht="13.5" thickBot="1" x14ac:dyDescent="0.3">
      <c r="A237" s="230" t="s">
        <v>193</v>
      </c>
      <c r="B237" s="1314" t="s">
        <v>130</v>
      </c>
      <c r="C237" s="1315"/>
      <c r="D237" s="1315"/>
      <c r="E237" s="1315"/>
      <c r="F237" s="1315"/>
      <c r="G237" s="1315"/>
      <c r="H237" s="1315"/>
      <c r="I237" s="1315"/>
      <c r="J237" s="1315"/>
      <c r="K237" s="1316"/>
      <c r="L237" s="1314" t="s">
        <v>131</v>
      </c>
      <c r="M237" s="1315"/>
      <c r="N237" s="1315"/>
      <c r="O237" s="1315"/>
      <c r="P237" s="1316"/>
      <c r="Q237" s="1303" t="s">
        <v>53</v>
      </c>
      <c r="R237" s="1304"/>
      <c r="S237" s="1304"/>
      <c r="T237" s="1304"/>
      <c r="U237" s="1304"/>
      <c r="V237" s="1304"/>
      <c r="W237" s="1304"/>
      <c r="X237" s="1304"/>
      <c r="Y237" s="1305"/>
      <c r="Z237" s="1306" t="s">
        <v>55</v>
      </c>
      <c r="AA237" s="228">
        <v>899</v>
      </c>
      <c r="AB237" s="895"/>
      <c r="AC237" s="895"/>
    </row>
    <row r="238" spans="1:29" ht="13" thickBot="1" x14ac:dyDescent="0.3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337"/>
      <c r="AA238" s="741"/>
      <c r="AB238" s="741"/>
      <c r="AC238" s="895"/>
    </row>
    <row r="239" spans="1:29" ht="13" thickBot="1" x14ac:dyDescent="0.3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338"/>
      <c r="AA239" s="529"/>
      <c r="AB239" s="529"/>
      <c r="AC239" s="895"/>
    </row>
    <row r="240" spans="1:29" ht="13" x14ac:dyDescent="0.25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5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5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5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5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" thickBot="1" x14ac:dyDescent="0.3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5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5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" thickBot="1" x14ac:dyDescent="0.3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" thickBot="1" x14ac:dyDescent="0.3"/>
    <row r="251" spans="1:29" ht="13.5" thickBot="1" x14ac:dyDescent="0.3">
      <c r="A251" s="230" t="s">
        <v>194</v>
      </c>
      <c r="B251" s="1314" t="s">
        <v>130</v>
      </c>
      <c r="C251" s="1315"/>
      <c r="D251" s="1315"/>
      <c r="E251" s="1315"/>
      <c r="F251" s="1315"/>
      <c r="G251" s="1315"/>
      <c r="H251" s="1315"/>
      <c r="I251" s="1315"/>
      <c r="J251" s="1315"/>
      <c r="K251" s="1316"/>
      <c r="L251" s="1314" t="s">
        <v>131</v>
      </c>
      <c r="M251" s="1315"/>
      <c r="N251" s="1315"/>
      <c r="O251" s="1315"/>
      <c r="P251" s="1316"/>
      <c r="Q251" s="1303" t="s">
        <v>53</v>
      </c>
      <c r="R251" s="1304"/>
      <c r="S251" s="1304"/>
      <c r="T251" s="1304"/>
      <c r="U251" s="1304"/>
      <c r="V251" s="1304"/>
      <c r="W251" s="1304"/>
      <c r="X251" s="1304"/>
      <c r="Y251" s="1305"/>
      <c r="Z251" s="1306" t="s">
        <v>55</v>
      </c>
      <c r="AA251" s="228">
        <v>906</v>
      </c>
      <c r="AB251" s="910"/>
      <c r="AC251" s="910"/>
    </row>
    <row r="252" spans="1:29" ht="13" thickBot="1" x14ac:dyDescent="0.3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337"/>
      <c r="AA252" s="741"/>
      <c r="AB252" s="741"/>
      <c r="AC252" s="910"/>
    </row>
    <row r="253" spans="1:29" ht="13" thickBot="1" x14ac:dyDescent="0.3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338"/>
      <c r="AA253" s="529"/>
      <c r="AB253" s="529"/>
      <c r="AC253" s="910"/>
    </row>
    <row r="254" spans="1:29" ht="13" x14ac:dyDescent="0.25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5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5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5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5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" thickBot="1" x14ac:dyDescent="0.3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5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5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" thickBot="1" x14ac:dyDescent="0.3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5">
      <c r="M263" s="200" t="s">
        <v>101</v>
      </c>
      <c r="O263" s="200" t="s">
        <v>101</v>
      </c>
      <c r="P263" s="200" t="s">
        <v>101</v>
      </c>
    </row>
    <row r="264" spans="1:29" s="955" customFormat="1" ht="13" thickBot="1" x14ac:dyDescent="0.3"/>
    <row r="265" spans="1:29" ht="13.5" thickBot="1" x14ac:dyDescent="0.3">
      <c r="A265" s="230" t="s">
        <v>196</v>
      </c>
      <c r="B265" s="1314" t="s">
        <v>130</v>
      </c>
      <c r="C265" s="1315"/>
      <c r="D265" s="1315"/>
      <c r="E265" s="1315"/>
      <c r="F265" s="1315"/>
      <c r="G265" s="1315"/>
      <c r="H265" s="1315"/>
      <c r="I265" s="1315"/>
      <c r="J265" s="1315"/>
      <c r="K265" s="1316"/>
      <c r="L265" s="1314" t="s">
        <v>131</v>
      </c>
      <c r="M265" s="1315"/>
      <c r="N265" s="1315"/>
      <c r="O265" s="1315"/>
      <c r="P265" s="1316"/>
      <c r="Q265" s="1303" t="s">
        <v>53</v>
      </c>
      <c r="R265" s="1304"/>
      <c r="S265" s="1304"/>
      <c r="T265" s="1304"/>
      <c r="U265" s="1304"/>
      <c r="V265" s="1304"/>
      <c r="W265" s="1304"/>
      <c r="X265" s="1304"/>
      <c r="Y265" s="1305"/>
      <c r="Z265" s="1306" t="s">
        <v>55</v>
      </c>
      <c r="AA265" s="228">
        <v>894</v>
      </c>
      <c r="AB265" s="952"/>
      <c r="AC265" s="952"/>
    </row>
    <row r="266" spans="1:29" ht="13" thickBot="1" x14ac:dyDescent="0.3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07"/>
      <c r="AA266" s="741"/>
      <c r="AB266" s="741"/>
      <c r="AC266" s="952"/>
    </row>
    <row r="267" spans="1:29" ht="13" thickBot="1" x14ac:dyDescent="0.3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55"/>
      <c r="AA267" s="529"/>
      <c r="AB267" s="529"/>
      <c r="AC267" s="952"/>
    </row>
    <row r="268" spans="1:29" ht="13" x14ac:dyDescent="0.25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5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5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5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5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" thickBot="1" x14ac:dyDescent="0.3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5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5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" thickBot="1" x14ac:dyDescent="0.3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5">
      <c r="AD277" s="210"/>
    </row>
    <row r="278" spans="1:31" ht="13" thickBot="1" x14ac:dyDescent="0.3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3">
      <c r="A279" s="230" t="s">
        <v>198</v>
      </c>
      <c r="B279" s="1303" t="s">
        <v>130</v>
      </c>
      <c r="C279" s="1304"/>
      <c r="D279" s="1304"/>
      <c r="E279" s="1304"/>
      <c r="F279" s="1304"/>
      <c r="G279" s="1304"/>
      <c r="H279" s="1304"/>
      <c r="I279" s="1304"/>
      <c r="J279" s="1304"/>
      <c r="K279" s="1305"/>
      <c r="L279" s="1314" t="s">
        <v>131</v>
      </c>
      <c r="M279" s="1315"/>
      <c r="N279" s="1315"/>
      <c r="O279" s="1315"/>
      <c r="P279" s="1316"/>
      <c r="Q279" s="1303" t="s">
        <v>53</v>
      </c>
      <c r="R279" s="1304"/>
      <c r="S279" s="1304"/>
      <c r="T279" s="1304"/>
      <c r="U279" s="1304"/>
      <c r="V279" s="1304"/>
      <c r="W279" s="1304"/>
      <c r="X279" s="1304"/>
      <c r="Y279" s="1305"/>
      <c r="Z279" s="1306" t="s">
        <v>55</v>
      </c>
      <c r="AA279" s="228">
        <v>894</v>
      </c>
      <c r="AB279" s="987"/>
      <c r="AC279" s="987"/>
    </row>
    <row r="280" spans="1:31" ht="13" thickBot="1" x14ac:dyDescent="0.3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07"/>
      <c r="AA280" s="741"/>
      <c r="AB280" s="741"/>
      <c r="AC280" s="987"/>
    </row>
    <row r="281" spans="1:31" ht="13" thickBot="1" x14ac:dyDescent="0.3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55"/>
      <c r="AA281" s="529"/>
      <c r="AB281" s="529"/>
      <c r="AC281" s="987"/>
    </row>
    <row r="282" spans="1:31" ht="13" x14ac:dyDescent="0.25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5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5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5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5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" thickBot="1" x14ac:dyDescent="0.3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5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5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" thickBot="1" x14ac:dyDescent="0.3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" thickBot="1" x14ac:dyDescent="0.3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3">
      <c r="A293" s="230" t="s">
        <v>199</v>
      </c>
      <c r="B293" s="1317" t="s">
        <v>220</v>
      </c>
      <c r="C293" s="1318"/>
      <c r="D293" s="1318"/>
      <c r="E293" s="1318"/>
      <c r="F293" s="1318"/>
      <c r="G293" s="1318"/>
      <c r="H293" s="1318"/>
      <c r="I293" s="1318"/>
      <c r="J293" s="1318"/>
      <c r="K293" s="1319"/>
      <c r="L293" s="1320" t="s">
        <v>221</v>
      </c>
      <c r="M293" s="1321"/>
      <c r="N293" s="1321"/>
      <c r="O293" s="1321"/>
      <c r="P293" s="1321"/>
      <c r="Q293" s="1303" t="s">
        <v>222</v>
      </c>
      <c r="R293" s="1304"/>
      <c r="S293" s="1304"/>
      <c r="T293" s="1304"/>
      <c r="U293" s="1304"/>
      <c r="V293" s="1304"/>
      <c r="W293" s="1304"/>
      <c r="X293" s="1304"/>
      <c r="Y293" s="1305"/>
      <c r="Z293" s="1354" t="s">
        <v>55</v>
      </c>
      <c r="AA293" s="228"/>
      <c r="AB293" s="1015"/>
      <c r="AC293" s="1015"/>
    </row>
    <row r="294" spans="1:29" ht="13" thickBot="1" x14ac:dyDescent="0.3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07"/>
      <c r="AA294" s="741"/>
      <c r="AB294" s="741"/>
      <c r="AC294" s="1015"/>
    </row>
    <row r="295" spans="1:29" ht="13" thickBot="1" x14ac:dyDescent="0.3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55"/>
      <c r="AA295" s="529"/>
      <c r="AB295" s="529"/>
      <c r="AC295" s="1015"/>
    </row>
    <row r="296" spans="1:29" ht="13.5" thickBot="1" x14ac:dyDescent="0.3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5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5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5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5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" thickBot="1" x14ac:dyDescent="0.3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5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5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" hidden="1" thickBot="1" x14ac:dyDescent="0.3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5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5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5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5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" thickBot="1" x14ac:dyDescent="0.3">
      <c r="I309" s="1140">
        <v>10</v>
      </c>
      <c r="J309" s="1021">
        <v>275</v>
      </c>
    </row>
    <row r="310" spans="1:42" ht="16" thickBot="1" x14ac:dyDescent="0.4">
      <c r="B310" s="1322" t="s">
        <v>217</v>
      </c>
      <c r="C310" s="1323"/>
      <c r="D310" s="1323"/>
      <c r="E310" s="1323"/>
      <c r="F310" s="1323"/>
      <c r="G310" s="1323"/>
      <c r="H310" s="1323"/>
      <c r="I310" s="1323"/>
      <c r="J310" s="1323"/>
      <c r="K310" s="1324"/>
      <c r="L310" s="1028"/>
      <c r="M310" s="1029"/>
      <c r="N310" s="1322" t="s">
        <v>216</v>
      </c>
      <c r="O310" s="1323"/>
      <c r="P310" s="1323"/>
      <c r="Q310" s="1323"/>
      <c r="R310" s="1323"/>
      <c r="S310" s="1323"/>
      <c r="T310" s="1323"/>
      <c r="U310" s="1323"/>
      <c r="V310" s="1323"/>
      <c r="W310" s="1324"/>
      <c r="X310" s="1028"/>
      <c r="Y310" s="1030"/>
      <c r="Z310" s="1322" t="s">
        <v>218</v>
      </c>
      <c r="AA310" s="1323"/>
      <c r="AB310" s="1323"/>
      <c r="AC310" s="1323"/>
      <c r="AD310" s="1323"/>
      <c r="AE310" s="1323"/>
      <c r="AF310" s="1323"/>
      <c r="AG310" s="1323"/>
      <c r="AH310" s="1323"/>
      <c r="AI310" s="1324"/>
      <c r="AJ310" s="1028"/>
    </row>
    <row r="311" spans="1:42" ht="47" thickBot="1" x14ac:dyDescent="0.4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.5" x14ac:dyDescent="0.25">
      <c r="A312" s="1157">
        <v>2.5099999999999998</v>
      </c>
      <c r="B312" s="1356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308">
        <v>591</v>
      </c>
      <c r="H312" s="1308">
        <v>117</v>
      </c>
      <c r="I312" s="1308">
        <v>56</v>
      </c>
      <c r="J312" s="1327" t="s">
        <v>148</v>
      </c>
      <c r="K312" s="1311">
        <v>128</v>
      </c>
      <c r="L312" s="1359">
        <f>G312-(D312+D313+D314+D315)</f>
        <v>0</v>
      </c>
      <c r="M312" s="1158">
        <v>8.02</v>
      </c>
      <c r="N312" s="1360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308">
        <v>621</v>
      </c>
      <c r="T312" s="1308">
        <v>117.5</v>
      </c>
      <c r="U312" s="1308">
        <v>59</v>
      </c>
      <c r="V312" s="1327" t="s">
        <v>150</v>
      </c>
      <c r="W312" s="1311">
        <v>128</v>
      </c>
      <c r="X312" s="1359">
        <f>S312-(P312+P313+P314+P315)</f>
        <v>0</v>
      </c>
      <c r="Y312" s="1160">
        <v>0.5</v>
      </c>
      <c r="Z312" s="1363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308">
        <v>630</v>
      </c>
      <c r="AF312" s="1308">
        <v>117</v>
      </c>
      <c r="AG312" s="1308">
        <v>60</v>
      </c>
      <c r="AH312" s="1327" t="s">
        <v>147</v>
      </c>
      <c r="AI312" s="1311">
        <v>128</v>
      </c>
      <c r="AJ312" s="1359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.5" x14ac:dyDescent="0.25">
      <c r="A313" s="1157">
        <v>2.5</v>
      </c>
      <c r="B313" s="1357"/>
      <c r="C313" s="1046" t="s">
        <v>229</v>
      </c>
      <c r="D313" s="1098">
        <v>87</v>
      </c>
      <c r="E313" s="1047">
        <v>117</v>
      </c>
      <c r="F313" s="1046" t="s">
        <v>213</v>
      </c>
      <c r="G313" s="1309"/>
      <c r="H313" s="1309"/>
      <c r="I313" s="1309"/>
      <c r="J313" s="1328"/>
      <c r="K313" s="1312"/>
      <c r="L313" s="1359"/>
      <c r="M313" s="1159">
        <v>8.5</v>
      </c>
      <c r="N313" s="1361"/>
      <c r="O313" s="1046" t="s">
        <v>238</v>
      </c>
      <c r="P313" s="1133">
        <v>113</v>
      </c>
      <c r="Q313" s="1047">
        <v>117</v>
      </c>
      <c r="R313" s="1046" t="s">
        <v>213</v>
      </c>
      <c r="S313" s="1309"/>
      <c r="T313" s="1309"/>
      <c r="U313" s="1309"/>
      <c r="V313" s="1328"/>
      <c r="W313" s="1312"/>
      <c r="X313" s="1359"/>
      <c r="Y313" s="1160">
        <v>-1.5</v>
      </c>
      <c r="Z313" s="1364"/>
      <c r="AA313" s="1049" t="s">
        <v>250</v>
      </c>
      <c r="AB313" s="1050">
        <v>213</v>
      </c>
      <c r="AC313" s="1051">
        <v>117.5</v>
      </c>
      <c r="AD313" s="1046" t="s">
        <v>214</v>
      </c>
      <c r="AE313" s="1309"/>
      <c r="AF313" s="1309"/>
      <c r="AG313" s="1309"/>
      <c r="AH313" s="1328"/>
      <c r="AI313" s="1312"/>
      <c r="AJ313" s="1359"/>
      <c r="AL313" s="1020">
        <v>2</v>
      </c>
      <c r="AM313" s="1023">
        <v>21</v>
      </c>
      <c r="AN313" s="1020">
        <v>60</v>
      </c>
      <c r="AO313" s="1325" t="s">
        <v>264</v>
      </c>
      <c r="AP313" s="1326"/>
    </row>
    <row r="314" spans="1:42" ht="15.5" x14ac:dyDescent="0.25">
      <c r="A314" s="1157"/>
      <c r="B314" s="1357"/>
      <c r="C314" s="1047"/>
      <c r="D314" s="1047"/>
      <c r="E314" s="1047"/>
      <c r="F314" s="1046"/>
      <c r="G314" s="1309"/>
      <c r="H314" s="1309"/>
      <c r="I314" s="1309"/>
      <c r="J314" s="1328"/>
      <c r="K314" s="1312"/>
      <c r="L314" s="1359"/>
      <c r="M314" s="1159"/>
      <c r="N314" s="1361"/>
      <c r="O314" s="1047"/>
      <c r="P314" s="1047"/>
      <c r="Q314" s="1047"/>
      <c r="R314" s="1046"/>
      <c r="S314" s="1309"/>
      <c r="T314" s="1309"/>
      <c r="U314" s="1309"/>
      <c r="V314" s="1328"/>
      <c r="W314" s="1312"/>
      <c r="X314" s="1359"/>
      <c r="Y314" s="1160"/>
      <c r="Z314" s="1364"/>
      <c r="AA314" s="1052"/>
      <c r="AB314" s="1047"/>
      <c r="AC314" s="1051"/>
      <c r="AD314" s="1046"/>
      <c r="AE314" s="1309"/>
      <c r="AF314" s="1309"/>
      <c r="AG314" s="1309"/>
      <c r="AH314" s="1328"/>
      <c r="AI314" s="1312"/>
      <c r="AJ314" s="1359"/>
      <c r="AL314" s="1020">
        <v>3</v>
      </c>
      <c r="AM314" s="1023">
        <v>8</v>
      </c>
      <c r="AN314" s="1020">
        <v>59</v>
      </c>
      <c r="AO314" s="1326"/>
      <c r="AP314" s="1326"/>
    </row>
    <row r="315" spans="1:42" ht="16" thickBot="1" x14ac:dyDescent="0.3">
      <c r="A315" s="1157"/>
      <c r="B315" s="1358"/>
      <c r="C315" s="1053"/>
      <c r="D315" s="1054"/>
      <c r="E315" s="1053"/>
      <c r="F315" s="1055"/>
      <c r="G315" s="1310"/>
      <c r="H315" s="1310"/>
      <c r="I315" s="1310"/>
      <c r="J315" s="1329"/>
      <c r="K315" s="1313"/>
      <c r="L315" s="1359"/>
      <c r="M315" s="1159"/>
      <c r="N315" s="1362"/>
      <c r="O315" s="1053"/>
      <c r="P315" s="1053"/>
      <c r="Q315" s="1053"/>
      <c r="R315" s="1055"/>
      <c r="S315" s="1310"/>
      <c r="T315" s="1310"/>
      <c r="U315" s="1310"/>
      <c r="V315" s="1329"/>
      <c r="W315" s="1313"/>
      <c r="X315" s="1359"/>
      <c r="Y315" s="1160"/>
      <c r="Z315" s="1365"/>
      <c r="AA315" s="1053"/>
      <c r="AB315" s="1056"/>
      <c r="AC315" s="1053"/>
      <c r="AD315" s="1055"/>
      <c r="AE315" s="1310"/>
      <c r="AF315" s="1310"/>
      <c r="AG315" s="1310"/>
      <c r="AH315" s="1329"/>
      <c r="AI315" s="1313"/>
      <c r="AJ315" s="1359"/>
      <c r="AL315" s="1020">
        <v>4</v>
      </c>
      <c r="AM315" s="1023">
        <v>16</v>
      </c>
      <c r="AN315" s="1020">
        <v>60</v>
      </c>
      <c r="AO315" s="1326"/>
      <c r="AP315" s="1326"/>
    </row>
    <row r="316" spans="1:42" ht="15.5" x14ac:dyDescent="0.25">
      <c r="A316" s="1157">
        <v>-1.1299999999999999</v>
      </c>
      <c r="B316" s="1378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308">
        <v>591</v>
      </c>
      <c r="H316" s="1308">
        <v>117</v>
      </c>
      <c r="I316" s="1308">
        <v>56</v>
      </c>
      <c r="J316" s="1327" t="s">
        <v>147</v>
      </c>
      <c r="K316" s="1311">
        <v>128</v>
      </c>
      <c r="L316" s="1359">
        <f>G316-(D316+D317+D318+D319)</f>
        <v>0</v>
      </c>
      <c r="M316" s="1159">
        <v>5.38</v>
      </c>
      <c r="N316" s="1381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308">
        <v>621</v>
      </c>
      <c r="T316" s="1308">
        <v>119</v>
      </c>
      <c r="U316" s="1308">
        <v>59</v>
      </c>
      <c r="V316" s="1327" t="s">
        <v>148</v>
      </c>
      <c r="W316" s="1311">
        <v>128</v>
      </c>
      <c r="X316" s="1359">
        <f>S316-(P316+P317+P318+P319)</f>
        <v>0</v>
      </c>
      <c r="Y316" s="1160">
        <v>9.5</v>
      </c>
      <c r="Z316" s="1384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308">
        <v>630</v>
      </c>
      <c r="AF316" s="1308">
        <v>119.5</v>
      </c>
      <c r="AG316" s="1308">
        <v>60</v>
      </c>
      <c r="AH316" s="1327" t="s">
        <v>150</v>
      </c>
      <c r="AI316" s="1311">
        <v>128</v>
      </c>
      <c r="AJ316" s="1359">
        <f>AE316-(AB316+AB317+AB318+AB319)</f>
        <v>0</v>
      </c>
      <c r="AL316" s="1020">
        <v>5</v>
      </c>
      <c r="AM316" s="1023">
        <v>14</v>
      </c>
      <c r="AN316" s="1020">
        <v>59</v>
      </c>
      <c r="AO316" s="1326"/>
      <c r="AP316" s="1326"/>
    </row>
    <row r="317" spans="1:42" ht="15.5" x14ac:dyDescent="0.25">
      <c r="A317" s="1157">
        <v>0</v>
      </c>
      <c r="B317" s="1379"/>
      <c r="C317" s="1047" t="s">
        <v>231</v>
      </c>
      <c r="D317" s="1062">
        <v>95</v>
      </c>
      <c r="E317" s="1047">
        <v>115</v>
      </c>
      <c r="F317" s="1046" t="s">
        <v>213</v>
      </c>
      <c r="G317" s="1309"/>
      <c r="H317" s="1309"/>
      <c r="I317" s="1309"/>
      <c r="J317" s="1328"/>
      <c r="K317" s="1312"/>
      <c r="L317" s="1359"/>
      <c r="M317" s="1159">
        <v>4.5</v>
      </c>
      <c r="N317" s="1382"/>
      <c r="O317" s="1047" t="s">
        <v>229</v>
      </c>
      <c r="P317" s="1142">
        <v>10</v>
      </c>
      <c r="Q317" s="1047">
        <v>117</v>
      </c>
      <c r="R317" s="1046" t="s">
        <v>212</v>
      </c>
      <c r="S317" s="1309"/>
      <c r="T317" s="1309"/>
      <c r="U317" s="1309"/>
      <c r="V317" s="1328"/>
      <c r="W317" s="1312"/>
      <c r="X317" s="1359"/>
      <c r="Y317" s="1160">
        <v>8.58</v>
      </c>
      <c r="Z317" s="1385"/>
      <c r="AA317" s="1063" t="s">
        <v>246</v>
      </c>
      <c r="AB317" s="1146">
        <v>381</v>
      </c>
      <c r="AC317" s="1047">
        <v>120.5</v>
      </c>
      <c r="AD317" s="1046" t="s">
        <v>209</v>
      </c>
      <c r="AE317" s="1309"/>
      <c r="AF317" s="1309"/>
      <c r="AG317" s="1309"/>
      <c r="AH317" s="1328"/>
      <c r="AI317" s="1312"/>
      <c r="AJ317" s="1359"/>
      <c r="AL317" s="1020">
        <v>6</v>
      </c>
      <c r="AM317" s="1023">
        <v>4</v>
      </c>
      <c r="AN317" s="1020">
        <v>18</v>
      </c>
      <c r="AO317" s="1326"/>
      <c r="AP317" s="1326"/>
    </row>
    <row r="318" spans="1:42" ht="15.5" x14ac:dyDescent="0.25">
      <c r="A318" s="1157"/>
      <c r="B318" s="1379"/>
      <c r="C318" s="1064"/>
      <c r="D318" s="1065"/>
      <c r="E318" s="1064"/>
      <c r="F318" s="1066"/>
      <c r="G318" s="1309"/>
      <c r="H318" s="1309"/>
      <c r="I318" s="1309"/>
      <c r="J318" s="1328"/>
      <c r="K318" s="1312"/>
      <c r="L318" s="1359"/>
      <c r="M318" s="1159">
        <v>-1.5</v>
      </c>
      <c r="N318" s="1382"/>
      <c r="O318" s="1064" t="s">
        <v>236</v>
      </c>
      <c r="P318" s="1143">
        <v>290</v>
      </c>
      <c r="Q318" s="1064">
        <v>117.5</v>
      </c>
      <c r="R318" s="1066" t="s">
        <v>208</v>
      </c>
      <c r="S318" s="1309"/>
      <c r="T318" s="1309"/>
      <c r="U318" s="1309"/>
      <c r="V318" s="1328"/>
      <c r="W318" s="1312"/>
      <c r="X318" s="1359"/>
      <c r="Y318" s="1160">
        <v>6.7</v>
      </c>
      <c r="Z318" s="1385"/>
      <c r="AA318" s="1065" t="s">
        <v>247</v>
      </c>
      <c r="AB318" s="1147">
        <v>145</v>
      </c>
      <c r="AC318" s="1064">
        <v>117.5</v>
      </c>
      <c r="AD318" s="1066" t="s">
        <v>248</v>
      </c>
      <c r="AE318" s="1309"/>
      <c r="AF318" s="1309"/>
      <c r="AG318" s="1309"/>
      <c r="AH318" s="1328"/>
      <c r="AI318" s="1312"/>
      <c r="AJ318" s="1359"/>
      <c r="AL318" s="1020">
        <v>7</v>
      </c>
      <c r="AM318" s="1023">
        <v>20</v>
      </c>
      <c r="AN318" s="1020">
        <v>60</v>
      </c>
      <c r="AO318" s="1326"/>
      <c r="AP318" s="1326"/>
    </row>
    <row r="319" spans="1:42" ht="16" thickBot="1" x14ac:dyDescent="0.3">
      <c r="A319" s="1157"/>
      <c r="B319" s="1380"/>
      <c r="C319" s="1064"/>
      <c r="D319" s="1065"/>
      <c r="E319" s="1064"/>
      <c r="F319" s="1066"/>
      <c r="G319" s="1310"/>
      <c r="H319" s="1310"/>
      <c r="I319" s="1310"/>
      <c r="J319" s="1329"/>
      <c r="K319" s="1313"/>
      <c r="L319" s="1359"/>
      <c r="M319" s="1159"/>
      <c r="N319" s="1383"/>
      <c r="O319" s="1064"/>
      <c r="P319" s="1065"/>
      <c r="Q319" s="1064"/>
      <c r="R319" s="1066"/>
      <c r="S319" s="1310"/>
      <c r="T319" s="1310"/>
      <c r="U319" s="1310"/>
      <c r="V319" s="1329"/>
      <c r="W319" s="1313"/>
      <c r="X319" s="1359"/>
      <c r="Y319" s="1159"/>
      <c r="Z319" s="1385"/>
      <c r="AA319" s="1065"/>
      <c r="AB319" s="1065"/>
      <c r="AC319" s="1064"/>
      <c r="AD319" s="1066"/>
      <c r="AE319" s="1309"/>
      <c r="AF319" s="1309"/>
      <c r="AG319" s="1309"/>
      <c r="AH319" s="1328"/>
      <c r="AI319" s="1313"/>
      <c r="AJ319" s="1359"/>
      <c r="AL319" s="1020">
        <v>8</v>
      </c>
      <c r="AM319" s="1023">
        <v>11</v>
      </c>
      <c r="AN319" s="1020">
        <v>18</v>
      </c>
      <c r="AO319" s="1326"/>
      <c r="AP319" s="1326"/>
    </row>
    <row r="320" spans="1:42" ht="15.5" x14ac:dyDescent="0.35">
      <c r="A320" s="1157">
        <v>0.04</v>
      </c>
      <c r="B320" s="1366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308">
        <v>591</v>
      </c>
      <c r="H320" s="1308">
        <v>120</v>
      </c>
      <c r="I320" s="1308">
        <v>56</v>
      </c>
      <c r="J320" s="1308" t="s">
        <v>147</v>
      </c>
      <c r="K320" s="1311">
        <v>128</v>
      </c>
      <c r="L320" s="1359">
        <f>G320-(D320+D321+D322+D323)</f>
        <v>0</v>
      </c>
      <c r="M320" s="1159">
        <v>11.5</v>
      </c>
      <c r="N320" s="1369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308">
        <v>621</v>
      </c>
      <c r="T320" s="1308">
        <v>117</v>
      </c>
      <c r="U320" s="1308">
        <v>59</v>
      </c>
      <c r="V320" s="1308" t="s">
        <v>150</v>
      </c>
      <c r="W320" s="1311">
        <v>128</v>
      </c>
      <c r="X320" s="1359">
        <f>S320-(P320+P321+P322+P323)</f>
        <v>0</v>
      </c>
      <c r="Y320" s="1159">
        <v>0.53</v>
      </c>
      <c r="Z320" s="1372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75">
        <v>630</v>
      </c>
      <c r="AF320" s="1308">
        <v>121</v>
      </c>
      <c r="AG320" s="1308">
        <v>60</v>
      </c>
      <c r="AH320" s="1308" t="s">
        <v>148</v>
      </c>
      <c r="AI320" s="1311">
        <v>128</v>
      </c>
      <c r="AJ320" s="1359">
        <f>AE320-(AB320+AB321+AB322+AB323)</f>
        <v>0</v>
      </c>
      <c r="AL320" s="1020">
        <v>9</v>
      </c>
      <c r="AM320" s="1023">
        <v>5</v>
      </c>
      <c r="AN320" s="1020">
        <v>56</v>
      </c>
      <c r="AO320" s="1326"/>
      <c r="AP320" s="1326"/>
    </row>
    <row r="321" spans="1:42" ht="15.5" x14ac:dyDescent="0.25">
      <c r="A321" s="1157">
        <v>0.2</v>
      </c>
      <c r="B321" s="1367"/>
      <c r="C321" s="1047" t="s">
        <v>233</v>
      </c>
      <c r="D321" s="1069">
        <v>327</v>
      </c>
      <c r="E321" s="1047">
        <v>119.5</v>
      </c>
      <c r="F321" s="1046" t="s">
        <v>209</v>
      </c>
      <c r="G321" s="1309"/>
      <c r="H321" s="1309"/>
      <c r="I321" s="1309"/>
      <c r="J321" s="1309"/>
      <c r="K321" s="1312"/>
      <c r="L321" s="1359"/>
      <c r="M321" s="1159">
        <v>11.5</v>
      </c>
      <c r="N321" s="1370"/>
      <c r="O321" s="1047" t="s">
        <v>241</v>
      </c>
      <c r="P321" s="1070">
        <v>10</v>
      </c>
      <c r="Q321" s="1047">
        <v>110.5</v>
      </c>
      <c r="R321" s="1046" t="s">
        <v>210</v>
      </c>
      <c r="S321" s="1309"/>
      <c r="T321" s="1309"/>
      <c r="U321" s="1309"/>
      <c r="V321" s="1309"/>
      <c r="W321" s="1312"/>
      <c r="X321" s="1359"/>
      <c r="Y321" s="1159">
        <v>0.53</v>
      </c>
      <c r="Z321" s="1373"/>
      <c r="AA321" s="1047" t="s">
        <v>251</v>
      </c>
      <c r="AB321" s="1153">
        <v>334</v>
      </c>
      <c r="AC321" s="1047">
        <v>119</v>
      </c>
      <c r="AD321" s="1046" t="s">
        <v>208</v>
      </c>
      <c r="AE321" s="1376"/>
      <c r="AF321" s="1309"/>
      <c r="AG321" s="1309"/>
      <c r="AH321" s="1309"/>
      <c r="AI321" s="1312"/>
      <c r="AJ321" s="1359"/>
      <c r="AL321" s="1020">
        <v>10</v>
      </c>
      <c r="AM321" s="1023">
        <v>13</v>
      </c>
      <c r="AN321" s="1020">
        <v>59</v>
      </c>
      <c r="AO321" s="1326"/>
      <c r="AP321" s="1326"/>
    </row>
    <row r="322" spans="1:42" ht="15.5" x14ac:dyDescent="0.25">
      <c r="A322" s="1157">
        <v>0.5</v>
      </c>
      <c r="B322" s="1367"/>
      <c r="C322" s="1064" t="s">
        <v>234</v>
      </c>
      <c r="D322" s="1071">
        <v>27</v>
      </c>
      <c r="E322" s="1064">
        <v>115</v>
      </c>
      <c r="F322" s="1066" t="s">
        <v>211</v>
      </c>
      <c r="G322" s="1309"/>
      <c r="H322" s="1309"/>
      <c r="I322" s="1309"/>
      <c r="J322" s="1309"/>
      <c r="K322" s="1312"/>
      <c r="L322" s="1359"/>
      <c r="M322" s="1158"/>
      <c r="N322" s="1370"/>
      <c r="O322" s="1064"/>
      <c r="P322" s="1065"/>
      <c r="Q322" s="1064"/>
      <c r="R322" s="1066"/>
      <c r="S322" s="1309"/>
      <c r="T322" s="1309"/>
      <c r="U322" s="1309"/>
      <c r="V322" s="1309"/>
      <c r="W322" s="1312"/>
      <c r="X322" s="1359"/>
      <c r="Y322" s="1159"/>
      <c r="Z322" s="1373"/>
      <c r="AA322" s="1064"/>
      <c r="AB322" s="1065"/>
      <c r="AC322" s="1064"/>
      <c r="AD322" s="1066"/>
      <c r="AE322" s="1376"/>
      <c r="AF322" s="1309"/>
      <c r="AG322" s="1309"/>
      <c r="AH322" s="1309"/>
      <c r="AI322" s="1312"/>
      <c r="AJ322" s="1359"/>
      <c r="AL322" s="1020">
        <v>11</v>
      </c>
      <c r="AM322" s="1023">
        <v>7</v>
      </c>
      <c r="AN322" s="1020">
        <v>56</v>
      </c>
      <c r="AO322" s="1326"/>
      <c r="AP322" s="1326"/>
    </row>
    <row r="323" spans="1:42" ht="16" thickBot="1" x14ac:dyDescent="0.3">
      <c r="A323" s="1157"/>
      <c r="B323" s="1368"/>
      <c r="C323" s="1053"/>
      <c r="D323" s="1054"/>
      <c r="E323" s="1053"/>
      <c r="F323" s="1055"/>
      <c r="G323" s="1310"/>
      <c r="H323" s="1310"/>
      <c r="I323" s="1310"/>
      <c r="J323" s="1310"/>
      <c r="K323" s="1313"/>
      <c r="L323" s="1359"/>
      <c r="M323" s="1158"/>
      <c r="N323" s="1371"/>
      <c r="O323" s="1053"/>
      <c r="P323" s="1054"/>
      <c r="Q323" s="1053"/>
      <c r="R323" s="1055"/>
      <c r="S323" s="1310"/>
      <c r="T323" s="1310"/>
      <c r="U323" s="1310"/>
      <c r="V323" s="1310"/>
      <c r="W323" s="1313"/>
      <c r="X323" s="1359"/>
      <c r="Y323" s="1159"/>
      <c r="Z323" s="1374"/>
      <c r="AA323" s="1053"/>
      <c r="AB323" s="1054"/>
      <c r="AC323" s="1053"/>
      <c r="AD323" s="1055"/>
      <c r="AE323" s="1377"/>
      <c r="AF323" s="1310"/>
      <c r="AG323" s="1310"/>
      <c r="AH323" s="1310"/>
      <c r="AI323" s="1313"/>
      <c r="AJ323" s="1359"/>
      <c r="AL323" s="1020">
        <v>12</v>
      </c>
      <c r="AM323" s="1023">
        <v>9</v>
      </c>
      <c r="AN323" s="1020">
        <v>59</v>
      </c>
      <c r="AO323" s="1326"/>
      <c r="AP323" s="1326"/>
    </row>
    <row r="324" spans="1:42" ht="15.5" x14ac:dyDescent="0.25">
      <c r="A324" s="1157">
        <v>7.5</v>
      </c>
      <c r="B324" s="1397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308">
        <v>192</v>
      </c>
      <c r="H324" s="1308">
        <v>117</v>
      </c>
      <c r="I324" s="1308">
        <v>18</v>
      </c>
      <c r="J324" s="1308" t="s">
        <v>149</v>
      </c>
      <c r="K324" s="1311">
        <v>128</v>
      </c>
      <c r="L324" s="1359">
        <f>G324-(D324+D325+D326+D327)</f>
        <v>0</v>
      </c>
      <c r="M324" s="1159">
        <v>5.5</v>
      </c>
      <c r="N324" s="1400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308">
        <v>192</v>
      </c>
      <c r="T324" s="1308">
        <v>113</v>
      </c>
      <c r="U324" s="1308">
        <v>18</v>
      </c>
      <c r="V324" s="1308" t="s">
        <v>149</v>
      </c>
      <c r="W324" s="1311">
        <v>128</v>
      </c>
      <c r="X324" s="1359">
        <f>S324-(P324+P325+P326+P327)</f>
        <v>0</v>
      </c>
      <c r="Y324" s="1159">
        <v>1.5</v>
      </c>
      <c r="Z324" s="1403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308">
        <v>192</v>
      </c>
      <c r="AF324" s="1308">
        <v>119</v>
      </c>
      <c r="AG324" s="1308">
        <v>18</v>
      </c>
      <c r="AH324" s="1308" t="s">
        <v>148</v>
      </c>
      <c r="AI324" s="1311">
        <v>128</v>
      </c>
      <c r="AJ324" s="1359">
        <f>AE324-(AB324+AB325+AB326+AB327)</f>
        <v>0</v>
      </c>
      <c r="AL324" s="1020">
        <v>13</v>
      </c>
      <c r="AM324" s="1023">
        <v>1</v>
      </c>
      <c r="AN324" s="1020">
        <v>56</v>
      </c>
      <c r="AO324" s="1326"/>
      <c r="AP324" s="1326"/>
    </row>
    <row r="325" spans="1:42" ht="15.5" x14ac:dyDescent="0.25">
      <c r="A325" s="1157"/>
      <c r="B325" s="1398"/>
      <c r="C325" s="1047"/>
      <c r="D325" s="1047"/>
      <c r="E325" s="1047"/>
      <c r="F325" s="1046"/>
      <c r="G325" s="1309"/>
      <c r="H325" s="1309"/>
      <c r="I325" s="1309"/>
      <c r="J325" s="1309"/>
      <c r="K325" s="1312"/>
      <c r="L325" s="1359"/>
      <c r="M325" s="1159"/>
      <c r="N325" s="1401"/>
      <c r="O325" s="1046"/>
      <c r="P325" s="1047"/>
      <c r="Q325" s="1047"/>
      <c r="R325" s="1046"/>
      <c r="S325" s="1309"/>
      <c r="T325" s="1309"/>
      <c r="U325" s="1309"/>
      <c r="V325" s="1309"/>
      <c r="W325" s="1312"/>
      <c r="X325" s="1359"/>
      <c r="Y325" s="1159"/>
      <c r="Z325" s="1404"/>
      <c r="AA325" s="1047"/>
      <c r="AB325" s="1047"/>
      <c r="AC325" s="1047"/>
      <c r="AD325" s="1046"/>
      <c r="AE325" s="1309"/>
      <c r="AF325" s="1309"/>
      <c r="AG325" s="1309"/>
      <c r="AH325" s="1309"/>
      <c r="AI325" s="1312"/>
      <c r="AJ325" s="1359"/>
      <c r="AL325" s="1020">
        <v>14</v>
      </c>
      <c r="AM325" s="1023">
        <v>6</v>
      </c>
      <c r="AN325" s="1020">
        <v>56</v>
      </c>
      <c r="AO325" s="1326"/>
      <c r="AP325" s="1326"/>
    </row>
    <row r="326" spans="1:42" ht="15.5" x14ac:dyDescent="0.25">
      <c r="A326" s="1157"/>
      <c r="B326" s="1398"/>
      <c r="C326" s="1064"/>
      <c r="D326" s="1064"/>
      <c r="E326" s="1064"/>
      <c r="F326" s="1066"/>
      <c r="G326" s="1309"/>
      <c r="H326" s="1309"/>
      <c r="I326" s="1309"/>
      <c r="J326" s="1309"/>
      <c r="K326" s="1312"/>
      <c r="L326" s="1359"/>
      <c r="M326" s="1159"/>
      <c r="N326" s="1401"/>
      <c r="O326" s="1064"/>
      <c r="P326" s="1065"/>
      <c r="Q326" s="1064"/>
      <c r="R326" s="1066"/>
      <c r="S326" s="1309"/>
      <c r="T326" s="1309"/>
      <c r="U326" s="1309"/>
      <c r="V326" s="1309"/>
      <c r="W326" s="1312"/>
      <c r="X326" s="1359"/>
      <c r="Y326" s="1159"/>
      <c r="Z326" s="1404"/>
      <c r="AA326" s="1064"/>
      <c r="AB326" s="1065"/>
      <c r="AC326" s="1064"/>
      <c r="AD326" s="1066"/>
      <c r="AE326" s="1309"/>
      <c r="AF326" s="1309"/>
      <c r="AG326" s="1309"/>
      <c r="AH326" s="1309"/>
      <c r="AI326" s="1312"/>
      <c r="AJ326" s="1359"/>
      <c r="AL326" s="1020">
        <v>15</v>
      </c>
      <c r="AM326" s="1023">
        <v>18</v>
      </c>
      <c r="AN326" s="1020">
        <v>18</v>
      </c>
      <c r="AO326" s="1326"/>
      <c r="AP326" s="1326"/>
    </row>
    <row r="327" spans="1:42" ht="16" thickBot="1" x14ac:dyDescent="0.3">
      <c r="A327" s="1157"/>
      <c r="B327" s="1399"/>
      <c r="C327" s="1053"/>
      <c r="D327" s="1054"/>
      <c r="E327" s="1053"/>
      <c r="F327" s="1055"/>
      <c r="G327" s="1310"/>
      <c r="H327" s="1310"/>
      <c r="I327" s="1310"/>
      <c r="J327" s="1310"/>
      <c r="K327" s="1313"/>
      <c r="L327" s="1359"/>
      <c r="M327" s="1159"/>
      <c r="N327" s="1402"/>
      <c r="O327" s="1053"/>
      <c r="P327" s="1054"/>
      <c r="Q327" s="1053"/>
      <c r="R327" s="1055"/>
      <c r="S327" s="1310"/>
      <c r="T327" s="1310"/>
      <c r="U327" s="1310"/>
      <c r="V327" s="1310"/>
      <c r="W327" s="1313"/>
      <c r="X327" s="1359"/>
      <c r="Y327" s="1159"/>
      <c r="Z327" s="1405"/>
      <c r="AA327" s="1053"/>
      <c r="AB327" s="1054"/>
      <c r="AC327" s="1053"/>
      <c r="AD327" s="1055"/>
      <c r="AE327" s="1310"/>
      <c r="AF327" s="1310"/>
      <c r="AG327" s="1310"/>
      <c r="AH327" s="1310"/>
      <c r="AI327" s="1313"/>
      <c r="AJ327" s="1359"/>
      <c r="AL327" s="1020">
        <v>16</v>
      </c>
      <c r="AM327" s="1023">
        <v>17</v>
      </c>
      <c r="AN327" s="1020">
        <v>60</v>
      </c>
      <c r="AO327" s="1326"/>
      <c r="AP327" s="1326"/>
    </row>
    <row r="328" spans="1:42" ht="15.5" x14ac:dyDescent="0.25">
      <c r="A328" s="1157">
        <v>5.5</v>
      </c>
      <c r="B328" s="1389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308">
        <v>592</v>
      </c>
      <c r="H328" s="1308">
        <v>117</v>
      </c>
      <c r="I328" s="1308">
        <v>56</v>
      </c>
      <c r="J328" s="1327" t="s">
        <v>149</v>
      </c>
      <c r="K328" s="1311">
        <v>128</v>
      </c>
      <c r="L328" s="1359">
        <f>G328-(D328+D329+D330+D331)</f>
        <v>0</v>
      </c>
      <c r="M328" s="1159">
        <v>0</v>
      </c>
      <c r="N328" s="1392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308">
        <v>621</v>
      </c>
      <c r="T328" s="1308">
        <v>115</v>
      </c>
      <c r="U328" s="1308">
        <v>59</v>
      </c>
      <c r="V328" s="1327" t="s">
        <v>259</v>
      </c>
      <c r="W328" s="1311">
        <v>128</v>
      </c>
      <c r="X328" s="1359">
        <f>S328-(P328+P329+P330+P331)</f>
        <v>0</v>
      </c>
      <c r="Y328" s="1159">
        <v>-3.93</v>
      </c>
      <c r="Z328" s="1395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308">
        <v>630</v>
      </c>
      <c r="AF328" s="1308">
        <v>119</v>
      </c>
      <c r="AG328" s="1308">
        <v>60</v>
      </c>
      <c r="AH328" s="1327" t="s">
        <v>147</v>
      </c>
      <c r="AI328" s="1311">
        <v>128</v>
      </c>
      <c r="AJ328" s="1359">
        <f>AE328-(AB328+AB329+AB330+AB331)</f>
        <v>0</v>
      </c>
      <c r="AL328" s="1020">
        <v>17</v>
      </c>
      <c r="AM328" s="1023">
        <v>12</v>
      </c>
      <c r="AN328" s="1020">
        <v>59</v>
      </c>
      <c r="AO328" s="1326"/>
      <c r="AP328" s="1326"/>
    </row>
    <row r="329" spans="1:42" ht="15.5" x14ac:dyDescent="0.25">
      <c r="A329" s="1157">
        <v>4.5</v>
      </c>
      <c r="B329" s="1390"/>
      <c r="C329" s="1047" t="s">
        <v>229</v>
      </c>
      <c r="D329" s="1077">
        <v>342</v>
      </c>
      <c r="E329" s="1047">
        <v>117</v>
      </c>
      <c r="F329" s="1066" t="s">
        <v>215</v>
      </c>
      <c r="G329" s="1309"/>
      <c r="H329" s="1309"/>
      <c r="I329" s="1309"/>
      <c r="J329" s="1328"/>
      <c r="K329" s="1312"/>
      <c r="L329" s="1359"/>
      <c r="M329" s="1159">
        <v>-1.78</v>
      </c>
      <c r="N329" s="1393"/>
      <c r="O329" s="1047" t="s">
        <v>244</v>
      </c>
      <c r="P329" s="1078">
        <v>362</v>
      </c>
      <c r="Q329" s="1047">
        <v>114</v>
      </c>
      <c r="R329" s="1066" t="s">
        <v>209</v>
      </c>
      <c r="S329" s="1309"/>
      <c r="T329" s="1309"/>
      <c r="U329" s="1309"/>
      <c r="V329" s="1328"/>
      <c r="W329" s="1312"/>
      <c r="X329" s="1359"/>
      <c r="Y329" s="1159">
        <v>-0.5</v>
      </c>
      <c r="Z329" s="1396"/>
      <c r="AA329" s="1047" t="s">
        <v>251</v>
      </c>
      <c r="AB329" s="1093">
        <v>44</v>
      </c>
      <c r="AC329" s="1047">
        <v>119</v>
      </c>
      <c r="AD329" s="1066" t="s">
        <v>210</v>
      </c>
      <c r="AE329" s="1309"/>
      <c r="AF329" s="1309"/>
      <c r="AG329" s="1309"/>
      <c r="AH329" s="1328"/>
      <c r="AI329" s="1312"/>
      <c r="AJ329" s="1359"/>
      <c r="AL329" s="1020">
        <v>18</v>
      </c>
      <c r="AM329" s="1023">
        <v>3</v>
      </c>
      <c r="AN329" s="1020">
        <v>56</v>
      </c>
      <c r="AO329" s="1326"/>
      <c r="AP329" s="1326"/>
    </row>
    <row r="330" spans="1:42" ht="15.5" x14ac:dyDescent="0.25">
      <c r="A330" s="1157"/>
      <c r="B330" s="1390"/>
      <c r="C330" s="1064"/>
      <c r="D330" s="1064"/>
      <c r="E330" s="1064"/>
      <c r="F330" s="1066"/>
      <c r="G330" s="1309"/>
      <c r="H330" s="1309"/>
      <c r="I330" s="1309"/>
      <c r="J330" s="1328"/>
      <c r="K330" s="1312"/>
      <c r="L330" s="1359"/>
      <c r="M330" s="1159">
        <v>3.5</v>
      </c>
      <c r="N330" s="1393"/>
      <c r="O330" s="1064" t="s">
        <v>243</v>
      </c>
      <c r="P330" s="1080">
        <v>242</v>
      </c>
      <c r="Q330" s="1064">
        <v>113</v>
      </c>
      <c r="R330" s="1066" t="s">
        <v>208</v>
      </c>
      <c r="S330" s="1309"/>
      <c r="T330" s="1309"/>
      <c r="U330" s="1309"/>
      <c r="V330" s="1328"/>
      <c r="W330" s="1312"/>
      <c r="X330" s="1359"/>
      <c r="Y330" s="1159">
        <v>-3.5</v>
      </c>
      <c r="Z330" s="1396"/>
      <c r="AA330" s="1064" t="s">
        <v>250</v>
      </c>
      <c r="AB330" s="1094">
        <v>313</v>
      </c>
      <c r="AC330" s="1064">
        <v>117.5</v>
      </c>
      <c r="AD330" s="1066" t="s">
        <v>208</v>
      </c>
      <c r="AE330" s="1309"/>
      <c r="AF330" s="1309"/>
      <c r="AG330" s="1309"/>
      <c r="AH330" s="1328"/>
      <c r="AI330" s="1312"/>
      <c r="AJ330" s="1359"/>
      <c r="AL330" s="1020">
        <v>19</v>
      </c>
      <c r="AM330" s="1023">
        <v>15</v>
      </c>
      <c r="AN330" s="1020">
        <v>60</v>
      </c>
      <c r="AO330" s="1326"/>
      <c r="AP330" s="1326"/>
    </row>
    <row r="331" spans="1:42" ht="16" thickBot="1" x14ac:dyDescent="0.3">
      <c r="A331" s="1157"/>
      <c r="B331" s="1391"/>
      <c r="C331" s="1053"/>
      <c r="D331" s="1053"/>
      <c r="E331" s="1053"/>
      <c r="F331" s="1055"/>
      <c r="G331" s="1310"/>
      <c r="H331" s="1310"/>
      <c r="I331" s="1310"/>
      <c r="J331" s="1329"/>
      <c r="K331" s="1313"/>
      <c r="L331" s="1359"/>
      <c r="M331" s="1159"/>
      <c r="N331" s="1394"/>
      <c r="O331" s="1053"/>
      <c r="P331" s="1053"/>
      <c r="Q331" s="1053"/>
      <c r="R331" s="1055"/>
      <c r="S331" s="1310"/>
      <c r="T331" s="1310"/>
      <c r="U331" s="1310"/>
      <c r="V331" s="1329"/>
      <c r="W331" s="1313"/>
      <c r="X331" s="1359"/>
      <c r="Y331" s="1159"/>
      <c r="Z331" s="1396"/>
      <c r="AA331" s="1064"/>
      <c r="AB331" s="1065"/>
      <c r="AC331" s="1064"/>
      <c r="AD331" s="1066"/>
      <c r="AE331" s="1309"/>
      <c r="AF331" s="1309"/>
      <c r="AG331" s="1309"/>
      <c r="AH331" s="1328"/>
      <c r="AI331" s="1313"/>
      <c r="AJ331" s="1359"/>
      <c r="AL331" s="1020">
        <v>20</v>
      </c>
      <c r="AM331" s="1023">
        <v>2</v>
      </c>
      <c r="AN331" s="1020">
        <v>56</v>
      </c>
      <c r="AO331" s="1326"/>
      <c r="AP331" s="1326"/>
    </row>
    <row r="332" spans="1:42" ht="15.5" x14ac:dyDescent="0.25">
      <c r="A332" s="1157">
        <v>1.46</v>
      </c>
      <c r="B332" s="1414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308">
        <v>592</v>
      </c>
      <c r="H332" s="1308">
        <v>117</v>
      </c>
      <c r="I332" s="1308">
        <v>56</v>
      </c>
      <c r="J332" s="1308" t="s">
        <v>148</v>
      </c>
      <c r="K332" s="1311">
        <v>128</v>
      </c>
      <c r="L332" s="1359">
        <f>G332-(D332+D333+D334+D335)</f>
        <v>0</v>
      </c>
      <c r="M332" s="1159">
        <v>4.5</v>
      </c>
      <c r="N332" s="1417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308">
        <v>621</v>
      </c>
      <c r="T332" s="1308">
        <v>112</v>
      </c>
      <c r="U332" s="1308">
        <v>59</v>
      </c>
      <c r="V332" s="1308" t="s">
        <v>149</v>
      </c>
      <c r="W332" s="1311">
        <v>128</v>
      </c>
      <c r="X332" s="1359">
        <f>S332-(P332+P333+P334+P335)</f>
        <v>0</v>
      </c>
      <c r="Y332" s="1159">
        <v>8.6999999999999993</v>
      </c>
      <c r="Z332" s="1386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308">
        <v>630</v>
      </c>
      <c r="AF332" s="1308">
        <v>116.5</v>
      </c>
      <c r="AG332" s="1308">
        <v>60</v>
      </c>
      <c r="AH332" s="1308" t="s">
        <v>149</v>
      </c>
      <c r="AI332" s="1311">
        <v>128</v>
      </c>
      <c r="AJ332" s="1359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.5" x14ac:dyDescent="0.25">
      <c r="A333" s="1157">
        <v>3.56</v>
      </c>
      <c r="B333" s="1415"/>
      <c r="C333" s="1047" t="s">
        <v>229</v>
      </c>
      <c r="D333" s="1111">
        <v>317</v>
      </c>
      <c r="E333" s="1047">
        <v>117</v>
      </c>
      <c r="F333" s="1046" t="s">
        <v>211</v>
      </c>
      <c r="G333" s="1309"/>
      <c r="H333" s="1309"/>
      <c r="I333" s="1309"/>
      <c r="J333" s="1309"/>
      <c r="K333" s="1312"/>
      <c r="L333" s="1359"/>
      <c r="M333" s="1159">
        <v>5.5</v>
      </c>
      <c r="N333" s="1418"/>
      <c r="O333" s="1046" t="s">
        <v>243</v>
      </c>
      <c r="P333" s="1079">
        <v>23</v>
      </c>
      <c r="Q333" s="1047">
        <v>113</v>
      </c>
      <c r="R333" s="1046" t="s">
        <v>215</v>
      </c>
      <c r="S333" s="1309"/>
      <c r="T333" s="1309"/>
      <c r="U333" s="1309"/>
      <c r="V333" s="1309"/>
      <c r="W333" s="1312"/>
      <c r="X333" s="1359"/>
      <c r="Y333" s="1159">
        <v>7</v>
      </c>
      <c r="Z333" s="1387"/>
      <c r="AA333" s="1047" t="s">
        <v>249</v>
      </c>
      <c r="AB333" s="1149">
        <v>117</v>
      </c>
      <c r="AC333" s="1047">
        <v>112.5</v>
      </c>
      <c r="AD333" s="1046" t="s">
        <v>210</v>
      </c>
      <c r="AE333" s="1309"/>
      <c r="AF333" s="1309"/>
      <c r="AG333" s="1309"/>
      <c r="AH333" s="1309"/>
      <c r="AI333" s="1312"/>
      <c r="AJ333" s="1359"/>
      <c r="AO333" s="228"/>
    </row>
    <row r="334" spans="1:42" ht="15.5" x14ac:dyDescent="0.25">
      <c r="A334" s="1157"/>
      <c r="B334" s="1415"/>
      <c r="C334" s="1064"/>
      <c r="D334" s="1064"/>
      <c r="E334" s="1064"/>
      <c r="F334" s="1066"/>
      <c r="G334" s="1309"/>
      <c r="H334" s="1309"/>
      <c r="I334" s="1309"/>
      <c r="J334" s="1309"/>
      <c r="K334" s="1312"/>
      <c r="L334" s="1359"/>
      <c r="M334" s="1159"/>
      <c r="N334" s="1418"/>
      <c r="O334" s="1064"/>
      <c r="P334" s="1065"/>
      <c r="Q334" s="1064"/>
      <c r="R334" s="1066"/>
      <c r="S334" s="1309"/>
      <c r="T334" s="1309"/>
      <c r="U334" s="1309"/>
      <c r="V334" s="1309"/>
      <c r="W334" s="1312"/>
      <c r="X334" s="1359"/>
      <c r="Y334" s="1159">
        <v>2.5</v>
      </c>
      <c r="Z334" s="1387"/>
      <c r="AA334" s="1064" t="s">
        <v>245</v>
      </c>
      <c r="AB334" s="1156">
        <v>138</v>
      </c>
      <c r="AC334" s="1064">
        <v>116.5</v>
      </c>
      <c r="AD334" s="1066" t="s">
        <v>214</v>
      </c>
      <c r="AE334" s="1309"/>
      <c r="AF334" s="1309"/>
      <c r="AG334" s="1309"/>
      <c r="AH334" s="1309"/>
      <c r="AI334" s="1312"/>
      <c r="AJ334" s="1359"/>
    </row>
    <row r="335" spans="1:42" ht="16" thickBot="1" x14ac:dyDescent="0.3">
      <c r="A335" s="1157"/>
      <c r="B335" s="1416"/>
      <c r="C335" s="1053"/>
      <c r="D335" s="1054"/>
      <c r="E335" s="1053"/>
      <c r="F335" s="1055"/>
      <c r="G335" s="1310"/>
      <c r="H335" s="1310"/>
      <c r="I335" s="1310"/>
      <c r="J335" s="1310"/>
      <c r="K335" s="1313"/>
      <c r="L335" s="1359"/>
      <c r="M335" s="1159"/>
      <c r="N335" s="1419"/>
      <c r="O335" s="1053"/>
      <c r="P335" s="1054"/>
      <c r="Q335" s="1053"/>
      <c r="R335" s="1055"/>
      <c r="S335" s="1310"/>
      <c r="T335" s="1310"/>
      <c r="U335" s="1310"/>
      <c r="V335" s="1310"/>
      <c r="W335" s="1313"/>
      <c r="X335" s="1359"/>
      <c r="Y335" s="1159"/>
      <c r="Z335" s="1388"/>
      <c r="AA335" s="1053"/>
      <c r="AB335" s="1054"/>
      <c r="AC335" s="1053"/>
      <c r="AD335" s="1055"/>
      <c r="AE335" s="1310"/>
      <c r="AF335" s="1310"/>
      <c r="AG335" s="1310"/>
      <c r="AH335" s="1310"/>
      <c r="AI335" s="1313"/>
      <c r="AJ335" s="1359"/>
    </row>
    <row r="336" spans="1:42" ht="15.5" x14ac:dyDescent="0.25">
      <c r="A336" s="1157">
        <v>5.3</v>
      </c>
      <c r="B336" s="1406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308">
        <v>592</v>
      </c>
      <c r="H336" s="1308">
        <v>115</v>
      </c>
      <c r="I336" s="1308">
        <v>56</v>
      </c>
      <c r="J336" s="1327" t="s">
        <v>258</v>
      </c>
      <c r="K336" s="1311">
        <v>128</v>
      </c>
      <c r="L336" s="1359">
        <f>G336-(D336+D337+D338+D339)</f>
        <v>0</v>
      </c>
      <c r="M336" s="1158">
        <v>12.91</v>
      </c>
      <c r="N336" s="1409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308">
        <v>621</v>
      </c>
      <c r="T336" s="1308">
        <v>111.5</v>
      </c>
      <c r="U336" s="1308">
        <v>59</v>
      </c>
      <c r="V336" s="1327" t="s">
        <v>257</v>
      </c>
      <c r="W336" s="1311">
        <v>128</v>
      </c>
      <c r="X336" s="1359">
        <f>S336-(P336+P337+P338+P339)</f>
        <v>0</v>
      </c>
      <c r="Y336" s="1159">
        <v>9</v>
      </c>
      <c r="Z336" s="1412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308">
        <v>631</v>
      </c>
      <c r="AF336" s="1308">
        <v>112.5</v>
      </c>
      <c r="AG336" s="1308">
        <v>60</v>
      </c>
      <c r="AH336" s="1327" t="s">
        <v>150</v>
      </c>
      <c r="AI336" s="1311">
        <v>128</v>
      </c>
      <c r="AJ336" s="1359">
        <f>AE336-(AB336+AB337+AB338+AB339)</f>
        <v>0</v>
      </c>
    </row>
    <row r="337" spans="1:36" ht="15.5" x14ac:dyDescent="0.25">
      <c r="A337" s="1157">
        <v>3</v>
      </c>
      <c r="B337" s="1407"/>
      <c r="C337" s="1047" t="s">
        <v>226</v>
      </c>
      <c r="D337" s="1104">
        <v>214</v>
      </c>
      <c r="E337" s="1047">
        <v>115</v>
      </c>
      <c r="F337" s="1066" t="s">
        <v>214</v>
      </c>
      <c r="G337" s="1309"/>
      <c r="H337" s="1309"/>
      <c r="I337" s="1309"/>
      <c r="J337" s="1328"/>
      <c r="K337" s="1312"/>
      <c r="L337" s="1359"/>
      <c r="M337" s="1159">
        <v>6.5</v>
      </c>
      <c r="N337" s="1410"/>
      <c r="O337" s="1047" t="s">
        <v>242</v>
      </c>
      <c r="P337" s="1091">
        <v>81</v>
      </c>
      <c r="Q337" s="1047">
        <v>112</v>
      </c>
      <c r="R337" s="1066" t="s">
        <v>214</v>
      </c>
      <c r="S337" s="1309"/>
      <c r="T337" s="1309"/>
      <c r="U337" s="1309"/>
      <c r="V337" s="1328"/>
      <c r="W337" s="1312"/>
      <c r="X337" s="1359"/>
      <c r="Y337" s="1159"/>
      <c r="Z337" s="1413"/>
      <c r="AA337" s="1047"/>
      <c r="AB337" s="1047"/>
      <c r="AC337" s="1047"/>
      <c r="AD337" s="1066"/>
      <c r="AE337" s="1309"/>
      <c r="AF337" s="1309"/>
      <c r="AG337" s="1309"/>
      <c r="AH337" s="1328"/>
      <c r="AI337" s="1312"/>
      <c r="AJ337" s="1359"/>
    </row>
    <row r="338" spans="1:36" ht="15.5" x14ac:dyDescent="0.25">
      <c r="A338" s="1157"/>
      <c r="B338" s="1407"/>
      <c r="C338" s="1064"/>
      <c r="D338" s="1064"/>
      <c r="E338" s="1064"/>
      <c r="F338" s="1066"/>
      <c r="G338" s="1309"/>
      <c r="H338" s="1309"/>
      <c r="I338" s="1309"/>
      <c r="J338" s="1328"/>
      <c r="K338" s="1312"/>
      <c r="L338" s="1359"/>
      <c r="M338" s="1048"/>
      <c r="N338" s="1410"/>
      <c r="O338" s="1064"/>
      <c r="P338" s="1064"/>
      <c r="Q338" s="1064"/>
      <c r="R338" s="1066"/>
      <c r="S338" s="1309"/>
      <c r="T338" s="1309"/>
      <c r="U338" s="1309"/>
      <c r="V338" s="1328"/>
      <c r="W338" s="1312"/>
      <c r="X338" s="1359"/>
      <c r="Y338" s="1048"/>
      <c r="Z338" s="1413"/>
      <c r="AA338" s="1064"/>
      <c r="AB338" s="1064"/>
      <c r="AC338" s="1064"/>
      <c r="AD338" s="1066"/>
      <c r="AE338" s="1309"/>
      <c r="AF338" s="1309"/>
      <c r="AG338" s="1309"/>
      <c r="AH338" s="1328"/>
      <c r="AI338" s="1312"/>
      <c r="AJ338" s="1359"/>
    </row>
    <row r="339" spans="1:36" ht="16" thickBot="1" x14ac:dyDescent="0.3">
      <c r="A339" s="1097"/>
      <c r="B339" s="1408"/>
      <c r="C339" s="1053"/>
      <c r="D339" s="1053"/>
      <c r="E339" s="1053"/>
      <c r="F339" s="1055"/>
      <c r="G339" s="1310"/>
      <c r="H339" s="1310"/>
      <c r="I339" s="1310"/>
      <c r="J339" s="1329"/>
      <c r="K339" s="1313"/>
      <c r="L339" s="1359"/>
      <c r="M339" s="1048"/>
      <c r="N339" s="1411"/>
      <c r="O339" s="1053"/>
      <c r="P339" s="1053"/>
      <c r="Q339" s="1053"/>
      <c r="R339" s="1055"/>
      <c r="S339" s="1310"/>
      <c r="T339" s="1310"/>
      <c r="U339" s="1310"/>
      <c r="V339" s="1329"/>
      <c r="W339" s="1313"/>
      <c r="X339" s="1359"/>
      <c r="Y339" s="1048"/>
      <c r="Z339" s="1413"/>
      <c r="AA339" s="1064"/>
      <c r="AB339" s="1065"/>
      <c r="AC339" s="1064"/>
      <c r="AD339" s="1066"/>
      <c r="AE339" s="1309"/>
      <c r="AF339" s="1309"/>
      <c r="AG339" s="1309"/>
      <c r="AH339" s="1328"/>
      <c r="AI339" s="1313"/>
      <c r="AJ339" s="1359"/>
    </row>
    <row r="340" spans="1:36" ht="16" thickBot="1" x14ac:dyDescent="0.4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" thickBot="1" x14ac:dyDescent="0.3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3">
      <c r="A343" s="230" t="s">
        <v>265</v>
      </c>
      <c r="B343" s="1299" t="s">
        <v>130</v>
      </c>
      <c r="C343" s="1300"/>
      <c r="D343" s="1300"/>
      <c r="E343" s="1300"/>
      <c r="F343" s="1300"/>
      <c r="G343" s="1300"/>
      <c r="H343" s="1301"/>
      <c r="I343" s="1302" t="s">
        <v>131</v>
      </c>
      <c r="J343" s="1300"/>
      <c r="K343" s="1300"/>
      <c r="L343" s="1300"/>
      <c r="M343" s="1300"/>
      <c r="N343" s="1300"/>
      <c r="O343" s="1301"/>
      <c r="P343" s="1303" t="s">
        <v>53</v>
      </c>
      <c r="Q343" s="1304"/>
      <c r="R343" s="1304"/>
      <c r="S343" s="1304"/>
      <c r="T343" s="1304"/>
      <c r="U343" s="1304"/>
      <c r="V343" s="1305"/>
      <c r="W343" s="1306" t="s">
        <v>55</v>
      </c>
      <c r="X343" s="228">
        <v>864</v>
      </c>
      <c r="Y343" s="1166"/>
      <c r="Z343" s="1166"/>
      <c r="AC343" s="200"/>
    </row>
    <row r="344" spans="1:36" ht="13" thickBot="1" x14ac:dyDescent="0.3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07"/>
      <c r="X344" s="741"/>
      <c r="Y344" s="741"/>
      <c r="Z344" s="1166"/>
      <c r="AC344" s="200"/>
    </row>
    <row r="345" spans="1:36" ht="13" x14ac:dyDescent="0.25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5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5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5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5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" thickBot="1" x14ac:dyDescent="0.3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5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5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" thickBot="1" x14ac:dyDescent="0.3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5">
      <c r="X354" s="1205"/>
    </row>
    <row r="355" spans="1:29" ht="13" thickBot="1" x14ac:dyDescent="0.3">
      <c r="X355" s="1205"/>
    </row>
    <row r="356" spans="1:29" ht="13.5" thickBot="1" x14ac:dyDescent="0.3">
      <c r="A356" s="230" t="s">
        <v>266</v>
      </c>
      <c r="B356" s="1299" t="s">
        <v>130</v>
      </c>
      <c r="C356" s="1300"/>
      <c r="D356" s="1300"/>
      <c r="E356" s="1300"/>
      <c r="F356" s="1300"/>
      <c r="G356" s="1300"/>
      <c r="H356" s="1301"/>
      <c r="I356" s="1302" t="s">
        <v>131</v>
      </c>
      <c r="J356" s="1300"/>
      <c r="K356" s="1300"/>
      <c r="L356" s="1300"/>
      <c r="M356" s="1300"/>
      <c r="N356" s="1300"/>
      <c r="O356" s="1301"/>
      <c r="P356" s="1303" t="s">
        <v>53</v>
      </c>
      <c r="Q356" s="1304"/>
      <c r="R356" s="1304"/>
      <c r="S356" s="1304"/>
      <c r="T356" s="1304"/>
      <c r="U356" s="1304"/>
      <c r="V356" s="1305"/>
      <c r="W356" s="1306" t="s">
        <v>55</v>
      </c>
      <c r="X356" s="365">
        <v>846</v>
      </c>
      <c r="Y356" s="1181"/>
      <c r="Z356" s="1181"/>
    </row>
    <row r="357" spans="1:29" ht="13" thickBot="1" x14ac:dyDescent="0.3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07"/>
      <c r="X357" s="741"/>
      <c r="Y357" s="741"/>
      <c r="Z357" s="1181"/>
    </row>
    <row r="358" spans="1:29" ht="13" x14ac:dyDescent="0.25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5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5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5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5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" thickBot="1" x14ac:dyDescent="0.3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5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5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" thickBot="1" x14ac:dyDescent="0.3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" thickBot="1" x14ac:dyDescent="0.3"/>
    <row r="369" spans="1:27" ht="13.5" thickBot="1" x14ac:dyDescent="0.3">
      <c r="A369" s="230" t="s">
        <v>273</v>
      </c>
      <c r="B369" s="1299" t="s">
        <v>130</v>
      </c>
      <c r="C369" s="1300"/>
      <c r="D369" s="1300"/>
      <c r="E369" s="1300"/>
      <c r="F369" s="1300"/>
      <c r="G369" s="1300"/>
      <c r="H369" s="1301"/>
      <c r="I369" s="1302" t="s">
        <v>131</v>
      </c>
      <c r="J369" s="1300"/>
      <c r="K369" s="1300"/>
      <c r="L369" s="1300"/>
      <c r="M369" s="1300"/>
      <c r="N369" s="1300"/>
      <c r="O369" s="1301"/>
      <c r="P369" s="1303" t="s">
        <v>53</v>
      </c>
      <c r="Q369" s="1304"/>
      <c r="R369" s="1304"/>
      <c r="S369" s="1304"/>
      <c r="T369" s="1304"/>
      <c r="U369" s="1304"/>
      <c r="V369" s="1305"/>
      <c r="W369" s="1306" t="s">
        <v>55</v>
      </c>
      <c r="X369" s="228">
        <v>862</v>
      </c>
      <c r="Y369" s="1198"/>
      <c r="Z369" s="1198"/>
    </row>
    <row r="370" spans="1:27" ht="13" thickBot="1" x14ac:dyDescent="0.3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07"/>
      <c r="X370" s="741"/>
      <c r="Y370" s="741"/>
      <c r="Z370" s="1198"/>
    </row>
    <row r="371" spans="1:27" ht="13" x14ac:dyDescent="0.25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5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5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5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5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" thickBot="1" x14ac:dyDescent="0.3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5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5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" thickBot="1" x14ac:dyDescent="0.3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5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" thickBot="1" x14ac:dyDescent="0.3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3">
      <c r="A383" s="230" t="s">
        <v>276</v>
      </c>
      <c r="B383" s="1299" t="s">
        <v>130</v>
      </c>
      <c r="C383" s="1300"/>
      <c r="D383" s="1300"/>
      <c r="E383" s="1300"/>
      <c r="F383" s="1300"/>
      <c r="G383" s="1300"/>
      <c r="H383" s="1301"/>
      <c r="I383" s="1302" t="s">
        <v>131</v>
      </c>
      <c r="J383" s="1300"/>
      <c r="K383" s="1300"/>
      <c r="L383" s="1300"/>
      <c r="M383" s="1300"/>
      <c r="N383" s="1300"/>
      <c r="O383" s="1301"/>
      <c r="P383" s="1303" t="s">
        <v>53</v>
      </c>
      <c r="Q383" s="1304"/>
      <c r="R383" s="1304"/>
      <c r="S383" s="1304"/>
      <c r="T383" s="1304"/>
      <c r="U383" s="1304"/>
      <c r="V383" s="1305"/>
      <c r="W383" s="1306" t="s">
        <v>55</v>
      </c>
      <c r="X383" s="228">
        <v>864</v>
      </c>
      <c r="Y383" s="1214"/>
      <c r="Z383" s="1214"/>
      <c r="AA383" s="1214"/>
    </row>
    <row r="384" spans="1:27" ht="13" thickBot="1" x14ac:dyDescent="0.3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07"/>
      <c r="X384" s="741"/>
      <c r="Y384" s="741"/>
      <c r="Z384" s="1214"/>
      <c r="AA384" s="1214"/>
    </row>
    <row r="385" spans="1:27" ht="13" x14ac:dyDescent="0.25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5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5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5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5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" thickBot="1" x14ac:dyDescent="0.3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5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5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" thickBot="1" x14ac:dyDescent="0.3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" thickBot="1" x14ac:dyDescent="0.3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3">
      <c r="A397" s="230" t="s">
        <v>279</v>
      </c>
      <c r="B397" s="1299" t="s">
        <v>130</v>
      </c>
      <c r="C397" s="1300"/>
      <c r="D397" s="1300"/>
      <c r="E397" s="1300"/>
      <c r="F397" s="1300"/>
      <c r="G397" s="1300"/>
      <c r="H397" s="1301"/>
      <c r="I397" s="1302" t="s">
        <v>131</v>
      </c>
      <c r="J397" s="1300"/>
      <c r="K397" s="1300"/>
      <c r="L397" s="1300"/>
      <c r="M397" s="1300"/>
      <c r="N397" s="1300"/>
      <c r="O397" s="1301"/>
      <c r="P397" s="1303" t="s">
        <v>53</v>
      </c>
      <c r="Q397" s="1304"/>
      <c r="R397" s="1304"/>
      <c r="S397" s="1304"/>
      <c r="T397" s="1304"/>
      <c r="U397" s="1304"/>
      <c r="V397" s="1305"/>
      <c r="W397" s="1306" t="s">
        <v>55</v>
      </c>
      <c r="X397" s="228">
        <v>861</v>
      </c>
      <c r="Y397" s="1227"/>
      <c r="Z397" s="1227"/>
    </row>
    <row r="398" spans="1:27" ht="13" thickBot="1" x14ac:dyDescent="0.3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07"/>
      <c r="X398" s="741"/>
      <c r="Y398" s="741"/>
      <c r="Z398" s="1227"/>
    </row>
    <row r="399" spans="1:27" ht="13" x14ac:dyDescent="0.25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5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5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5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5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" thickBot="1" x14ac:dyDescent="0.3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5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5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" thickBot="1" x14ac:dyDescent="0.3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" thickBot="1" x14ac:dyDescent="0.3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3">
      <c r="A411" s="230" t="s">
        <v>280</v>
      </c>
      <c r="B411" s="1299" t="s">
        <v>130</v>
      </c>
      <c r="C411" s="1300"/>
      <c r="D411" s="1300"/>
      <c r="E411" s="1300"/>
      <c r="F411" s="1300"/>
      <c r="G411" s="1300"/>
      <c r="H411" s="1301"/>
      <c r="I411" s="1302" t="s">
        <v>131</v>
      </c>
      <c r="J411" s="1300"/>
      <c r="K411" s="1300"/>
      <c r="L411" s="1300"/>
      <c r="M411" s="1300"/>
      <c r="N411" s="1300"/>
      <c r="O411" s="1301"/>
      <c r="P411" s="1303" t="s">
        <v>53</v>
      </c>
      <c r="Q411" s="1304"/>
      <c r="R411" s="1304"/>
      <c r="S411" s="1304"/>
      <c r="T411" s="1304"/>
      <c r="U411" s="1304"/>
      <c r="V411" s="1305"/>
      <c r="W411" s="1306" t="s">
        <v>55</v>
      </c>
      <c r="X411" s="228">
        <v>825</v>
      </c>
      <c r="Y411" s="1236"/>
      <c r="Z411" s="1236"/>
    </row>
    <row r="412" spans="1:26" ht="13" thickBot="1" x14ac:dyDescent="0.3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07"/>
      <c r="X412" s="741"/>
      <c r="Y412" s="741"/>
      <c r="Z412" s="1236"/>
    </row>
    <row r="413" spans="1:26" ht="13" x14ac:dyDescent="0.25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5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5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5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5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" thickBot="1" x14ac:dyDescent="0.3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5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5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" thickBot="1" x14ac:dyDescent="0.3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" thickBot="1" x14ac:dyDescent="0.3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3">
      <c r="A425" s="230" t="s">
        <v>282</v>
      </c>
      <c r="B425" s="1299" t="s">
        <v>130</v>
      </c>
      <c r="C425" s="1300"/>
      <c r="D425" s="1300"/>
      <c r="E425" s="1300"/>
      <c r="F425" s="1300"/>
      <c r="G425" s="1300"/>
      <c r="H425" s="1301"/>
      <c r="I425" s="1302" t="s">
        <v>131</v>
      </c>
      <c r="J425" s="1300"/>
      <c r="K425" s="1300"/>
      <c r="L425" s="1300"/>
      <c r="M425" s="1300"/>
      <c r="N425" s="1300"/>
      <c r="O425" s="1301"/>
      <c r="P425" s="1303" t="s">
        <v>53</v>
      </c>
      <c r="Q425" s="1304"/>
      <c r="R425" s="1304"/>
      <c r="S425" s="1304"/>
      <c r="T425" s="1304"/>
      <c r="U425" s="1304"/>
      <c r="V425" s="1305"/>
      <c r="W425" s="1306" t="s">
        <v>55</v>
      </c>
      <c r="X425" s="228">
        <v>828</v>
      </c>
      <c r="Y425" s="1246"/>
      <c r="Z425" s="1246"/>
    </row>
    <row r="426" spans="1:26" ht="13" thickBot="1" x14ac:dyDescent="0.3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07"/>
      <c r="X426" s="741"/>
      <c r="Y426" s="741"/>
      <c r="Z426" s="1246"/>
    </row>
    <row r="427" spans="1:26" ht="13" x14ac:dyDescent="0.25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5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5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5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5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" thickBot="1" x14ac:dyDescent="0.3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5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5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" thickBot="1" x14ac:dyDescent="0.3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" thickBot="1" x14ac:dyDescent="0.3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3">
      <c r="A439" s="230" t="s">
        <v>283</v>
      </c>
      <c r="B439" s="1299" t="s">
        <v>130</v>
      </c>
      <c r="C439" s="1300"/>
      <c r="D439" s="1300"/>
      <c r="E439" s="1300"/>
      <c r="F439" s="1300"/>
      <c r="G439" s="1300"/>
      <c r="H439" s="1301"/>
      <c r="I439" s="1302" t="s">
        <v>131</v>
      </c>
      <c r="J439" s="1300"/>
      <c r="K439" s="1300"/>
      <c r="L439" s="1300"/>
      <c r="M439" s="1300"/>
      <c r="N439" s="1300"/>
      <c r="O439" s="1301"/>
      <c r="P439" s="1303" t="s">
        <v>53</v>
      </c>
      <c r="Q439" s="1304"/>
      <c r="R439" s="1304"/>
      <c r="S439" s="1304"/>
      <c r="T439" s="1304"/>
      <c r="U439" s="1304"/>
      <c r="V439" s="1305"/>
      <c r="W439" s="1306" t="s">
        <v>55</v>
      </c>
      <c r="X439" s="228">
        <v>810</v>
      </c>
      <c r="Y439" s="1256"/>
      <c r="Z439" s="1256"/>
    </row>
    <row r="440" spans="1:26" ht="13" thickBot="1" x14ac:dyDescent="0.3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07"/>
      <c r="X440" s="741"/>
      <c r="Y440" s="741"/>
      <c r="Z440" s="1256"/>
    </row>
    <row r="441" spans="1:26" ht="13" x14ac:dyDescent="0.25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5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5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5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5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" thickBot="1" x14ac:dyDescent="0.3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5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5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" thickBot="1" x14ac:dyDescent="0.3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" thickBot="1" x14ac:dyDescent="0.3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3">
      <c r="A453" s="230" t="s">
        <v>285</v>
      </c>
      <c r="B453" s="1299" t="s">
        <v>130</v>
      </c>
      <c r="C453" s="1300"/>
      <c r="D453" s="1300"/>
      <c r="E453" s="1300"/>
      <c r="F453" s="1300"/>
      <c r="G453" s="1300"/>
      <c r="H453" s="1301"/>
      <c r="I453" s="1302" t="s">
        <v>131</v>
      </c>
      <c r="J453" s="1300"/>
      <c r="K453" s="1300"/>
      <c r="L453" s="1300"/>
      <c r="M453" s="1300"/>
      <c r="N453" s="1300"/>
      <c r="O453" s="1301"/>
      <c r="P453" s="1303" t="s">
        <v>53</v>
      </c>
      <c r="Q453" s="1304"/>
      <c r="R453" s="1304"/>
      <c r="S453" s="1304"/>
      <c r="T453" s="1304"/>
      <c r="U453" s="1304"/>
      <c r="V453" s="1305"/>
      <c r="W453" s="1306" t="s">
        <v>55</v>
      </c>
      <c r="X453" s="228">
        <v>810</v>
      </c>
      <c r="Y453" s="1264"/>
      <c r="Z453" s="1264"/>
    </row>
    <row r="454" spans="1:26" ht="13" thickBot="1" x14ac:dyDescent="0.3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07"/>
      <c r="X454" s="741"/>
      <c r="Y454" s="741"/>
      <c r="Z454" s="1264"/>
    </row>
    <row r="455" spans="1:26" ht="13" x14ac:dyDescent="0.25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5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5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5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5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" thickBot="1" x14ac:dyDescent="0.3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5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5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" thickBot="1" x14ac:dyDescent="0.3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" thickBot="1" x14ac:dyDescent="0.3"/>
    <row r="467" spans="1:26" ht="13.5" thickBot="1" x14ac:dyDescent="0.3">
      <c r="A467" s="230" t="s">
        <v>286</v>
      </c>
      <c r="B467" s="1299" t="s">
        <v>130</v>
      </c>
      <c r="C467" s="1300"/>
      <c r="D467" s="1300"/>
      <c r="E467" s="1300"/>
      <c r="F467" s="1300"/>
      <c r="G467" s="1300"/>
      <c r="H467" s="1301"/>
      <c r="I467" s="1302" t="s">
        <v>131</v>
      </c>
      <c r="J467" s="1300"/>
      <c r="K467" s="1300"/>
      <c r="L467" s="1300"/>
      <c r="M467" s="1300"/>
      <c r="N467" s="1300"/>
      <c r="O467" s="1301"/>
      <c r="P467" s="1303" t="s">
        <v>53</v>
      </c>
      <c r="Q467" s="1304"/>
      <c r="R467" s="1304"/>
      <c r="S467" s="1304"/>
      <c r="T467" s="1304"/>
      <c r="U467" s="1304"/>
      <c r="V467" s="1305"/>
      <c r="W467" s="1306" t="s">
        <v>55</v>
      </c>
      <c r="X467" s="228">
        <v>813</v>
      </c>
      <c r="Y467" s="1272"/>
      <c r="Z467" s="1272"/>
    </row>
    <row r="468" spans="1:26" ht="13" thickBot="1" x14ac:dyDescent="0.3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07"/>
      <c r="X468" s="741"/>
      <c r="Y468" s="741"/>
      <c r="Z468" s="1272"/>
    </row>
    <row r="469" spans="1:26" ht="13" x14ac:dyDescent="0.25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5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5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5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5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" thickBot="1" x14ac:dyDescent="0.3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5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5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" thickBot="1" x14ac:dyDescent="0.3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5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5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" thickBot="1" x14ac:dyDescent="0.3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3">
      <c r="A481" s="230" t="s">
        <v>287</v>
      </c>
      <c r="B481" s="1299" t="s">
        <v>130</v>
      </c>
      <c r="C481" s="1300"/>
      <c r="D481" s="1300"/>
      <c r="E481" s="1300"/>
      <c r="F481" s="1300"/>
      <c r="G481" s="1300"/>
      <c r="H481" s="1301"/>
      <c r="I481" s="1302" t="s">
        <v>131</v>
      </c>
      <c r="J481" s="1300"/>
      <c r="K481" s="1300"/>
      <c r="L481" s="1300"/>
      <c r="M481" s="1300"/>
      <c r="N481" s="1300"/>
      <c r="O481" s="1301"/>
      <c r="P481" s="1303" t="s">
        <v>53</v>
      </c>
      <c r="Q481" s="1304"/>
      <c r="R481" s="1304"/>
      <c r="S481" s="1304"/>
      <c r="T481" s="1304"/>
      <c r="U481" s="1304"/>
      <c r="V481" s="1305"/>
      <c r="W481" s="1306" t="s">
        <v>55</v>
      </c>
      <c r="X481" s="228">
        <v>816</v>
      </c>
      <c r="Y481" s="1278"/>
      <c r="Z481" s="1278"/>
    </row>
    <row r="482" spans="1:26" ht="13" thickBot="1" x14ac:dyDescent="0.3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07"/>
      <c r="X482" s="741"/>
      <c r="Y482" s="741"/>
      <c r="Z482" s="1278"/>
    </row>
    <row r="483" spans="1:26" ht="13" x14ac:dyDescent="0.25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5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5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5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5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" thickBot="1" x14ac:dyDescent="0.3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5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5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" thickBot="1" x14ac:dyDescent="0.3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" thickBot="1" x14ac:dyDescent="0.3"/>
    <row r="495" spans="1:26" ht="13.5" thickBot="1" x14ac:dyDescent="0.3">
      <c r="A495" s="230" t="s">
        <v>288</v>
      </c>
      <c r="B495" s="1299" t="s">
        <v>130</v>
      </c>
      <c r="C495" s="1300"/>
      <c r="D495" s="1300"/>
      <c r="E495" s="1300"/>
      <c r="F495" s="1300"/>
      <c r="G495" s="1300"/>
      <c r="H495" s="1301"/>
      <c r="I495" s="1302" t="s">
        <v>131</v>
      </c>
      <c r="J495" s="1300"/>
      <c r="K495" s="1300"/>
      <c r="L495" s="1300"/>
      <c r="M495" s="1300"/>
      <c r="N495" s="1300"/>
      <c r="O495" s="1301"/>
      <c r="P495" s="1303" t="s">
        <v>53</v>
      </c>
      <c r="Q495" s="1304"/>
      <c r="R495" s="1304"/>
      <c r="S495" s="1304"/>
      <c r="T495" s="1304"/>
      <c r="U495" s="1304"/>
      <c r="V495" s="1305"/>
      <c r="W495" s="1306" t="s">
        <v>55</v>
      </c>
      <c r="X495" s="228">
        <v>816</v>
      </c>
      <c r="Y495" s="1286"/>
      <c r="Z495" s="1286"/>
    </row>
    <row r="496" spans="1:26" ht="13" thickBot="1" x14ac:dyDescent="0.3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07"/>
      <c r="X496" s="741"/>
      <c r="Y496" s="741"/>
      <c r="Z496" s="1286"/>
    </row>
    <row r="497" spans="1:26" ht="13" x14ac:dyDescent="0.25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5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5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5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5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" thickBot="1" x14ac:dyDescent="0.3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5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5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" thickBot="1" x14ac:dyDescent="0.3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</sheetData>
  <mergeCells count="282">
    <mergeCell ref="X336:X339"/>
    <mergeCell ref="Z336:Z339"/>
    <mergeCell ref="K324:K327"/>
    <mergeCell ref="U332:U335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X332:X335"/>
    <mergeCell ref="AG336:AG339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V332:V335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J320:AJ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L165:O165"/>
    <mergeCell ref="P180:W180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R149:U149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Z251:Z253"/>
    <mergeCell ref="B209:K209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Q237:Y237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O150:W150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L237:P237"/>
    <mergeCell ref="L251:P251"/>
    <mergeCell ref="B251:K251"/>
    <mergeCell ref="Q251:Y251"/>
    <mergeCell ref="B293:K293"/>
    <mergeCell ref="L293:P293"/>
    <mergeCell ref="Q293:Y293"/>
    <mergeCell ref="B310:K310"/>
    <mergeCell ref="N310:W310"/>
    <mergeCell ref="U324:U327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I383:O383"/>
    <mergeCell ref="P383:V383"/>
    <mergeCell ref="W383:W384"/>
    <mergeCell ref="V324:V327"/>
    <mergeCell ref="I324:I327"/>
    <mergeCell ref="J324:J327"/>
    <mergeCell ref="W332:W335"/>
    <mergeCell ref="B369:H369"/>
    <mergeCell ref="I369:O369"/>
    <mergeCell ref="P369:V369"/>
    <mergeCell ref="W369:W370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25:H425"/>
    <mergeCell ref="I425:O425"/>
    <mergeCell ref="P425:V425"/>
    <mergeCell ref="W425:W426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B467:H467"/>
    <mergeCell ref="I467:O467"/>
    <mergeCell ref="P467:V467"/>
    <mergeCell ref="W467:W468"/>
  </mergeCells>
  <conditionalFormatting sqref="B346:V3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2024-11-14T02:19:38Z</dcterms:modified>
</cp:coreProperties>
</file>