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viagen\08 Registros de Producción\programacion semanal de alimento\2022\Modulo 1 Lote M572 F571\"/>
    </mc:Choice>
  </mc:AlternateContent>
  <bookViews>
    <workbookView xWindow="-120" yWindow="-120" windowWidth="21840" windowHeight="13020" tabRatio="743" activeTab="6"/>
  </bookViews>
  <sheets>
    <sheet name="Cepa9 - CasB" sheetId="18" r:id="rId1"/>
    <sheet name="Cepa9 - CasC" sheetId="11" r:id="rId2"/>
    <sheet name="Cepa9 - CasD" sheetId="16" r:id="rId3"/>
    <sheet name="Cepa9 - CasE" sheetId="17" r:id="rId4"/>
    <sheet name="Cepa7 - CasB" sheetId="13" r:id="rId5"/>
    <sheet name="Cepa4 - CasA" sheetId="14" r:id="rId6"/>
    <sheet name="Cepa1 - CasA" sheetId="15" r:id="rId7"/>
    <sheet name="Analisis de Datos" sheetId="19" state="hidden" r:id="rId8"/>
  </sheets>
  <externalReferences>
    <externalReference r:id="rId9"/>
  </externalReferences>
  <calcPr calcId="162913"/>
</workbook>
</file>

<file path=xl/calcChain.xml><?xml version="1.0" encoding="utf-8"?>
<calcChain xmlns="http://schemas.openxmlformats.org/spreadsheetml/2006/main">
  <c r="CO190" i="13" l="1"/>
  <c r="CP129" i="13" l="1"/>
  <c r="W104" i="13"/>
  <c r="W105" i="13" s="1"/>
  <c r="W106" i="13" s="1"/>
  <c r="W108" i="13" s="1"/>
  <c r="W109" i="13" s="1"/>
  <c r="W110" i="13" s="1"/>
  <c r="W111" i="13" s="1"/>
  <c r="W112" i="13" s="1"/>
  <c r="W113" i="13" s="1"/>
  <c r="W114" i="13" s="1"/>
  <c r="W116" i="13" s="1"/>
  <c r="W117" i="13" s="1"/>
  <c r="W118" i="13" s="1"/>
  <c r="W119" i="13" s="1"/>
  <c r="W120" i="13" s="1"/>
  <c r="W121" i="13" s="1"/>
  <c r="W122" i="13" s="1"/>
  <c r="W124" i="13" s="1"/>
  <c r="W125" i="13" s="1"/>
  <c r="AL5" i="17"/>
  <c r="AL6" i="17" s="1"/>
  <c r="AL7" i="17" s="1"/>
  <c r="AL8" i="17" s="1"/>
  <c r="AL9" i="17" s="1"/>
  <c r="AL10" i="17" s="1"/>
  <c r="AL12" i="17" s="1"/>
  <c r="AL13" i="17" s="1"/>
  <c r="AL14" i="17" s="1"/>
  <c r="AL15" i="17" s="1"/>
  <c r="AL16" i="17" s="1"/>
  <c r="AL17" i="17" s="1"/>
  <c r="AL18" i="17" s="1"/>
  <c r="AL20" i="17" s="1"/>
  <c r="AL21" i="17" s="1"/>
  <c r="AL22" i="17" s="1"/>
  <c r="AL23" i="17" s="1"/>
  <c r="AL24" i="17" s="1"/>
  <c r="AL25" i="17" s="1"/>
  <c r="AL26" i="17" s="1"/>
  <c r="AL28" i="17" s="1"/>
  <c r="AL29" i="17" s="1"/>
  <c r="AL30" i="17" s="1"/>
  <c r="AL31" i="17" s="1"/>
  <c r="AL32" i="17" s="1"/>
  <c r="AL33" i="17" s="1"/>
  <c r="AL34" i="17" s="1"/>
  <c r="AL36" i="17" s="1"/>
  <c r="AL37" i="17" s="1"/>
  <c r="AL38" i="17" s="1"/>
  <c r="AL39" i="17" s="1"/>
  <c r="AL40" i="17" s="1"/>
  <c r="AL41" i="17" s="1"/>
  <c r="AL42" i="17" s="1"/>
  <c r="AL44" i="17" s="1"/>
  <c r="AL45" i="17" s="1"/>
  <c r="AL46" i="17" s="1"/>
  <c r="AL47" i="17" s="1"/>
  <c r="AL48" i="17" s="1"/>
  <c r="AL49" i="17" s="1"/>
  <c r="AL50" i="17" s="1"/>
  <c r="AL52" i="17" s="1"/>
  <c r="AL53" i="17" s="1"/>
  <c r="AL54" i="17" s="1"/>
  <c r="AL55" i="17" s="1"/>
  <c r="AL56" i="17" s="1"/>
  <c r="AL57" i="17" s="1"/>
  <c r="AL58" i="17" s="1"/>
  <c r="AL60" i="17" s="1"/>
  <c r="AL61" i="17" s="1"/>
  <c r="AL62" i="17" s="1"/>
  <c r="AL63" i="17" s="1"/>
  <c r="AL64" i="17" s="1"/>
  <c r="AL65" i="17" s="1"/>
  <c r="AL66" i="17" s="1"/>
  <c r="AL68" i="17" s="1"/>
  <c r="AL69" i="17" s="1"/>
  <c r="AL70" i="17" s="1"/>
  <c r="AL71" i="17" s="1"/>
  <c r="AL72" i="17" s="1"/>
  <c r="AL73" i="17" s="1"/>
  <c r="AL74" i="17" s="1"/>
  <c r="AL76" i="17" s="1"/>
  <c r="AL77" i="17" s="1"/>
  <c r="AL78" i="17" s="1"/>
  <c r="AL79" i="17" s="1"/>
  <c r="AL80" i="17" s="1"/>
  <c r="AL81" i="17" s="1"/>
  <c r="AL82" i="17" s="1"/>
  <c r="AL84" i="17" s="1"/>
  <c r="AL85" i="17" s="1"/>
  <c r="AL86" i="17" s="1"/>
  <c r="AL87" i="17" s="1"/>
  <c r="AL88" i="17" s="1"/>
  <c r="AL89" i="17" s="1"/>
  <c r="AL90" i="17" s="1"/>
  <c r="AL92" i="17" s="1"/>
  <c r="AL93" i="17" s="1"/>
  <c r="AL94" i="17" s="1"/>
  <c r="AL95" i="17" s="1"/>
  <c r="AL96" i="17" s="1"/>
  <c r="AL97" i="17" s="1"/>
  <c r="AL98" i="17" s="1"/>
  <c r="AL100" i="17" s="1"/>
  <c r="AL101" i="17" s="1"/>
  <c r="AL102" i="17" s="1"/>
  <c r="AL103" i="17" s="1"/>
  <c r="AL104" i="17" s="1"/>
  <c r="AL105" i="17" s="1"/>
  <c r="AL106" i="17" s="1"/>
  <c r="AL108" i="17" s="1"/>
  <c r="AL109" i="17" s="1"/>
  <c r="AL110" i="17" s="1"/>
  <c r="AL111" i="17" s="1"/>
  <c r="AL112" i="17" s="1"/>
  <c r="AL113" i="17" s="1"/>
  <c r="AL114" i="17" s="1"/>
  <c r="AL116" i="17" s="1"/>
  <c r="AL117" i="17" s="1"/>
  <c r="AL118" i="17" s="1"/>
  <c r="AL119" i="17" s="1"/>
  <c r="AL120" i="17" s="1"/>
  <c r="AL121" i="17" s="1"/>
  <c r="AL122" i="17" s="1"/>
  <c r="AL124" i="17" s="1"/>
  <c r="AL125" i="17" s="1"/>
  <c r="AL126" i="17" s="1"/>
  <c r="AL127" i="17" s="1"/>
  <c r="AL128" i="17" s="1"/>
  <c r="AL129" i="17" s="1"/>
  <c r="AL130" i="17" s="1"/>
  <c r="AL132" i="17" s="1"/>
  <c r="AL133" i="17" s="1"/>
  <c r="AL134" i="17" s="1"/>
  <c r="AL135" i="17" s="1"/>
  <c r="AL136" i="17" s="1"/>
  <c r="AL137" i="17" s="1"/>
  <c r="AL138" i="17" s="1"/>
  <c r="AL140" i="17" s="1"/>
  <c r="AL141" i="17" s="1"/>
  <c r="AL142" i="17" s="1"/>
  <c r="AL143" i="17" s="1"/>
  <c r="AL144" i="17" s="1"/>
  <c r="AL145" i="17" s="1"/>
  <c r="AL146" i="17" s="1"/>
  <c r="AL148" i="17" s="1"/>
  <c r="AL149" i="17" s="1"/>
  <c r="AL150" i="17" s="1"/>
  <c r="AL151" i="17" s="1"/>
  <c r="AL152" i="17" s="1"/>
  <c r="AL153" i="17" s="1"/>
  <c r="AL154" i="17" s="1"/>
  <c r="AL156" i="17" s="1"/>
  <c r="AL157" i="17" s="1"/>
  <c r="AL158" i="17" s="1"/>
  <c r="AL159" i="17" s="1"/>
  <c r="AL160" i="17" s="1"/>
  <c r="AL161" i="17" s="1"/>
  <c r="AL162" i="17" s="1"/>
  <c r="AL164" i="17" s="1"/>
  <c r="AL165" i="17" s="1"/>
  <c r="AL166" i="17" s="1"/>
  <c r="AL167" i="17" s="1"/>
  <c r="AL168" i="17" s="1"/>
  <c r="AL169" i="17" s="1"/>
  <c r="AL170" i="17" s="1"/>
  <c r="AL172" i="17" s="1"/>
  <c r="AL173" i="17" s="1"/>
  <c r="AQ85" i="11"/>
  <c r="AQ86" i="11" s="1"/>
  <c r="AQ87" i="11" s="1"/>
  <c r="AQ88" i="11" s="1"/>
  <c r="AQ89" i="11" s="1"/>
  <c r="AQ90" i="11" s="1"/>
  <c r="AQ92" i="11" s="1"/>
  <c r="AQ93" i="11" s="1"/>
  <c r="AQ94" i="11" s="1"/>
  <c r="AQ95" i="11" s="1"/>
  <c r="AQ96" i="11" s="1"/>
  <c r="AQ97" i="11" s="1"/>
  <c r="AQ98" i="11" s="1"/>
  <c r="AQ100" i="11" s="1"/>
  <c r="AQ101" i="11" s="1"/>
  <c r="AQ102" i="11" s="1"/>
  <c r="AQ103" i="11" s="1"/>
  <c r="AQ104" i="11" s="1"/>
  <c r="AQ105" i="11" s="1"/>
  <c r="AQ106" i="11" s="1"/>
  <c r="AQ108" i="11" s="1"/>
  <c r="AQ109" i="11" s="1"/>
  <c r="AQ110" i="11" s="1"/>
  <c r="AQ111" i="11" s="1"/>
  <c r="AQ112" i="11" s="1"/>
  <c r="AQ113" i="11" s="1"/>
  <c r="AQ114" i="11" s="1"/>
  <c r="AQ116" i="11" s="1"/>
  <c r="AQ117" i="11" s="1"/>
  <c r="AQ118" i="11" s="1"/>
  <c r="AQ119" i="11" s="1"/>
  <c r="AQ120" i="11" s="1"/>
  <c r="AQ121" i="11" s="1"/>
  <c r="AB5" i="18"/>
  <c r="AB6" i="18" s="1"/>
  <c r="AB7" i="18" s="1"/>
  <c r="AB8" i="18" s="1"/>
  <c r="AB9" i="18" s="1"/>
  <c r="AB10" i="18" s="1"/>
  <c r="AB12" i="18" s="1"/>
  <c r="AB13" i="18" s="1"/>
  <c r="AB14" i="18" s="1"/>
  <c r="AB15" i="18" s="1"/>
  <c r="AB16" i="18" s="1"/>
  <c r="AB17" i="18" s="1"/>
  <c r="AB18" i="18" s="1"/>
  <c r="AB20" i="18" s="1"/>
  <c r="AB21" i="18" s="1"/>
  <c r="AB22" i="18" s="1"/>
  <c r="AB23" i="18" s="1"/>
  <c r="AB24" i="18" s="1"/>
  <c r="AB25" i="18" s="1"/>
  <c r="AB26" i="18" s="1"/>
  <c r="AB28" i="18" s="1"/>
  <c r="AB29" i="18" s="1"/>
  <c r="AB30" i="18" s="1"/>
  <c r="AB31" i="18" s="1"/>
  <c r="AB32" i="18" s="1"/>
  <c r="AB33" i="18" s="1"/>
  <c r="AB34" i="18" s="1"/>
  <c r="AB36" i="18" s="1"/>
  <c r="AB37" i="18" s="1"/>
  <c r="AB38" i="18" s="1"/>
  <c r="AB39" i="18" s="1"/>
  <c r="AB40" i="18" s="1"/>
  <c r="AB41" i="18" s="1"/>
  <c r="AB42" i="18" s="1"/>
  <c r="AB44" i="18" s="1"/>
  <c r="AB45" i="18" s="1"/>
  <c r="AB46" i="18" s="1"/>
  <c r="AB47" i="18" s="1"/>
  <c r="AB48" i="18" s="1"/>
  <c r="AB49" i="18" s="1"/>
  <c r="AB50" i="18" s="1"/>
  <c r="AB52" i="18" s="1"/>
  <c r="AB53" i="18" s="1"/>
  <c r="AB54" i="18" s="1"/>
  <c r="AB55" i="18" s="1"/>
  <c r="AB56" i="18" s="1"/>
  <c r="AB57" i="18" s="1"/>
  <c r="AB58" i="18" s="1"/>
  <c r="AB60" i="18" s="1"/>
  <c r="AB61" i="18" s="1"/>
  <c r="AB62" i="18" s="1"/>
  <c r="AB63" i="18" s="1"/>
  <c r="AB64" i="18" s="1"/>
  <c r="AB65" i="18" s="1"/>
  <c r="AB66" i="18" s="1"/>
  <c r="AB68" i="18" s="1"/>
  <c r="AB69" i="18" s="1"/>
  <c r="AB70" i="18" s="1"/>
  <c r="AB71" i="18" s="1"/>
  <c r="AB72" i="18" s="1"/>
  <c r="AB73" i="18" s="1"/>
  <c r="AB74" i="18" s="1"/>
  <c r="AB76" i="18" s="1"/>
  <c r="AB77" i="18" s="1"/>
  <c r="AB78" i="18" s="1"/>
  <c r="AB79" i="18" s="1"/>
  <c r="AB80" i="18" s="1"/>
  <c r="AB81" i="18" s="1"/>
  <c r="AB82" i="18" s="1"/>
  <c r="AB84" i="18" s="1"/>
  <c r="AB85" i="18" s="1"/>
  <c r="AB86" i="18" s="1"/>
  <c r="AB87" i="18" s="1"/>
  <c r="AB88" i="18" s="1"/>
  <c r="AB89" i="18" s="1"/>
  <c r="AB90" i="18" s="1"/>
  <c r="AB92" i="18" s="1"/>
  <c r="AB93" i="18" s="1"/>
  <c r="AB94" i="18" s="1"/>
  <c r="AB95" i="18" s="1"/>
  <c r="AB96" i="18" s="1"/>
  <c r="AB97" i="18" s="1"/>
  <c r="AB98" i="18" s="1"/>
  <c r="AB100" i="18" s="1"/>
  <c r="AB101" i="18" s="1"/>
  <c r="AB102" i="18" s="1"/>
  <c r="AB103" i="18" s="1"/>
  <c r="AB104" i="18" s="1"/>
  <c r="AB105" i="18" s="1"/>
  <c r="AB106" i="18" s="1"/>
  <c r="AB108" i="18" s="1"/>
  <c r="AB109" i="18" s="1"/>
  <c r="AB110" i="18" s="1"/>
  <c r="AB111" i="18" s="1"/>
  <c r="AB112" i="18" s="1"/>
  <c r="AB113" i="18" s="1"/>
  <c r="AB114" i="18" s="1"/>
  <c r="AB116" i="18" s="1"/>
  <c r="AB117" i="18" s="1"/>
  <c r="AB118" i="18" s="1"/>
  <c r="AB119" i="18" s="1"/>
  <c r="AB120" i="18" s="1"/>
  <c r="AB121" i="18" s="1"/>
  <c r="AB122" i="18" s="1"/>
  <c r="AB124" i="18" s="1"/>
  <c r="AB125" i="18" s="1"/>
  <c r="AB126" i="18" s="1"/>
  <c r="AB127" i="18" s="1"/>
  <c r="AB128" i="18" s="1"/>
  <c r="AB129" i="18" s="1"/>
  <c r="AB130" i="18" s="1"/>
  <c r="AB132" i="18" s="1"/>
  <c r="AB133" i="18" s="1"/>
  <c r="AB134" i="18" s="1"/>
  <c r="AB135" i="18" s="1"/>
  <c r="AB136" i="18" s="1"/>
  <c r="AB137" i="18" s="1"/>
  <c r="AB138" i="18" s="1"/>
  <c r="AB140" i="18" s="1"/>
  <c r="AB141" i="18" s="1"/>
  <c r="AB142" i="18" s="1"/>
  <c r="AB143" i="18" s="1"/>
  <c r="AB144" i="18" s="1"/>
  <c r="AB145" i="18" s="1"/>
  <c r="AB146" i="18" s="1"/>
  <c r="AB148" i="18" s="1"/>
  <c r="AB149" i="18" s="1"/>
  <c r="AB150" i="18" s="1"/>
  <c r="AB151" i="18" s="1"/>
  <c r="AB152" i="18" s="1"/>
  <c r="AB153" i="18" s="1"/>
  <c r="AB154" i="18" s="1"/>
  <c r="AB156" i="18" s="1"/>
  <c r="AB157" i="18" s="1"/>
  <c r="AB158" i="18" s="1"/>
  <c r="AB159" i="18" s="1"/>
  <c r="AB160" i="18" s="1"/>
  <c r="AB161" i="18" s="1"/>
  <c r="AB162" i="18" s="1"/>
  <c r="AB164" i="18" s="1"/>
  <c r="AB165" i="18" s="1"/>
  <c r="AB166" i="18" s="1"/>
  <c r="AB167" i="18" s="1"/>
  <c r="AB168" i="18" s="1"/>
  <c r="AB169" i="18" s="1"/>
  <c r="AB170" i="18" s="1"/>
  <c r="AB172" i="18" s="1"/>
  <c r="AB173" i="18" s="1"/>
  <c r="AB174" i="18" s="1"/>
  <c r="AB175" i="18" s="1"/>
  <c r="AB176" i="18" s="1"/>
  <c r="AB177" i="18" s="1"/>
  <c r="AB178" i="18" s="1"/>
  <c r="AB180" i="18" s="1"/>
  <c r="AB181" i="18" s="1"/>
  <c r="AB182" i="18" s="1"/>
  <c r="AB183" i="18" s="1"/>
  <c r="AB184" i="18" s="1"/>
  <c r="AB185" i="18" s="1"/>
  <c r="AB186" i="18" s="1"/>
  <c r="AB188" i="18" s="1"/>
  <c r="AB189" i="18" s="1"/>
  <c r="AB190" i="18" s="1"/>
  <c r="AB193" i="18" s="1"/>
  <c r="AB194" i="18" s="1"/>
  <c r="AB196" i="18" s="1"/>
  <c r="AB197" i="18" s="1"/>
  <c r="AB198" i="18" s="1"/>
  <c r="AB199" i="18" s="1"/>
  <c r="AB200" i="18" s="1"/>
  <c r="AB201" i="18" s="1"/>
  <c r="AB202" i="18" s="1"/>
  <c r="AB204" i="18" s="1"/>
  <c r="AB205" i="18" s="1"/>
  <c r="AB206" i="18" s="1"/>
  <c r="AB207" i="18" s="1"/>
  <c r="AB208" i="18" s="1"/>
  <c r="AB209" i="18" s="1"/>
  <c r="AB210" i="18" s="1"/>
  <c r="AG103" i="16"/>
  <c r="AG104" i="16" s="1"/>
  <c r="AG105" i="16" s="1"/>
  <c r="AG106" i="16" s="1"/>
  <c r="AG108" i="16" s="1"/>
  <c r="AG109" i="16" s="1"/>
  <c r="AG110" i="16" s="1"/>
  <c r="AG111" i="16" s="1"/>
  <c r="AG112" i="16" s="1"/>
  <c r="AG113" i="16" s="1"/>
  <c r="AG114" i="16" s="1"/>
  <c r="AG116" i="16" s="1"/>
  <c r="AG117" i="16" s="1"/>
  <c r="AG118" i="16" s="1"/>
  <c r="AG119" i="16" s="1"/>
  <c r="AB58" i="13"/>
  <c r="AB60" i="13" s="1"/>
  <c r="AB61" i="13" s="1"/>
  <c r="AB62" i="13" s="1"/>
  <c r="AB63" i="13" s="1"/>
  <c r="AB64" i="13" s="1"/>
  <c r="AB65" i="13" s="1"/>
  <c r="AB66" i="13" s="1"/>
  <c r="AB68" i="13" s="1"/>
  <c r="AB69" i="13" s="1"/>
  <c r="AB70" i="13" s="1"/>
  <c r="AB71" i="13" s="1"/>
  <c r="AB72" i="13" s="1"/>
  <c r="AB73" i="13" s="1"/>
  <c r="AB74" i="13" s="1"/>
  <c r="AB76" i="13" s="1"/>
  <c r="AB77" i="13" s="1"/>
  <c r="AB78" i="13" s="1"/>
  <c r="AB79" i="13" s="1"/>
  <c r="AB80" i="13" s="1"/>
  <c r="AB81" i="13" s="1"/>
  <c r="AB82" i="13" s="1"/>
  <c r="AB84" i="13" s="1"/>
  <c r="AB85" i="13" s="1"/>
  <c r="AB86" i="13" s="1"/>
  <c r="AB87" i="13" s="1"/>
  <c r="AB88" i="13" s="1"/>
  <c r="AB89" i="13" s="1"/>
  <c r="AB90" i="13" s="1"/>
  <c r="AB92" i="13" s="1"/>
  <c r="AB93" i="13" s="1"/>
  <c r="AB94" i="13" s="1"/>
  <c r="AB95" i="13" s="1"/>
  <c r="AB96" i="13" s="1"/>
  <c r="AB97" i="13" s="1"/>
  <c r="AB98" i="13" s="1"/>
  <c r="AB100" i="13" s="1"/>
  <c r="AB101" i="13" s="1"/>
  <c r="AB102" i="13" s="1"/>
  <c r="CP66" i="14"/>
  <c r="CR18" i="15"/>
  <c r="CQ18" i="15"/>
  <c r="CP18" i="15"/>
  <c r="CR17" i="15"/>
  <c r="CQ17" i="15"/>
  <c r="CP17" i="15"/>
  <c r="CR16" i="15"/>
  <c r="CQ16" i="15"/>
  <c r="CP16" i="15"/>
  <c r="CR15" i="15"/>
  <c r="CQ15" i="15"/>
  <c r="CP15" i="15"/>
  <c r="CS15" i="15" s="1"/>
  <c r="CR14" i="15"/>
  <c r="CQ14" i="15"/>
  <c r="CP14" i="15"/>
  <c r="CR13" i="15"/>
  <c r="CQ13" i="15"/>
  <c r="CP13" i="15"/>
  <c r="CR12" i="15"/>
  <c r="CQ12" i="15"/>
  <c r="CS12" i="15" s="1"/>
  <c r="CP12" i="15"/>
  <c r="AG5" i="15"/>
  <c r="AG6" i="15" s="1"/>
  <c r="AG7" i="15" s="1"/>
  <c r="AG8" i="15" s="1"/>
  <c r="AG9" i="15" s="1"/>
  <c r="AG10" i="15" s="1"/>
  <c r="AG12" i="15" s="1"/>
  <c r="AG13" i="15" s="1"/>
  <c r="AG14" i="15" s="1"/>
  <c r="AG15" i="15" s="1"/>
  <c r="AG16" i="15" s="1"/>
  <c r="AG17" i="15" s="1"/>
  <c r="AG18" i="15" s="1"/>
  <c r="AG20" i="15" s="1"/>
  <c r="AG21" i="15" s="1"/>
  <c r="AG22" i="15" s="1"/>
  <c r="AG23" i="15" s="1"/>
  <c r="AG24" i="15" s="1"/>
  <c r="AG25" i="15" s="1"/>
  <c r="AG26" i="15" s="1"/>
  <c r="AG28" i="15" s="1"/>
  <c r="AG29" i="15" s="1"/>
  <c r="AG30" i="15" s="1"/>
  <c r="AG31" i="15" s="1"/>
  <c r="AG32" i="15" s="1"/>
  <c r="AG33" i="15" s="1"/>
  <c r="AG34" i="15" s="1"/>
  <c r="AG36" i="15" s="1"/>
  <c r="AG37" i="15" s="1"/>
  <c r="AG38" i="15" s="1"/>
  <c r="AG39" i="15" s="1"/>
  <c r="AG40" i="15" s="1"/>
  <c r="AG41" i="15" s="1"/>
  <c r="AG42" i="15" s="1"/>
  <c r="AG44" i="15" s="1"/>
  <c r="AG45" i="15" s="1"/>
  <c r="AG46" i="15" s="1"/>
  <c r="AG47" i="15" s="1"/>
  <c r="AG48" i="15" s="1"/>
  <c r="AG49" i="15" s="1"/>
  <c r="AG50" i="15" s="1"/>
  <c r="AG52" i="15" s="1"/>
  <c r="AG53" i="15" s="1"/>
  <c r="AG54" i="15" s="1"/>
  <c r="AG55" i="15" s="1"/>
  <c r="AG56" i="15" s="1"/>
  <c r="AG57" i="15" s="1"/>
  <c r="AG58" i="15" s="1"/>
  <c r="AG60" i="15" s="1"/>
  <c r="AG61" i="15" s="1"/>
  <c r="AG62" i="15" s="1"/>
  <c r="AG63" i="15" s="1"/>
  <c r="AG64" i="15" s="1"/>
  <c r="AG65" i="15" s="1"/>
  <c r="AG66" i="15" s="1"/>
  <c r="AG68" i="15" s="1"/>
  <c r="AG69" i="15" s="1"/>
  <c r="AG70" i="15" s="1"/>
  <c r="AG71" i="15" s="1"/>
  <c r="AG72" i="15" s="1"/>
  <c r="AG73" i="15" s="1"/>
  <c r="AG74" i="15" s="1"/>
  <c r="AG76" i="15" s="1"/>
  <c r="AG77" i="15" s="1"/>
  <c r="AG78" i="15" s="1"/>
  <c r="AG79" i="15" s="1"/>
  <c r="AG80" i="15" s="1"/>
  <c r="AG81" i="15" s="1"/>
  <c r="AG82" i="15" s="1"/>
  <c r="AG84" i="15" s="1"/>
  <c r="AG85" i="15" s="1"/>
  <c r="AG86" i="15" s="1"/>
  <c r="AG87" i="15" s="1"/>
  <c r="AG88" i="15" s="1"/>
  <c r="AG89" i="15" s="1"/>
  <c r="AG90" i="15" s="1"/>
  <c r="AG92" i="15" s="1"/>
  <c r="AG93" i="15" s="1"/>
  <c r="AG94" i="15" s="1"/>
  <c r="AG95" i="15" s="1"/>
  <c r="AG96" i="15" s="1"/>
  <c r="AG97" i="15" s="1"/>
  <c r="AG98" i="15" s="1"/>
  <c r="AG100" i="15" s="1"/>
  <c r="AG101" i="15" s="1"/>
  <c r="AG102" i="15" s="1"/>
  <c r="AG103" i="15" s="1"/>
  <c r="AG104" i="15" s="1"/>
  <c r="AG105" i="15" s="1"/>
  <c r="AG106" i="15" s="1"/>
  <c r="AG108" i="15" s="1"/>
  <c r="AG109" i="15" s="1"/>
  <c r="AG110" i="15" s="1"/>
  <c r="AG111" i="15" s="1"/>
  <c r="AG112" i="15" s="1"/>
  <c r="AG113" i="15" s="1"/>
  <c r="AG114" i="15" s="1"/>
  <c r="AG116" i="15" s="1"/>
  <c r="AG117" i="15" s="1"/>
  <c r="AG118" i="15" s="1"/>
  <c r="AG119" i="15" s="1"/>
  <c r="AG120" i="15" s="1"/>
  <c r="AG121" i="15" s="1"/>
  <c r="AG122" i="15" s="1"/>
  <c r="AG124" i="15" s="1"/>
  <c r="AG125" i="15" s="1"/>
  <c r="AG126" i="15" s="1"/>
  <c r="AG127" i="15" s="1"/>
  <c r="AG128" i="15" s="1"/>
  <c r="AG129" i="15" s="1"/>
  <c r="AG130" i="15" s="1"/>
  <c r="AG132" i="15" s="1"/>
  <c r="AG133" i="15" s="1"/>
  <c r="AG134" i="15" s="1"/>
  <c r="AG135" i="15" s="1"/>
  <c r="AG136" i="15" s="1"/>
  <c r="AG137" i="15" s="1"/>
  <c r="AG138" i="15" s="1"/>
  <c r="AG140" i="15" s="1"/>
  <c r="AG141" i="15" s="1"/>
  <c r="AG142" i="15" s="1"/>
  <c r="AG143" i="15" s="1"/>
  <c r="AG144" i="15" s="1"/>
  <c r="AG145" i="15" s="1"/>
  <c r="AG146" i="15" s="1"/>
  <c r="AG148" i="15" s="1"/>
  <c r="AG149" i="15" s="1"/>
  <c r="AG150" i="15" s="1"/>
  <c r="AG151" i="15" s="1"/>
  <c r="AG152" i="15" s="1"/>
  <c r="AG153" i="15" s="1"/>
  <c r="AG154" i="15" s="1"/>
  <c r="AG156" i="15" s="1"/>
  <c r="AG157" i="15" s="1"/>
  <c r="AG158" i="15" s="1"/>
  <c r="AG159" i="15" s="1"/>
  <c r="AG160" i="15" s="1"/>
  <c r="AG161" i="15" s="1"/>
  <c r="AG162" i="15" s="1"/>
  <c r="AG164" i="15" s="1"/>
  <c r="AG165" i="15" s="1"/>
  <c r="AG166" i="15" s="1"/>
  <c r="AG167" i="15" s="1"/>
  <c r="AG168" i="15" s="1"/>
  <c r="AG169" i="15" s="1"/>
  <c r="AG170" i="15" s="1"/>
  <c r="AG172" i="15" s="1"/>
  <c r="AG173" i="15" s="1"/>
  <c r="AG174" i="15" s="1"/>
  <c r="AG175" i="15" s="1"/>
  <c r="AG176" i="15" s="1"/>
  <c r="AG177" i="15" s="1"/>
  <c r="AG178" i="15" s="1"/>
  <c r="AG180" i="15" s="1"/>
  <c r="AG181" i="15" s="1"/>
  <c r="AG182" i="15" s="1"/>
  <c r="AG183" i="15" s="1"/>
  <c r="AG184" i="15" s="1"/>
  <c r="AG185" i="15" s="1"/>
  <c r="AG186" i="15" s="1"/>
  <c r="AG188" i="15" s="1"/>
  <c r="AG189" i="15" s="1"/>
  <c r="AG190" i="15" s="1"/>
  <c r="AG191" i="15" s="1"/>
  <c r="AG192" i="15" s="1"/>
  <c r="AG193" i="15" s="1"/>
  <c r="AG194" i="15" s="1"/>
  <c r="AG196" i="15" s="1"/>
  <c r="AG197" i="15" s="1"/>
  <c r="AG198" i="15" s="1"/>
  <c r="AG199" i="15" s="1"/>
  <c r="AG200" i="15" s="1"/>
  <c r="AG201" i="15" s="1"/>
  <c r="AG202" i="15" s="1"/>
  <c r="AG204" i="15" s="1"/>
  <c r="AG205" i="15" s="1"/>
  <c r="AG206" i="15" s="1"/>
  <c r="AG207" i="15" s="1"/>
  <c r="AG208" i="15" s="1"/>
  <c r="AG209" i="15" s="1"/>
  <c r="AG210" i="15" s="1"/>
  <c r="AL5" i="15"/>
  <c r="AL6" i="15" s="1"/>
  <c r="AL7" i="15" s="1"/>
  <c r="AL8" i="15" s="1"/>
  <c r="AL9" i="15" s="1"/>
  <c r="AL10" i="15" s="1"/>
  <c r="AL12" i="15" s="1"/>
  <c r="AL13" i="15" s="1"/>
  <c r="AL14" i="15" s="1"/>
  <c r="AL15" i="15" s="1"/>
  <c r="AL16" i="15" s="1"/>
  <c r="AL17" i="15" s="1"/>
  <c r="AL18" i="15" s="1"/>
  <c r="AL20" i="15" s="1"/>
  <c r="AL21" i="15" s="1"/>
  <c r="AL22" i="15" s="1"/>
  <c r="AL23" i="15" s="1"/>
  <c r="AL24" i="15" s="1"/>
  <c r="AL25" i="15" s="1"/>
  <c r="AL26" i="15" s="1"/>
  <c r="AL28" i="15" s="1"/>
  <c r="AL29" i="15" s="1"/>
  <c r="AL30" i="15" s="1"/>
  <c r="AL31" i="15" s="1"/>
  <c r="AL32" i="15" s="1"/>
  <c r="AL33" i="15" s="1"/>
  <c r="AL34" i="15" s="1"/>
  <c r="AL36" i="15" s="1"/>
  <c r="AL37" i="15" s="1"/>
  <c r="AL38" i="15" s="1"/>
  <c r="AL39" i="15" s="1"/>
  <c r="AL40" i="15" s="1"/>
  <c r="AL41" i="15" s="1"/>
  <c r="AL42" i="15" s="1"/>
  <c r="AL44" i="15" s="1"/>
  <c r="AL45" i="15" s="1"/>
  <c r="AL46" i="15" s="1"/>
  <c r="AL47" i="15" s="1"/>
  <c r="AL48" i="15" s="1"/>
  <c r="AL49" i="15" s="1"/>
  <c r="AL50" i="15" s="1"/>
  <c r="AL52" i="15" s="1"/>
  <c r="AL53" i="15" s="1"/>
  <c r="AL54" i="15" s="1"/>
  <c r="AL55" i="15" s="1"/>
  <c r="AL56" i="15" s="1"/>
  <c r="AL57" i="15" s="1"/>
  <c r="AL58" i="15" s="1"/>
  <c r="AL60" i="15" s="1"/>
  <c r="AL61" i="15" s="1"/>
  <c r="AL62" i="15" s="1"/>
  <c r="AL63" i="15" s="1"/>
  <c r="AL64" i="15" s="1"/>
  <c r="AL65" i="15" s="1"/>
  <c r="AL66" i="15" s="1"/>
  <c r="AL68" i="15" s="1"/>
  <c r="AL69" i="15" s="1"/>
  <c r="AL70" i="15" s="1"/>
  <c r="AL71" i="15" s="1"/>
  <c r="AL72" i="15" s="1"/>
  <c r="AL73" i="15" s="1"/>
  <c r="AL74" i="15" s="1"/>
  <c r="AL76" i="15" s="1"/>
  <c r="AL77" i="15" s="1"/>
  <c r="AL78" i="15" s="1"/>
  <c r="AL79" i="15" s="1"/>
  <c r="AL80" i="15" s="1"/>
  <c r="AL81" i="15" s="1"/>
  <c r="AL82" i="15" s="1"/>
  <c r="AL84" i="15" s="1"/>
  <c r="AL85" i="15" s="1"/>
  <c r="AL86" i="15" s="1"/>
  <c r="AL87" i="15" s="1"/>
  <c r="AL88" i="15" s="1"/>
  <c r="AL89" i="15" s="1"/>
  <c r="AL90" i="15" s="1"/>
  <c r="AL92" i="15" s="1"/>
  <c r="AL93" i="15" s="1"/>
  <c r="AL94" i="15" s="1"/>
  <c r="AL95" i="15" s="1"/>
  <c r="AL96" i="15" s="1"/>
  <c r="AL97" i="15" s="1"/>
  <c r="AL98" i="15" s="1"/>
  <c r="AL100" i="15" s="1"/>
  <c r="AL101" i="15" s="1"/>
  <c r="AL102" i="15" s="1"/>
  <c r="AL103" i="15" s="1"/>
  <c r="AL104" i="15" s="1"/>
  <c r="AL105" i="15" s="1"/>
  <c r="AL106" i="15" s="1"/>
  <c r="AL108" i="15" s="1"/>
  <c r="AL109" i="15" s="1"/>
  <c r="AL110" i="15" s="1"/>
  <c r="AL111" i="15" s="1"/>
  <c r="AL112" i="15" s="1"/>
  <c r="AL113" i="15" s="1"/>
  <c r="AL114" i="15" s="1"/>
  <c r="AL116" i="15" s="1"/>
  <c r="AL117" i="15" s="1"/>
  <c r="AL118" i="15" s="1"/>
  <c r="AL119" i="15" s="1"/>
  <c r="AL120" i="15" s="1"/>
  <c r="AL121" i="15" s="1"/>
  <c r="AL122" i="15" s="1"/>
  <c r="AL124" i="15" s="1"/>
  <c r="AL125" i="15" s="1"/>
  <c r="AL126" i="15" s="1"/>
  <c r="AL127" i="15" s="1"/>
  <c r="AL128" i="15" s="1"/>
  <c r="AL129" i="15" s="1"/>
  <c r="AL130" i="15" s="1"/>
  <c r="AL132" i="15" s="1"/>
  <c r="AL133" i="15" s="1"/>
  <c r="AL134" i="15" s="1"/>
  <c r="AL135" i="15" s="1"/>
  <c r="AL136" i="15" s="1"/>
  <c r="AL137" i="15" s="1"/>
  <c r="AL138" i="15" s="1"/>
  <c r="AL140" i="15" s="1"/>
  <c r="AL141" i="15" s="1"/>
  <c r="AL142" i="15" s="1"/>
  <c r="AL143" i="15" s="1"/>
  <c r="AL144" i="15" s="1"/>
  <c r="AL145" i="15" s="1"/>
  <c r="AL146" i="15" s="1"/>
  <c r="AL148" i="15" s="1"/>
  <c r="AL149" i="15" s="1"/>
  <c r="AL150" i="15" s="1"/>
  <c r="AL151" i="15" s="1"/>
  <c r="AL152" i="15" s="1"/>
  <c r="AL153" i="15" s="1"/>
  <c r="AL154" i="15" s="1"/>
  <c r="AL156" i="15" s="1"/>
  <c r="AL157" i="15" s="1"/>
  <c r="AL158" i="15" s="1"/>
  <c r="AL159" i="15" s="1"/>
  <c r="AL160" i="15" s="1"/>
  <c r="AL161" i="15" s="1"/>
  <c r="AL162" i="15" s="1"/>
  <c r="AL164" i="15" s="1"/>
  <c r="AL165" i="15" s="1"/>
  <c r="AL166" i="15" s="1"/>
  <c r="AL167" i="15" s="1"/>
  <c r="AL168" i="15" s="1"/>
  <c r="AL169" i="15" s="1"/>
  <c r="AL170" i="15" s="1"/>
  <c r="AL172" i="15" s="1"/>
  <c r="AL173" i="15" s="1"/>
  <c r="AL174" i="15" s="1"/>
  <c r="AL175" i="15" s="1"/>
  <c r="AL176" i="15" s="1"/>
  <c r="AL177" i="15" s="1"/>
  <c r="AL178" i="15" s="1"/>
  <c r="AL180" i="15" s="1"/>
  <c r="AL181" i="15" s="1"/>
  <c r="AL182" i="15" s="1"/>
  <c r="AL183" i="15" s="1"/>
  <c r="AL184" i="15" s="1"/>
  <c r="AL185" i="15" s="1"/>
  <c r="AL186" i="15" s="1"/>
  <c r="AL188" i="15" s="1"/>
  <c r="AL189" i="15" s="1"/>
  <c r="AL190" i="15" s="1"/>
  <c r="AL191" i="15" s="1"/>
  <c r="AL192" i="15" s="1"/>
  <c r="AL193" i="15" s="1"/>
  <c r="AL194" i="15" s="1"/>
  <c r="AL196" i="15" s="1"/>
  <c r="AL197" i="15" s="1"/>
  <c r="AL198" i="15" s="1"/>
  <c r="AL199" i="15" s="1"/>
  <c r="AL200" i="15" s="1"/>
  <c r="AL201" i="15" s="1"/>
  <c r="AL202" i="15" s="1"/>
  <c r="AL204" i="15" s="1"/>
  <c r="AL205" i="15" s="1"/>
  <c r="AL206" i="15" s="1"/>
  <c r="AL207" i="15" s="1"/>
  <c r="AL208" i="15" s="1"/>
  <c r="AL209" i="15" s="1"/>
  <c r="AL210" i="15" s="1"/>
  <c r="AQ5" i="15"/>
  <c r="AQ6" i="15" s="1"/>
  <c r="AQ7" i="15" s="1"/>
  <c r="AQ8" i="15" s="1"/>
  <c r="AQ9" i="15" s="1"/>
  <c r="AQ10" i="15" s="1"/>
  <c r="AQ12" i="15" s="1"/>
  <c r="AQ13" i="15" s="1"/>
  <c r="AQ14" i="15" s="1"/>
  <c r="AQ15" i="15" s="1"/>
  <c r="AQ16" i="15" s="1"/>
  <c r="AQ17" i="15" s="1"/>
  <c r="AQ18" i="15" s="1"/>
  <c r="AQ20" i="15" s="1"/>
  <c r="AQ21" i="15" s="1"/>
  <c r="AQ22" i="15" s="1"/>
  <c r="AQ23" i="15" s="1"/>
  <c r="AQ24" i="15" s="1"/>
  <c r="AQ25" i="15" s="1"/>
  <c r="AQ26" i="15" s="1"/>
  <c r="AQ28" i="15" s="1"/>
  <c r="AQ29" i="15" s="1"/>
  <c r="AQ30" i="15" s="1"/>
  <c r="AQ31" i="15" s="1"/>
  <c r="AQ32" i="15" s="1"/>
  <c r="AQ33" i="15" s="1"/>
  <c r="AQ34" i="15" s="1"/>
  <c r="AQ36" i="15" s="1"/>
  <c r="AQ37" i="15" s="1"/>
  <c r="AQ38" i="15" s="1"/>
  <c r="AQ39" i="15" s="1"/>
  <c r="AQ40" i="15" s="1"/>
  <c r="AQ41" i="15" s="1"/>
  <c r="AQ42" i="15" s="1"/>
  <c r="AQ44" i="15" s="1"/>
  <c r="AQ45" i="15" s="1"/>
  <c r="AQ46" i="15" s="1"/>
  <c r="AQ47" i="15" s="1"/>
  <c r="AQ48" i="15" s="1"/>
  <c r="AQ49" i="15" s="1"/>
  <c r="AQ50" i="15" s="1"/>
  <c r="AQ52" i="15" s="1"/>
  <c r="AQ53" i="15" s="1"/>
  <c r="AQ54" i="15" s="1"/>
  <c r="AQ55" i="15" s="1"/>
  <c r="AQ56" i="15" s="1"/>
  <c r="AQ57" i="15" s="1"/>
  <c r="AQ58" i="15" s="1"/>
  <c r="AQ60" i="15" s="1"/>
  <c r="AQ61" i="15" s="1"/>
  <c r="AQ62" i="15" s="1"/>
  <c r="AQ63" i="15" s="1"/>
  <c r="AQ64" i="15" s="1"/>
  <c r="AQ65" i="15" s="1"/>
  <c r="AQ66" i="15" s="1"/>
  <c r="AQ68" i="15" s="1"/>
  <c r="AQ69" i="15" s="1"/>
  <c r="AQ70" i="15" s="1"/>
  <c r="AQ71" i="15" s="1"/>
  <c r="AQ72" i="15" s="1"/>
  <c r="AQ73" i="15" s="1"/>
  <c r="AQ74" i="15" s="1"/>
  <c r="AQ76" i="15" s="1"/>
  <c r="AQ77" i="15" s="1"/>
  <c r="AQ78" i="15" s="1"/>
  <c r="AQ79" i="15" s="1"/>
  <c r="AQ80" i="15" s="1"/>
  <c r="AQ81" i="15" s="1"/>
  <c r="AQ82" i="15" s="1"/>
  <c r="AQ84" i="15" s="1"/>
  <c r="AQ85" i="15" s="1"/>
  <c r="AQ86" i="15" s="1"/>
  <c r="AQ87" i="15" s="1"/>
  <c r="AQ88" i="15" s="1"/>
  <c r="AQ89" i="15" s="1"/>
  <c r="AQ90" i="15" s="1"/>
  <c r="AQ92" i="15" s="1"/>
  <c r="AQ93" i="15" s="1"/>
  <c r="AQ94" i="15" s="1"/>
  <c r="AQ95" i="15" s="1"/>
  <c r="AQ96" i="15" s="1"/>
  <c r="AQ97" i="15" s="1"/>
  <c r="AQ98" i="15" s="1"/>
  <c r="AQ100" i="15" s="1"/>
  <c r="AQ101" i="15" s="1"/>
  <c r="AQ102" i="15" s="1"/>
  <c r="AQ103" i="15" s="1"/>
  <c r="AQ104" i="15" s="1"/>
  <c r="AQ105" i="15" s="1"/>
  <c r="AQ106" i="15" s="1"/>
  <c r="AQ108" i="15" s="1"/>
  <c r="AQ109" i="15" s="1"/>
  <c r="AQ110" i="15" s="1"/>
  <c r="AQ111" i="15" s="1"/>
  <c r="AQ112" i="15" s="1"/>
  <c r="AQ113" i="15" s="1"/>
  <c r="AQ114" i="15" s="1"/>
  <c r="AQ116" i="15" s="1"/>
  <c r="AQ117" i="15" s="1"/>
  <c r="AQ118" i="15" s="1"/>
  <c r="AQ119" i="15" s="1"/>
  <c r="AQ120" i="15" s="1"/>
  <c r="AQ121" i="15" s="1"/>
  <c r="AQ122" i="15" s="1"/>
  <c r="AQ124" i="15" s="1"/>
  <c r="AQ125" i="15" s="1"/>
  <c r="AQ126" i="15" s="1"/>
  <c r="AQ127" i="15" s="1"/>
  <c r="AQ128" i="15" s="1"/>
  <c r="AQ129" i="15" s="1"/>
  <c r="AQ130" i="15" s="1"/>
  <c r="AQ132" i="15" s="1"/>
  <c r="AQ133" i="15" s="1"/>
  <c r="AQ134" i="15" s="1"/>
  <c r="AQ135" i="15" s="1"/>
  <c r="AQ136" i="15" s="1"/>
  <c r="AQ137" i="15" s="1"/>
  <c r="AQ138" i="15" s="1"/>
  <c r="AQ140" i="15" s="1"/>
  <c r="AQ141" i="15" s="1"/>
  <c r="AQ142" i="15" s="1"/>
  <c r="AQ143" i="15" s="1"/>
  <c r="AQ144" i="15" s="1"/>
  <c r="AQ145" i="15" s="1"/>
  <c r="AQ146" i="15" s="1"/>
  <c r="AQ148" i="15" s="1"/>
  <c r="AQ149" i="15" s="1"/>
  <c r="AQ150" i="15" s="1"/>
  <c r="AQ151" i="15" s="1"/>
  <c r="AQ152" i="15" s="1"/>
  <c r="AQ153" i="15" s="1"/>
  <c r="AQ154" i="15" s="1"/>
  <c r="AQ156" i="15" s="1"/>
  <c r="AQ157" i="15" s="1"/>
  <c r="AQ158" i="15" s="1"/>
  <c r="AQ159" i="15" s="1"/>
  <c r="AQ160" i="15" s="1"/>
  <c r="AQ161" i="15" s="1"/>
  <c r="AQ162" i="15" s="1"/>
  <c r="AQ164" i="15" s="1"/>
  <c r="AQ165" i="15" s="1"/>
  <c r="AQ166" i="15" s="1"/>
  <c r="AQ167" i="15" s="1"/>
  <c r="AQ168" i="15" s="1"/>
  <c r="AQ169" i="15" s="1"/>
  <c r="AQ170" i="15" s="1"/>
  <c r="AQ172" i="15" s="1"/>
  <c r="AQ173" i="15" s="1"/>
  <c r="AQ174" i="15" s="1"/>
  <c r="AQ175" i="15" s="1"/>
  <c r="AQ176" i="15" s="1"/>
  <c r="AQ177" i="15" s="1"/>
  <c r="AQ178" i="15" s="1"/>
  <c r="AQ180" i="15" s="1"/>
  <c r="AQ181" i="15" s="1"/>
  <c r="AQ182" i="15" s="1"/>
  <c r="AQ183" i="15" s="1"/>
  <c r="AQ184" i="15" s="1"/>
  <c r="AQ185" i="15" s="1"/>
  <c r="AQ186" i="15" s="1"/>
  <c r="AQ188" i="15" s="1"/>
  <c r="AQ189" i="15" s="1"/>
  <c r="AQ190" i="15" s="1"/>
  <c r="AQ191" i="15" s="1"/>
  <c r="AQ192" i="15" s="1"/>
  <c r="AQ193" i="15" s="1"/>
  <c r="AQ194" i="15" s="1"/>
  <c r="AQ196" i="15" s="1"/>
  <c r="AQ197" i="15" s="1"/>
  <c r="AQ198" i="15" s="1"/>
  <c r="AQ199" i="15" s="1"/>
  <c r="AQ200" i="15" s="1"/>
  <c r="AQ201" i="15" s="1"/>
  <c r="AQ202" i="15" s="1"/>
  <c r="AQ204" i="15" s="1"/>
  <c r="AQ205" i="15" s="1"/>
  <c r="AQ206" i="15" s="1"/>
  <c r="AQ207" i="15" s="1"/>
  <c r="AQ208" i="15" s="1"/>
  <c r="AQ209" i="15" s="1"/>
  <c r="AQ210" i="15" s="1"/>
  <c r="AV5" i="15"/>
  <c r="AV6" i="15" s="1"/>
  <c r="AV7" i="15" s="1"/>
  <c r="AV8" i="15" s="1"/>
  <c r="AV9" i="15" s="1"/>
  <c r="AV10" i="15" s="1"/>
  <c r="AV12" i="15" s="1"/>
  <c r="AV13" i="15" s="1"/>
  <c r="AV14" i="15" s="1"/>
  <c r="AV15" i="15" s="1"/>
  <c r="AV16" i="15" s="1"/>
  <c r="AV17" i="15" s="1"/>
  <c r="AV18" i="15" s="1"/>
  <c r="AV20" i="15" s="1"/>
  <c r="AV21" i="15" s="1"/>
  <c r="AV22" i="15" s="1"/>
  <c r="AV23" i="15" s="1"/>
  <c r="AV24" i="15" s="1"/>
  <c r="AV25" i="15" s="1"/>
  <c r="AV26" i="15" s="1"/>
  <c r="AV28" i="15" s="1"/>
  <c r="AV29" i="15" s="1"/>
  <c r="AV30" i="15" s="1"/>
  <c r="AV31" i="15" s="1"/>
  <c r="AV32" i="15" s="1"/>
  <c r="AV33" i="15" s="1"/>
  <c r="AV34" i="15" s="1"/>
  <c r="AV36" i="15" s="1"/>
  <c r="AV37" i="15" s="1"/>
  <c r="AV38" i="15" s="1"/>
  <c r="AV39" i="15" s="1"/>
  <c r="AV40" i="15" s="1"/>
  <c r="AV41" i="15" s="1"/>
  <c r="AV42" i="15" s="1"/>
  <c r="AV44" i="15" s="1"/>
  <c r="AV45" i="15" s="1"/>
  <c r="AV46" i="15" s="1"/>
  <c r="AV47" i="15" s="1"/>
  <c r="AV48" i="15" s="1"/>
  <c r="AV49" i="15" s="1"/>
  <c r="AV50" i="15" s="1"/>
  <c r="AV52" i="15" s="1"/>
  <c r="AV53" i="15" s="1"/>
  <c r="AV54" i="15" s="1"/>
  <c r="AV55" i="15" s="1"/>
  <c r="AV56" i="15" s="1"/>
  <c r="AV57" i="15" s="1"/>
  <c r="AV58" i="15" s="1"/>
  <c r="AV60" i="15" s="1"/>
  <c r="AV61" i="15" s="1"/>
  <c r="AV62" i="15" s="1"/>
  <c r="AV63" i="15" s="1"/>
  <c r="AV64" i="15" s="1"/>
  <c r="AV65" i="15" s="1"/>
  <c r="AV66" i="15" s="1"/>
  <c r="AV68" i="15" s="1"/>
  <c r="AV69" i="15" s="1"/>
  <c r="AV70" i="15" s="1"/>
  <c r="AV71" i="15" s="1"/>
  <c r="AV72" i="15" s="1"/>
  <c r="AV73" i="15" s="1"/>
  <c r="AV74" i="15" s="1"/>
  <c r="AV76" i="15" s="1"/>
  <c r="AV77" i="15" s="1"/>
  <c r="AV78" i="15" s="1"/>
  <c r="AV79" i="15" s="1"/>
  <c r="AV80" i="15" s="1"/>
  <c r="AV81" i="15" s="1"/>
  <c r="AV82" i="15" s="1"/>
  <c r="AV84" i="15" s="1"/>
  <c r="AV85" i="15" s="1"/>
  <c r="AV86" i="15" s="1"/>
  <c r="AV87" i="15" s="1"/>
  <c r="AV88" i="15" s="1"/>
  <c r="AV89" i="15" s="1"/>
  <c r="AV90" i="15" s="1"/>
  <c r="AV92" i="15" s="1"/>
  <c r="AV93" i="15" s="1"/>
  <c r="AV94" i="15" s="1"/>
  <c r="AV95" i="15" s="1"/>
  <c r="AV96" i="15" s="1"/>
  <c r="AV97" i="15" s="1"/>
  <c r="AV98" i="15" s="1"/>
  <c r="AV100" i="15" s="1"/>
  <c r="AV101" i="15" s="1"/>
  <c r="AV102" i="15" s="1"/>
  <c r="AV103" i="15" s="1"/>
  <c r="AV104" i="15" s="1"/>
  <c r="AV105" i="15" s="1"/>
  <c r="AV106" i="15" s="1"/>
  <c r="AV108" i="15" s="1"/>
  <c r="AV109" i="15" s="1"/>
  <c r="AV110" i="15" s="1"/>
  <c r="AV111" i="15" s="1"/>
  <c r="AV112" i="15" s="1"/>
  <c r="AV113" i="15" s="1"/>
  <c r="AV114" i="15" s="1"/>
  <c r="AV116" i="15" s="1"/>
  <c r="AV117" i="15" s="1"/>
  <c r="AV118" i="15" s="1"/>
  <c r="AV119" i="15" s="1"/>
  <c r="AV120" i="15" s="1"/>
  <c r="AV121" i="15" s="1"/>
  <c r="AV122" i="15" s="1"/>
  <c r="AV124" i="15" s="1"/>
  <c r="AV125" i="15" s="1"/>
  <c r="AV126" i="15" s="1"/>
  <c r="AV127" i="15" s="1"/>
  <c r="AV128" i="15" s="1"/>
  <c r="AV129" i="15" s="1"/>
  <c r="AV130" i="15" s="1"/>
  <c r="AV132" i="15" s="1"/>
  <c r="AV133" i="15" s="1"/>
  <c r="AV134" i="15" s="1"/>
  <c r="AV135" i="15" s="1"/>
  <c r="AV136" i="15" s="1"/>
  <c r="AV137" i="15" s="1"/>
  <c r="AV138" i="15" s="1"/>
  <c r="AV140" i="15" s="1"/>
  <c r="AV141" i="15" s="1"/>
  <c r="AV142" i="15" s="1"/>
  <c r="AV143" i="15" s="1"/>
  <c r="AV144" i="15" s="1"/>
  <c r="AV145" i="15" s="1"/>
  <c r="AV146" i="15" s="1"/>
  <c r="AV148" i="15" s="1"/>
  <c r="AV149" i="15" s="1"/>
  <c r="AV150" i="15" s="1"/>
  <c r="AV151" i="15" s="1"/>
  <c r="AV152" i="15" s="1"/>
  <c r="AV153" i="15" s="1"/>
  <c r="AV154" i="15" s="1"/>
  <c r="AV156" i="15" s="1"/>
  <c r="AV157" i="15" s="1"/>
  <c r="AV158" i="15" s="1"/>
  <c r="AV159" i="15" s="1"/>
  <c r="AV160" i="15" s="1"/>
  <c r="AV161" i="15" s="1"/>
  <c r="AV162" i="15" s="1"/>
  <c r="AV164" i="15" s="1"/>
  <c r="AV165" i="15" s="1"/>
  <c r="AV166" i="15" s="1"/>
  <c r="AV167" i="15" s="1"/>
  <c r="AV168" i="15" s="1"/>
  <c r="AV169" i="15" s="1"/>
  <c r="AV170" i="15" s="1"/>
  <c r="AV172" i="15" s="1"/>
  <c r="AV173" i="15" s="1"/>
  <c r="AV174" i="15" s="1"/>
  <c r="AV175" i="15" s="1"/>
  <c r="AV176" i="15" s="1"/>
  <c r="AV177" i="15" s="1"/>
  <c r="AV178" i="15" s="1"/>
  <c r="AV180" i="15" s="1"/>
  <c r="AV181" i="15" s="1"/>
  <c r="AV182" i="15" s="1"/>
  <c r="AV183" i="15" s="1"/>
  <c r="AV184" i="15" s="1"/>
  <c r="AV185" i="15" s="1"/>
  <c r="AV186" i="15" s="1"/>
  <c r="AV188" i="15" s="1"/>
  <c r="AV189" i="15" s="1"/>
  <c r="AV190" i="15" s="1"/>
  <c r="AV191" i="15" s="1"/>
  <c r="AV192" i="15" s="1"/>
  <c r="AV193" i="15" s="1"/>
  <c r="AV194" i="15" s="1"/>
  <c r="AV196" i="15" s="1"/>
  <c r="AV197" i="15" s="1"/>
  <c r="AV198" i="15" s="1"/>
  <c r="AV199" i="15" s="1"/>
  <c r="AV200" i="15" s="1"/>
  <c r="AV201" i="15" s="1"/>
  <c r="AV202" i="15" s="1"/>
  <c r="AV204" i="15" s="1"/>
  <c r="AV205" i="15" s="1"/>
  <c r="AV206" i="15" s="1"/>
  <c r="AV207" i="15" s="1"/>
  <c r="AV208" i="15" s="1"/>
  <c r="AV209" i="15" s="1"/>
  <c r="AV210" i="15" s="1"/>
  <c r="BA5" i="15"/>
  <c r="BA6" i="15" s="1"/>
  <c r="BA7" i="15" s="1"/>
  <c r="BA8" i="15" s="1"/>
  <c r="BA9" i="15" s="1"/>
  <c r="BA10" i="15" s="1"/>
  <c r="BA12" i="15" s="1"/>
  <c r="BA13" i="15" s="1"/>
  <c r="BA14" i="15" s="1"/>
  <c r="BA15" i="15" s="1"/>
  <c r="BA16" i="15" s="1"/>
  <c r="BA17" i="15" s="1"/>
  <c r="BA18" i="15" s="1"/>
  <c r="BA20" i="15" s="1"/>
  <c r="BA21" i="15" s="1"/>
  <c r="BA22" i="15" s="1"/>
  <c r="BA23" i="15" s="1"/>
  <c r="BA24" i="15" s="1"/>
  <c r="BA25" i="15" s="1"/>
  <c r="BA26" i="15" s="1"/>
  <c r="BA28" i="15" s="1"/>
  <c r="BA29" i="15" s="1"/>
  <c r="BA30" i="15" s="1"/>
  <c r="BA31" i="15" s="1"/>
  <c r="BA32" i="15" s="1"/>
  <c r="BA33" i="15" s="1"/>
  <c r="BA34" i="15" s="1"/>
  <c r="BA36" i="15" s="1"/>
  <c r="BA37" i="15" s="1"/>
  <c r="BA38" i="15" s="1"/>
  <c r="BA39" i="15" s="1"/>
  <c r="BA40" i="15" s="1"/>
  <c r="BA41" i="15" s="1"/>
  <c r="BA42" i="15" s="1"/>
  <c r="BA44" i="15" s="1"/>
  <c r="BA45" i="15" s="1"/>
  <c r="BA46" i="15" s="1"/>
  <c r="BA47" i="15" s="1"/>
  <c r="BA48" i="15" s="1"/>
  <c r="BA49" i="15" s="1"/>
  <c r="BA50" i="15" s="1"/>
  <c r="BA52" i="15" s="1"/>
  <c r="BA53" i="15" s="1"/>
  <c r="BA54" i="15" s="1"/>
  <c r="BA55" i="15" s="1"/>
  <c r="BA56" i="15" s="1"/>
  <c r="BA57" i="15" s="1"/>
  <c r="BA58" i="15" s="1"/>
  <c r="BA60" i="15" s="1"/>
  <c r="BA61" i="15" s="1"/>
  <c r="BA62" i="15" s="1"/>
  <c r="BA63" i="15" s="1"/>
  <c r="BA64" i="15" s="1"/>
  <c r="BA65" i="15" s="1"/>
  <c r="BA66" i="15" s="1"/>
  <c r="BA68" i="15" s="1"/>
  <c r="BA69" i="15" s="1"/>
  <c r="BA70" i="15" s="1"/>
  <c r="BA71" i="15" s="1"/>
  <c r="BA72" i="15" s="1"/>
  <c r="BA73" i="15" s="1"/>
  <c r="BA74" i="15" s="1"/>
  <c r="BA76" i="15" s="1"/>
  <c r="BA77" i="15" s="1"/>
  <c r="BA78" i="15" s="1"/>
  <c r="BA79" i="15" s="1"/>
  <c r="BA80" i="15" s="1"/>
  <c r="BA81" i="15" s="1"/>
  <c r="BA82" i="15" s="1"/>
  <c r="BA84" i="15" s="1"/>
  <c r="BA85" i="15" s="1"/>
  <c r="BA86" i="15" s="1"/>
  <c r="BA87" i="15" s="1"/>
  <c r="BA88" i="15" s="1"/>
  <c r="BA89" i="15" s="1"/>
  <c r="BA90" i="15" s="1"/>
  <c r="BA92" i="15" s="1"/>
  <c r="BA93" i="15" s="1"/>
  <c r="BA94" i="15" s="1"/>
  <c r="BA95" i="15" s="1"/>
  <c r="BA96" i="15" s="1"/>
  <c r="BA97" i="15" s="1"/>
  <c r="BA98" i="15" s="1"/>
  <c r="BA100" i="15" s="1"/>
  <c r="BA101" i="15" s="1"/>
  <c r="BA102" i="15" s="1"/>
  <c r="BA103" i="15" s="1"/>
  <c r="BA104" i="15" s="1"/>
  <c r="BA105" i="15" s="1"/>
  <c r="BA106" i="15" s="1"/>
  <c r="BA108" i="15" s="1"/>
  <c r="BA109" i="15" s="1"/>
  <c r="BA110" i="15" s="1"/>
  <c r="BA111" i="15" s="1"/>
  <c r="BA112" i="15" s="1"/>
  <c r="BA113" i="15" s="1"/>
  <c r="BA114" i="15" s="1"/>
  <c r="BA116" i="15" s="1"/>
  <c r="BA117" i="15" s="1"/>
  <c r="BA118" i="15" s="1"/>
  <c r="BA119" i="15" s="1"/>
  <c r="BA120" i="15" s="1"/>
  <c r="BA121" i="15" s="1"/>
  <c r="BA122" i="15" s="1"/>
  <c r="BA124" i="15" s="1"/>
  <c r="BA125" i="15" s="1"/>
  <c r="BA126" i="15" s="1"/>
  <c r="BA127" i="15" s="1"/>
  <c r="BA128" i="15" s="1"/>
  <c r="BA129" i="15" s="1"/>
  <c r="BA130" i="15" s="1"/>
  <c r="BA132" i="15" s="1"/>
  <c r="BA133" i="15" s="1"/>
  <c r="BA134" i="15" s="1"/>
  <c r="BA135" i="15" s="1"/>
  <c r="BA136" i="15" s="1"/>
  <c r="BA137" i="15" s="1"/>
  <c r="BA138" i="15" s="1"/>
  <c r="BA140" i="15" s="1"/>
  <c r="BA141" i="15" s="1"/>
  <c r="BA142" i="15" s="1"/>
  <c r="BA143" i="15" s="1"/>
  <c r="BA144" i="15" s="1"/>
  <c r="BA145" i="15" s="1"/>
  <c r="BA146" i="15" s="1"/>
  <c r="BA148" i="15" s="1"/>
  <c r="BA149" i="15" s="1"/>
  <c r="BA150" i="15" s="1"/>
  <c r="BA151" i="15" s="1"/>
  <c r="BA152" i="15" s="1"/>
  <c r="BA153" i="15" s="1"/>
  <c r="BA154" i="15" s="1"/>
  <c r="BA156" i="15" s="1"/>
  <c r="BA157" i="15" s="1"/>
  <c r="BA158" i="15" s="1"/>
  <c r="BA159" i="15" s="1"/>
  <c r="BA160" i="15" s="1"/>
  <c r="BA161" i="15" s="1"/>
  <c r="BA162" i="15" s="1"/>
  <c r="BA164" i="15" s="1"/>
  <c r="BA165" i="15" s="1"/>
  <c r="BA166" i="15" s="1"/>
  <c r="BA167" i="15" s="1"/>
  <c r="BA168" i="15" s="1"/>
  <c r="BA169" i="15" s="1"/>
  <c r="BA170" i="15" s="1"/>
  <c r="BA172" i="15" s="1"/>
  <c r="BA173" i="15" s="1"/>
  <c r="BA174" i="15" s="1"/>
  <c r="BA175" i="15" s="1"/>
  <c r="BA176" i="15" s="1"/>
  <c r="BA177" i="15" s="1"/>
  <c r="BA178" i="15" s="1"/>
  <c r="BA180" i="15" s="1"/>
  <c r="BA181" i="15" s="1"/>
  <c r="BA182" i="15" s="1"/>
  <c r="BA183" i="15" s="1"/>
  <c r="BA184" i="15" s="1"/>
  <c r="BA185" i="15" s="1"/>
  <c r="BA186" i="15" s="1"/>
  <c r="BA188" i="15" s="1"/>
  <c r="BA189" i="15" s="1"/>
  <c r="BA190" i="15" s="1"/>
  <c r="BA191" i="15" s="1"/>
  <c r="BA192" i="15" s="1"/>
  <c r="BA193" i="15" s="1"/>
  <c r="BA194" i="15" s="1"/>
  <c r="BA196" i="15" s="1"/>
  <c r="BA197" i="15" s="1"/>
  <c r="BA198" i="15" s="1"/>
  <c r="BA199" i="15" s="1"/>
  <c r="BA200" i="15" s="1"/>
  <c r="BA201" i="15" s="1"/>
  <c r="BA202" i="15" s="1"/>
  <c r="BA204" i="15" s="1"/>
  <c r="BA205" i="15" s="1"/>
  <c r="BA206" i="15" s="1"/>
  <c r="BA207" i="15" s="1"/>
  <c r="BA208" i="15" s="1"/>
  <c r="BA209" i="15" s="1"/>
  <c r="BA210" i="15" s="1"/>
  <c r="BF5" i="15"/>
  <c r="BF6" i="15" s="1"/>
  <c r="BF7" i="15" s="1"/>
  <c r="BF8" i="15" s="1"/>
  <c r="BF9" i="15" s="1"/>
  <c r="BF10" i="15" s="1"/>
  <c r="BF12" i="15" s="1"/>
  <c r="BF13" i="15" s="1"/>
  <c r="BF14" i="15" s="1"/>
  <c r="BF15" i="15" s="1"/>
  <c r="BF16" i="15" s="1"/>
  <c r="BF17" i="15" s="1"/>
  <c r="BF18" i="15" s="1"/>
  <c r="BF20" i="15" s="1"/>
  <c r="BF21" i="15" s="1"/>
  <c r="BF22" i="15" s="1"/>
  <c r="BF23" i="15" s="1"/>
  <c r="BF24" i="15" s="1"/>
  <c r="BF25" i="15" s="1"/>
  <c r="BF26" i="15" s="1"/>
  <c r="BF28" i="15" s="1"/>
  <c r="BF29" i="15" s="1"/>
  <c r="BF30" i="15" s="1"/>
  <c r="BF31" i="15" s="1"/>
  <c r="BF32" i="15" s="1"/>
  <c r="BF33" i="15" s="1"/>
  <c r="BF34" i="15" s="1"/>
  <c r="BF36" i="15" s="1"/>
  <c r="BF37" i="15" s="1"/>
  <c r="BF38" i="15" s="1"/>
  <c r="BF39" i="15" s="1"/>
  <c r="BF40" i="15" s="1"/>
  <c r="BF41" i="15" s="1"/>
  <c r="BF42" i="15" s="1"/>
  <c r="BF44" i="15" s="1"/>
  <c r="BF45" i="15" s="1"/>
  <c r="BF46" i="15" s="1"/>
  <c r="BF47" i="15" s="1"/>
  <c r="BF48" i="15" s="1"/>
  <c r="BF49" i="15" s="1"/>
  <c r="BF50" i="15" s="1"/>
  <c r="BF52" i="15" s="1"/>
  <c r="BF53" i="15" s="1"/>
  <c r="BF54" i="15" s="1"/>
  <c r="BF55" i="15" s="1"/>
  <c r="BF56" i="15" s="1"/>
  <c r="BF57" i="15" s="1"/>
  <c r="BF58" i="15" s="1"/>
  <c r="BF60" i="15" s="1"/>
  <c r="BF61" i="15" s="1"/>
  <c r="BF62" i="15" s="1"/>
  <c r="BF63" i="15" s="1"/>
  <c r="BF64" i="15" s="1"/>
  <c r="BF65" i="15" s="1"/>
  <c r="BF66" i="15" s="1"/>
  <c r="BF68" i="15" s="1"/>
  <c r="BF69" i="15" s="1"/>
  <c r="BF70" i="15" s="1"/>
  <c r="BF71" i="15" s="1"/>
  <c r="BF72" i="15" s="1"/>
  <c r="BF73" i="15" s="1"/>
  <c r="BF74" i="15" s="1"/>
  <c r="BF76" i="15" s="1"/>
  <c r="BF77" i="15" s="1"/>
  <c r="BF78" i="15" s="1"/>
  <c r="BF79" i="15" s="1"/>
  <c r="BF80" i="15" s="1"/>
  <c r="BF81" i="15" s="1"/>
  <c r="BF82" i="15" s="1"/>
  <c r="BF84" i="15" s="1"/>
  <c r="BF85" i="15" s="1"/>
  <c r="BF86" i="15" s="1"/>
  <c r="BF87" i="15" s="1"/>
  <c r="BF88" i="15" s="1"/>
  <c r="BF89" i="15" s="1"/>
  <c r="BF90" i="15" s="1"/>
  <c r="BF92" i="15" s="1"/>
  <c r="BF93" i="15" s="1"/>
  <c r="BF94" i="15" s="1"/>
  <c r="BF95" i="15" s="1"/>
  <c r="BF96" i="15" s="1"/>
  <c r="BF97" i="15" s="1"/>
  <c r="BF98" i="15" s="1"/>
  <c r="BF100" i="15" s="1"/>
  <c r="BF101" i="15" s="1"/>
  <c r="BF102" i="15" s="1"/>
  <c r="BF103" i="15" s="1"/>
  <c r="BF104" i="15" s="1"/>
  <c r="BF105" i="15" s="1"/>
  <c r="BF106" i="15" s="1"/>
  <c r="BF108" i="15" s="1"/>
  <c r="BF109" i="15" s="1"/>
  <c r="BF110" i="15" s="1"/>
  <c r="BF111" i="15" s="1"/>
  <c r="BF112" i="15" s="1"/>
  <c r="BF113" i="15" s="1"/>
  <c r="BF114" i="15" s="1"/>
  <c r="BF116" i="15" s="1"/>
  <c r="BF117" i="15" s="1"/>
  <c r="BF118" i="15" s="1"/>
  <c r="BF119" i="15" s="1"/>
  <c r="BF120" i="15" s="1"/>
  <c r="BF121" i="15" s="1"/>
  <c r="BF122" i="15" s="1"/>
  <c r="BF124" i="15" s="1"/>
  <c r="BF125" i="15" s="1"/>
  <c r="BF126" i="15" s="1"/>
  <c r="BF127" i="15" s="1"/>
  <c r="BF128" i="15" s="1"/>
  <c r="BF129" i="15" s="1"/>
  <c r="BF130" i="15" s="1"/>
  <c r="BF132" i="15" s="1"/>
  <c r="BF133" i="15" s="1"/>
  <c r="BF134" i="15" s="1"/>
  <c r="BF135" i="15" s="1"/>
  <c r="BF136" i="15" s="1"/>
  <c r="BF137" i="15" s="1"/>
  <c r="BF138" i="15" s="1"/>
  <c r="BF140" i="15" s="1"/>
  <c r="BF141" i="15" s="1"/>
  <c r="BF142" i="15" s="1"/>
  <c r="BF143" i="15" s="1"/>
  <c r="BF144" i="15" s="1"/>
  <c r="BF145" i="15" s="1"/>
  <c r="BF146" i="15" s="1"/>
  <c r="BF148" i="15" s="1"/>
  <c r="BF149" i="15" s="1"/>
  <c r="BF150" i="15" s="1"/>
  <c r="BF151" i="15" s="1"/>
  <c r="BF152" i="15" s="1"/>
  <c r="BF153" i="15" s="1"/>
  <c r="BF154" i="15" s="1"/>
  <c r="BF156" i="15" s="1"/>
  <c r="BF157" i="15" s="1"/>
  <c r="BF158" i="15" s="1"/>
  <c r="BF159" i="15" s="1"/>
  <c r="BF160" i="15" s="1"/>
  <c r="BF161" i="15" s="1"/>
  <c r="BF162" i="15" s="1"/>
  <c r="BF164" i="15" s="1"/>
  <c r="BF165" i="15" s="1"/>
  <c r="BF166" i="15" s="1"/>
  <c r="BF167" i="15" s="1"/>
  <c r="BF168" i="15" s="1"/>
  <c r="BF169" i="15" s="1"/>
  <c r="BF170" i="15" s="1"/>
  <c r="BF172" i="15" s="1"/>
  <c r="BF173" i="15" s="1"/>
  <c r="BF174" i="15" s="1"/>
  <c r="BF175" i="15" s="1"/>
  <c r="BF176" i="15" s="1"/>
  <c r="BF177" i="15" s="1"/>
  <c r="BF178" i="15" s="1"/>
  <c r="BF180" i="15" s="1"/>
  <c r="BF181" i="15" s="1"/>
  <c r="BF182" i="15" s="1"/>
  <c r="BF183" i="15" s="1"/>
  <c r="BF184" i="15" s="1"/>
  <c r="BF185" i="15" s="1"/>
  <c r="BF186" i="15" s="1"/>
  <c r="BF188" i="15" s="1"/>
  <c r="BF189" i="15" s="1"/>
  <c r="BF190" i="15" s="1"/>
  <c r="BF191" i="15" s="1"/>
  <c r="BF192" i="15" s="1"/>
  <c r="BF193" i="15" s="1"/>
  <c r="BF194" i="15" s="1"/>
  <c r="BF196" i="15" s="1"/>
  <c r="BF197" i="15" s="1"/>
  <c r="BF198" i="15" s="1"/>
  <c r="BF199" i="15" s="1"/>
  <c r="BF200" i="15" s="1"/>
  <c r="BF201" i="15" s="1"/>
  <c r="BF202" i="15" s="1"/>
  <c r="BF204" i="15" s="1"/>
  <c r="BF205" i="15" s="1"/>
  <c r="BF206" i="15" s="1"/>
  <c r="BF207" i="15" s="1"/>
  <c r="BF208" i="15" s="1"/>
  <c r="BF209" i="15" s="1"/>
  <c r="BF210" i="15" s="1"/>
  <c r="BK5" i="15"/>
  <c r="BK6" i="15"/>
  <c r="BK7" i="15" s="1"/>
  <c r="BK8" i="15" s="1"/>
  <c r="BK9" i="15" s="1"/>
  <c r="BK10" i="15" s="1"/>
  <c r="BK12" i="15" s="1"/>
  <c r="BK13" i="15" s="1"/>
  <c r="BK14" i="15" s="1"/>
  <c r="BK15" i="15" s="1"/>
  <c r="BK16" i="15" s="1"/>
  <c r="BK17" i="15" s="1"/>
  <c r="BK18" i="15" s="1"/>
  <c r="BK20" i="15" s="1"/>
  <c r="BK21" i="15" s="1"/>
  <c r="BK22" i="15" s="1"/>
  <c r="BK23" i="15" s="1"/>
  <c r="BK24" i="15" s="1"/>
  <c r="BK25" i="15" s="1"/>
  <c r="BK26" i="15" s="1"/>
  <c r="BK28" i="15" s="1"/>
  <c r="BK29" i="15" s="1"/>
  <c r="BK30" i="15" s="1"/>
  <c r="BK31" i="15" s="1"/>
  <c r="BK32" i="15" s="1"/>
  <c r="BK33" i="15" s="1"/>
  <c r="BK34" i="15" s="1"/>
  <c r="BK36" i="15" s="1"/>
  <c r="BK37" i="15" s="1"/>
  <c r="BK38" i="15" s="1"/>
  <c r="BK39" i="15" s="1"/>
  <c r="BK40" i="15" s="1"/>
  <c r="BK41" i="15" s="1"/>
  <c r="BK42" i="15" s="1"/>
  <c r="BK44" i="15" s="1"/>
  <c r="BK45" i="15" s="1"/>
  <c r="BK46" i="15" s="1"/>
  <c r="BK47" i="15" s="1"/>
  <c r="BK48" i="15" s="1"/>
  <c r="BK49" i="15" s="1"/>
  <c r="BK50" i="15" s="1"/>
  <c r="BK52" i="15" s="1"/>
  <c r="BK53" i="15" s="1"/>
  <c r="BK54" i="15" s="1"/>
  <c r="BK55" i="15" s="1"/>
  <c r="BK56" i="15" s="1"/>
  <c r="BK57" i="15" s="1"/>
  <c r="BK58" i="15" s="1"/>
  <c r="BK60" i="15" s="1"/>
  <c r="BK61" i="15" s="1"/>
  <c r="BK62" i="15" s="1"/>
  <c r="BK63" i="15" s="1"/>
  <c r="BK64" i="15" s="1"/>
  <c r="BK65" i="15" s="1"/>
  <c r="BK66" i="15" s="1"/>
  <c r="BK68" i="15" s="1"/>
  <c r="BK69" i="15" s="1"/>
  <c r="BK70" i="15" s="1"/>
  <c r="BK71" i="15" s="1"/>
  <c r="BK72" i="15" s="1"/>
  <c r="BK73" i="15" s="1"/>
  <c r="BK74" i="15" s="1"/>
  <c r="BK76" i="15" s="1"/>
  <c r="BK77" i="15" s="1"/>
  <c r="BK78" i="15" s="1"/>
  <c r="BK79" i="15" s="1"/>
  <c r="BK80" i="15" s="1"/>
  <c r="BK81" i="15" s="1"/>
  <c r="BK82" i="15" s="1"/>
  <c r="BK84" i="15" s="1"/>
  <c r="BK85" i="15" s="1"/>
  <c r="BK86" i="15" s="1"/>
  <c r="BK87" i="15" s="1"/>
  <c r="BK88" i="15" s="1"/>
  <c r="BK89" i="15" s="1"/>
  <c r="BK90" i="15" s="1"/>
  <c r="BK92" i="15" s="1"/>
  <c r="BK93" i="15" s="1"/>
  <c r="BK94" i="15" s="1"/>
  <c r="BK95" i="15" s="1"/>
  <c r="BK96" i="15" s="1"/>
  <c r="BK97" i="15" s="1"/>
  <c r="BK98" i="15" s="1"/>
  <c r="BK100" i="15" s="1"/>
  <c r="BK101" i="15" s="1"/>
  <c r="BK102" i="15" s="1"/>
  <c r="BK103" i="15" s="1"/>
  <c r="BK104" i="15" s="1"/>
  <c r="BK105" i="15" s="1"/>
  <c r="BK106" i="15" s="1"/>
  <c r="BK108" i="15" s="1"/>
  <c r="BK109" i="15" s="1"/>
  <c r="BK110" i="15" s="1"/>
  <c r="BK111" i="15" s="1"/>
  <c r="BK112" i="15" s="1"/>
  <c r="BK113" i="15" s="1"/>
  <c r="BK114" i="15" s="1"/>
  <c r="BK116" i="15" s="1"/>
  <c r="BK117" i="15" s="1"/>
  <c r="BK118" i="15" s="1"/>
  <c r="BK119" i="15" s="1"/>
  <c r="BK120" i="15" s="1"/>
  <c r="BK121" i="15" s="1"/>
  <c r="BK122" i="15" s="1"/>
  <c r="BK124" i="15" s="1"/>
  <c r="BK125" i="15" s="1"/>
  <c r="BK126" i="15" s="1"/>
  <c r="BK127" i="15" s="1"/>
  <c r="BK128" i="15" s="1"/>
  <c r="BK129" i="15" s="1"/>
  <c r="BK130" i="15" s="1"/>
  <c r="BK132" i="15" s="1"/>
  <c r="BK133" i="15" s="1"/>
  <c r="BK134" i="15" s="1"/>
  <c r="BK135" i="15" s="1"/>
  <c r="BK136" i="15" s="1"/>
  <c r="BK137" i="15" s="1"/>
  <c r="BK138" i="15" s="1"/>
  <c r="BK140" i="15" s="1"/>
  <c r="BK141" i="15" s="1"/>
  <c r="BK142" i="15" s="1"/>
  <c r="BK143" i="15" s="1"/>
  <c r="BK144" i="15" s="1"/>
  <c r="BK145" i="15" s="1"/>
  <c r="BK146" i="15" s="1"/>
  <c r="BK148" i="15" s="1"/>
  <c r="BK149" i="15" s="1"/>
  <c r="BK150" i="15" s="1"/>
  <c r="BK151" i="15" s="1"/>
  <c r="BK152" i="15" s="1"/>
  <c r="BK153" i="15" s="1"/>
  <c r="BK154" i="15" s="1"/>
  <c r="BK156" i="15" s="1"/>
  <c r="BK157" i="15" s="1"/>
  <c r="BK158" i="15" s="1"/>
  <c r="BK159" i="15" s="1"/>
  <c r="BK160" i="15" s="1"/>
  <c r="BK161" i="15" s="1"/>
  <c r="BK162" i="15" s="1"/>
  <c r="BK164" i="15" s="1"/>
  <c r="BK165" i="15" s="1"/>
  <c r="BK166" i="15" s="1"/>
  <c r="BK167" i="15" s="1"/>
  <c r="BK168" i="15" s="1"/>
  <c r="BK169" i="15" s="1"/>
  <c r="BK170" i="15" s="1"/>
  <c r="BK172" i="15" s="1"/>
  <c r="BK173" i="15" s="1"/>
  <c r="BK174" i="15" s="1"/>
  <c r="BK175" i="15" s="1"/>
  <c r="BK176" i="15" s="1"/>
  <c r="BK177" i="15" s="1"/>
  <c r="BK178" i="15" s="1"/>
  <c r="BK180" i="15" s="1"/>
  <c r="BK181" i="15" s="1"/>
  <c r="BK182" i="15" s="1"/>
  <c r="BK183" i="15" s="1"/>
  <c r="BK184" i="15" s="1"/>
  <c r="BK185" i="15" s="1"/>
  <c r="BK186" i="15" s="1"/>
  <c r="BK188" i="15" s="1"/>
  <c r="BK189" i="15" s="1"/>
  <c r="BK190" i="15" s="1"/>
  <c r="BK191" i="15" s="1"/>
  <c r="BK192" i="15" s="1"/>
  <c r="BK193" i="15" s="1"/>
  <c r="BK194" i="15" s="1"/>
  <c r="BK196" i="15" s="1"/>
  <c r="BK197" i="15" s="1"/>
  <c r="BK198" i="15" s="1"/>
  <c r="BK199" i="15" s="1"/>
  <c r="BK200" i="15" s="1"/>
  <c r="BK201" i="15" s="1"/>
  <c r="BK202" i="15" s="1"/>
  <c r="BK204" i="15" s="1"/>
  <c r="BK205" i="15" s="1"/>
  <c r="BK206" i="15" s="1"/>
  <c r="BK207" i="15" s="1"/>
  <c r="BK208" i="15" s="1"/>
  <c r="BK209" i="15" s="1"/>
  <c r="BK210" i="15" s="1"/>
  <c r="BP5" i="15"/>
  <c r="BP6" i="15" s="1"/>
  <c r="BP7" i="15" s="1"/>
  <c r="BP8" i="15" s="1"/>
  <c r="BP9" i="15" s="1"/>
  <c r="BP10" i="15" s="1"/>
  <c r="BP12" i="15" s="1"/>
  <c r="BP13" i="15" s="1"/>
  <c r="BP14" i="15" s="1"/>
  <c r="BP15" i="15" s="1"/>
  <c r="BP16" i="15" s="1"/>
  <c r="BP17" i="15" s="1"/>
  <c r="BP18" i="15" s="1"/>
  <c r="BP20" i="15" s="1"/>
  <c r="BP21" i="15" s="1"/>
  <c r="BP22" i="15" s="1"/>
  <c r="BP23" i="15" s="1"/>
  <c r="BP24" i="15" s="1"/>
  <c r="BP25" i="15" s="1"/>
  <c r="BP26" i="15" s="1"/>
  <c r="BP28" i="15" s="1"/>
  <c r="BP29" i="15" s="1"/>
  <c r="BP30" i="15" s="1"/>
  <c r="BP31" i="15" s="1"/>
  <c r="BP32" i="15" s="1"/>
  <c r="BP33" i="15" s="1"/>
  <c r="BP34" i="15" s="1"/>
  <c r="BP36" i="15" s="1"/>
  <c r="BP37" i="15" s="1"/>
  <c r="BP38" i="15" s="1"/>
  <c r="BP39" i="15" s="1"/>
  <c r="BP40" i="15" s="1"/>
  <c r="BP41" i="15" s="1"/>
  <c r="BP42" i="15" s="1"/>
  <c r="BP44" i="15" s="1"/>
  <c r="BP45" i="15" s="1"/>
  <c r="BP46" i="15" s="1"/>
  <c r="BP47" i="15" s="1"/>
  <c r="BP48" i="15" s="1"/>
  <c r="BP49" i="15" s="1"/>
  <c r="BP50" i="15" s="1"/>
  <c r="BP52" i="15" s="1"/>
  <c r="BP53" i="15" s="1"/>
  <c r="BP54" i="15" s="1"/>
  <c r="BP55" i="15" s="1"/>
  <c r="BP56" i="15" s="1"/>
  <c r="BP57" i="15" s="1"/>
  <c r="BP58" i="15" s="1"/>
  <c r="BP60" i="15" s="1"/>
  <c r="BP61" i="15" s="1"/>
  <c r="BP62" i="15" s="1"/>
  <c r="BP63" i="15" s="1"/>
  <c r="BP64" i="15" s="1"/>
  <c r="BP65" i="15" s="1"/>
  <c r="BP66" i="15" s="1"/>
  <c r="BP68" i="15" s="1"/>
  <c r="BP69" i="15" s="1"/>
  <c r="BP70" i="15" s="1"/>
  <c r="BP71" i="15" s="1"/>
  <c r="BP72" i="15" s="1"/>
  <c r="BP73" i="15" s="1"/>
  <c r="BP74" i="15" s="1"/>
  <c r="BP76" i="15" s="1"/>
  <c r="BP77" i="15" s="1"/>
  <c r="BP78" i="15" s="1"/>
  <c r="BP79" i="15" s="1"/>
  <c r="BP80" i="15" s="1"/>
  <c r="BP81" i="15" s="1"/>
  <c r="BP82" i="15" s="1"/>
  <c r="BP84" i="15" s="1"/>
  <c r="BP85" i="15" s="1"/>
  <c r="BP86" i="15" s="1"/>
  <c r="BP87" i="15" s="1"/>
  <c r="BP88" i="15" s="1"/>
  <c r="BP89" i="15" s="1"/>
  <c r="BP90" i="15" s="1"/>
  <c r="BP92" i="15" s="1"/>
  <c r="BP93" i="15" s="1"/>
  <c r="BP94" i="15" s="1"/>
  <c r="BP95" i="15" s="1"/>
  <c r="BP96" i="15" s="1"/>
  <c r="BP97" i="15" s="1"/>
  <c r="BP98" i="15" s="1"/>
  <c r="BP100" i="15" s="1"/>
  <c r="BP101" i="15" s="1"/>
  <c r="BP102" i="15" s="1"/>
  <c r="BP103" i="15" s="1"/>
  <c r="BP104" i="15" s="1"/>
  <c r="BP105" i="15" s="1"/>
  <c r="BP106" i="15" s="1"/>
  <c r="BP108" i="15" s="1"/>
  <c r="BP109" i="15" s="1"/>
  <c r="BP110" i="15" s="1"/>
  <c r="BP111" i="15" s="1"/>
  <c r="BP112" i="15" s="1"/>
  <c r="BP113" i="15" s="1"/>
  <c r="BP114" i="15" s="1"/>
  <c r="BP116" i="15" s="1"/>
  <c r="BP117" i="15" s="1"/>
  <c r="BP118" i="15" s="1"/>
  <c r="BP119" i="15" s="1"/>
  <c r="BP120" i="15" s="1"/>
  <c r="BP121" i="15" s="1"/>
  <c r="BP122" i="15" s="1"/>
  <c r="BP124" i="15" s="1"/>
  <c r="BP125" i="15" s="1"/>
  <c r="BP126" i="15" s="1"/>
  <c r="BP127" i="15" s="1"/>
  <c r="BP128" i="15" s="1"/>
  <c r="BP129" i="15" s="1"/>
  <c r="BP130" i="15" s="1"/>
  <c r="BP132" i="15" s="1"/>
  <c r="BP133" i="15" s="1"/>
  <c r="BP134" i="15" s="1"/>
  <c r="BP135" i="15" s="1"/>
  <c r="BP136" i="15" s="1"/>
  <c r="BP137" i="15" s="1"/>
  <c r="BP138" i="15" s="1"/>
  <c r="BP140" i="15" s="1"/>
  <c r="BP141" i="15" s="1"/>
  <c r="BP142" i="15" s="1"/>
  <c r="BP143" i="15" s="1"/>
  <c r="BP144" i="15" s="1"/>
  <c r="BP145" i="15" s="1"/>
  <c r="BP146" i="15" s="1"/>
  <c r="BP148" i="15" s="1"/>
  <c r="BP149" i="15" s="1"/>
  <c r="BP150" i="15" s="1"/>
  <c r="BP151" i="15" s="1"/>
  <c r="BP152" i="15" s="1"/>
  <c r="BP153" i="15" s="1"/>
  <c r="BP154" i="15" s="1"/>
  <c r="BP156" i="15" s="1"/>
  <c r="BP157" i="15" s="1"/>
  <c r="BP158" i="15" s="1"/>
  <c r="BP159" i="15" s="1"/>
  <c r="BP160" i="15" s="1"/>
  <c r="BP161" i="15" s="1"/>
  <c r="BP162" i="15" s="1"/>
  <c r="BP164" i="15" s="1"/>
  <c r="BP165" i="15" s="1"/>
  <c r="BP166" i="15" s="1"/>
  <c r="BP167" i="15" s="1"/>
  <c r="BP168" i="15" s="1"/>
  <c r="BP169" i="15" s="1"/>
  <c r="BP170" i="15" s="1"/>
  <c r="BP172" i="15" s="1"/>
  <c r="BP173" i="15" s="1"/>
  <c r="BP174" i="15" s="1"/>
  <c r="BP175" i="15" s="1"/>
  <c r="BP176" i="15" s="1"/>
  <c r="BP177" i="15" s="1"/>
  <c r="BP178" i="15" s="1"/>
  <c r="BP180" i="15" s="1"/>
  <c r="BP181" i="15" s="1"/>
  <c r="BP182" i="15" s="1"/>
  <c r="BP183" i="15" s="1"/>
  <c r="BP184" i="15" s="1"/>
  <c r="BP185" i="15" s="1"/>
  <c r="BP186" i="15" s="1"/>
  <c r="BP188" i="15" s="1"/>
  <c r="BP189" i="15" s="1"/>
  <c r="BP190" i="15" s="1"/>
  <c r="BP191" i="15" s="1"/>
  <c r="BP192" i="15" s="1"/>
  <c r="BP193" i="15" s="1"/>
  <c r="BP194" i="15" s="1"/>
  <c r="BP196" i="15" s="1"/>
  <c r="BP197" i="15" s="1"/>
  <c r="BP198" i="15" s="1"/>
  <c r="BP199" i="15" s="1"/>
  <c r="BP200" i="15" s="1"/>
  <c r="BP201" i="15" s="1"/>
  <c r="BP202" i="15" s="1"/>
  <c r="BP204" i="15" s="1"/>
  <c r="BP205" i="15" s="1"/>
  <c r="BP206" i="15" s="1"/>
  <c r="BP207" i="15" s="1"/>
  <c r="BP208" i="15" s="1"/>
  <c r="BP209" i="15" s="1"/>
  <c r="BP210" i="15" s="1"/>
  <c r="BU5" i="15"/>
  <c r="BU6" i="15" s="1"/>
  <c r="BU7" i="15" s="1"/>
  <c r="BU8" i="15" s="1"/>
  <c r="BU9" i="15" s="1"/>
  <c r="BU10" i="15" s="1"/>
  <c r="BU12" i="15" s="1"/>
  <c r="BU13" i="15" s="1"/>
  <c r="BU14" i="15" s="1"/>
  <c r="BU15" i="15" s="1"/>
  <c r="BU16" i="15" s="1"/>
  <c r="BU17" i="15" s="1"/>
  <c r="BU18" i="15" s="1"/>
  <c r="BU20" i="15" s="1"/>
  <c r="BU21" i="15" s="1"/>
  <c r="BU22" i="15" s="1"/>
  <c r="BU23" i="15" s="1"/>
  <c r="BU24" i="15" s="1"/>
  <c r="BU25" i="15" s="1"/>
  <c r="BU26" i="15" s="1"/>
  <c r="BU28" i="15" s="1"/>
  <c r="BU29" i="15" s="1"/>
  <c r="BU30" i="15" s="1"/>
  <c r="BU31" i="15" s="1"/>
  <c r="BU32" i="15" s="1"/>
  <c r="BU33" i="15" s="1"/>
  <c r="BU34" i="15" s="1"/>
  <c r="BU36" i="15" s="1"/>
  <c r="BU37" i="15" s="1"/>
  <c r="BU38" i="15" s="1"/>
  <c r="BU39" i="15" s="1"/>
  <c r="BU40" i="15" s="1"/>
  <c r="BU41" i="15" s="1"/>
  <c r="BU42" i="15" s="1"/>
  <c r="BU44" i="15" s="1"/>
  <c r="BU45" i="15" s="1"/>
  <c r="BU46" i="15" s="1"/>
  <c r="BU47" i="15" s="1"/>
  <c r="BU48" i="15" s="1"/>
  <c r="BU49" i="15" s="1"/>
  <c r="BU50" i="15" s="1"/>
  <c r="BU52" i="15" s="1"/>
  <c r="BU53" i="15" s="1"/>
  <c r="BU54" i="15" s="1"/>
  <c r="BU55" i="15" s="1"/>
  <c r="BU56" i="15" s="1"/>
  <c r="BU57" i="15" s="1"/>
  <c r="BU58" i="15" s="1"/>
  <c r="BU60" i="15" s="1"/>
  <c r="BU61" i="15" s="1"/>
  <c r="BU62" i="15" s="1"/>
  <c r="BU63" i="15" s="1"/>
  <c r="BU64" i="15" s="1"/>
  <c r="BU65" i="15" s="1"/>
  <c r="BU66" i="15" s="1"/>
  <c r="BU68" i="15" s="1"/>
  <c r="BU69" i="15" s="1"/>
  <c r="BU70" i="15" s="1"/>
  <c r="BU71" i="15" s="1"/>
  <c r="BU72" i="15" s="1"/>
  <c r="BU73" i="15" s="1"/>
  <c r="BU74" i="15" s="1"/>
  <c r="BU76" i="15" s="1"/>
  <c r="BU77" i="15" s="1"/>
  <c r="BU78" i="15" s="1"/>
  <c r="BU79" i="15" s="1"/>
  <c r="BU80" i="15" s="1"/>
  <c r="BU81" i="15" s="1"/>
  <c r="BU82" i="15" s="1"/>
  <c r="BU84" i="15" s="1"/>
  <c r="BU85" i="15" s="1"/>
  <c r="BU86" i="15" s="1"/>
  <c r="BU87" i="15" s="1"/>
  <c r="BU88" i="15" s="1"/>
  <c r="BU89" i="15" s="1"/>
  <c r="BU90" i="15" s="1"/>
  <c r="BU92" i="15" s="1"/>
  <c r="BU93" i="15" s="1"/>
  <c r="BU94" i="15" s="1"/>
  <c r="BU95" i="15" s="1"/>
  <c r="BU96" i="15" s="1"/>
  <c r="BU97" i="15" s="1"/>
  <c r="BU98" i="15" s="1"/>
  <c r="BU100" i="15" s="1"/>
  <c r="BU101" i="15" s="1"/>
  <c r="BU102" i="15" s="1"/>
  <c r="BU103" i="15" s="1"/>
  <c r="BU104" i="15" s="1"/>
  <c r="BU105" i="15" s="1"/>
  <c r="BU106" i="15" s="1"/>
  <c r="BU108" i="15" s="1"/>
  <c r="BU109" i="15" s="1"/>
  <c r="BU110" i="15" s="1"/>
  <c r="BU111" i="15" s="1"/>
  <c r="BU112" i="15" s="1"/>
  <c r="BU113" i="15" s="1"/>
  <c r="BU114" i="15" s="1"/>
  <c r="BU116" i="15" s="1"/>
  <c r="BU117" i="15" s="1"/>
  <c r="BU118" i="15" s="1"/>
  <c r="BU119" i="15" s="1"/>
  <c r="BU120" i="15" s="1"/>
  <c r="BU121" i="15" s="1"/>
  <c r="BU122" i="15" s="1"/>
  <c r="BU124" i="15" s="1"/>
  <c r="BU125" i="15" s="1"/>
  <c r="BU126" i="15" s="1"/>
  <c r="BU127" i="15" s="1"/>
  <c r="BU128" i="15" s="1"/>
  <c r="BU129" i="15" s="1"/>
  <c r="BU130" i="15" s="1"/>
  <c r="BU132" i="15" s="1"/>
  <c r="BU133" i="15" s="1"/>
  <c r="BU134" i="15" s="1"/>
  <c r="BU135" i="15" s="1"/>
  <c r="BU136" i="15" s="1"/>
  <c r="BU137" i="15" s="1"/>
  <c r="BU138" i="15" s="1"/>
  <c r="BU140" i="15" s="1"/>
  <c r="BU141" i="15" s="1"/>
  <c r="BU142" i="15" s="1"/>
  <c r="BU143" i="15" s="1"/>
  <c r="BU144" i="15" s="1"/>
  <c r="BU145" i="15" s="1"/>
  <c r="BU146" i="15" s="1"/>
  <c r="BU148" i="15" s="1"/>
  <c r="BU149" i="15" s="1"/>
  <c r="BU150" i="15" s="1"/>
  <c r="BU151" i="15" s="1"/>
  <c r="BU152" i="15" s="1"/>
  <c r="BU153" i="15" s="1"/>
  <c r="BU154" i="15" s="1"/>
  <c r="BU156" i="15" s="1"/>
  <c r="BU157" i="15" s="1"/>
  <c r="BU158" i="15" s="1"/>
  <c r="BU159" i="15" s="1"/>
  <c r="BU160" i="15" s="1"/>
  <c r="BU161" i="15" s="1"/>
  <c r="BU162" i="15" s="1"/>
  <c r="BU164" i="15" s="1"/>
  <c r="BU165" i="15" s="1"/>
  <c r="BU166" i="15" s="1"/>
  <c r="BU167" i="15" s="1"/>
  <c r="BU168" i="15" s="1"/>
  <c r="BU169" i="15" s="1"/>
  <c r="BU170" i="15" s="1"/>
  <c r="BU172" i="15" s="1"/>
  <c r="BU173" i="15" s="1"/>
  <c r="BU174" i="15" s="1"/>
  <c r="BU175" i="15" s="1"/>
  <c r="BU176" i="15" s="1"/>
  <c r="BU177" i="15" s="1"/>
  <c r="BU178" i="15" s="1"/>
  <c r="BU180" i="15" s="1"/>
  <c r="BU181" i="15" s="1"/>
  <c r="BU182" i="15" s="1"/>
  <c r="BU183" i="15" s="1"/>
  <c r="BU184" i="15" s="1"/>
  <c r="BU185" i="15" s="1"/>
  <c r="BU186" i="15" s="1"/>
  <c r="BU188" i="15" s="1"/>
  <c r="BU189" i="15" s="1"/>
  <c r="BU190" i="15" s="1"/>
  <c r="BU191" i="15" s="1"/>
  <c r="BU192" i="15" s="1"/>
  <c r="BU193" i="15" s="1"/>
  <c r="BU194" i="15" s="1"/>
  <c r="BU196" i="15" s="1"/>
  <c r="BU197" i="15" s="1"/>
  <c r="BU198" i="15" s="1"/>
  <c r="BU199" i="15" s="1"/>
  <c r="BU200" i="15" s="1"/>
  <c r="BU201" i="15" s="1"/>
  <c r="BU202" i="15" s="1"/>
  <c r="BU204" i="15" s="1"/>
  <c r="BU205" i="15" s="1"/>
  <c r="BU206" i="15" s="1"/>
  <c r="BU207" i="15" s="1"/>
  <c r="BU208" i="15" s="1"/>
  <c r="BU209" i="15" s="1"/>
  <c r="BU210" i="15" s="1"/>
  <c r="BZ5" i="15"/>
  <c r="BZ6" i="15" s="1"/>
  <c r="BZ7" i="15" s="1"/>
  <c r="BZ8" i="15" s="1"/>
  <c r="BZ9" i="15" s="1"/>
  <c r="BZ10" i="15" s="1"/>
  <c r="BZ12" i="15" s="1"/>
  <c r="BZ13" i="15" s="1"/>
  <c r="BZ14" i="15" s="1"/>
  <c r="BZ15" i="15" s="1"/>
  <c r="BZ16" i="15" s="1"/>
  <c r="BZ17" i="15" s="1"/>
  <c r="BZ18" i="15" s="1"/>
  <c r="BZ20" i="15" s="1"/>
  <c r="BZ21" i="15" s="1"/>
  <c r="BZ22" i="15" s="1"/>
  <c r="BZ23" i="15" s="1"/>
  <c r="BZ24" i="15" s="1"/>
  <c r="BZ25" i="15" s="1"/>
  <c r="BZ26" i="15" s="1"/>
  <c r="BZ28" i="15" s="1"/>
  <c r="BZ29" i="15" s="1"/>
  <c r="BZ30" i="15" s="1"/>
  <c r="BZ31" i="15" s="1"/>
  <c r="BZ32" i="15" s="1"/>
  <c r="BZ33" i="15" s="1"/>
  <c r="BZ34" i="15" s="1"/>
  <c r="BZ36" i="15" s="1"/>
  <c r="BZ37" i="15" s="1"/>
  <c r="BZ38" i="15" s="1"/>
  <c r="BZ39" i="15" s="1"/>
  <c r="BZ40" i="15" s="1"/>
  <c r="BZ41" i="15" s="1"/>
  <c r="BZ42" i="15" s="1"/>
  <c r="BZ44" i="15" s="1"/>
  <c r="BZ45" i="15" s="1"/>
  <c r="BZ46" i="15" s="1"/>
  <c r="BZ47" i="15" s="1"/>
  <c r="BZ48" i="15" s="1"/>
  <c r="BZ49" i="15" s="1"/>
  <c r="BZ50" i="15" s="1"/>
  <c r="BZ52" i="15" s="1"/>
  <c r="BZ53" i="15" s="1"/>
  <c r="BZ54" i="15" s="1"/>
  <c r="BZ55" i="15" s="1"/>
  <c r="BZ56" i="15" s="1"/>
  <c r="BZ57" i="15" s="1"/>
  <c r="BZ58" i="15" s="1"/>
  <c r="BZ60" i="15" s="1"/>
  <c r="BZ61" i="15" s="1"/>
  <c r="BZ62" i="15" s="1"/>
  <c r="BZ63" i="15" s="1"/>
  <c r="BZ64" i="15" s="1"/>
  <c r="BZ65" i="15" s="1"/>
  <c r="BZ66" i="15" s="1"/>
  <c r="BZ68" i="15" s="1"/>
  <c r="BZ69" i="15" s="1"/>
  <c r="BZ70" i="15" s="1"/>
  <c r="BZ71" i="15" s="1"/>
  <c r="BZ72" i="15" s="1"/>
  <c r="BZ73" i="15" s="1"/>
  <c r="BZ74" i="15" s="1"/>
  <c r="BZ76" i="15" s="1"/>
  <c r="BZ77" i="15" s="1"/>
  <c r="BZ78" i="15" s="1"/>
  <c r="BZ79" i="15" s="1"/>
  <c r="BZ80" i="15" s="1"/>
  <c r="BZ81" i="15" s="1"/>
  <c r="BZ82" i="15" s="1"/>
  <c r="BZ84" i="15" s="1"/>
  <c r="BZ85" i="15" s="1"/>
  <c r="BZ86" i="15" s="1"/>
  <c r="BZ87" i="15" s="1"/>
  <c r="BZ88" i="15" s="1"/>
  <c r="BZ89" i="15" s="1"/>
  <c r="BZ90" i="15" s="1"/>
  <c r="BZ92" i="15" s="1"/>
  <c r="BZ93" i="15" s="1"/>
  <c r="BZ94" i="15" s="1"/>
  <c r="BZ95" i="15" s="1"/>
  <c r="BZ96" i="15" s="1"/>
  <c r="BZ97" i="15" s="1"/>
  <c r="BZ98" i="15" s="1"/>
  <c r="BZ100" i="15" s="1"/>
  <c r="BZ101" i="15" s="1"/>
  <c r="BZ102" i="15" s="1"/>
  <c r="BZ103" i="15" s="1"/>
  <c r="BZ104" i="15" s="1"/>
  <c r="BZ105" i="15" s="1"/>
  <c r="BZ106" i="15" s="1"/>
  <c r="BZ108" i="15" s="1"/>
  <c r="BZ109" i="15" s="1"/>
  <c r="BZ110" i="15" s="1"/>
  <c r="BZ111" i="15" s="1"/>
  <c r="BZ112" i="15" s="1"/>
  <c r="BZ113" i="15" s="1"/>
  <c r="BZ114" i="15" s="1"/>
  <c r="BZ116" i="15" s="1"/>
  <c r="BZ117" i="15" s="1"/>
  <c r="BZ118" i="15" s="1"/>
  <c r="BZ119" i="15" s="1"/>
  <c r="BZ120" i="15" s="1"/>
  <c r="BZ121" i="15" s="1"/>
  <c r="BZ122" i="15" s="1"/>
  <c r="BZ124" i="15" s="1"/>
  <c r="BZ125" i="15" s="1"/>
  <c r="BZ126" i="15" s="1"/>
  <c r="BZ127" i="15" s="1"/>
  <c r="BZ128" i="15" s="1"/>
  <c r="BZ129" i="15" s="1"/>
  <c r="BZ130" i="15" s="1"/>
  <c r="BZ132" i="15" s="1"/>
  <c r="BZ133" i="15" s="1"/>
  <c r="BZ134" i="15" s="1"/>
  <c r="BZ135" i="15" s="1"/>
  <c r="BZ136" i="15" s="1"/>
  <c r="BZ137" i="15" s="1"/>
  <c r="BZ138" i="15" s="1"/>
  <c r="BZ140" i="15" s="1"/>
  <c r="BZ141" i="15" s="1"/>
  <c r="BZ142" i="15" s="1"/>
  <c r="BZ143" i="15" s="1"/>
  <c r="BZ144" i="15" s="1"/>
  <c r="BZ145" i="15" s="1"/>
  <c r="BZ146" i="15" s="1"/>
  <c r="BZ148" i="15" s="1"/>
  <c r="BZ149" i="15" s="1"/>
  <c r="BZ150" i="15" s="1"/>
  <c r="BZ151" i="15" s="1"/>
  <c r="BZ152" i="15" s="1"/>
  <c r="BZ153" i="15" s="1"/>
  <c r="BZ154" i="15" s="1"/>
  <c r="BZ156" i="15" s="1"/>
  <c r="BZ157" i="15" s="1"/>
  <c r="BZ158" i="15" s="1"/>
  <c r="BZ159" i="15" s="1"/>
  <c r="BZ160" i="15" s="1"/>
  <c r="BZ161" i="15" s="1"/>
  <c r="BZ162" i="15" s="1"/>
  <c r="BZ164" i="15" s="1"/>
  <c r="BZ165" i="15" s="1"/>
  <c r="BZ166" i="15" s="1"/>
  <c r="BZ167" i="15" s="1"/>
  <c r="BZ168" i="15" s="1"/>
  <c r="BZ169" i="15" s="1"/>
  <c r="BZ170" i="15" s="1"/>
  <c r="BZ172" i="15" s="1"/>
  <c r="BZ173" i="15" s="1"/>
  <c r="BZ174" i="15" s="1"/>
  <c r="BZ175" i="15" s="1"/>
  <c r="BZ176" i="15" s="1"/>
  <c r="BZ177" i="15" s="1"/>
  <c r="BZ178" i="15" s="1"/>
  <c r="BZ180" i="15" s="1"/>
  <c r="BZ181" i="15" s="1"/>
  <c r="BZ182" i="15" s="1"/>
  <c r="BZ183" i="15" s="1"/>
  <c r="BZ184" i="15" s="1"/>
  <c r="BZ185" i="15" s="1"/>
  <c r="BZ186" i="15" s="1"/>
  <c r="BZ188" i="15" s="1"/>
  <c r="BZ189" i="15" s="1"/>
  <c r="BZ190" i="15" s="1"/>
  <c r="BZ191" i="15" s="1"/>
  <c r="BZ192" i="15" s="1"/>
  <c r="BZ193" i="15" s="1"/>
  <c r="BZ194" i="15" s="1"/>
  <c r="BZ196" i="15" s="1"/>
  <c r="BZ197" i="15" s="1"/>
  <c r="BZ198" i="15" s="1"/>
  <c r="BZ199" i="15" s="1"/>
  <c r="BZ200" i="15" s="1"/>
  <c r="BZ201" i="15" s="1"/>
  <c r="BZ202" i="15" s="1"/>
  <c r="BZ204" i="15" s="1"/>
  <c r="BZ205" i="15" s="1"/>
  <c r="BZ206" i="15" s="1"/>
  <c r="BZ207" i="15" s="1"/>
  <c r="BZ208" i="15" s="1"/>
  <c r="BZ209" i="15" s="1"/>
  <c r="BZ210" i="15" s="1"/>
  <c r="CE5" i="15"/>
  <c r="CE6" i="15" s="1"/>
  <c r="CE7" i="15" s="1"/>
  <c r="CE8" i="15" s="1"/>
  <c r="CE9" i="15" s="1"/>
  <c r="CE10" i="15" s="1"/>
  <c r="CE12" i="15" s="1"/>
  <c r="CE13" i="15" s="1"/>
  <c r="CE14" i="15" s="1"/>
  <c r="CE15" i="15" s="1"/>
  <c r="CE16" i="15" s="1"/>
  <c r="CE17" i="15" s="1"/>
  <c r="CE18" i="15" s="1"/>
  <c r="CE20" i="15" s="1"/>
  <c r="CE21" i="15" s="1"/>
  <c r="CE22" i="15" s="1"/>
  <c r="CE23" i="15" s="1"/>
  <c r="CE24" i="15" s="1"/>
  <c r="CE25" i="15" s="1"/>
  <c r="CE26" i="15" s="1"/>
  <c r="CE28" i="15" s="1"/>
  <c r="CE29" i="15" s="1"/>
  <c r="CE30" i="15" s="1"/>
  <c r="CE31" i="15" s="1"/>
  <c r="CE32" i="15" s="1"/>
  <c r="CE33" i="15" s="1"/>
  <c r="CE34" i="15" s="1"/>
  <c r="CE36" i="15" s="1"/>
  <c r="CE37" i="15" s="1"/>
  <c r="CE38" i="15" s="1"/>
  <c r="CE39" i="15" s="1"/>
  <c r="CE40" i="15" s="1"/>
  <c r="CE41" i="15" s="1"/>
  <c r="CE42" i="15" s="1"/>
  <c r="CE44" i="15" s="1"/>
  <c r="CE45" i="15" s="1"/>
  <c r="CE46" i="15" s="1"/>
  <c r="CE47" i="15" s="1"/>
  <c r="CE48" i="15" s="1"/>
  <c r="CE49" i="15" s="1"/>
  <c r="CE50" i="15" s="1"/>
  <c r="CE52" i="15" s="1"/>
  <c r="CE53" i="15" s="1"/>
  <c r="CE54" i="15" s="1"/>
  <c r="CE55" i="15" s="1"/>
  <c r="CE56" i="15" s="1"/>
  <c r="CE57" i="15" s="1"/>
  <c r="CE58" i="15" s="1"/>
  <c r="CE60" i="15" s="1"/>
  <c r="CE61" i="15" s="1"/>
  <c r="CE62" i="15" s="1"/>
  <c r="CE63" i="15" s="1"/>
  <c r="CE64" i="15" s="1"/>
  <c r="CE65" i="15" s="1"/>
  <c r="CE66" i="15" s="1"/>
  <c r="CE68" i="15" s="1"/>
  <c r="CE69" i="15" s="1"/>
  <c r="CE70" i="15" s="1"/>
  <c r="CE71" i="15" s="1"/>
  <c r="CE72" i="15" s="1"/>
  <c r="CE73" i="15" s="1"/>
  <c r="CE74" i="15" s="1"/>
  <c r="CE76" i="15" s="1"/>
  <c r="CE77" i="15" s="1"/>
  <c r="CE78" i="15" s="1"/>
  <c r="CE79" i="15" s="1"/>
  <c r="CE80" i="15" s="1"/>
  <c r="CE81" i="15" s="1"/>
  <c r="CE82" i="15" s="1"/>
  <c r="CE84" i="15" s="1"/>
  <c r="CE85" i="15" s="1"/>
  <c r="CE86" i="15" s="1"/>
  <c r="CE87" i="15" s="1"/>
  <c r="CE88" i="15" s="1"/>
  <c r="CE89" i="15" s="1"/>
  <c r="CE90" i="15" s="1"/>
  <c r="CE92" i="15" s="1"/>
  <c r="CE93" i="15" s="1"/>
  <c r="CE94" i="15" s="1"/>
  <c r="CE95" i="15" s="1"/>
  <c r="CE96" i="15" s="1"/>
  <c r="CE97" i="15" s="1"/>
  <c r="CE98" i="15" s="1"/>
  <c r="CE100" i="15" s="1"/>
  <c r="CE101" i="15" s="1"/>
  <c r="CE102" i="15" s="1"/>
  <c r="CE103" i="15" s="1"/>
  <c r="CE104" i="15" s="1"/>
  <c r="CE105" i="15" s="1"/>
  <c r="CE106" i="15" s="1"/>
  <c r="CE108" i="15" s="1"/>
  <c r="CE109" i="15" s="1"/>
  <c r="CE110" i="15" s="1"/>
  <c r="CE111" i="15" s="1"/>
  <c r="CE112" i="15" s="1"/>
  <c r="CE113" i="15" s="1"/>
  <c r="CE114" i="15" s="1"/>
  <c r="CE116" i="15" s="1"/>
  <c r="CE117" i="15" s="1"/>
  <c r="CE118" i="15" s="1"/>
  <c r="CE119" i="15" s="1"/>
  <c r="CE120" i="15" s="1"/>
  <c r="CE121" i="15" s="1"/>
  <c r="CE122" i="15" s="1"/>
  <c r="CE124" i="15" s="1"/>
  <c r="CE125" i="15" s="1"/>
  <c r="CE126" i="15" s="1"/>
  <c r="CE127" i="15" s="1"/>
  <c r="CE128" i="15" s="1"/>
  <c r="CE129" i="15" s="1"/>
  <c r="CE130" i="15" s="1"/>
  <c r="CE132" i="15" s="1"/>
  <c r="CE133" i="15" s="1"/>
  <c r="CE134" i="15" s="1"/>
  <c r="CE135" i="15" s="1"/>
  <c r="CE136" i="15" s="1"/>
  <c r="CE137" i="15" s="1"/>
  <c r="CE138" i="15" s="1"/>
  <c r="CE140" i="15" s="1"/>
  <c r="CE141" i="15" s="1"/>
  <c r="CE142" i="15" s="1"/>
  <c r="CE143" i="15" s="1"/>
  <c r="CE144" i="15" s="1"/>
  <c r="CE145" i="15" s="1"/>
  <c r="CE146" i="15" s="1"/>
  <c r="CE148" i="15" s="1"/>
  <c r="CE149" i="15" s="1"/>
  <c r="CE150" i="15" s="1"/>
  <c r="CE151" i="15" s="1"/>
  <c r="CE152" i="15" s="1"/>
  <c r="CE153" i="15" s="1"/>
  <c r="CE154" i="15" s="1"/>
  <c r="CE156" i="15" s="1"/>
  <c r="CE157" i="15" s="1"/>
  <c r="CE158" i="15" s="1"/>
  <c r="CE159" i="15" s="1"/>
  <c r="CE160" i="15" s="1"/>
  <c r="CE161" i="15" s="1"/>
  <c r="CE162" i="15" s="1"/>
  <c r="CE164" i="15" s="1"/>
  <c r="CE165" i="15" s="1"/>
  <c r="CE166" i="15" s="1"/>
  <c r="CE167" i="15" s="1"/>
  <c r="CE168" i="15" s="1"/>
  <c r="CE169" i="15" s="1"/>
  <c r="CE170" i="15" s="1"/>
  <c r="CE172" i="15" s="1"/>
  <c r="CE173" i="15" s="1"/>
  <c r="CE174" i="15" s="1"/>
  <c r="CE175" i="15" s="1"/>
  <c r="CE176" i="15" s="1"/>
  <c r="CE177" i="15" s="1"/>
  <c r="CE178" i="15" s="1"/>
  <c r="CE180" i="15" s="1"/>
  <c r="CE181" i="15" s="1"/>
  <c r="CE182" i="15" s="1"/>
  <c r="CE183" i="15" s="1"/>
  <c r="CE184" i="15" s="1"/>
  <c r="CE185" i="15" s="1"/>
  <c r="CE186" i="15" s="1"/>
  <c r="CE188" i="15" s="1"/>
  <c r="CE189" i="15" s="1"/>
  <c r="CE190" i="15" s="1"/>
  <c r="CE191" i="15" s="1"/>
  <c r="CE192" i="15" s="1"/>
  <c r="CE193" i="15" s="1"/>
  <c r="CE194" i="15" s="1"/>
  <c r="CE196" i="15" s="1"/>
  <c r="CE197" i="15" s="1"/>
  <c r="CE198" i="15" s="1"/>
  <c r="CE199" i="15" s="1"/>
  <c r="CE200" i="15" s="1"/>
  <c r="CE201" i="15" s="1"/>
  <c r="CE202" i="15" s="1"/>
  <c r="CE204" i="15" s="1"/>
  <c r="CE205" i="15" s="1"/>
  <c r="CE206" i="15" s="1"/>
  <c r="CE207" i="15" s="1"/>
  <c r="CE208" i="15" s="1"/>
  <c r="CE209" i="15" s="1"/>
  <c r="CE210" i="15" s="1"/>
  <c r="CJ5" i="15"/>
  <c r="CJ6" i="15" s="1"/>
  <c r="CJ7" i="15" s="1"/>
  <c r="CJ8" i="15" s="1"/>
  <c r="CJ9" i="15" s="1"/>
  <c r="CJ10" i="15" s="1"/>
  <c r="CJ12" i="15" s="1"/>
  <c r="CJ13" i="15" s="1"/>
  <c r="CJ14" i="15" s="1"/>
  <c r="CJ15" i="15" s="1"/>
  <c r="CJ16" i="15" s="1"/>
  <c r="CJ17" i="15" s="1"/>
  <c r="CJ18" i="15" s="1"/>
  <c r="CJ20" i="15" s="1"/>
  <c r="CJ21" i="15" s="1"/>
  <c r="CJ22" i="15" s="1"/>
  <c r="CJ23" i="15" s="1"/>
  <c r="CJ24" i="15" s="1"/>
  <c r="CJ25" i="15" s="1"/>
  <c r="CJ26" i="15" s="1"/>
  <c r="CJ28" i="15" s="1"/>
  <c r="CJ29" i="15" s="1"/>
  <c r="CJ30" i="15" s="1"/>
  <c r="CJ31" i="15" s="1"/>
  <c r="CJ32" i="15" s="1"/>
  <c r="CJ33" i="15" s="1"/>
  <c r="CJ34" i="15" s="1"/>
  <c r="CJ36" i="15" s="1"/>
  <c r="CJ37" i="15" s="1"/>
  <c r="CJ38" i="15" s="1"/>
  <c r="CJ39" i="15" s="1"/>
  <c r="CJ40" i="15" s="1"/>
  <c r="CJ41" i="15" s="1"/>
  <c r="CJ42" i="15" s="1"/>
  <c r="CJ44" i="15" s="1"/>
  <c r="CJ45" i="15" s="1"/>
  <c r="CJ46" i="15" s="1"/>
  <c r="CJ47" i="15" s="1"/>
  <c r="CJ48" i="15" s="1"/>
  <c r="CJ49" i="15" s="1"/>
  <c r="CJ50" i="15" s="1"/>
  <c r="CJ52" i="15" s="1"/>
  <c r="CJ53" i="15" s="1"/>
  <c r="CJ54" i="15" s="1"/>
  <c r="CJ55" i="15" s="1"/>
  <c r="CJ56" i="15" s="1"/>
  <c r="CJ57" i="15" s="1"/>
  <c r="CJ58" i="15" s="1"/>
  <c r="CJ60" i="15" s="1"/>
  <c r="CJ61" i="15" s="1"/>
  <c r="CJ62" i="15" s="1"/>
  <c r="CJ63" i="15" s="1"/>
  <c r="CJ64" i="15" s="1"/>
  <c r="CJ65" i="15" s="1"/>
  <c r="CJ66" i="15" s="1"/>
  <c r="CJ68" i="15" s="1"/>
  <c r="CJ69" i="15" s="1"/>
  <c r="CJ70" i="15" s="1"/>
  <c r="CJ71" i="15" s="1"/>
  <c r="CJ72" i="15" s="1"/>
  <c r="CJ73" i="15" s="1"/>
  <c r="CJ74" i="15" s="1"/>
  <c r="CJ76" i="15" s="1"/>
  <c r="CJ77" i="15" s="1"/>
  <c r="CJ78" i="15" s="1"/>
  <c r="CJ79" i="15" s="1"/>
  <c r="CJ80" i="15" s="1"/>
  <c r="CJ81" i="15" s="1"/>
  <c r="CJ82" i="15" s="1"/>
  <c r="CJ84" i="15" s="1"/>
  <c r="CJ85" i="15" s="1"/>
  <c r="CJ86" i="15" s="1"/>
  <c r="CJ87" i="15" s="1"/>
  <c r="CJ88" i="15" s="1"/>
  <c r="CJ89" i="15" s="1"/>
  <c r="CJ90" i="15" s="1"/>
  <c r="CJ92" i="15" s="1"/>
  <c r="CJ93" i="15" s="1"/>
  <c r="CJ94" i="15" s="1"/>
  <c r="CJ95" i="15" s="1"/>
  <c r="CJ96" i="15" s="1"/>
  <c r="CJ97" i="15" s="1"/>
  <c r="CJ98" i="15" s="1"/>
  <c r="CJ100" i="15" s="1"/>
  <c r="CJ101" i="15" s="1"/>
  <c r="CJ102" i="15" s="1"/>
  <c r="CJ103" i="15" s="1"/>
  <c r="CJ104" i="15" s="1"/>
  <c r="CJ105" i="15" s="1"/>
  <c r="CJ106" i="15" s="1"/>
  <c r="CJ108" i="15" s="1"/>
  <c r="CJ109" i="15" s="1"/>
  <c r="CJ110" i="15" s="1"/>
  <c r="CJ111" i="15" s="1"/>
  <c r="CJ112" i="15" s="1"/>
  <c r="CJ113" i="15" s="1"/>
  <c r="CJ114" i="15" s="1"/>
  <c r="CJ116" i="15" s="1"/>
  <c r="CJ117" i="15" s="1"/>
  <c r="CJ118" i="15" s="1"/>
  <c r="CJ119" i="15" s="1"/>
  <c r="CJ120" i="15" s="1"/>
  <c r="CJ121" i="15" s="1"/>
  <c r="CJ122" i="15" s="1"/>
  <c r="CJ124" i="15" s="1"/>
  <c r="CJ125" i="15" s="1"/>
  <c r="CJ126" i="15" s="1"/>
  <c r="CJ127" i="15" s="1"/>
  <c r="CJ128" i="15" s="1"/>
  <c r="CJ129" i="15" s="1"/>
  <c r="CJ130" i="15" s="1"/>
  <c r="CJ132" i="15" s="1"/>
  <c r="CJ133" i="15" s="1"/>
  <c r="CJ134" i="15" s="1"/>
  <c r="CJ135" i="15" s="1"/>
  <c r="CJ136" i="15" s="1"/>
  <c r="CJ137" i="15" s="1"/>
  <c r="CJ138" i="15" s="1"/>
  <c r="CJ140" i="15" s="1"/>
  <c r="CJ141" i="15" s="1"/>
  <c r="CJ142" i="15" s="1"/>
  <c r="CJ143" i="15" s="1"/>
  <c r="CJ144" i="15" s="1"/>
  <c r="CJ145" i="15" s="1"/>
  <c r="CJ146" i="15" s="1"/>
  <c r="CJ148" i="15" s="1"/>
  <c r="CJ149" i="15" s="1"/>
  <c r="CJ150" i="15" s="1"/>
  <c r="CJ151" i="15" s="1"/>
  <c r="CJ152" i="15" s="1"/>
  <c r="CJ153" i="15" s="1"/>
  <c r="CJ154" i="15" s="1"/>
  <c r="CJ156" i="15" s="1"/>
  <c r="CJ157" i="15" s="1"/>
  <c r="CJ158" i="15" s="1"/>
  <c r="CJ159" i="15" s="1"/>
  <c r="CJ160" i="15" s="1"/>
  <c r="CJ161" i="15" s="1"/>
  <c r="CJ162" i="15" s="1"/>
  <c r="CJ164" i="15" s="1"/>
  <c r="CJ165" i="15" s="1"/>
  <c r="CJ166" i="15" s="1"/>
  <c r="CJ167" i="15" s="1"/>
  <c r="CJ168" i="15" s="1"/>
  <c r="CJ169" i="15" s="1"/>
  <c r="CJ170" i="15" s="1"/>
  <c r="CJ172" i="15" s="1"/>
  <c r="CJ173" i="15" s="1"/>
  <c r="CJ174" i="15" s="1"/>
  <c r="CJ175" i="15" s="1"/>
  <c r="CJ176" i="15" s="1"/>
  <c r="CJ177" i="15" s="1"/>
  <c r="CJ178" i="15" s="1"/>
  <c r="CJ180" i="15" s="1"/>
  <c r="CJ181" i="15" s="1"/>
  <c r="CJ182" i="15" s="1"/>
  <c r="CJ183" i="15" s="1"/>
  <c r="CJ184" i="15" s="1"/>
  <c r="CJ185" i="15" s="1"/>
  <c r="CJ186" i="15" s="1"/>
  <c r="CJ188" i="15" s="1"/>
  <c r="CJ189" i="15" s="1"/>
  <c r="CJ190" i="15" s="1"/>
  <c r="CJ191" i="15" s="1"/>
  <c r="CJ192" i="15" s="1"/>
  <c r="CJ193" i="15" s="1"/>
  <c r="CJ194" i="15" s="1"/>
  <c r="CJ196" i="15" s="1"/>
  <c r="CJ197" i="15" s="1"/>
  <c r="CJ198" i="15" s="1"/>
  <c r="CJ199" i="15" s="1"/>
  <c r="CJ200" i="15" s="1"/>
  <c r="CJ201" i="15" s="1"/>
  <c r="CJ202" i="15" s="1"/>
  <c r="CJ204" i="15" s="1"/>
  <c r="CJ205" i="15" s="1"/>
  <c r="CJ206" i="15" s="1"/>
  <c r="CJ207" i="15" s="1"/>
  <c r="CJ208" i="15" s="1"/>
  <c r="CJ209" i="15" s="1"/>
  <c r="CJ210" i="15" s="1"/>
  <c r="CS17" i="15"/>
  <c r="CS18" i="15"/>
  <c r="CS13" i="15"/>
  <c r="CJ5" i="14"/>
  <c r="CJ6" i="14"/>
  <c r="CJ7" i="14" s="1"/>
  <c r="CJ8" i="14" s="1"/>
  <c r="CJ9" i="14" s="1"/>
  <c r="CJ10" i="14" s="1"/>
  <c r="CJ12" i="14" s="1"/>
  <c r="CJ13" i="14" s="1"/>
  <c r="CJ14" i="14" s="1"/>
  <c r="CJ15" i="14" s="1"/>
  <c r="CJ16" i="14" s="1"/>
  <c r="CJ17" i="14" s="1"/>
  <c r="CJ18" i="14" s="1"/>
  <c r="CJ20" i="14" s="1"/>
  <c r="CJ21" i="14" s="1"/>
  <c r="CJ22" i="14" s="1"/>
  <c r="CJ23" i="14" s="1"/>
  <c r="CJ24" i="14" s="1"/>
  <c r="CJ25" i="14" s="1"/>
  <c r="CJ26" i="14" s="1"/>
  <c r="CJ28" i="14" s="1"/>
  <c r="CJ29" i="14" s="1"/>
  <c r="CJ30" i="14" s="1"/>
  <c r="CJ31" i="14" s="1"/>
  <c r="CJ32" i="14" s="1"/>
  <c r="CJ33" i="14" s="1"/>
  <c r="CJ34" i="14" s="1"/>
  <c r="CJ36" i="14" s="1"/>
  <c r="CJ37" i="14" s="1"/>
  <c r="CJ38" i="14" s="1"/>
  <c r="CJ39" i="14" s="1"/>
  <c r="CJ40" i="14" s="1"/>
  <c r="CJ41" i="14" s="1"/>
  <c r="CJ42" i="14" s="1"/>
  <c r="CJ44" i="14" s="1"/>
  <c r="CJ45" i="14" s="1"/>
  <c r="CJ46" i="14" s="1"/>
  <c r="CJ47" i="14" s="1"/>
  <c r="CJ48" i="14" s="1"/>
  <c r="CJ49" i="14" s="1"/>
  <c r="CJ50" i="14" s="1"/>
  <c r="CJ52" i="14" s="1"/>
  <c r="CJ53" i="14" s="1"/>
  <c r="CJ54" i="14" s="1"/>
  <c r="CJ55" i="14" s="1"/>
  <c r="CJ56" i="14" s="1"/>
  <c r="CJ57" i="14" s="1"/>
  <c r="CJ58" i="14" s="1"/>
  <c r="CJ60" i="14" s="1"/>
  <c r="CJ61" i="14" s="1"/>
  <c r="CJ62" i="14" s="1"/>
  <c r="CJ63" i="14" s="1"/>
  <c r="CJ64" i="14" s="1"/>
  <c r="CJ65" i="14" s="1"/>
  <c r="CJ66" i="14" s="1"/>
  <c r="CJ68" i="14" s="1"/>
  <c r="CJ69" i="14" s="1"/>
  <c r="CJ70" i="14" s="1"/>
  <c r="CJ71" i="14" s="1"/>
  <c r="CJ72" i="14" s="1"/>
  <c r="CJ73" i="14" s="1"/>
  <c r="CJ74" i="14" s="1"/>
  <c r="CJ76" i="14" s="1"/>
  <c r="CJ77" i="14" s="1"/>
  <c r="CJ78" i="14" s="1"/>
  <c r="CJ79" i="14" s="1"/>
  <c r="CJ80" i="14" s="1"/>
  <c r="CJ81" i="14" s="1"/>
  <c r="CJ82" i="14" s="1"/>
  <c r="CJ84" i="14" s="1"/>
  <c r="CJ85" i="14" s="1"/>
  <c r="CJ86" i="14" s="1"/>
  <c r="CJ87" i="14" s="1"/>
  <c r="CJ88" i="14" s="1"/>
  <c r="CJ89" i="14" s="1"/>
  <c r="CJ90" i="14" s="1"/>
  <c r="CJ92" i="14" s="1"/>
  <c r="CJ93" i="14" s="1"/>
  <c r="CJ94" i="14" s="1"/>
  <c r="CJ95" i="14" s="1"/>
  <c r="CJ96" i="14" s="1"/>
  <c r="CJ97" i="14" s="1"/>
  <c r="CJ98" i="14" s="1"/>
  <c r="CJ100" i="14" s="1"/>
  <c r="CJ101" i="14" s="1"/>
  <c r="CJ102" i="14" s="1"/>
  <c r="CJ103" i="14" s="1"/>
  <c r="CJ104" i="14" s="1"/>
  <c r="CJ105" i="14" s="1"/>
  <c r="CJ106" i="14" s="1"/>
  <c r="CJ108" i="14" s="1"/>
  <c r="CJ109" i="14" s="1"/>
  <c r="CJ110" i="14" s="1"/>
  <c r="CJ111" i="14" s="1"/>
  <c r="CJ112" i="14" s="1"/>
  <c r="CJ113" i="14" s="1"/>
  <c r="CJ114" i="14" s="1"/>
  <c r="CJ116" i="14" s="1"/>
  <c r="CJ117" i="14" s="1"/>
  <c r="CJ118" i="14" s="1"/>
  <c r="CJ119" i="14" s="1"/>
  <c r="CJ120" i="14" s="1"/>
  <c r="CJ121" i="14" s="1"/>
  <c r="CJ122" i="14" s="1"/>
  <c r="CJ124" i="14" s="1"/>
  <c r="CJ125" i="14" s="1"/>
  <c r="CJ126" i="14" s="1"/>
  <c r="CJ127" i="14" s="1"/>
  <c r="CJ128" i="14" s="1"/>
  <c r="CJ129" i="14" s="1"/>
  <c r="CJ130" i="14" s="1"/>
  <c r="CJ132" i="14" s="1"/>
  <c r="CJ133" i="14" s="1"/>
  <c r="CJ134" i="14" s="1"/>
  <c r="CJ135" i="14" s="1"/>
  <c r="CJ136" i="14" s="1"/>
  <c r="CJ137" i="14" s="1"/>
  <c r="CJ138" i="14" s="1"/>
  <c r="CJ140" i="14" s="1"/>
  <c r="CJ141" i="14" s="1"/>
  <c r="CJ142" i="14" s="1"/>
  <c r="CJ143" i="14" s="1"/>
  <c r="CJ144" i="14" s="1"/>
  <c r="CJ145" i="14" s="1"/>
  <c r="CJ146" i="14" s="1"/>
  <c r="CJ148" i="14" s="1"/>
  <c r="CJ149" i="14" s="1"/>
  <c r="CJ150" i="14" s="1"/>
  <c r="CJ151" i="14" s="1"/>
  <c r="CJ152" i="14" s="1"/>
  <c r="CJ153" i="14" s="1"/>
  <c r="CJ154" i="14" s="1"/>
  <c r="CJ156" i="14" s="1"/>
  <c r="CJ157" i="14" s="1"/>
  <c r="CJ158" i="14" s="1"/>
  <c r="CJ159" i="14" s="1"/>
  <c r="CJ160" i="14" s="1"/>
  <c r="CJ161" i="14" s="1"/>
  <c r="CJ162" i="14" s="1"/>
  <c r="CJ164" i="14" s="1"/>
  <c r="CJ165" i="14" s="1"/>
  <c r="CJ166" i="14" s="1"/>
  <c r="CJ167" i="14" s="1"/>
  <c r="CJ168" i="14" s="1"/>
  <c r="CJ169" i="14" s="1"/>
  <c r="CJ170" i="14" s="1"/>
  <c r="CJ172" i="14" s="1"/>
  <c r="CJ173" i="14" s="1"/>
  <c r="CJ174" i="14" s="1"/>
  <c r="CJ175" i="14" s="1"/>
  <c r="CJ176" i="14" s="1"/>
  <c r="CJ177" i="14" s="1"/>
  <c r="CJ178" i="14" s="1"/>
  <c r="CJ180" i="14" s="1"/>
  <c r="CJ181" i="14" s="1"/>
  <c r="CJ182" i="14" s="1"/>
  <c r="CJ183" i="14" s="1"/>
  <c r="CJ184" i="14" s="1"/>
  <c r="CJ185" i="14" s="1"/>
  <c r="CJ186" i="14" s="1"/>
  <c r="CJ188" i="14" s="1"/>
  <c r="CJ189" i="14" s="1"/>
  <c r="CJ190" i="14" s="1"/>
  <c r="CJ191" i="14" s="1"/>
  <c r="CJ192" i="14" s="1"/>
  <c r="CJ193" i="14" s="1"/>
  <c r="CJ194" i="14" s="1"/>
  <c r="CJ196" i="14" s="1"/>
  <c r="CJ197" i="14" s="1"/>
  <c r="CJ198" i="14" s="1"/>
  <c r="CJ199" i="14" s="1"/>
  <c r="CJ200" i="14" s="1"/>
  <c r="CJ201" i="14" s="1"/>
  <c r="CJ202" i="14" s="1"/>
  <c r="CJ204" i="14" s="1"/>
  <c r="CJ205" i="14" s="1"/>
  <c r="CJ206" i="14" s="1"/>
  <c r="CJ207" i="14" s="1"/>
  <c r="CJ208" i="14" s="1"/>
  <c r="CJ209" i="14" s="1"/>
  <c r="CJ210" i="14" s="1"/>
  <c r="CE5" i="14"/>
  <c r="CE6" i="14" s="1"/>
  <c r="CE7" i="14" s="1"/>
  <c r="CE8" i="14" s="1"/>
  <c r="CE9" i="14" s="1"/>
  <c r="CE10" i="14" s="1"/>
  <c r="CE12" i="14" s="1"/>
  <c r="CE13" i="14" s="1"/>
  <c r="CE14" i="14" s="1"/>
  <c r="CE15" i="14" s="1"/>
  <c r="CE16" i="14" s="1"/>
  <c r="CE17" i="14" s="1"/>
  <c r="CE18" i="14" s="1"/>
  <c r="CE20" i="14" s="1"/>
  <c r="CE21" i="14" s="1"/>
  <c r="CE22" i="14" s="1"/>
  <c r="CE23" i="14" s="1"/>
  <c r="CE24" i="14" s="1"/>
  <c r="CE25" i="14" s="1"/>
  <c r="CE26" i="14" s="1"/>
  <c r="CE28" i="14" s="1"/>
  <c r="CE29" i="14" s="1"/>
  <c r="CE30" i="14" s="1"/>
  <c r="CE31" i="14" s="1"/>
  <c r="CE32" i="14" s="1"/>
  <c r="CE33" i="14" s="1"/>
  <c r="CE34" i="14" s="1"/>
  <c r="CE36" i="14" s="1"/>
  <c r="CE37" i="14" s="1"/>
  <c r="CE38" i="14" s="1"/>
  <c r="CE39" i="14" s="1"/>
  <c r="CE40" i="14" s="1"/>
  <c r="CE41" i="14" s="1"/>
  <c r="CE42" i="14" s="1"/>
  <c r="CE44" i="14" s="1"/>
  <c r="CE45" i="14" s="1"/>
  <c r="CE46" i="14" s="1"/>
  <c r="CE47" i="14" s="1"/>
  <c r="CE48" i="14" s="1"/>
  <c r="CE49" i="14" s="1"/>
  <c r="CE50" i="14" s="1"/>
  <c r="CE52" i="14" s="1"/>
  <c r="CE53" i="14" s="1"/>
  <c r="CE54" i="14" s="1"/>
  <c r="CE55" i="14" s="1"/>
  <c r="CE56" i="14" s="1"/>
  <c r="CE57" i="14" s="1"/>
  <c r="CE58" i="14" s="1"/>
  <c r="CE60" i="14" s="1"/>
  <c r="CE61" i="14" s="1"/>
  <c r="CE62" i="14" s="1"/>
  <c r="CE63" i="14" s="1"/>
  <c r="CE64" i="14" s="1"/>
  <c r="CE65" i="14" s="1"/>
  <c r="CE66" i="14" s="1"/>
  <c r="CE68" i="14" s="1"/>
  <c r="CE69" i="14" s="1"/>
  <c r="CE70" i="14" s="1"/>
  <c r="CE71" i="14" s="1"/>
  <c r="CE72" i="14" s="1"/>
  <c r="CE73" i="14" s="1"/>
  <c r="CE74" i="14" s="1"/>
  <c r="CE76" i="14" s="1"/>
  <c r="CE77" i="14" s="1"/>
  <c r="CE78" i="14" s="1"/>
  <c r="CE79" i="14" s="1"/>
  <c r="CE80" i="14" s="1"/>
  <c r="CE81" i="14" s="1"/>
  <c r="CE82" i="14" s="1"/>
  <c r="CE84" i="14" s="1"/>
  <c r="CE85" i="14" s="1"/>
  <c r="CE86" i="14" s="1"/>
  <c r="CE87" i="14" s="1"/>
  <c r="CE88" i="14" s="1"/>
  <c r="CE89" i="14" s="1"/>
  <c r="CE90" i="14" s="1"/>
  <c r="CE92" i="14" s="1"/>
  <c r="CE93" i="14" s="1"/>
  <c r="CE94" i="14" s="1"/>
  <c r="CE95" i="14" s="1"/>
  <c r="CE96" i="14" s="1"/>
  <c r="CE97" i="14" s="1"/>
  <c r="CE98" i="14" s="1"/>
  <c r="CE100" i="14" s="1"/>
  <c r="CE101" i="14" s="1"/>
  <c r="CE102" i="14" s="1"/>
  <c r="CE103" i="14" s="1"/>
  <c r="CE104" i="14" s="1"/>
  <c r="CE105" i="14" s="1"/>
  <c r="CE106" i="14" s="1"/>
  <c r="CE108" i="14" s="1"/>
  <c r="CE109" i="14" s="1"/>
  <c r="CE110" i="14" s="1"/>
  <c r="CE111" i="14" s="1"/>
  <c r="CE112" i="14" s="1"/>
  <c r="CE113" i="14" s="1"/>
  <c r="CE114" i="14" s="1"/>
  <c r="CE116" i="14" s="1"/>
  <c r="CE117" i="14" s="1"/>
  <c r="CE118" i="14" s="1"/>
  <c r="CE119" i="14" s="1"/>
  <c r="CE120" i="14" s="1"/>
  <c r="CE121" i="14" s="1"/>
  <c r="CE122" i="14" s="1"/>
  <c r="CE124" i="14" s="1"/>
  <c r="CE125" i="14" s="1"/>
  <c r="CE126" i="14" s="1"/>
  <c r="CE127" i="14" s="1"/>
  <c r="CE128" i="14" s="1"/>
  <c r="CE129" i="14" s="1"/>
  <c r="CE130" i="14" s="1"/>
  <c r="CE132" i="14" s="1"/>
  <c r="CE133" i="14" s="1"/>
  <c r="CE134" i="14" s="1"/>
  <c r="CE135" i="14" s="1"/>
  <c r="CE136" i="14" s="1"/>
  <c r="CE137" i="14" s="1"/>
  <c r="CE138" i="14" s="1"/>
  <c r="CE140" i="14" s="1"/>
  <c r="CE141" i="14" s="1"/>
  <c r="CE142" i="14" s="1"/>
  <c r="CE143" i="14" s="1"/>
  <c r="CE144" i="14" s="1"/>
  <c r="CE145" i="14" s="1"/>
  <c r="CE146" i="14" s="1"/>
  <c r="CE148" i="14" s="1"/>
  <c r="CE149" i="14" s="1"/>
  <c r="CE150" i="14" s="1"/>
  <c r="CE151" i="14" s="1"/>
  <c r="CE152" i="14" s="1"/>
  <c r="CE153" i="14" s="1"/>
  <c r="CE154" i="14" s="1"/>
  <c r="CE156" i="14" s="1"/>
  <c r="CE157" i="14" s="1"/>
  <c r="CE158" i="14" s="1"/>
  <c r="CE159" i="14" s="1"/>
  <c r="CE160" i="14" s="1"/>
  <c r="CE161" i="14" s="1"/>
  <c r="CE162" i="14" s="1"/>
  <c r="CE164" i="14" s="1"/>
  <c r="CE165" i="14" s="1"/>
  <c r="CE166" i="14" s="1"/>
  <c r="CE167" i="14" s="1"/>
  <c r="CE168" i="14" s="1"/>
  <c r="CE169" i="14" s="1"/>
  <c r="CE170" i="14" s="1"/>
  <c r="CE172" i="14" s="1"/>
  <c r="CE173" i="14" s="1"/>
  <c r="CE174" i="14" s="1"/>
  <c r="CE175" i="14" s="1"/>
  <c r="CE176" i="14" s="1"/>
  <c r="CE177" i="14" s="1"/>
  <c r="CE178" i="14" s="1"/>
  <c r="CE180" i="14" s="1"/>
  <c r="CE181" i="14" s="1"/>
  <c r="CE182" i="14" s="1"/>
  <c r="CE183" i="14" s="1"/>
  <c r="CE184" i="14" s="1"/>
  <c r="CE185" i="14" s="1"/>
  <c r="CE186" i="14" s="1"/>
  <c r="CE188" i="14" s="1"/>
  <c r="CE189" i="14" s="1"/>
  <c r="CE190" i="14" s="1"/>
  <c r="CE191" i="14" s="1"/>
  <c r="CE192" i="14" s="1"/>
  <c r="CE193" i="14" s="1"/>
  <c r="CE194" i="14" s="1"/>
  <c r="CE196" i="14" s="1"/>
  <c r="CE197" i="14" s="1"/>
  <c r="CE198" i="14" s="1"/>
  <c r="CE199" i="14" s="1"/>
  <c r="CE200" i="14" s="1"/>
  <c r="CE201" i="14" s="1"/>
  <c r="CE202" i="14" s="1"/>
  <c r="CE204" i="14" s="1"/>
  <c r="CE205" i="14" s="1"/>
  <c r="CE206" i="14" s="1"/>
  <c r="CE207" i="14" s="1"/>
  <c r="CE208" i="14" s="1"/>
  <c r="CE209" i="14" s="1"/>
  <c r="CE210" i="14" s="1"/>
  <c r="BZ5" i="14"/>
  <c r="BZ6" i="14" s="1"/>
  <c r="BZ7" i="14" s="1"/>
  <c r="BZ8" i="14" s="1"/>
  <c r="BZ9" i="14" s="1"/>
  <c r="BZ10" i="14" s="1"/>
  <c r="BZ12" i="14" s="1"/>
  <c r="BZ13" i="14" s="1"/>
  <c r="BZ14" i="14" s="1"/>
  <c r="BZ15" i="14" s="1"/>
  <c r="BZ16" i="14" s="1"/>
  <c r="BZ17" i="14" s="1"/>
  <c r="BZ18" i="14" s="1"/>
  <c r="BZ20" i="14" s="1"/>
  <c r="BZ21" i="14" s="1"/>
  <c r="BZ22" i="14" s="1"/>
  <c r="BZ23" i="14" s="1"/>
  <c r="BZ24" i="14" s="1"/>
  <c r="BZ25" i="14" s="1"/>
  <c r="BZ26" i="14" s="1"/>
  <c r="BZ28" i="14" s="1"/>
  <c r="BZ29" i="14" s="1"/>
  <c r="BZ30" i="14" s="1"/>
  <c r="BZ31" i="14" s="1"/>
  <c r="BZ32" i="14" s="1"/>
  <c r="BZ33" i="14" s="1"/>
  <c r="BZ34" i="14" s="1"/>
  <c r="BZ36" i="14" s="1"/>
  <c r="BZ37" i="14" s="1"/>
  <c r="BZ38" i="14" s="1"/>
  <c r="BZ39" i="14" s="1"/>
  <c r="BZ40" i="14" s="1"/>
  <c r="BZ41" i="14" s="1"/>
  <c r="BZ42" i="14" s="1"/>
  <c r="BZ44" i="14" s="1"/>
  <c r="BZ45" i="14" s="1"/>
  <c r="BZ46" i="14" s="1"/>
  <c r="BZ47" i="14" s="1"/>
  <c r="BZ48" i="14" s="1"/>
  <c r="BZ49" i="14" s="1"/>
  <c r="BZ50" i="14" s="1"/>
  <c r="BZ52" i="14" s="1"/>
  <c r="BZ53" i="14" s="1"/>
  <c r="BZ54" i="14" s="1"/>
  <c r="BZ55" i="14" s="1"/>
  <c r="BZ56" i="14" s="1"/>
  <c r="BZ57" i="14" s="1"/>
  <c r="BZ58" i="14" s="1"/>
  <c r="BZ60" i="14" s="1"/>
  <c r="BZ61" i="14" s="1"/>
  <c r="BZ62" i="14" s="1"/>
  <c r="BZ63" i="14" s="1"/>
  <c r="BZ64" i="14" s="1"/>
  <c r="BZ65" i="14" s="1"/>
  <c r="BZ66" i="14" s="1"/>
  <c r="BZ68" i="14" s="1"/>
  <c r="BZ69" i="14" s="1"/>
  <c r="BZ70" i="14" s="1"/>
  <c r="BZ71" i="14" s="1"/>
  <c r="BZ72" i="14" s="1"/>
  <c r="BZ73" i="14" s="1"/>
  <c r="BZ74" i="14" s="1"/>
  <c r="BZ76" i="14" s="1"/>
  <c r="BZ77" i="14" s="1"/>
  <c r="BZ78" i="14" s="1"/>
  <c r="BZ79" i="14" s="1"/>
  <c r="BZ80" i="14" s="1"/>
  <c r="BZ81" i="14" s="1"/>
  <c r="BZ82" i="14" s="1"/>
  <c r="BZ84" i="14" s="1"/>
  <c r="BZ85" i="14" s="1"/>
  <c r="BZ86" i="14" s="1"/>
  <c r="BZ87" i="14" s="1"/>
  <c r="BZ88" i="14" s="1"/>
  <c r="BZ89" i="14" s="1"/>
  <c r="BZ90" i="14" s="1"/>
  <c r="BZ92" i="14" s="1"/>
  <c r="BZ93" i="14" s="1"/>
  <c r="BZ94" i="14" s="1"/>
  <c r="BZ95" i="14" s="1"/>
  <c r="BZ96" i="14" s="1"/>
  <c r="BZ97" i="14" s="1"/>
  <c r="BZ98" i="14" s="1"/>
  <c r="BZ100" i="14" s="1"/>
  <c r="BZ101" i="14" s="1"/>
  <c r="BZ102" i="14" s="1"/>
  <c r="BZ103" i="14" s="1"/>
  <c r="BZ104" i="14" s="1"/>
  <c r="BZ105" i="14" s="1"/>
  <c r="BZ106" i="14" s="1"/>
  <c r="BZ108" i="14" s="1"/>
  <c r="BZ109" i="14" s="1"/>
  <c r="BZ110" i="14" s="1"/>
  <c r="BZ111" i="14" s="1"/>
  <c r="BZ112" i="14" s="1"/>
  <c r="BZ113" i="14" s="1"/>
  <c r="BZ114" i="14" s="1"/>
  <c r="BZ116" i="14" s="1"/>
  <c r="BZ117" i="14" s="1"/>
  <c r="BZ118" i="14" s="1"/>
  <c r="BZ119" i="14" s="1"/>
  <c r="BZ120" i="14" s="1"/>
  <c r="BZ121" i="14" s="1"/>
  <c r="BZ122" i="14" s="1"/>
  <c r="BZ124" i="14" s="1"/>
  <c r="BZ125" i="14" s="1"/>
  <c r="BZ126" i="14" s="1"/>
  <c r="BZ127" i="14" s="1"/>
  <c r="BZ128" i="14" s="1"/>
  <c r="BZ129" i="14" s="1"/>
  <c r="BZ130" i="14" s="1"/>
  <c r="BZ132" i="14" s="1"/>
  <c r="BZ133" i="14" s="1"/>
  <c r="BZ134" i="14" s="1"/>
  <c r="BZ135" i="14" s="1"/>
  <c r="BZ136" i="14" s="1"/>
  <c r="BZ137" i="14" s="1"/>
  <c r="BZ138" i="14" s="1"/>
  <c r="BZ140" i="14" s="1"/>
  <c r="BZ141" i="14" s="1"/>
  <c r="BZ142" i="14" s="1"/>
  <c r="BZ143" i="14" s="1"/>
  <c r="BZ144" i="14" s="1"/>
  <c r="BZ145" i="14" s="1"/>
  <c r="BZ146" i="14" s="1"/>
  <c r="BZ148" i="14" s="1"/>
  <c r="BZ149" i="14" s="1"/>
  <c r="BZ150" i="14" s="1"/>
  <c r="BZ151" i="14" s="1"/>
  <c r="BZ152" i="14" s="1"/>
  <c r="BZ153" i="14" s="1"/>
  <c r="BZ154" i="14" s="1"/>
  <c r="BZ156" i="14" s="1"/>
  <c r="BZ157" i="14" s="1"/>
  <c r="BZ158" i="14" s="1"/>
  <c r="BZ159" i="14" s="1"/>
  <c r="BZ160" i="14" s="1"/>
  <c r="BZ161" i="14" s="1"/>
  <c r="BZ162" i="14" s="1"/>
  <c r="BZ164" i="14" s="1"/>
  <c r="BZ165" i="14" s="1"/>
  <c r="BZ166" i="14" s="1"/>
  <c r="BZ167" i="14" s="1"/>
  <c r="BZ168" i="14" s="1"/>
  <c r="BZ169" i="14" s="1"/>
  <c r="BZ170" i="14" s="1"/>
  <c r="BZ172" i="14" s="1"/>
  <c r="BZ173" i="14" s="1"/>
  <c r="BZ174" i="14" s="1"/>
  <c r="BZ175" i="14" s="1"/>
  <c r="BZ176" i="14" s="1"/>
  <c r="BZ177" i="14" s="1"/>
  <c r="BZ178" i="14" s="1"/>
  <c r="BZ180" i="14" s="1"/>
  <c r="BZ181" i="14" s="1"/>
  <c r="BZ182" i="14" s="1"/>
  <c r="BZ183" i="14" s="1"/>
  <c r="BZ184" i="14" s="1"/>
  <c r="BZ185" i="14" s="1"/>
  <c r="BZ186" i="14" s="1"/>
  <c r="BZ188" i="14" s="1"/>
  <c r="BZ189" i="14" s="1"/>
  <c r="BZ190" i="14" s="1"/>
  <c r="BZ191" i="14" s="1"/>
  <c r="BZ192" i="14" s="1"/>
  <c r="BZ193" i="14" s="1"/>
  <c r="BZ194" i="14" s="1"/>
  <c r="BZ196" i="14" s="1"/>
  <c r="BZ197" i="14" s="1"/>
  <c r="BZ198" i="14" s="1"/>
  <c r="BZ199" i="14" s="1"/>
  <c r="BZ200" i="14" s="1"/>
  <c r="BZ201" i="14" s="1"/>
  <c r="BZ202" i="14" s="1"/>
  <c r="BZ204" i="14" s="1"/>
  <c r="BZ205" i="14" s="1"/>
  <c r="BZ206" i="14" s="1"/>
  <c r="BZ207" i="14" s="1"/>
  <c r="BZ208" i="14" s="1"/>
  <c r="BZ209" i="14" s="1"/>
  <c r="BZ210" i="14" s="1"/>
  <c r="BU5" i="14"/>
  <c r="BU6" i="14" s="1"/>
  <c r="BU7" i="14" s="1"/>
  <c r="BU8" i="14" s="1"/>
  <c r="BU9" i="14" s="1"/>
  <c r="BU10" i="14" s="1"/>
  <c r="BU12" i="14" s="1"/>
  <c r="BU13" i="14" s="1"/>
  <c r="BU14" i="14" s="1"/>
  <c r="BU15" i="14" s="1"/>
  <c r="BU16" i="14" s="1"/>
  <c r="BU17" i="14" s="1"/>
  <c r="BU18" i="14" s="1"/>
  <c r="BU20" i="14" s="1"/>
  <c r="BU21" i="14" s="1"/>
  <c r="BU22" i="14" s="1"/>
  <c r="BU23" i="14" s="1"/>
  <c r="BU24" i="14" s="1"/>
  <c r="BU25" i="14" s="1"/>
  <c r="BU26" i="14" s="1"/>
  <c r="BU28" i="14" s="1"/>
  <c r="BU29" i="14" s="1"/>
  <c r="BU30" i="14" s="1"/>
  <c r="BU31" i="14" s="1"/>
  <c r="BU32" i="14" s="1"/>
  <c r="BU33" i="14" s="1"/>
  <c r="BU34" i="14" s="1"/>
  <c r="BU36" i="14" s="1"/>
  <c r="BU37" i="14" s="1"/>
  <c r="BU38" i="14" s="1"/>
  <c r="BU39" i="14" s="1"/>
  <c r="BU40" i="14" s="1"/>
  <c r="BU41" i="14" s="1"/>
  <c r="BU42" i="14" s="1"/>
  <c r="BU44" i="14" s="1"/>
  <c r="BU45" i="14" s="1"/>
  <c r="BU46" i="14" s="1"/>
  <c r="BU47" i="14" s="1"/>
  <c r="BU48" i="14" s="1"/>
  <c r="BU49" i="14" s="1"/>
  <c r="BU50" i="14" s="1"/>
  <c r="BU52" i="14" s="1"/>
  <c r="BU53" i="14" s="1"/>
  <c r="BU54" i="14" s="1"/>
  <c r="BU55" i="14" s="1"/>
  <c r="BU56" i="14" s="1"/>
  <c r="BU57" i="14" s="1"/>
  <c r="BU58" i="14" s="1"/>
  <c r="BU60" i="14" s="1"/>
  <c r="BU61" i="14" s="1"/>
  <c r="BU62" i="14" s="1"/>
  <c r="BU63" i="14" s="1"/>
  <c r="BU64" i="14" s="1"/>
  <c r="BU65" i="14" s="1"/>
  <c r="BU66" i="14" s="1"/>
  <c r="BU68" i="14" s="1"/>
  <c r="BU69" i="14" s="1"/>
  <c r="BU70" i="14" s="1"/>
  <c r="BU71" i="14" s="1"/>
  <c r="BU72" i="14" s="1"/>
  <c r="BU73" i="14" s="1"/>
  <c r="BU74" i="14" s="1"/>
  <c r="BU76" i="14" s="1"/>
  <c r="BU77" i="14" s="1"/>
  <c r="BU78" i="14" s="1"/>
  <c r="BU79" i="14" s="1"/>
  <c r="BU80" i="14" s="1"/>
  <c r="BU81" i="14" s="1"/>
  <c r="BU82" i="14" s="1"/>
  <c r="BU84" i="14" s="1"/>
  <c r="BU85" i="14" s="1"/>
  <c r="BU86" i="14" s="1"/>
  <c r="BU87" i="14" s="1"/>
  <c r="BU88" i="14" s="1"/>
  <c r="BU89" i="14" s="1"/>
  <c r="BU90" i="14" s="1"/>
  <c r="BU92" i="14" s="1"/>
  <c r="BU93" i="14" s="1"/>
  <c r="BU94" i="14" s="1"/>
  <c r="BU95" i="14" s="1"/>
  <c r="BU96" i="14" s="1"/>
  <c r="BU97" i="14" s="1"/>
  <c r="BU98" i="14" s="1"/>
  <c r="BU100" i="14" s="1"/>
  <c r="BU101" i="14" s="1"/>
  <c r="BU102" i="14" s="1"/>
  <c r="BU103" i="14" s="1"/>
  <c r="BU104" i="14" s="1"/>
  <c r="BU105" i="14" s="1"/>
  <c r="BU106" i="14" s="1"/>
  <c r="BU108" i="14" s="1"/>
  <c r="BU109" i="14" s="1"/>
  <c r="BU110" i="14" s="1"/>
  <c r="BU111" i="14" s="1"/>
  <c r="BU112" i="14" s="1"/>
  <c r="BU113" i="14" s="1"/>
  <c r="BU114" i="14" s="1"/>
  <c r="BU116" i="14" s="1"/>
  <c r="BU117" i="14" s="1"/>
  <c r="BU118" i="14" s="1"/>
  <c r="BU119" i="14" s="1"/>
  <c r="BU120" i="14" s="1"/>
  <c r="BU121" i="14" s="1"/>
  <c r="BU122" i="14" s="1"/>
  <c r="BU124" i="14" s="1"/>
  <c r="BU125" i="14" s="1"/>
  <c r="BU126" i="14" s="1"/>
  <c r="BU127" i="14" s="1"/>
  <c r="BU128" i="14" s="1"/>
  <c r="BU129" i="14" s="1"/>
  <c r="BU130" i="14" s="1"/>
  <c r="BU132" i="14" s="1"/>
  <c r="BU133" i="14" s="1"/>
  <c r="BU134" i="14" s="1"/>
  <c r="BU135" i="14" s="1"/>
  <c r="BU136" i="14" s="1"/>
  <c r="BU137" i="14" s="1"/>
  <c r="BU138" i="14" s="1"/>
  <c r="BU140" i="14" s="1"/>
  <c r="BU141" i="14" s="1"/>
  <c r="BU142" i="14" s="1"/>
  <c r="BU143" i="14" s="1"/>
  <c r="BU144" i="14" s="1"/>
  <c r="BU145" i="14" s="1"/>
  <c r="BU146" i="14" s="1"/>
  <c r="BU148" i="14" s="1"/>
  <c r="BU149" i="14" s="1"/>
  <c r="BU150" i="14" s="1"/>
  <c r="BU151" i="14" s="1"/>
  <c r="BU152" i="14" s="1"/>
  <c r="BU153" i="14" s="1"/>
  <c r="BU154" i="14" s="1"/>
  <c r="BU156" i="14" s="1"/>
  <c r="BU157" i="14" s="1"/>
  <c r="BU158" i="14" s="1"/>
  <c r="BU159" i="14" s="1"/>
  <c r="BU160" i="14" s="1"/>
  <c r="BU161" i="14" s="1"/>
  <c r="BU162" i="14" s="1"/>
  <c r="BU164" i="14" s="1"/>
  <c r="BU165" i="14" s="1"/>
  <c r="BU166" i="14" s="1"/>
  <c r="BU167" i="14" s="1"/>
  <c r="BU168" i="14" s="1"/>
  <c r="BU169" i="14" s="1"/>
  <c r="BU170" i="14" s="1"/>
  <c r="BU172" i="14" s="1"/>
  <c r="BU173" i="14" s="1"/>
  <c r="BU174" i="14" s="1"/>
  <c r="BU175" i="14" s="1"/>
  <c r="BU176" i="14" s="1"/>
  <c r="BU177" i="14" s="1"/>
  <c r="BU178" i="14" s="1"/>
  <c r="BU180" i="14" s="1"/>
  <c r="BU181" i="14" s="1"/>
  <c r="BU182" i="14" s="1"/>
  <c r="BU183" i="14" s="1"/>
  <c r="BU184" i="14" s="1"/>
  <c r="BU185" i="14" s="1"/>
  <c r="BU186" i="14" s="1"/>
  <c r="BU188" i="14" s="1"/>
  <c r="BU189" i="14" s="1"/>
  <c r="BU190" i="14" s="1"/>
  <c r="BU191" i="14" s="1"/>
  <c r="BU192" i="14" s="1"/>
  <c r="BU193" i="14" s="1"/>
  <c r="BU194" i="14" s="1"/>
  <c r="BU196" i="14" s="1"/>
  <c r="BU197" i="14" s="1"/>
  <c r="BU198" i="14" s="1"/>
  <c r="BU199" i="14" s="1"/>
  <c r="BU200" i="14" s="1"/>
  <c r="BU201" i="14" s="1"/>
  <c r="BU202" i="14" s="1"/>
  <c r="BU204" i="14" s="1"/>
  <c r="BU205" i="14" s="1"/>
  <c r="BU206" i="14" s="1"/>
  <c r="BU207" i="14" s="1"/>
  <c r="BU208" i="14" s="1"/>
  <c r="BU209" i="14" s="1"/>
  <c r="BU210" i="14" s="1"/>
  <c r="BP5" i="14"/>
  <c r="BP6" i="14" s="1"/>
  <c r="BP7" i="14" s="1"/>
  <c r="BP8" i="14" s="1"/>
  <c r="BP9" i="14" s="1"/>
  <c r="BP10" i="14" s="1"/>
  <c r="BP12" i="14" s="1"/>
  <c r="BP13" i="14" s="1"/>
  <c r="BP14" i="14" s="1"/>
  <c r="BP15" i="14" s="1"/>
  <c r="BP16" i="14" s="1"/>
  <c r="BP17" i="14" s="1"/>
  <c r="BP18" i="14" s="1"/>
  <c r="BP20" i="14" s="1"/>
  <c r="BP21" i="14" s="1"/>
  <c r="BP22" i="14" s="1"/>
  <c r="BP23" i="14" s="1"/>
  <c r="BP24" i="14" s="1"/>
  <c r="BP25" i="14" s="1"/>
  <c r="BP26" i="14" s="1"/>
  <c r="BP28" i="14" s="1"/>
  <c r="BP29" i="14" s="1"/>
  <c r="BP30" i="14" s="1"/>
  <c r="BP31" i="14" s="1"/>
  <c r="BP32" i="14" s="1"/>
  <c r="BP33" i="14" s="1"/>
  <c r="BP34" i="14" s="1"/>
  <c r="BP36" i="14" s="1"/>
  <c r="BP37" i="14" s="1"/>
  <c r="BP38" i="14" s="1"/>
  <c r="BP39" i="14" s="1"/>
  <c r="BP40" i="14" s="1"/>
  <c r="BP41" i="14" s="1"/>
  <c r="BP42" i="14" s="1"/>
  <c r="BP44" i="14" s="1"/>
  <c r="BP45" i="14" s="1"/>
  <c r="BP46" i="14" s="1"/>
  <c r="BP47" i="14" s="1"/>
  <c r="BP48" i="14" s="1"/>
  <c r="BP49" i="14" s="1"/>
  <c r="BP50" i="14" s="1"/>
  <c r="BP52" i="14" s="1"/>
  <c r="BP53" i="14" s="1"/>
  <c r="BP54" i="14" s="1"/>
  <c r="BP55" i="14" s="1"/>
  <c r="BP56" i="14" s="1"/>
  <c r="BP57" i="14" s="1"/>
  <c r="BP58" i="14" s="1"/>
  <c r="BP60" i="14" s="1"/>
  <c r="BP61" i="14" s="1"/>
  <c r="BP62" i="14" s="1"/>
  <c r="BP63" i="14" s="1"/>
  <c r="BP64" i="14" s="1"/>
  <c r="BP65" i="14" s="1"/>
  <c r="BP66" i="14" s="1"/>
  <c r="BP68" i="14" s="1"/>
  <c r="BP69" i="14" s="1"/>
  <c r="BP70" i="14" s="1"/>
  <c r="BP71" i="14" s="1"/>
  <c r="BP72" i="14" s="1"/>
  <c r="BP73" i="14" s="1"/>
  <c r="BP74" i="14" s="1"/>
  <c r="BP76" i="14" s="1"/>
  <c r="BP77" i="14" s="1"/>
  <c r="BP78" i="14" s="1"/>
  <c r="BP79" i="14" s="1"/>
  <c r="BP80" i="14" s="1"/>
  <c r="BP81" i="14" s="1"/>
  <c r="BP82" i="14" s="1"/>
  <c r="BP84" i="14" s="1"/>
  <c r="BP85" i="14" s="1"/>
  <c r="BP86" i="14" s="1"/>
  <c r="BP87" i="14" s="1"/>
  <c r="BP88" i="14" s="1"/>
  <c r="BP89" i="14" s="1"/>
  <c r="BP90" i="14" s="1"/>
  <c r="BP92" i="14" s="1"/>
  <c r="BP93" i="14" s="1"/>
  <c r="BP94" i="14" s="1"/>
  <c r="BP95" i="14" s="1"/>
  <c r="BP96" i="14" s="1"/>
  <c r="BP97" i="14" s="1"/>
  <c r="BP98" i="14" s="1"/>
  <c r="BP100" i="14" s="1"/>
  <c r="BP101" i="14" s="1"/>
  <c r="BP102" i="14" s="1"/>
  <c r="BP103" i="14" s="1"/>
  <c r="BP104" i="14" s="1"/>
  <c r="BP105" i="14" s="1"/>
  <c r="BP106" i="14" s="1"/>
  <c r="BP108" i="14" s="1"/>
  <c r="BP109" i="14" s="1"/>
  <c r="BP110" i="14" s="1"/>
  <c r="BP111" i="14" s="1"/>
  <c r="BP112" i="14" s="1"/>
  <c r="BP113" i="14" s="1"/>
  <c r="BP114" i="14" s="1"/>
  <c r="BP116" i="14" s="1"/>
  <c r="BP117" i="14" s="1"/>
  <c r="BP118" i="14" s="1"/>
  <c r="BP119" i="14" s="1"/>
  <c r="BP120" i="14" s="1"/>
  <c r="BP121" i="14" s="1"/>
  <c r="BP122" i="14" s="1"/>
  <c r="BP124" i="14" s="1"/>
  <c r="BP125" i="14" s="1"/>
  <c r="BP126" i="14" s="1"/>
  <c r="BP127" i="14" s="1"/>
  <c r="BP128" i="14" s="1"/>
  <c r="BP129" i="14" s="1"/>
  <c r="BP130" i="14" s="1"/>
  <c r="BP132" i="14" s="1"/>
  <c r="BP133" i="14" s="1"/>
  <c r="BP134" i="14" s="1"/>
  <c r="BP135" i="14" s="1"/>
  <c r="BP136" i="14" s="1"/>
  <c r="BP137" i="14" s="1"/>
  <c r="BP138" i="14" s="1"/>
  <c r="BP140" i="14" s="1"/>
  <c r="BP141" i="14" s="1"/>
  <c r="BP142" i="14" s="1"/>
  <c r="BP143" i="14" s="1"/>
  <c r="BP144" i="14" s="1"/>
  <c r="BP145" i="14" s="1"/>
  <c r="BP146" i="14" s="1"/>
  <c r="BP148" i="14" s="1"/>
  <c r="BP149" i="14" s="1"/>
  <c r="BP150" i="14" s="1"/>
  <c r="BP151" i="14" s="1"/>
  <c r="BP152" i="14" s="1"/>
  <c r="BP153" i="14" s="1"/>
  <c r="BP154" i="14" s="1"/>
  <c r="BP156" i="14" s="1"/>
  <c r="BP157" i="14" s="1"/>
  <c r="BP158" i="14" s="1"/>
  <c r="BP159" i="14" s="1"/>
  <c r="BP160" i="14" s="1"/>
  <c r="BP161" i="14" s="1"/>
  <c r="BP162" i="14" s="1"/>
  <c r="BP164" i="14" s="1"/>
  <c r="BP165" i="14" s="1"/>
  <c r="BP166" i="14" s="1"/>
  <c r="BP167" i="14" s="1"/>
  <c r="BP168" i="14" s="1"/>
  <c r="BP169" i="14" s="1"/>
  <c r="BP170" i="14" s="1"/>
  <c r="BP172" i="14" s="1"/>
  <c r="BP173" i="14" s="1"/>
  <c r="BP174" i="14" s="1"/>
  <c r="BP175" i="14" s="1"/>
  <c r="BP176" i="14" s="1"/>
  <c r="BP177" i="14" s="1"/>
  <c r="BP178" i="14" s="1"/>
  <c r="BP180" i="14" s="1"/>
  <c r="BP181" i="14" s="1"/>
  <c r="BP182" i="14" s="1"/>
  <c r="BP183" i="14" s="1"/>
  <c r="BP184" i="14" s="1"/>
  <c r="BP185" i="14" s="1"/>
  <c r="BP186" i="14" s="1"/>
  <c r="BP188" i="14" s="1"/>
  <c r="BP189" i="14" s="1"/>
  <c r="BP190" i="14" s="1"/>
  <c r="BP191" i="14" s="1"/>
  <c r="BP192" i="14" s="1"/>
  <c r="BP193" i="14" s="1"/>
  <c r="BP194" i="14" s="1"/>
  <c r="BP196" i="14" s="1"/>
  <c r="BP197" i="14" s="1"/>
  <c r="BP198" i="14" s="1"/>
  <c r="BP199" i="14" s="1"/>
  <c r="BP200" i="14" s="1"/>
  <c r="BP201" i="14" s="1"/>
  <c r="BP202" i="14" s="1"/>
  <c r="BP204" i="14" s="1"/>
  <c r="BP205" i="14" s="1"/>
  <c r="BP206" i="14" s="1"/>
  <c r="BP207" i="14" s="1"/>
  <c r="BP208" i="14" s="1"/>
  <c r="BP209" i="14" s="1"/>
  <c r="BP210" i="14" s="1"/>
  <c r="BK5" i="14"/>
  <c r="BK6" i="14" s="1"/>
  <c r="BK7" i="14" s="1"/>
  <c r="BK8" i="14" s="1"/>
  <c r="BK9" i="14" s="1"/>
  <c r="BK10" i="14" s="1"/>
  <c r="BK12" i="14" s="1"/>
  <c r="BK13" i="14" s="1"/>
  <c r="BK14" i="14" s="1"/>
  <c r="BK15" i="14" s="1"/>
  <c r="BK16" i="14" s="1"/>
  <c r="BK17" i="14" s="1"/>
  <c r="BK18" i="14" s="1"/>
  <c r="BK20" i="14" s="1"/>
  <c r="BK21" i="14" s="1"/>
  <c r="BK22" i="14" s="1"/>
  <c r="BK23" i="14" s="1"/>
  <c r="BK24" i="14" s="1"/>
  <c r="BK25" i="14" s="1"/>
  <c r="BK26" i="14" s="1"/>
  <c r="BK28" i="14" s="1"/>
  <c r="BK29" i="14" s="1"/>
  <c r="BK30" i="14" s="1"/>
  <c r="BK31" i="14" s="1"/>
  <c r="BK32" i="14" s="1"/>
  <c r="BK33" i="14" s="1"/>
  <c r="BK34" i="14" s="1"/>
  <c r="BK36" i="14" s="1"/>
  <c r="BK37" i="14" s="1"/>
  <c r="BK38" i="14" s="1"/>
  <c r="BK39" i="14" s="1"/>
  <c r="BK40" i="14" s="1"/>
  <c r="BK41" i="14" s="1"/>
  <c r="BK42" i="14" s="1"/>
  <c r="BK44" i="14" s="1"/>
  <c r="BK45" i="14" s="1"/>
  <c r="BK46" i="14" s="1"/>
  <c r="BK47" i="14" s="1"/>
  <c r="BK48" i="14" s="1"/>
  <c r="BK49" i="14" s="1"/>
  <c r="BK50" i="14" s="1"/>
  <c r="BK52" i="14" s="1"/>
  <c r="BK53" i="14" s="1"/>
  <c r="BK54" i="14" s="1"/>
  <c r="BK55" i="14" s="1"/>
  <c r="BK56" i="14" s="1"/>
  <c r="BK57" i="14" s="1"/>
  <c r="BK58" i="14" s="1"/>
  <c r="BK60" i="14" s="1"/>
  <c r="BK61" i="14" s="1"/>
  <c r="BK62" i="14" s="1"/>
  <c r="BK63" i="14" s="1"/>
  <c r="BK64" i="14" s="1"/>
  <c r="BK65" i="14" s="1"/>
  <c r="BK66" i="14" s="1"/>
  <c r="BK68" i="14" s="1"/>
  <c r="BK69" i="14" s="1"/>
  <c r="BK70" i="14" s="1"/>
  <c r="BK71" i="14" s="1"/>
  <c r="BK72" i="14" s="1"/>
  <c r="BK73" i="14" s="1"/>
  <c r="BK74" i="14" s="1"/>
  <c r="BK76" i="14" s="1"/>
  <c r="BK77" i="14" s="1"/>
  <c r="BK78" i="14" s="1"/>
  <c r="BK79" i="14" s="1"/>
  <c r="BK80" i="14" s="1"/>
  <c r="BK81" i="14" s="1"/>
  <c r="BK82" i="14" s="1"/>
  <c r="BK84" i="14" s="1"/>
  <c r="BK85" i="14" s="1"/>
  <c r="BK86" i="14" s="1"/>
  <c r="BK87" i="14" s="1"/>
  <c r="BK88" i="14" s="1"/>
  <c r="BK89" i="14" s="1"/>
  <c r="BK90" i="14" s="1"/>
  <c r="BK92" i="14" s="1"/>
  <c r="BK93" i="14" s="1"/>
  <c r="BK94" i="14" s="1"/>
  <c r="BK95" i="14" s="1"/>
  <c r="BK96" i="14" s="1"/>
  <c r="BK97" i="14" s="1"/>
  <c r="BK98" i="14" s="1"/>
  <c r="BK100" i="14" s="1"/>
  <c r="BK101" i="14" s="1"/>
  <c r="BK102" i="14" s="1"/>
  <c r="BK103" i="14" s="1"/>
  <c r="BK104" i="14" s="1"/>
  <c r="BK105" i="14" s="1"/>
  <c r="BK106" i="14" s="1"/>
  <c r="BK108" i="14" s="1"/>
  <c r="BK109" i="14" s="1"/>
  <c r="BK110" i="14" s="1"/>
  <c r="BK111" i="14" s="1"/>
  <c r="BK112" i="14" s="1"/>
  <c r="BK113" i="14" s="1"/>
  <c r="BK114" i="14" s="1"/>
  <c r="BK116" i="14" s="1"/>
  <c r="BK117" i="14" s="1"/>
  <c r="BK118" i="14" s="1"/>
  <c r="BK119" i="14" s="1"/>
  <c r="BK120" i="14" s="1"/>
  <c r="BK121" i="14" s="1"/>
  <c r="BK122" i="14" s="1"/>
  <c r="BK124" i="14" s="1"/>
  <c r="BK125" i="14" s="1"/>
  <c r="BK126" i="14" s="1"/>
  <c r="BK127" i="14" s="1"/>
  <c r="BK128" i="14" s="1"/>
  <c r="BK129" i="14" s="1"/>
  <c r="BK130" i="14" s="1"/>
  <c r="BK132" i="14" s="1"/>
  <c r="BK133" i="14" s="1"/>
  <c r="BK134" i="14" s="1"/>
  <c r="BK135" i="14" s="1"/>
  <c r="BK136" i="14" s="1"/>
  <c r="BK137" i="14" s="1"/>
  <c r="BK138" i="14" s="1"/>
  <c r="BK140" i="14" s="1"/>
  <c r="BK141" i="14" s="1"/>
  <c r="BK142" i="14" s="1"/>
  <c r="BK143" i="14" s="1"/>
  <c r="BK144" i="14" s="1"/>
  <c r="BK145" i="14" s="1"/>
  <c r="BK146" i="14" s="1"/>
  <c r="BK148" i="14" s="1"/>
  <c r="BK149" i="14" s="1"/>
  <c r="BK150" i="14" s="1"/>
  <c r="BK151" i="14" s="1"/>
  <c r="BK152" i="14" s="1"/>
  <c r="BK153" i="14" s="1"/>
  <c r="BK154" i="14" s="1"/>
  <c r="BK156" i="14" s="1"/>
  <c r="BK157" i="14" s="1"/>
  <c r="BK158" i="14" s="1"/>
  <c r="BK159" i="14" s="1"/>
  <c r="BK160" i="14" s="1"/>
  <c r="BK161" i="14" s="1"/>
  <c r="BK162" i="14" s="1"/>
  <c r="BK164" i="14" s="1"/>
  <c r="BK165" i="14" s="1"/>
  <c r="BK166" i="14" s="1"/>
  <c r="BK167" i="14" s="1"/>
  <c r="BK168" i="14" s="1"/>
  <c r="BK169" i="14" s="1"/>
  <c r="BK170" i="14" s="1"/>
  <c r="BK172" i="14" s="1"/>
  <c r="BK173" i="14" s="1"/>
  <c r="BK174" i="14" s="1"/>
  <c r="BK175" i="14" s="1"/>
  <c r="BK176" i="14" s="1"/>
  <c r="BK177" i="14" s="1"/>
  <c r="BK178" i="14" s="1"/>
  <c r="BK180" i="14" s="1"/>
  <c r="BK181" i="14" s="1"/>
  <c r="BK182" i="14" s="1"/>
  <c r="BK183" i="14" s="1"/>
  <c r="BK184" i="14" s="1"/>
  <c r="BK185" i="14" s="1"/>
  <c r="BK186" i="14" s="1"/>
  <c r="BK188" i="14" s="1"/>
  <c r="BK189" i="14" s="1"/>
  <c r="BK190" i="14" s="1"/>
  <c r="BK191" i="14" s="1"/>
  <c r="BK192" i="14" s="1"/>
  <c r="BK193" i="14" s="1"/>
  <c r="BK194" i="14" s="1"/>
  <c r="BK196" i="14" s="1"/>
  <c r="BK197" i="14" s="1"/>
  <c r="BK198" i="14" s="1"/>
  <c r="BK199" i="14" s="1"/>
  <c r="BK200" i="14" s="1"/>
  <c r="BK201" i="14" s="1"/>
  <c r="BK202" i="14" s="1"/>
  <c r="BK204" i="14" s="1"/>
  <c r="BK205" i="14" s="1"/>
  <c r="BK206" i="14" s="1"/>
  <c r="BK207" i="14" s="1"/>
  <c r="BK208" i="14" s="1"/>
  <c r="BK209" i="14" s="1"/>
  <c r="BK210" i="14" s="1"/>
  <c r="BF5" i="14"/>
  <c r="BF6" i="14" s="1"/>
  <c r="BF7" i="14" s="1"/>
  <c r="BF8" i="14" s="1"/>
  <c r="BF9" i="14" s="1"/>
  <c r="BF10" i="14" s="1"/>
  <c r="BA5" i="14"/>
  <c r="BA6" i="14" s="1"/>
  <c r="BA7" i="14" s="1"/>
  <c r="BA8" i="14" s="1"/>
  <c r="BA9" i="14" s="1"/>
  <c r="BA10" i="14" s="1"/>
  <c r="BA12" i="14" s="1"/>
  <c r="BA13" i="14" s="1"/>
  <c r="BA14" i="14" s="1"/>
  <c r="BA15" i="14" s="1"/>
  <c r="BA16" i="14" s="1"/>
  <c r="BA17" i="14" s="1"/>
  <c r="BA18" i="14" s="1"/>
  <c r="BA20" i="14" s="1"/>
  <c r="BA21" i="14" s="1"/>
  <c r="BA22" i="14" s="1"/>
  <c r="BA23" i="14" s="1"/>
  <c r="BA24" i="14" s="1"/>
  <c r="BA25" i="14" s="1"/>
  <c r="BA26" i="14" s="1"/>
  <c r="BA28" i="14" s="1"/>
  <c r="BA29" i="14" s="1"/>
  <c r="BA30" i="14" s="1"/>
  <c r="BA31" i="14" s="1"/>
  <c r="BA32" i="14" s="1"/>
  <c r="BA33" i="14" s="1"/>
  <c r="BA34" i="14" s="1"/>
  <c r="BA36" i="14" s="1"/>
  <c r="BA37" i="14" s="1"/>
  <c r="BA38" i="14" s="1"/>
  <c r="BA39" i="14" s="1"/>
  <c r="BA40" i="14" s="1"/>
  <c r="BA41" i="14" s="1"/>
  <c r="BA42" i="14" s="1"/>
  <c r="BA44" i="14" s="1"/>
  <c r="BA45" i="14" s="1"/>
  <c r="BA46" i="14" s="1"/>
  <c r="BA47" i="14" s="1"/>
  <c r="BA48" i="14" s="1"/>
  <c r="BA49" i="14" s="1"/>
  <c r="BA50" i="14" s="1"/>
  <c r="BA52" i="14" s="1"/>
  <c r="BA53" i="14" s="1"/>
  <c r="BA54" i="14" s="1"/>
  <c r="BA55" i="14" s="1"/>
  <c r="BA56" i="14" s="1"/>
  <c r="BA57" i="14" s="1"/>
  <c r="BA58" i="14" s="1"/>
  <c r="BA60" i="14" s="1"/>
  <c r="BA61" i="14" s="1"/>
  <c r="BA62" i="14" s="1"/>
  <c r="BA63" i="14" s="1"/>
  <c r="BA64" i="14" s="1"/>
  <c r="BA65" i="14" s="1"/>
  <c r="BA66" i="14" s="1"/>
  <c r="BA68" i="14" s="1"/>
  <c r="BA69" i="14" s="1"/>
  <c r="BA70" i="14" s="1"/>
  <c r="BA71" i="14" s="1"/>
  <c r="BA72" i="14" s="1"/>
  <c r="BA73" i="14" s="1"/>
  <c r="BA74" i="14" s="1"/>
  <c r="BA76" i="14" s="1"/>
  <c r="BA77" i="14" s="1"/>
  <c r="BA78" i="14" s="1"/>
  <c r="BA79" i="14" s="1"/>
  <c r="BA80" i="14" s="1"/>
  <c r="BA81" i="14" s="1"/>
  <c r="BA82" i="14" s="1"/>
  <c r="BA84" i="14" s="1"/>
  <c r="BA85" i="14" s="1"/>
  <c r="BA86" i="14" s="1"/>
  <c r="BA87" i="14" s="1"/>
  <c r="BA88" i="14" s="1"/>
  <c r="BA89" i="14" s="1"/>
  <c r="BA90" i="14" s="1"/>
  <c r="BA92" i="14" s="1"/>
  <c r="BA93" i="14" s="1"/>
  <c r="BA94" i="14" s="1"/>
  <c r="BA95" i="14" s="1"/>
  <c r="BA96" i="14" s="1"/>
  <c r="BA97" i="14" s="1"/>
  <c r="BA98" i="14" s="1"/>
  <c r="BA100" i="14" s="1"/>
  <c r="BA101" i="14" s="1"/>
  <c r="BA102" i="14" s="1"/>
  <c r="BA103" i="14" s="1"/>
  <c r="BA104" i="14" s="1"/>
  <c r="BA105" i="14" s="1"/>
  <c r="BA106" i="14" s="1"/>
  <c r="BA108" i="14" s="1"/>
  <c r="BA109" i="14" s="1"/>
  <c r="BA110" i="14" s="1"/>
  <c r="BA111" i="14" s="1"/>
  <c r="BA112" i="14" s="1"/>
  <c r="BA113" i="14" s="1"/>
  <c r="BA114" i="14" s="1"/>
  <c r="BA116" i="14" s="1"/>
  <c r="BA117" i="14" s="1"/>
  <c r="BA118" i="14" s="1"/>
  <c r="BA119" i="14" s="1"/>
  <c r="BA120" i="14" s="1"/>
  <c r="BA121" i="14" s="1"/>
  <c r="BA122" i="14" s="1"/>
  <c r="BA124" i="14" s="1"/>
  <c r="BA125" i="14" s="1"/>
  <c r="BA126" i="14" s="1"/>
  <c r="BA127" i="14" s="1"/>
  <c r="BA128" i="14" s="1"/>
  <c r="BA129" i="14" s="1"/>
  <c r="BA130" i="14" s="1"/>
  <c r="BA132" i="14" s="1"/>
  <c r="BA133" i="14" s="1"/>
  <c r="BA134" i="14" s="1"/>
  <c r="BA135" i="14" s="1"/>
  <c r="BA136" i="14" s="1"/>
  <c r="BA137" i="14" s="1"/>
  <c r="BA138" i="14" s="1"/>
  <c r="BA140" i="14" s="1"/>
  <c r="BA141" i="14" s="1"/>
  <c r="BA142" i="14" s="1"/>
  <c r="BA143" i="14" s="1"/>
  <c r="BA144" i="14" s="1"/>
  <c r="BA145" i="14" s="1"/>
  <c r="BA146" i="14" s="1"/>
  <c r="BA148" i="14" s="1"/>
  <c r="BA149" i="14" s="1"/>
  <c r="BA150" i="14" s="1"/>
  <c r="BA151" i="14" s="1"/>
  <c r="BA152" i="14" s="1"/>
  <c r="BA153" i="14" s="1"/>
  <c r="BA154" i="14" s="1"/>
  <c r="BA156" i="14" s="1"/>
  <c r="BA157" i="14" s="1"/>
  <c r="BA158" i="14" s="1"/>
  <c r="BA159" i="14" s="1"/>
  <c r="BA160" i="14" s="1"/>
  <c r="BA161" i="14" s="1"/>
  <c r="BA162" i="14" s="1"/>
  <c r="BA164" i="14" s="1"/>
  <c r="BA165" i="14" s="1"/>
  <c r="BA166" i="14" s="1"/>
  <c r="BA167" i="14" s="1"/>
  <c r="BA168" i="14" s="1"/>
  <c r="BA169" i="14" s="1"/>
  <c r="BA170" i="14" s="1"/>
  <c r="BA172" i="14" s="1"/>
  <c r="BA173" i="14" s="1"/>
  <c r="BA174" i="14" s="1"/>
  <c r="BA175" i="14" s="1"/>
  <c r="BA176" i="14" s="1"/>
  <c r="BA177" i="14" s="1"/>
  <c r="BA178" i="14" s="1"/>
  <c r="BA180" i="14" s="1"/>
  <c r="BA181" i="14" s="1"/>
  <c r="BA182" i="14" s="1"/>
  <c r="BA183" i="14" s="1"/>
  <c r="BA184" i="14" s="1"/>
  <c r="BA185" i="14" s="1"/>
  <c r="BA186" i="14" s="1"/>
  <c r="BA188" i="14" s="1"/>
  <c r="BA189" i="14" s="1"/>
  <c r="BA190" i="14" s="1"/>
  <c r="BA191" i="14" s="1"/>
  <c r="BA192" i="14" s="1"/>
  <c r="BA193" i="14" s="1"/>
  <c r="BA194" i="14" s="1"/>
  <c r="BA196" i="14" s="1"/>
  <c r="BA197" i="14" s="1"/>
  <c r="BA198" i="14" s="1"/>
  <c r="BA199" i="14" s="1"/>
  <c r="BA200" i="14" s="1"/>
  <c r="BA201" i="14" s="1"/>
  <c r="BA202" i="14" s="1"/>
  <c r="BA204" i="14" s="1"/>
  <c r="BA205" i="14" s="1"/>
  <c r="BA206" i="14" s="1"/>
  <c r="BA207" i="14" s="1"/>
  <c r="BA208" i="14" s="1"/>
  <c r="BA209" i="14" s="1"/>
  <c r="BA210" i="14" s="1"/>
  <c r="AV5" i="14"/>
  <c r="AV6" i="14" s="1"/>
  <c r="AV7" i="14" s="1"/>
  <c r="AV8" i="14" s="1"/>
  <c r="AV9" i="14" s="1"/>
  <c r="AV10" i="14" s="1"/>
  <c r="AV12" i="14" s="1"/>
  <c r="AV13" i="14" s="1"/>
  <c r="AV14" i="14" s="1"/>
  <c r="AV15" i="14" s="1"/>
  <c r="AV16" i="14" s="1"/>
  <c r="AV17" i="14" s="1"/>
  <c r="AV18" i="14" s="1"/>
  <c r="AV20" i="14" s="1"/>
  <c r="AV21" i="14" s="1"/>
  <c r="AV22" i="14" s="1"/>
  <c r="AV23" i="14" s="1"/>
  <c r="AV24" i="14" s="1"/>
  <c r="AV25" i="14" s="1"/>
  <c r="AV26" i="14" s="1"/>
  <c r="AV28" i="14" s="1"/>
  <c r="AV29" i="14" s="1"/>
  <c r="AV30" i="14" s="1"/>
  <c r="AV31" i="14" s="1"/>
  <c r="AV32" i="14" s="1"/>
  <c r="AV33" i="14" s="1"/>
  <c r="AV34" i="14" s="1"/>
  <c r="AV36" i="14" s="1"/>
  <c r="AV37" i="14" s="1"/>
  <c r="AV38" i="14" s="1"/>
  <c r="AV39" i="14" s="1"/>
  <c r="AV40" i="14" s="1"/>
  <c r="AV41" i="14" s="1"/>
  <c r="AV42" i="14" s="1"/>
  <c r="AV44" i="14" s="1"/>
  <c r="AV45" i="14" s="1"/>
  <c r="AV46" i="14" s="1"/>
  <c r="AV47" i="14" s="1"/>
  <c r="AV48" i="14" s="1"/>
  <c r="AV49" i="14" s="1"/>
  <c r="AV50" i="14" s="1"/>
  <c r="AV52" i="14" s="1"/>
  <c r="AV53" i="14" s="1"/>
  <c r="AV54" i="14" s="1"/>
  <c r="AV55" i="14" s="1"/>
  <c r="AV56" i="14" s="1"/>
  <c r="AV57" i="14" s="1"/>
  <c r="AV58" i="14" s="1"/>
  <c r="AV60" i="14" s="1"/>
  <c r="AV61" i="14" s="1"/>
  <c r="AV62" i="14" s="1"/>
  <c r="AV63" i="14" s="1"/>
  <c r="AV64" i="14" s="1"/>
  <c r="AV65" i="14" s="1"/>
  <c r="AV66" i="14" s="1"/>
  <c r="AV68" i="14" s="1"/>
  <c r="AV69" i="14" s="1"/>
  <c r="AV70" i="14" s="1"/>
  <c r="AV71" i="14" s="1"/>
  <c r="AV72" i="14" s="1"/>
  <c r="AV73" i="14" s="1"/>
  <c r="AV74" i="14" s="1"/>
  <c r="AV76" i="14" s="1"/>
  <c r="AV77" i="14" s="1"/>
  <c r="AV78" i="14" s="1"/>
  <c r="AV79" i="14" s="1"/>
  <c r="AV80" i="14" s="1"/>
  <c r="AV81" i="14" s="1"/>
  <c r="AV82" i="14" s="1"/>
  <c r="AV84" i="14" s="1"/>
  <c r="AV85" i="14" s="1"/>
  <c r="AV86" i="14" s="1"/>
  <c r="AV87" i="14" s="1"/>
  <c r="AV88" i="14" s="1"/>
  <c r="AV89" i="14" s="1"/>
  <c r="AV90" i="14" s="1"/>
  <c r="AV92" i="14" s="1"/>
  <c r="AV93" i="14" s="1"/>
  <c r="AV94" i="14" s="1"/>
  <c r="AV95" i="14" s="1"/>
  <c r="AV96" i="14" s="1"/>
  <c r="AV97" i="14" s="1"/>
  <c r="AV98" i="14" s="1"/>
  <c r="AV100" i="14" s="1"/>
  <c r="AV101" i="14" s="1"/>
  <c r="AV102" i="14" s="1"/>
  <c r="AV103" i="14" s="1"/>
  <c r="AV104" i="14" s="1"/>
  <c r="AV105" i="14" s="1"/>
  <c r="AV106" i="14" s="1"/>
  <c r="AV108" i="14" s="1"/>
  <c r="AV109" i="14" s="1"/>
  <c r="AV110" i="14" s="1"/>
  <c r="AV111" i="14" s="1"/>
  <c r="AV112" i="14" s="1"/>
  <c r="AV113" i="14" s="1"/>
  <c r="AV114" i="14" s="1"/>
  <c r="AV116" i="14" s="1"/>
  <c r="AV117" i="14" s="1"/>
  <c r="AV118" i="14" s="1"/>
  <c r="AV119" i="14" s="1"/>
  <c r="AV120" i="14" s="1"/>
  <c r="AV121" i="14" s="1"/>
  <c r="AV122" i="14" s="1"/>
  <c r="AV124" i="14" s="1"/>
  <c r="AV125" i="14" s="1"/>
  <c r="AV126" i="14" s="1"/>
  <c r="AV127" i="14" s="1"/>
  <c r="AV128" i="14" s="1"/>
  <c r="AV129" i="14" s="1"/>
  <c r="AV130" i="14" s="1"/>
  <c r="AV132" i="14" s="1"/>
  <c r="AV133" i="14" s="1"/>
  <c r="AV134" i="14" s="1"/>
  <c r="AV135" i="14" s="1"/>
  <c r="AV136" i="14" s="1"/>
  <c r="AV137" i="14" s="1"/>
  <c r="AV138" i="14" s="1"/>
  <c r="AV140" i="14" s="1"/>
  <c r="AV141" i="14" s="1"/>
  <c r="AV142" i="14" s="1"/>
  <c r="AV143" i="14" s="1"/>
  <c r="AV144" i="14" s="1"/>
  <c r="AV145" i="14" s="1"/>
  <c r="AV146" i="14" s="1"/>
  <c r="AV148" i="14" s="1"/>
  <c r="AV149" i="14" s="1"/>
  <c r="AV150" i="14" s="1"/>
  <c r="AV151" i="14" s="1"/>
  <c r="AV152" i="14" s="1"/>
  <c r="AV153" i="14" s="1"/>
  <c r="AV154" i="14" s="1"/>
  <c r="AV156" i="14" s="1"/>
  <c r="AV157" i="14" s="1"/>
  <c r="AV158" i="14" s="1"/>
  <c r="AV159" i="14" s="1"/>
  <c r="AV160" i="14" s="1"/>
  <c r="AV161" i="14" s="1"/>
  <c r="AV162" i="14" s="1"/>
  <c r="AV164" i="14" s="1"/>
  <c r="AV165" i="14" s="1"/>
  <c r="AV166" i="14" s="1"/>
  <c r="AV167" i="14" s="1"/>
  <c r="AV168" i="14" s="1"/>
  <c r="AV169" i="14" s="1"/>
  <c r="AV170" i="14" s="1"/>
  <c r="AV172" i="14" s="1"/>
  <c r="AV173" i="14" s="1"/>
  <c r="AV174" i="14" s="1"/>
  <c r="AV175" i="14" s="1"/>
  <c r="AV176" i="14" s="1"/>
  <c r="AV177" i="14" s="1"/>
  <c r="AV178" i="14" s="1"/>
  <c r="AV180" i="14" s="1"/>
  <c r="AV181" i="14" s="1"/>
  <c r="AV182" i="14" s="1"/>
  <c r="AV183" i="14" s="1"/>
  <c r="AV184" i="14" s="1"/>
  <c r="AV185" i="14" s="1"/>
  <c r="AV186" i="14" s="1"/>
  <c r="AV188" i="14" s="1"/>
  <c r="AV189" i="14" s="1"/>
  <c r="AV190" i="14" s="1"/>
  <c r="AV191" i="14" s="1"/>
  <c r="AV192" i="14" s="1"/>
  <c r="AV193" i="14" s="1"/>
  <c r="AV194" i="14" s="1"/>
  <c r="AV196" i="14" s="1"/>
  <c r="AV197" i="14" s="1"/>
  <c r="AV198" i="14" s="1"/>
  <c r="AV199" i="14" s="1"/>
  <c r="AV200" i="14" s="1"/>
  <c r="AV201" i="14" s="1"/>
  <c r="AV202" i="14" s="1"/>
  <c r="AV204" i="14" s="1"/>
  <c r="AV205" i="14" s="1"/>
  <c r="AV206" i="14" s="1"/>
  <c r="AV207" i="14" s="1"/>
  <c r="AV208" i="14" s="1"/>
  <c r="AV209" i="14" s="1"/>
  <c r="AV210" i="14" s="1"/>
  <c r="AQ5" i="14"/>
  <c r="AQ6" i="14" s="1"/>
  <c r="AQ7" i="14" s="1"/>
  <c r="AQ8" i="14" s="1"/>
  <c r="AQ9" i="14" s="1"/>
  <c r="AQ10" i="14" s="1"/>
  <c r="AQ12" i="14" s="1"/>
  <c r="AQ13" i="14" s="1"/>
  <c r="AQ14" i="14" s="1"/>
  <c r="AQ15" i="14" s="1"/>
  <c r="AQ16" i="14" s="1"/>
  <c r="AQ17" i="14" s="1"/>
  <c r="AQ18" i="14" s="1"/>
  <c r="AQ20" i="14" s="1"/>
  <c r="AQ21" i="14" s="1"/>
  <c r="AQ22" i="14" s="1"/>
  <c r="AQ23" i="14" s="1"/>
  <c r="AQ24" i="14" s="1"/>
  <c r="AQ25" i="14" s="1"/>
  <c r="AQ26" i="14" s="1"/>
  <c r="AQ28" i="14" s="1"/>
  <c r="AQ29" i="14" s="1"/>
  <c r="AQ30" i="14" s="1"/>
  <c r="AQ31" i="14" s="1"/>
  <c r="AQ32" i="14" s="1"/>
  <c r="AQ33" i="14" s="1"/>
  <c r="AQ34" i="14" s="1"/>
  <c r="AQ36" i="14" s="1"/>
  <c r="AQ37" i="14" s="1"/>
  <c r="AQ38" i="14" s="1"/>
  <c r="AQ39" i="14" s="1"/>
  <c r="AQ40" i="14" s="1"/>
  <c r="AQ41" i="14" s="1"/>
  <c r="AQ42" i="14" s="1"/>
  <c r="AQ44" i="14" s="1"/>
  <c r="AQ45" i="14" s="1"/>
  <c r="AQ46" i="14" s="1"/>
  <c r="AQ47" i="14" s="1"/>
  <c r="AQ48" i="14" s="1"/>
  <c r="AQ49" i="14" s="1"/>
  <c r="AQ50" i="14" s="1"/>
  <c r="AQ52" i="14" s="1"/>
  <c r="AQ53" i="14" s="1"/>
  <c r="AQ54" i="14" s="1"/>
  <c r="AQ55" i="14" s="1"/>
  <c r="AQ56" i="14" s="1"/>
  <c r="AQ57" i="14" s="1"/>
  <c r="AQ58" i="14" s="1"/>
  <c r="AQ60" i="14" s="1"/>
  <c r="AQ61" i="14" s="1"/>
  <c r="AQ62" i="14" s="1"/>
  <c r="AQ63" i="14" s="1"/>
  <c r="AQ64" i="14" s="1"/>
  <c r="AQ65" i="14" s="1"/>
  <c r="AQ66" i="14" s="1"/>
  <c r="AQ68" i="14" s="1"/>
  <c r="AQ69" i="14" s="1"/>
  <c r="AQ70" i="14" s="1"/>
  <c r="AQ71" i="14" s="1"/>
  <c r="AQ72" i="14" s="1"/>
  <c r="AQ73" i="14" s="1"/>
  <c r="AQ74" i="14" s="1"/>
  <c r="AQ76" i="14" s="1"/>
  <c r="AQ77" i="14" s="1"/>
  <c r="AQ78" i="14" s="1"/>
  <c r="AQ79" i="14" s="1"/>
  <c r="AQ80" i="14" s="1"/>
  <c r="AQ81" i="14" s="1"/>
  <c r="AQ82" i="14" s="1"/>
  <c r="AQ84" i="14" s="1"/>
  <c r="AQ85" i="14" s="1"/>
  <c r="AQ86" i="14" s="1"/>
  <c r="AQ87" i="14" s="1"/>
  <c r="AQ88" i="14" s="1"/>
  <c r="AQ89" i="14" s="1"/>
  <c r="AQ90" i="14" s="1"/>
  <c r="AQ92" i="14" s="1"/>
  <c r="AQ93" i="14" s="1"/>
  <c r="AQ94" i="14" s="1"/>
  <c r="AQ95" i="14" s="1"/>
  <c r="AQ96" i="14" s="1"/>
  <c r="AQ97" i="14" s="1"/>
  <c r="AQ98" i="14" s="1"/>
  <c r="AQ100" i="14" s="1"/>
  <c r="AQ101" i="14" s="1"/>
  <c r="AQ102" i="14" s="1"/>
  <c r="AQ103" i="14" s="1"/>
  <c r="AQ104" i="14" s="1"/>
  <c r="AQ105" i="14" s="1"/>
  <c r="AQ106" i="14" s="1"/>
  <c r="AQ108" i="14" s="1"/>
  <c r="AQ109" i="14" s="1"/>
  <c r="AQ110" i="14" s="1"/>
  <c r="AQ111" i="14" s="1"/>
  <c r="AQ112" i="14" s="1"/>
  <c r="AQ113" i="14" s="1"/>
  <c r="AQ114" i="14" s="1"/>
  <c r="AQ116" i="14" s="1"/>
  <c r="AQ117" i="14" s="1"/>
  <c r="AQ118" i="14" s="1"/>
  <c r="AQ119" i="14" s="1"/>
  <c r="AQ120" i="14" s="1"/>
  <c r="AQ121" i="14" s="1"/>
  <c r="AQ122" i="14" s="1"/>
  <c r="AQ124" i="14" s="1"/>
  <c r="AQ125" i="14" s="1"/>
  <c r="AQ126" i="14" s="1"/>
  <c r="AQ127" i="14" s="1"/>
  <c r="AQ128" i="14" s="1"/>
  <c r="AQ129" i="14" s="1"/>
  <c r="AQ130" i="14" s="1"/>
  <c r="AQ132" i="14" s="1"/>
  <c r="AQ133" i="14" s="1"/>
  <c r="AQ134" i="14" s="1"/>
  <c r="AQ135" i="14" s="1"/>
  <c r="AQ136" i="14" s="1"/>
  <c r="AQ137" i="14" s="1"/>
  <c r="AQ138" i="14" s="1"/>
  <c r="AQ140" i="14" s="1"/>
  <c r="AQ141" i="14" s="1"/>
  <c r="AQ142" i="14" s="1"/>
  <c r="AQ143" i="14" s="1"/>
  <c r="AQ144" i="14" s="1"/>
  <c r="AQ145" i="14" s="1"/>
  <c r="AQ146" i="14" s="1"/>
  <c r="AQ148" i="14" s="1"/>
  <c r="AQ149" i="14" s="1"/>
  <c r="AQ150" i="14" s="1"/>
  <c r="AQ151" i="14" s="1"/>
  <c r="AQ152" i="14" s="1"/>
  <c r="AQ153" i="14" s="1"/>
  <c r="AQ154" i="14" s="1"/>
  <c r="AQ156" i="14" s="1"/>
  <c r="AQ157" i="14" s="1"/>
  <c r="AQ158" i="14" s="1"/>
  <c r="AQ159" i="14" s="1"/>
  <c r="AQ160" i="14" s="1"/>
  <c r="AQ161" i="14" s="1"/>
  <c r="AQ162" i="14" s="1"/>
  <c r="AQ164" i="14" s="1"/>
  <c r="AQ165" i="14" s="1"/>
  <c r="AQ166" i="14" s="1"/>
  <c r="AQ167" i="14" s="1"/>
  <c r="AQ168" i="14" s="1"/>
  <c r="AQ169" i="14" s="1"/>
  <c r="AQ170" i="14" s="1"/>
  <c r="AQ172" i="14" s="1"/>
  <c r="AQ173" i="14" s="1"/>
  <c r="AQ175" i="14" s="1"/>
  <c r="AQ176" i="14" s="1"/>
  <c r="AQ177" i="14" s="1"/>
  <c r="AQ178" i="14" s="1"/>
  <c r="AQ180" i="14" s="1"/>
  <c r="AQ181" i="14" s="1"/>
  <c r="AQ183" i="14" s="1"/>
  <c r="AQ184" i="14" s="1"/>
  <c r="AQ185" i="14" s="1"/>
  <c r="AQ186" i="14" s="1"/>
  <c r="AQ188" i="14" s="1"/>
  <c r="AQ189" i="14" s="1"/>
  <c r="AQ190" i="14" s="1"/>
  <c r="AQ191" i="14" s="1"/>
  <c r="AQ192" i="14" s="1"/>
  <c r="AQ193" i="14" s="1"/>
  <c r="AQ194" i="14" s="1"/>
  <c r="AQ196" i="14" s="1"/>
  <c r="AQ197" i="14" s="1"/>
  <c r="AQ198" i="14" s="1"/>
  <c r="AQ199" i="14" s="1"/>
  <c r="AQ200" i="14" s="1"/>
  <c r="AQ201" i="14" s="1"/>
  <c r="AQ202" i="14" s="1"/>
  <c r="AQ204" i="14" s="1"/>
  <c r="AQ205" i="14" s="1"/>
  <c r="AQ206" i="14" s="1"/>
  <c r="AQ207" i="14" s="1"/>
  <c r="AQ208" i="14" s="1"/>
  <c r="AQ209" i="14" s="1"/>
  <c r="AQ210" i="14" s="1"/>
  <c r="AL5" i="14"/>
  <c r="AL6" i="14" s="1"/>
  <c r="AL7" i="14" s="1"/>
  <c r="AL8" i="14" s="1"/>
  <c r="AL9" i="14" s="1"/>
  <c r="AL10" i="14" s="1"/>
  <c r="AL12" i="14" s="1"/>
  <c r="AL13" i="14" s="1"/>
  <c r="AL14" i="14" s="1"/>
  <c r="AL15" i="14" s="1"/>
  <c r="AL16" i="14" s="1"/>
  <c r="AL17" i="14" s="1"/>
  <c r="AL18" i="14" s="1"/>
  <c r="AL20" i="14" s="1"/>
  <c r="AL21" i="14" s="1"/>
  <c r="AL22" i="14" s="1"/>
  <c r="AL23" i="14" s="1"/>
  <c r="AL24" i="14" s="1"/>
  <c r="AL25" i="14" s="1"/>
  <c r="AL26" i="14" s="1"/>
  <c r="AL28" i="14" s="1"/>
  <c r="AL29" i="14" s="1"/>
  <c r="AL30" i="14" s="1"/>
  <c r="AL31" i="14" s="1"/>
  <c r="AL32" i="14" s="1"/>
  <c r="AL33" i="14" s="1"/>
  <c r="AL34" i="14" s="1"/>
  <c r="AL36" i="14" s="1"/>
  <c r="AL37" i="14" s="1"/>
  <c r="AL38" i="14" s="1"/>
  <c r="AL39" i="14" s="1"/>
  <c r="AL40" i="14" s="1"/>
  <c r="AL41" i="14" s="1"/>
  <c r="AL42" i="14" s="1"/>
  <c r="AL44" i="14" s="1"/>
  <c r="AL45" i="14" s="1"/>
  <c r="AL46" i="14" s="1"/>
  <c r="AL47" i="14" s="1"/>
  <c r="AL48" i="14" s="1"/>
  <c r="AL49" i="14" s="1"/>
  <c r="AL50" i="14" s="1"/>
  <c r="AL52" i="14" s="1"/>
  <c r="AL53" i="14" s="1"/>
  <c r="AL54" i="14" s="1"/>
  <c r="AL55" i="14" s="1"/>
  <c r="AL56" i="14" s="1"/>
  <c r="AL57" i="14" s="1"/>
  <c r="AL58" i="14" s="1"/>
  <c r="AL60" i="14" s="1"/>
  <c r="AL61" i="14" s="1"/>
  <c r="AL62" i="14" s="1"/>
  <c r="AL63" i="14" s="1"/>
  <c r="AL64" i="14" s="1"/>
  <c r="AL65" i="14" s="1"/>
  <c r="AL66" i="14" s="1"/>
  <c r="AL68" i="14" s="1"/>
  <c r="AL69" i="14" s="1"/>
  <c r="AL70" i="14" s="1"/>
  <c r="AL71" i="14" s="1"/>
  <c r="AL72" i="14" s="1"/>
  <c r="AL73" i="14" s="1"/>
  <c r="AL74" i="14" s="1"/>
  <c r="AL76" i="14" s="1"/>
  <c r="AL77" i="14" s="1"/>
  <c r="AL78" i="14" s="1"/>
  <c r="AL79" i="14" s="1"/>
  <c r="AL80" i="14" s="1"/>
  <c r="AL81" i="14" s="1"/>
  <c r="AL82" i="14" s="1"/>
  <c r="AL84" i="14" s="1"/>
  <c r="AL85" i="14" s="1"/>
  <c r="AL86" i="14" s="1"/>
  <c r="AL87" i="14" s="1"/>
  <c r="AL88" i="14" s="1"/>
  <c r="AL89" i="14" s="1"/>
  <c r="AL90" i="14" s="1"/>
  <c r="AL92" i="14" s="1"/>
  <c r="AL93" i="14" s="1"/>
  <c r="AL94" i="14" s="1"/>
  <c r="AL95" i="14" s="1"/>
  <c r="AL96" i="14" s="1"/>
  <c r="AL97" i="14" s="1"/>
  <c r="AL98" i="14" s="1"/>
  <c r="AL100" i="14" s="1"/>
  <c r="AL101" i="14" s="1"/>
  <c r="AL102" i="14" s="1"/>
  <c r="AL103" i="14" s="1"/>
  <c r="AL104" i="14" s="1"/>
  <c r="AL105" i="14" s="1"/>
  <c r="AL106" i="14" s="1"/>
  <c r="AL108" i="14" s="1"/>
  <c r="AL109" i="14" s="1"/>
  <c r="AL110" i="14" s="1"/>
  <c r="AL111" i="14" s="1"/>
  <c r="AL112" i="14" s="1"/>
  <c r="AL113" i="14" s="1"/>
  <c r="AL114" i="14" s="1"/>
  <c r="AL116" i="14" s="1"/>
  <c r="AL117" i="14" s="1"/>
  <c r="AL118" i="14" s="1"/>
  <c r="AL119" i="14" s="1"/>
  <c r="AL122" i="14"/>
  <c r="AL124" i="14" s="1"/>
  <c r="AL125" i="14" s="1"/>
  <c r="AL126" i="14" s="1"/>
  <c r="AL127" i="14" s="1"/>
  <c r="AL128" i="14" s="1"/>
  <c r="AL129" i="14" s="1"/>
  <c r="AL130" i="14" s="1"/>
  <c r="AL132" i="14" s="1"/>
  <c r="AL133" i="14" s="1"/>
  <c r="AL134" i="14" s="1"/>
  <c r="AL135" i="14" s="1"/>
  <c r="AL136" i="14" s="1"/>
  <c r="AL137" i="14" s="1"/>
  <c r="AL138" i="14" s="1"/>
  <c r="AL140" i="14" s="1"/>
  <c r="AL141" i="14" s="1"/>
  <c r="AL142" i="14" s="1"/>
  <c r="AL143" i="14" s="1"/>
  <c r="AL144" i="14" s="1"/>
  <c r="AL145" i="14" s="1"/>
  <c r="AL146" i="14" s="1"/>
  <c r="AL148" i="14" s="1"/>
  <c r="AL149" i="14" s="1"/>
  <c r="AL150" i="14" s="1"/>
  <c r="AL151" i="14" s="1"/>
  <c r="AL152" i="14" s="1"/>
  <c r="AL153" i="14" s="1"/>
  <c r="AL154" i="14" s="1"/>
  <c r="AL156" i="14" s="1"/>
  <c r="AL157" i="14" s="1"/>
  <c r="AL158" i="14" s="1"/>
  <c r="AL159" i="14" s="1"/>
  <c r="AL161" i="14"/>
  <c r="AL162" i="14" s="1"/>
  <c r="AL164" i="14" s="1"/>
  <c r="AL165" i="14" s="1"/>
  <c r="AL166" i="14" s="1"/>
  <c r="AL167" i="14" s="1"/>
  <c r="AL168" i="14" s="1"/>
  <c r="AL169" i="14" s="1"/>
  <c r="AL170" i="14" s="1"/>
  <c r="AL172" i="14" s="1"/>
  <c r="AL173" i="14" s="1"/>
  <c r="AL174" i="14" s="1"/>
  <c r="AL175" i="14" s="1"/>
  <c r="AL176" i="14" s="1"/>
  <c r="AL177" i="14" s="1"/>
  <c r="AL178" i="14" s="1"/>
  <c r="AL180" i="14" s="1"/>
  <c r="AL181" i="14" s="1"/>
  <c r="AL182" i="14" s="1"/>
  <c r="AL183" i="14" s="1"/>
  <c r="AL184" i="14" s="1"/>
  <c r="AL185" i="14" s="1"/>
  <c r="AL186" i="14" s="1"/>
  <c r="AL188" i="14" s="1"/>
  <c r="AL189" i="14" s="1"/>
  <c r="AL190" i="14" s="1"/>
  <c r="AL191" i="14" s="1"/>
  <c r="AL192" i="14" s="1"/>
  <c r="AL193" i="14" s="1"/>
  <c r="AL196" i="14" s="1"/>
  <c r="AL197" i="14" s="1"/>
  <c r="AL198" i="14" s="1"/>
  <c r="AL199" i="14" s="1"/>
  <c r="AL200" i="14" s="1"/>
  <c r="AL201" i="14" s="1"/>
  <c r="AL202" i="14" s="1"/>
  <c r="AL204" i="14" s="1"/>
  <c r="AL205" i="14" s="1"/>
  <c r="AL206" i="14" s="1"/>
  <c r="AL207" i="14" s="1"/>
  <c r="AL208" i="14" s="1"/>
  <c r="AL209" i="14" s="1"/>
  <c r="AL210" i="14" s="1"/>
  <c r="AG5" i="14"/>
  <c r="AG6" i="14" s="1"/>
  <c r="AG7" i="14" s="1"/>
  <c r="AG8" i="14" s="1"/>
  <c r="AG9" i="14" s="1"/>
  <c r="AG10" i="14" s="1"/>
  <c r="AG12" i="14" s="1"/>
  <c r="AG13" i="14" s="1"/>
  <c r="AG14" i="14" s="1"/>
  <c r="AG15" i="14" s="1"/>
  <c r="AG16" i="14" s="1"/>
  <c r="AG17" i="14" s="1"/>
  <c r="AG18" i="14" s="1"/>
  <c r="AG20" i="14" s="1"/>
  <c r="AG21" i="14" s="1"/>
  <c r="AG22" i="14" s="1"/>
  <c r="AG23" i="14" s="1"/>
  <c r="AG24" i="14" s="1"/>
  <c r="AG26" i="14"/>
  <c r="AG28" i="14"/>
  <c r="AG29" i="14" s="1"/>
  <c r="AG30" i="14" s="1"/>
  <c r="AG31" i="14" s="1"/>
  <c r="AG32" i="14" s="1"/>
  <c r="AG33" i="14" s="1"/>
  <c r="AG34" i="14" s="1"/>
  <c r="AG36" i="14" s="1"/>
  <c r="AG38" i="14"/>
  <c r="AG39" i="14" s="1"/>
  <c r="AG40" i="14" s="1"/>
  <c r="AG41" i="14" s="1"/>
  <c r="AG42" i="14" s="1"/>
  <c r="AG44" i="14" s="1"/>
  <c r="AG45" i="14" s="1"/>
  <c r="AG46" i="14" s="1"/>
  <c r="AG47" i="14" s="1"/>
  <c r="AG48" i="14" s="1"/>
  <c r="AG49" i="14" s="1"/>
  <c r="AG50" i="14" s="1"/>
  <c r="AG52" i="14" s="1"/>
  <c r="AG53" i="14" s="1"/>
  <c r="AG54" i="14" s="1"/>
  <c r="AG55" i="14" s="1"/>
  <c r="AG56" i="14" s="1"/>
  <c r="AG57" i="14" s="1"/>
  <c r="AG58" i="14" s="1"/>
  <c r="AG60" i="14" s="1"/>
  <c r="AG61" i="14" s="1"/>
  <c r="AG62" i="14" s="1"/>
  <c r="AG63" i="14" s="1"/>
  <c r="AG64" i="14" s="1"/>
  <c r="AG65" i="14" s="1"/>
  <c r="AG68" i="14"/>
  <c r="AG69" i="14" s="1"/>
  <c r="AG70" i="14" s="1"/>
  <c r="AG71" i="14" s="1"/>
  <c r="AG72" i="14" s="1"/>
  <c r="AG73" i="14" s="1"/>
  <c r="AG74" i="14" s="1"/>
  <c r="AG76" i="14" s="1"/>
  <c r="AG77" i="14" s="1"/>
  <c r="AG78" i="14" s="1"/>
  <c r="AG79" i="14" s="1"/>
  <c r="AG80" i="14" s="1"/>
  <c r="AG81" i="14" s="1"/>
  <c r="AG82" i="14" s="1"/>
  <c r="AG84" i="14" s="1"/>
  <c r="AG85" i="14" s="1"/>
  <c r="AG86" i="14" s="1"/>
  <c r="AG87" i="14" s="1"/>
  <c r="AG88" i="14" s="1"/>
  <c r="AG89" i="14" s="1"/>
  <c r="AG90" i="14" s="1"/>
  <c r="AG92" i="14" s="1"/>
  <c r="AG93" i="14" s="1"/>
  <c r="AG95" i="14"/>
  <c r="AG96" i="14" s="1"/>
  <c r="AG97" i="14" s="1"/>
  <c r="AG98" i="14" s="1"/>
  <c r="AG100" i="14" s="1"/>
  <c r="AG101" i="14" s="1"/>
  <c r="AG102" i="14" s="1"/>
  <c r="AG103" i="14" s="1"/>
  <c r="AG104" i="14" s="1"/>
  <c r="AG105" i="14" s="1"/>
  <c r="AG106" i="14" s="1"/>
  <c r="AG108" i="14" s="1"/>
  <c r="AG109" i="14" s="1"/>
  <c r="AG110" i="14" s="1"/>
  <c r="AG111" i="14" s="1"/>
  <c r="AG112" i="14" s="1"/>
  <c r="AG113" i="14" s="1"/>
  <c r="AG114" i="14" s="1"/>
  <c r="AG116" i="14" s="1"/>
  <c r="AG117" i="14" s="1"/>
  <c r="AG118" i="14" s="1"/>
  <c r="AG119" i="14" s="1"/>
  <c r="AG120" i="14" s="1"/>
  <c r="AG122" i="14"/>
  <c r="AG124" i="14" s="1"/>
  <c r="AG125" i="14" s="1"/>
  <c r="AG126" i="14" s="1"/>
  <c r="AG127" i="14" s="1"/>
  <c r="AG128" i="14" s="1"/>
  <c r="AG129" i="14" s="1"/>
  <c r="AG130" i="14" s="1"/>
  <c r="AG132" i="14" s="1"/>
  <c r="AG133" i="14" s="1"/>
  <c r="AG134" i="14" s="1"/>
  <c r="AG135" i="14" s="1"/>
  <c r="AG136" i="14" s="1"/>
  <c r="AG137" i="14" s="1"/>
  <c r="AG138" i="14" s="1"/>
  <c r="AG140" i="14" s="1"/>
  <c r="AG141" i="14" s="1"/>
  <c r="AG142" i="14" s="1"/>
  <c r="AG143" i="14" s="1"/>
  <c r="AG144" i="14" s="1"/>
  <c r="AG145" i="14" s="1"/>
  <c r="AG146" i="14" s="1"/>
  <c r="AG148" i="14" s="1"/>
  <c r="AG149" i="14" s="1"/>
  <c r="AG150" i="14" s="1"/>
  <c r="AG151" i="14" s="1"/>
  <c r="AG152" i="14" s="1"/>
  <c r="AB5" i="14"/>
  <c r="AB6" i="14" s="1"/>
  <c r="AB7" i="14" s="1"/>
  <c r="AB8" i="14" s="1"/>
  <c r="AB10" i="14"/>
  <c r="AB12" i="14" s="1"/>
  <c r="AB13" i="14" s="1"/>
  <c r="AB14" i="14" s="1"/>
  <c r="AB15" i="14" s="1"/>
  <c r="AB16" i="14" s="1"/>
  <c r="AB17" i="14" s="1"/>
  <c r="AB18" i="14" s="1"/>
  <c r="AB20" i="14" s="1"/>
  <c r="AB21" i="14" s="1"/>
  <c r="AB22" i="14" s="1"/>
  <c r="AB23" i="14" s="1"/>
  <c r="AB24" i="14" s="1"/>
  <c r="AB26" i="14"/>
  <c r="AB28" i="14" s="1"/>
  <c r="AB29" i="14" s="1"/>
  <c r="AB30" i="14" s="1"/>
  <c r="AB31" i="14" s="1"/>
  <c r="AB32" i="14" s="1"/>
  <c r="AB33" i="14" s="1"/>
  <c r="AB34" i="14" s="1"/>
  <c r="AB36" i="14" s="1"/>
  <c r="AB38" i="14"/>
  <c r="AB39" i="14" s="1"/>
  <c r="AB40" i="14" s="1"/>
  <c r="AB41" i="14" s="1"/>
  <c r="AB42" i="14" s="1"/>
  <c r="AB44" i="14" s="1"/>
  <c r="AB45" i="14" s="1"/>
  <c r="AB46" i="14" s="1"/>
  <c r="AB47" i="14" s="1"/>
  <c r="AB48" i="14" s="1"/>
  <c r="AB49" i="14" s="1"/>
  <c r="AB50" i="14" s="1"/>
  <c r="AB52" i="14" s="1"/>
  <c r="AB53" i="14" s="1"/>
  <c r="AB54" i="14" s="1"/>
  <c r="AB55" i="14" s="1"/>
  <c r="AB56" i="14" s="1"/>
  <c r="AB57" i="14" s="1"/>
  <c r="AB58" i="14" s="1"/>
  <c r="AB60" i="14" s="1"/>
  <c r="AB61" i="14" s="1"/>
  <c r="AB62" i="14" s="1"/>
  <c r="AB63" i="14" s="1"/>
  <c r="AB64" i="14" s="1"/>
  <c r="AB65" i="14" s="1"/>
  <c r="AB68" i="14"/>
  <c r="AB69" i="14" s="1"/>
  <c r="AB70" i="14" s="1"/>
  <c r="AB71" i="14" s="1"/>
  <c r="AB72" i="14" s="1"/>
  <c r="AB73" i="14" s="1"/>
  <c r="AB74" i="14" s="1"/>
  <c r="AB76" i="14" s="1"/>
  <c r="AB77" i="14" s="1"/>
  <c r="AB78" i="14" s="1"/>
  <c r="AB79" i="14" s="1"/>
  <c r="AB80" i="14" s="1"/>
  <c r="AB81" i="14" s="1"/>
  <c r="AB82" i="14" s="1"/>
  <c r="AB84" i="14" s="1"/>
  <c r="AB85" i="14" s="1"/>
  <c r="AB86" i="14" s="1"/>
  <c r="AB87" i="14" s="1"/>
  <c r="AB88" i="14" s="1"/>
  <c r="AB89" i="14" s="1"/>
  <c r="AB90" i="14" s="1"/>
  <c r="AB92" i="14" s="1"/>
  <c r="AB93" i="14" s="1"/>
  <c r="AB95" i="14"/>
  <c r="AB96" i="14" s="1"/>
  <c r="AB97" i="14" s="1"/>
  <c r="AB98" i="14" s="1"/>
  <c r="AB100" i="14" s="1"/>
  <c r="AB101" i="14" s="1"/>
  <c r="AB102" i="14" s="1"/>
  <c r="AB103" i="14" s="1"/>
  <c r="AB104" i="14" s="1"/>
  <c r="AB105" i="14" s="1"/>
  <c r="AB106" i="14" s="1"/>
  <c r="AB108" i="14" s="1"/>
  <c r="AB109" i="14" s="1"/>
  <c r="AB110" i="14" s="1"/>
  <c r="AB111" i="14" s="1"/>
  <c r="AB112" i="14" s="1"/>
  <c r="AB113" i="14" s="1"/>
  <c r="AB114" i="14" s="1"/>
  <c r="AB116" i="14" s="1"/>
  <c r="AB117" i="14" s="1"/>
  <c r="AB118" i="14" s="1"/>
  <c r="AB119" i="14" s="1"/>
  <c r="AB120" i="14" s="1"/>
  <c r="AB122" i="14"/>
  <c r="AB124" i="14" s="1"/>
  <c r="AB125" i="14" s="1"/>
  <c r="AB126" i="14" s="1"/>
  <c r="AB127" i="14" s="1"/>
  <c r="AB128" i="14" s="1"/>
  <c r="AB129" i="14" s="1"/>
  <c r="AB130" i="14" s="1"/>
  <c r="AB132" i="14" s="1"/>
  <c r="AB133" i="14" s="1"/>
  <c r="AB134" i="14" s="1"/>
  <c r="AB135" i="14" s="1"/>
  <c r="AB136" i="14" s="1"/>
  <c r="AB137" i="14" s="1"/>
  <c r="AB138" i="14" s="1"/>
  <c r="AB140" i="14" s="1"/>
  <c r="AB141" i="14" s="1"/>
  <c r="AB142" i="14" s="1"/>
  <c r="AB143" i="14" s="1"/>
  <c r="AB144" i="14" s="1"/>
  <c r="AB145" i="14" s="1"/>
  <c r="AB146" i="14" s="1"/>
  <c r="AB148" i="14" s="1"/>
  <c r="AB149" i="14" s="1"/>
  <c r="AB150" i="14" s="1"/>
  <c r="AB151" i="14" s="1"/>
  <c r="AB152" i="14" s="1"/>
  <c r="AB153" i="14" s="1"/>
  <c r="AB154" i="14" s="1"/>
  <c r="AB156" i="14" s="1"/>
  <c r="AB157" i="14" s="1"/>
  <c r="AB158" i="14" s="1"/>
  <c r="AB159" i="14" s="1"/>
  <c r="AB161" i="14"/>
  <c r="AB162" i="14" s="1"/>
  <c r="AB164" i="14" s="1"/>
  <c r="AB165" i="14" s="1"/>
  <c r="AB166" i="14" s="1"/>
  <c r="AB167" i="14" s="1"/>
  <c r="AB168" i="14" s="1"/>
  <c r="AB169" i="14" s="1"/>
  <c r="AB170" i="14" s="1"/>
  <c r="AB172" i="14" s="1"/>
  <c r="AB173" i="14" s="1"/>
  <c r="AB174" i="14" s="1"/>
  <c r="AB175" i="14" s="1"/>
  <c r="AB176" i="14" s="1"/>
  <c r="AB177" i="14" s="1"/>
  <c r="AB178" i="14" s="1"/>
  <c r="AB180" i="14" s="1"/>
  <c r="AB181" i="14" s="1"/>
  <c r="AB182" i="14" s="1"/>
  <c r="AB183" i="14" s="1"/>
  <c r="AB184" i="14" s="1"/>
  <c r="AB185" i="14" s="1"/>
  <c r="AB186" i="14" s="1"/>
  <c r="AB188" i="14" s="1"/>
  <c r="AB189" i="14" s="1"/>
  <c r="AB190" i="14" s="1"/>
  <c r="AB191" i="14" s="1"/>
  <c r="AB192" i="14" s="1"/>
  <c r="AB193" i="14" s="1"/>
  <c r="AB196" i="14" s="1"/>
  <c r="AB197" i="14" s="1"/>
  <c r="AB198" i="14" s="1"/>
  <c r="AB199" i="14" s="1"/>
  <c r="AB200" i="14" s="1"/>
  <c r="AB201" i="14" s="1"/>
  <c r="AB202" i="14" s="1"/>
  <c r="AB204" i="14" s="1"/>
  <c r="AB205" i="14" s="1"/>
  <c r="AB206" i="14" s="1"/>
  <c r="AB207" i="14" s="1"/>
  <c r="AB208" i="14" s="1"/>
  <c r="AB209" i="14" s="1"/>
  <c r="AB210" i="14" s="1"/>
  <c r="W5" i="14"/>
  <c r="W6" i="14" s="1"/>
  <c r="W7" i="14" s="1"/>
  <c r="W8" i="14" s="1"/>
  <c r="W10" i="14"/>
  <c r="W12" i="14" s="1"/>
  <c r="W13" i="14" s="1"/>
  <c r="W14" i="14" s="1"/>
  <c r="W15" i="14" s="1"/>
  <c r="W16" i="14" s="1"/>
  <c r="W17" i="14" s="1"/>
  <c r="W18" i="14" s="1"/>
  <c r="W20" i="14" s="1"/>
  <c r="W21" i="14" s="1"/>
  <c r="W22" i="14" s="1"/>
  <c r="W23" i="14" s="1"/>
  <c r="W24" i="14" s="1"/>
  <c r="W26" i="14"/>
  <c r="W28" i="14" s="1"/>
  <c r="W29" i="14" s="1"/>
  <c r="W30" i="14" s="1"/>
  <c r="W31" i="14" s="1"/>
  <c r="W32" i="14" s="1"/>
  <c r="W33" i="14" s="1"/>
  <c r="W34" i="14" s="1"/>
  <c r="W36" i="14" s="1"/>
  <c r="W38" i="14"/>
  <c r="W39" i="14" s="1"/>
  <c r="W40" i="14" s="1"/>
  <c r="W41" i="14" s="1"/>
  <c r="W42" i="14" s="1"/>
  <c r="W44" i="14" s="1"/>
  <c r="W45" i="14" s="1"/>
  <c r="W46" i="14" s="1"/>
  <c r="W47" i="14" s="1"/>
  <c r="W48" i="14" s="1"/>
  <c r="W49" i="14" s="1"/>
  <c r="W50" i="14" s="1"/>
  <c r="W52" i="14" s="1"/>
  <c r="W53" i="14" s="1"/>
  <c r="W54" i="14" s="1"/>
  <c r="W55" i="14" s="1"/>
  <c r="W56" i="14" s="1"/>
  <c r="W57" i="14" s="1"/>
  <c r="W58" i="14" s="1"/>
  <c r="W60" i="14" s="1"/>
  <c r="W61" i="14" s="1"/>
  <c r="W62" i="14" s="1"/>
  <c r="W63" i="14" s="1"/>
  <c r="W64" i="14" s="1"/>
  <c r="W65" i="14" s="1"/>
  <c r="W68" i="14"/>
  <c r="W69" i="14" s="1"/>
  <c r="W70" i="14" s="1"/>
  <c r="W71" i="14" s="1"/>
  <c r="W72" i="14" s="1"/>
  <c r="W73" i="14" s="1"/>
  <c r="W74" i="14" s="1"/>
  <c r="W76" i="14" s="1"/>
  <c r="W77" i="14" s="1"/>
  <c r="W78" i="14" s="1"/>
  <c r="W79" i="14" s="1"/>
  <c r="W80" i="14" s="1"/>
  <c r="W81" i="14" s="1"/>
  <c r="W82" i="14" s="1"/>
  <c r="W84" i="14" s="1"/>
  <c r="W85" i="14" s="1"/>
  <c r="W86" i="14" s="1"/>
  <c r="W87" i="14" s="1"/>
  <c r="W88" i="14" s="1"/>
  <c r="W89" i="14" s="1"/>
  <c r="W90" i="14" s="1"/>
  <c r="W92" i="14" s="1"/>
  <c r="W93" i="14" s="1"/>
  <c r="W95" i="14"/>
  <c r="W96" i="14" s="1"/>
  <c r="W97" i="14" s="1"/>
  <c r="W98" i="14" s="1"/>
  <c r="W100" i="14" s="1"/>
  <c r="W101" i="14" s="1"/>
  <c r="W102" i="14" s="1"/>
  <c r="W103" i="14" s="1"/>
  <c r="W104" i="14" s="1"/>
  <c r="W105" i="14" s="1"/>
  <c r="W106" i="14" s="1"/>
  <c r="W108" i="14" s="1"/>
  <c r="W109" i="14" s="1"/>
  <c r="W110" i="14" s="1"/>
  <c r="W111" i="14" s="1"/>
  <c r="W112" i="14" s="1"/>
  <c r="W113" i="14" s="1"/>
  <c r="W114" i="14" s="1"/>
  <c r="W116" i="14" s="1"/>
  <c r="W117" i="14" s="1"/>
  <c r="W118" i="14" s="1"/>
  <c r="W119" i="14" s="1"/>
  <c r="W120" i="14" s="1"/>
  <c r="W122" i="14"/>
  <c r="W124" i="14" s="1"/>
  <c r="W125" i="14" s="1"/>
  <c r="W126" i="14" s="1"/>
  <c r="W127" i="14" s="1"/>
  <c r="W128" i="14" s="1"/>
  <c r="W129" i="14" s="1"/>
  <c r="W130" i="14" s="1"/>
  <c r="W132" i="14" s="1"/>
  <c r="W133" i="14" s="1"/>
  <c r="W134" i="14" s="1"/>
  <c r="W135" i="14" s="1"/>
  <c r="W136" i="14" s="1"/>
  <c r="W137" i="14" s="1"/>
  <c r="W138" i="14" s="1"/>
  <c r="W140" i="14" s="1"/>
  <c r="W141" i="14" s="1"/>
  <c r="W142" i="14" s="1"/>
  <c r="W143" i="14" s="1"/>
  <c r="W144" i="14" s="1"/>
  <c r="W145" i="14" s="1"/>
  <c r="W146" i="14" s="1"/>
  <c r="W148" i="14" s="1"/>
  <c r="W149" i="14" s="1"/>
  <c r="W150" i="14" s="1"/>
  <c r="W151" i="14" s="1"/>
  <c r="W152" i="14" s="1"/>
  <c r="W153" i="14" s="1"/>
  <c r="W154" i="14" s="1"/>
  <c r="W156" i="14" s="1"/>
  <c r="W157" i="14" s="1"/>
  <c r="W158" i="14" s="1"/>
  <c r="W159" i="14" s="1"/>
  <c r="W161" i="14"/>
  <c r="W162" i="14" s="1"/>
  <c r="W164" i="14" s="1"/>
  <c r="W165" i="14" s="1"/>
  <c r="W166" i="14" s="1"/>
  <c r="W167" i="14" s="1"/>
  <c r="W168" i="14" s="1"/>
  <c r="W169" i="14" s="1"/>
  <c r="W170" i="14" s="1"/>
  <c r="W172" i="14" s="1"/>
  <c r="W173" i="14" s="1"/>
  <c r="W174" i="14" s="1"/>
  <c r="W175" i="14" s="1"/>
  <c r="W176" i="14" s="1"/>
  <c r="W177" i="14" s="1"/>
  <c r="W178" i="14" s="1"/>
  <c r="W180" i="14" s="1"/>
  <c r="W181" i="14" s="1"/>
  <c r="W182" i="14" s="1"/>
  <c r="W183" i="14" s="1"/>
  <c r="W184" i="14" s="1"/>
  <c r="W185" i="14" s="1"/>
  <c r="W186" i="14" s="1"/>
  <c r="W188" i="14" s="1"/>
  <c r="W189" i="14" s="1"/>
  <c r="W190" i="14" s="1"/>
  <c r="W191" i="14" s="1"/>
  <c r="W192" i="14" s="1"/>
  <c r="W193" i="14" s="1"/>
  <c r="W196" i="14" s="1"/>
  <c r="W197" i="14" s="1"/>
  <c r="W198" i="14" s="1"/>
  <c r="W199" i="14" s="1"/>
  <c r="W200" i="14" s="1"/>
  <c r="W201" i="14" s="1"/>
  <c r="W202" i="14" s="1"/>
  <c r="W204" i="14" s="1"/>
  <c r="W205" i="14" s="1"/>
  <c r="W206" i="14" s="1"/>
  <c r="W207" i="14" s="1"/>
  <c r="W208" i="14" s="1"/>
  <c r="W209" i="14" s="1"/>
  <c r="W210" i="14" s="1"/>
  <c r="R5" i="14"/>
  <c r="R6" i="14" s="1"/>
  <c r="R7" i="14" s="1"/>
  <c r="R8" i="14" s="1"/>
  <c r="R10" i="14"/>
  <c r="R12" i="14" s="1"/>
  <c r="R13" i="14" s="1"/>
  <c r="R14" i="14" s="1"/>
  <c r="R15" i="14" s="1"/>
  <c r="R16" i="14" s="1"/>
  <c r="R17" i="14" s="1"/>
  <c r="R18" i="14" s="1"/>
  <c r="R20" i="14" s="1"/>
  <c r="R21" i="14" s="1"/>
  <c r="R22" i="14" s="1"/>
  <c r="R23" i="14" s="1"/>
  <c r="R24" i="14" s="1"/>
  <c r="R26" i="14"/>
  <c r="R28" i="14" s="1"/>
  <c r="R29" i="14" s="1"/>
  <c r="R30" i="14" s="1"/>
  <c r="R31" i="14" s="1"/>
  <c r="R32" i="14" s="1"/>
  <c r="R33" i="14" s="1"/>
  <c r="R34" i="14" s="1"/>
  <c r="R36" i="14" s="1"/>
  <c r="R38" i="14"/>
  <c r="R39" i="14" s="1"/>
  <c r="R40" i="14" s="1"/>
  <c r="R41" i="14" s="1"/>
  <c r="R42" i="14" s="1"/>
  <c r="R44" i="14" s="1"/>
  <c r="R45" i="14" s="1"/>
  <c r="R46" i="14" s="1"/>
  <c r="R47" i="14" s="1"/>
  <c r="R48" i="14" s="1"/>
  <c r="R49" i="14" s="1"/>
  <c r="R50" i="14" s="1"/>
  <c r="R52" i="14" s="1"/>
  <c r="R53" i="14" s="1"/>
  <c r="R54" i="14" s="1"/>
  <c r="R55" i="14" s="1"/>
  <c r="R56" i="14" s="1"/>
  <c r="R57" i="14" s="1"/>
  <c r="R58" i="14" s="1"/>
  <c r="R60" i="14" s="1"/>
  <c r="R61" i="14" s="1"/>
  <c r="R62" i="14" s="1"/>
  <c r="R63" i="14" s="1"/>
  <c r="R64" i="14" s="1"/>
  <c r="R65" i="14" s="1"/>
  <c r="R68" i="14"/>
  <c r="R69" i="14" s="1"/>
  <c r="R70" i="14" s="1"/>
  <c r="R71" i="14" s="1"/>
  <c r="R72" i="14" s="1"/>
  <c r="R73" i="14" s="1"/>
  <c r="R74" i="14" s="1"/>
  <c r="R76" i="14" s="1"/>
  <c r="R77" i="14" s="1"/>
  <c r="R78" i="14" s="1"/>
  <c r="R79" i="14" s="1"/>
  <c r="R80" i="14" s="1"/>
  <c r="R81" i="14" s="1"/>
  <c r="R82" i="14" s="1"/>
  <c r="R84" i="14" s="1"/>
  <c r="R85" i="14" s="1"/>
  <c r="R86" i="14" s="1"/>
  <c r="R87" i="14" s="1"/>
  <c r="R88" i="14" s="1"/>
  <c r="R89" i="14" s="1"/>
  <c r="R90" i="14" s="1"/>
  <c r="R92" i="14" s="1"/>
  <c r="R93" i="14" s="1"/>
  <c r="R95" i="14"/>
  <c r="R96" i="14" s="1"/>
  <c r="R97" i="14" s="1"/>
  <c r="R98" i="14" s="1"/>
  <c r="R100" i="14" s="1"/>
  <c r="R101" i="14" s="1"/>
  <c r="R102" i="14" s="1"/>
  <c r="R103" i="14" s="1"/>
  <c r="R104" i="14" s="1"/>
  <c r="R105" i="14" s="1"/>
  <c r="R106" i="14" s="1"/>
  <c r="R108" i="14" s="1"/>
  <c r="R109" i="14" s="1"/>
  <c r="R110" i="14" s="1"/>
  <c r="R111" i="14" s="1"/>
  <c r="R112" i="14" s="1"/>
  <c r="R113" i="14" s="1"/>
  <c r="R114" i="14" s="1"/>
  <c r="R116" i="14" s="1"/>
  <c r="R117" i="14" s="1"/>
  <c r="R118" i="14" s="1"/>
  <c r="R119" i="14" s="1"/>
  <c r="R120" i="14" s="1"/>
  <c r="R122" i="14"/>
  <c r="R124" i="14" s="1"/>
  <c r="R125" i="14" s="1"/>
  <c r="R126" i="14" s="1"/>
  <c r="R127" i="14" s="1"/>
  <c r="R128" i="14" s="1"/>
  <c r="R129" i="14" s="1"/>
  <c r="R130" i="14" s="1"/>
  <c r="R132" i="14" s="1"/>
  <c r="R133" i="14" s="1"/>
  <c r="R134" i="14" s="1"/>
  <c r="R135" i="14" s="1"/>
  <c r="R136" i="14" s="1"/>
  <c r="R137" i="14" s="1"/>
  <c r="R138" i="14" s="1"/>
  <c r="R140" i="14" s="1"/>
  <c r="R141" i="14" s="1"/>
  <c r="R142" i="14" s="1"/>
  <c r="R143" i="14" s="1"/>
  <c r="R144" i="14" s="1"/>
  <c r="R145" i="14" s="1"/>
  <c r="R146" i="14" s="1"/>
  <c r="R148" i="14" s="1"/>
  <c r="R149" i="14" s="1"/>
  <c r="R150" i="14" s="1"/>
  <c r="R151" i="14" s="1"/>
  <c r="R152" i="14" s="1"/>
  <c r="R153" i="14" s="1"/>
  <c r="R154" i="14" s="1"/>
  <c r="R156" i="14" s="1"/>
  <c r="R157" i="14" s="1"/>
  <c r="R158" i="14" s="1"/>
  <c r="R159" i="14" s="1"/>
  <c r="R161" i="14"/>
  <c r="R162" i="14" s="1"/>
  <c r="R164" i="14" s="1"/>
  <c r="R165" i="14" s="1"/>
  <c r="R166" i="14" s="1"/>
  <c r="R167" i="14" s="1"/>
  <c r="R168" i="14" s="1"/>
  <c r="R169" i="14" s="1"/>
  <c r="R170" i="14" s="1"/>
  <c r="R172" i="14" s="1"/>
  <c r="R173" i="14" s="1"/>
  <c r="R174" i="14" s="1"/>
  <c r="R175" i="14" s="1"/>
  <c r="R176" i="14" s="1"/>
  <c r="R177" i="14" s="1"/>
  <c r="R178" i="14" s="1"/>
  <c r="R180" i="14" s="1"/>
  <c r="R181" i="14" s="1"/>
  <c r="R182" i="14" s="1"/>
  <c r="R183" i="14" s="1"/>
  <c r="R184" i="14" s="1"/>
  <c r="R185" i="14" s="1"/>
  <c r="R186" i="14" s="1"/>
  <c r="R188" i="14" s="1"/>
  <c r="R189" i="14" s="1"/>
  <c r="R190" i="14" s="1"/>
  <c r="R191" i="14" s="1"/>
  <c r="R192" i="14" s="1"/>
  <c r="R193" i="14" s="1"/>
  <c r="R196" i="14" s="1"/>
  <c r="R197" i="14" s="1"/>
  <c r="R198" i="14" s="1"/>
  <c r="R199" i="14" s="1"/>
  <c r="R200" i="14" s="1"/>
  <c r="R201" i="14" s="1"/>
  <c r="R202" i="14" s="1"/>
  <c r="R204" i="14" s="1"/>
  <c r="R205" i="14" s="1"/>
  <c r="R206" i="14" s="1"/>
  <c r="R207" i="14" s="1"/>
  <c r="R208" i="14" s="1"/>
  <c r="R209" i="14" s="1"/>
  <c r="R210" i="14" s="1"/>
  <c r="M5" i="14"/>
  <c r="M6" i="14"/>
  <c r="M7" i="14" s="1"/>
  <c r="M8" i="14" s="1"/>
  <c r="M10" i="14"/>
  <c r="M12" i="14" s="1"/>
  <c r="M13" i="14" s="1"/>
  <c r="M14" i="14" s="1"/>
  <c r="M15" i="14" s="1"/>
  <c r="M16" i="14" s="1"/>
  <c r="M17" i="14" s="1"/>
  <c r="M18" i="14" s="1"/>
  <c r="M20" i="14" s="1"/>
  <c r="M21" i="14" s="1"/>
  <c r="M22" i="14" s="1"/>
  <c r="M23" i="14" s="1"/>
  <c r="M24" i="14" s="1"/>
  <c r="M26" i="14"/>
  <c r="M28" i="14" s="1"/>
  <c r="M29" i="14" s="1"/>
  <c r="M30" i="14" s="1"/>
  <c r="M31" i="14" s="1"/>
  <c r="M32" i="14" s="1"/>
  <c r="M33" i="14" s="1"/>
  <c r="M34" i="14" s="1"/>
  <c r="M36" i="14" s="1"/>
  <c r="M38" i="14"/>
  <c r="M39" i="14"/>
  <c r="M40" i="14" s="1"/>
  <c r="M41" i="14" s="1"/>
  <c r="M42" i="14" s="1"/>
  <c r="M44" i="14" s="1"/>
  <c r="M45" i="14" s="1"/>
  <c r="M46" i="14" s="1"/>
  <c r="M47" i="14" s="1"/>
  <c r="M48" i="14" s="1"/>
  <c r="M49" i="14" s="1"/>
  <c r="M50" i="14" s="1"/>
  <c r="M52" i="14" s="1"/>
  <c r="M53" i="14" s="1"/>
  <c r="M54" i="14" s="1"/>
  <c r="M55" i="14" s="1"/>
  <c r="M56" i="14" s="1"/>
  <c r="M57" i="14" s="1"/>
  <c r="M58" i="14" s="1"/>
  <c r="M60" i="14" s="1"/>
  <c r="M61" i="14" s="1"/>
  <c r="M62" i="14" s="1"/>
  <c r="M63" i="14" s="1"/>
  <c r="M64" i="14" s="1"/>
  <c r="M65" i="14" s="1"/>
  <c r="M68" i="14"/>
  <c r="M69" i="14" s="1"/>
  <c r="M70" i="14" s="1"/>
  <c r="M71" i="14" s="1"/>
  <c r="M72" i="14" s="1"/>
  <c r="M73" i="14" s="1"/>
  <c r="M74" i="14" s="1"/>
  <c r="M76" i="14" s="1"/>
  <c r="M77" i="14" s="1"/>
  <c r="M78" i="14" s="1"/>
  <c r="M79" i="14" s="1"/>
  <c r="M80" i="14" s="1"/>
  <c r="M81" i="14" s="1"/>
  <c r="M82" i="14" s="1"/>
  <c r="M84" i="14" s="1"/>
  <c r="M85" i="14" s="1"/>
  <c r="M86" i="14" s="1"/>
  <c r="M87" i="14" s="1"/>
  <c r="M88" i="14" s="1"/>
  <c r="M89" i="14" s="1"/>
  <c r="M90" i="14" s="1"/>
  <c r="M92" i="14" s="1"/>
  <c r="M93" i="14" s="1"/>
  <c r="M95" i="14"/>
  <c r="M96" i="14" s="1"/>
  <c r="M97" i="14" s="1"/>
  <c r="M98" i="14" s="1"/>
  <c r="M100" i="14" s="1"/>
  <c r="M101" i="14" s="1"/>
  <c r="M102" i="14" s="1"/>
  <c r="M103" i="14" s="1"/>
  <c r="M104" i="14" s="1"/>
  <c r="M105" i="14" s="1"/>
  <c r="M106" i="14" s="1"/>
  <c r="M108" i="14" s="1"/>
  <c r="M109" i="14" s="1"/>
  <c r="M110" i="14" s="1"/>
  <c r="M111" i="14" s="1"/>
  <c r="M112" i="14" s="1"/>
  <c r="M113" i="14" s="1"/>
  <c r="M114" i="14" s="1"/>
  <c r="M116" i="14" s="1"/>
  <c r="M117" i="14" s="1"/>
  <c r="M118" i="14" s="1"/>
  <c r="M119" i="14" s="1"/>
  <c r="M120" i="14" s="1"/>
  <c r="M122" i="14"/>
  <c r="M124" i="14" s="1"/>
  <c r="M125" i="14" s="1"/>
  <c r="M126" i="14" s="1"/>
  <c r="M127" i="14" s="1"/>
  <c r="M128" i="14" s="1"/>
  <c r="M129" i="14" s="1"/>
  <c r="M130" i="14" s="1"/>
  <c r="M132" i="14" s="1"/>
  <c r="M133" i="14" s="1"/>
  <c r="M134" i="14" s="1"/>
  <c r="M135" i="14" s="1"/>
  <c r="M136" i="14" s="1"/>
  <c r="M137" i="14" s="1"/>
  <c r="M138" i="14" s="1"/>
  <c r="M140" i="14" s="1"/>
  <c r="M141" i="14" s="1"/>
  <c r="M142" i="14" s="1"/>
  <c r="M143" i="14" s="1"/>
  <c r="M144" i="14" s="1"/>
  <c r="M145" i="14" s="1"/>
  <c r="M146" i="14" s="1"/>
  <c r="M148" i="14" s="1"/>
  <c r="M149" i="14" s="1"/>
  <c r="M150" i="14" s="1"/>
  <c r="M151" i="14" s="1"/>
  <c r="M152" i="14" s="1"/>
  <c r="M153" i="14" s="1"/>
  <c r="M154" i="14" s="1"/>
  <c r="M156" i="14" s="1"/>
  <c r="M157" i="14" s="1"/>
  <c r="M158" i="14" s="1"/>
  <c r="M159" i="14" s="1"/>
  <c r="M161" i="14"/>
  <c r="M162" i="14" s="1"/>
  <c r="M164" i="14" s="1"/>
  <c r="M165" i="14" s="1"/>
  <c r="M166" i="14" s="1"/>
  <c r="M167" i="14" s="1"/>
  <c r="M168" i="14" s="1"/>
  <c r="M169" i="14" s="1"/>
  <c r="M170" i="14" s="1"/>
  <c r="M172" i="14" s="1"/>
  <c r="M173" i="14" s="1"/>
  <c r="M174" i="14" s="1"/>
  <c r="M175" i="14" s="1"/>
  <c r="M176" i="14" s="1"/>
  <c r="M177" i="14" s="1"/>
  <c r="M178" i="14" s="1"/>
  <c r="M180" i="14" s="1"/>
  <c r="M181" i="14" s="1"/>
  <c r="M182" i="14" s="1"/>
  <c r="M183" i="14" s="1"/>
  <c r="M184" i="14" s="1"/>
  <c r="M185" i="14" s="1"/>
  <c r="M186" i="14" s="1"/>
  <c r="M188" i="14" s="1"/>
  <c r="M189" i="14" s="1"/>
  <c r="M190" i="14" s="1"/>
  <c r="M191" i="14" s="1"/>
  <c r="M192" i="14" s="1"/>
  <c r="M193" i="14" s="1"/>
  <c r="M196" i="14" s="1"/>
  <c r="M197" i="14" s="1"/>
  <c r="M198" i="14" s="1"/>
  <c r="M199" i="14" s="1"/>
  <c r="M200" i="14" s="1"/>
  <c r="M201" i="14" s="1"/>
  <c r="M202" i="14" s="1"/>
  <c r="M204" i="14" s="1"/>
  <c r="M205" i="14" s="1"/>
  <c r="M206" i="14" s="1"/>
  <c r="M207" i="14" s="1"/>
  <c r="M208" i="14" s="1"/>
  <c r="M209" i="14" s="1"/>
  <c r="M210" i="14" s="1"/>
  <c r="H5" i="14"/>
  <c r="H6" i="14" s="1"/>
  <c r="H7" i="14" s="1"/>
  <c r="H8" i="14" s="1"/>
  <c r="H10" i="14"/>
  <c r="H12" i="14" s="1"/>
  <c r="H13" i="14" s="1"/>
  <c r="H14" i="14" s="1"/>
  <c r="H15" i="14" s="1"/>
  <c r="H16" i="14" s="1"/>
  <c r="H17" i="14" s="1"/>
  <c r="H18" i="14" s="1"/>
  <c r="H20" i="14" s="1"/>
  <c r="H21" i="14" s="1"/>
  <c r="H22" i="14" s="1"/>
  <c r="H23" i="14" s="1"/>
  <c r="H24" i="14" s="1"/>
  <c r="H26" i="14"/>
  <c r="H28" i="14" s="1"/>
  <c r="H29" i="14" s="1"/>
  <c r="H30" i="14" s="1"/>
  <c r="H31" i="14" s="1"/>
  <c r="H32" i="14" s="1"/>
  <c r="H33" i="14" s="1"/>
  <c r="H34" i="14" s="1"/>
  <c r="H36" i="14" s="1"/>
  <c r="H38" i="14"/>
  <c r="H39" i="14" s="1"/>
  <c r="H40" i="14" s="1"/>
  <c r="H41" i="14" s="1"/>
  <c r="H42" i="14" s="1"/>
  <c r="H44" i="14" s="1"/>
  <c r="H45" i="14" s="1"/>
  <c r="H46" i="14" s="1"/>
  <c r="H47" i="14" s="1"/>
  <c r="H48" i="14" s="1"/>
  <c r="H49" i="14" s="1"/>
  <c r="H50" i="14" s="1"/>
  <c r="H52" i="14" s="1"/>
  <c r="H53" i="14" s="1"/>
  <c r="H54" i="14" s="1"/>
  <c r="H55" i="14" s="1"/>
  <c r="H56" i="14" s="1"/>
  <c r="H57" i="14" s="1"/>
  <c r="H58" i="14" s="1"/>
  <c r="H60" i="14" s="1"/>
  <c r="H61" i="14" s="1"/>
  <c r="H62" i="14" s="1"/>
  <c r="H63" i="14" s="1"/>
  <c r="H64" i="14" s="1"/>
  <c r="H65" i="14" s="1"/>
  <c r="H68" i="14"/>
  <c r="H69" i="14" s="1"/>
  <c r="H70" i="14" s="1"/>
  <c r="H71" i="14" s="1"/>
  <c r="H72" i="14" s="1"/>
  <c r="H73" i="14" s="1"/>
  <c r="H74" i="14" s="1"/>
  <c r="H76" i="14" s="1"/>
  <c r="H77" i="14" s="1"/>
  <c r="H78" i="14" s="1"/>
  <c r="H79" i="14" s="1"/>
  <c r="H80" i="14" s="1"/>
  <c r="H81" i="14" s="1"/>
  <c r="H82" i="14" s="1"/>
  <c r="H84" i="14" s="1"/>
  <c r="H85" i="14" s="1"/>
  <c r="H86" i="14" s="1"/>
  <c r="H87" i="14" s="1"/>
  <c r="H88" i="14" s="1"/>
  <c r="H89" i="14" s="1"/>
  <c r="H90" i="14" s="1"/>
  <c r="H92" i="14" s="1"/>
  <c r="H93" i="14" s="1"/>
  <c r="H95" i="14"/>
  <c r="H96" i="14" s="1"/>
  <c r="H97" i="14" s="1"/>
  <c r="H98" i="14" s="1"/>
  <c r="H100" i="14" s="1"/>
  <c r="H101" i="14" s="1"/>
  <c r="H102" i="14" s="1"/>
  <c r="H103" i="14" s="1"/>
  <c r="H104" i="14" s="1"/>
  <c r="H105" i="14" s="1"/>
  <c r="H106" i="14" s="1"/>
  <c r="H108" i="14" s="1"/>
  <c r="H109" i="14" s="1"/>
  <c r="H110" i="14" s="1"/>
  <c r="H111" i="14" s="1"/>
  <c r="H112" i="14" s="1"/>
  <c r="H113" i="14" s="1"/>
  <c r="H114" i="14" s="1"/>
  <c r="H116" i="14" s="1"/>
  <c r="H117" i="14" s="1"/>
  <c r="H118" i="14" s="1"/>
  <c r="H119" i="14" s="1"/>
  <c r="H120" i="14" s="1"/>
  <c r="H122" i="14"/>
  <c r="H124" i="14" s="1"/>
  <c r="H125" i="14" s="1"/>
  <c r="H126" i="14" s="1"/>
  <c r="H127" i="14" s="1"/>
  <c r="H128" i="14" s="1"/>
  <c r="H129" i="14" s="1"/>
  <c r="H130" i="14" s="1"/>
  <c r="H132" i="14" s="1"/>
  <c r="H133" i="14" s="1"/>
  <c r="H134" i="14" s="1"/>
  <c r="H135" i="14" s="1"/>
  <c r="H136" i="14" s="1"/>
  <c r="H137" i="14" s="1"/>
  <c r="H138" i="14" s="1"/>
  <c r="H140" i="14" s="1"/>
  <c r="H141" i="14" s="1"/>
  <c r="H142" i="14" s="1"/>
  <c r="H143" i="14" s="1"/>
  <c r="H144" i="14" s="1"/>
  <c r="H145" i="14" s="1"/>
  <c r="H146" i="14" s="1"/>
  <c r="H148" i="14" s="1"/>
  <c r="H149" i="14" s="1"/>
  <c r="H150" i="14" s="1"/>
  <c r="H151" i="14" s="1"/>
  <c r="H152" i="14" s="1"/>
  <c r="H153" i="14" s="1"/>
  <c r="H154" i="14" s="1"/>
  <c r="H156" i="14" s="1"/>
  <c r="H157" i="14" s="1"/>
  <c r="H158" i="14" s="1"/>
  <c r="H159" i="14" s="1"/>
  <c r="H161" i="14"/>
  <c r="H162" i="14" s="1"/>
  <c r="H164" i="14" s="1"/>
  <c r="H165" i="14" s="1"/>
  <c r="H166" i="14" s="1"/>
  <c r="H167" i="14" s="1"/>
  <c r="H168" i="14" s="1"/>
  <c r="H169" i="14" s="1"/>
  <c r="H170" i="14" s="1"/>
  <c r="H172" i="14" s="1"/>
  <c r="H173" i="14" s="1"/>
  <c r="H174" i="14" s="1"/>
  <c r="H175" i="14" s="1"/>
  <c r="H176" i="14" s="1"/>
  <c r="H177" i="14" s="1"/>
  <c r="H178" i="14" s="1"/>
  <c r="H180" i="14" s="1"/>
  <c r="H181" i="14" s="1"/>
  <c r="H182" i="14" s="1"/>
  <c r="H183" i="14" s="1"/>
  <c r="H184" i="14" s="1"/>
  <c r="H185" i="14" s="1"/>
  <c r="H186" i="14" s="1"/>
  <c r="H188" i="14" s="1"/>
  <c r="H189" i="14" s="1"/>
  <c r="H190" i="14" s="1"/>
  <c r="H191" i="14" s="1"/>
  <c r="H192" i="14" s="1"/>
  <c r="H193" i="14" s="1"/>
  <c r="H196" i="14" s="1"/>
  <c r="H197" i="14" s="1"/>
  <c r="H198" i="14" s="1"/>
  <c r="H199" i="14" s="1"/>
  <c r="H200" i="14" s="1"/>
  <c r="H201" i="14" s="1"/>
  <c r="H202" i="14" s="1"/>
  <c r="H204" i="14" s="1"/>
  <c r="H205" i="14" s="1"/>
  <c r="H206" i="14" s="1"/>
  <c r="H207" i="14" s="1"/>
  <c r="H208" i="14" s="1"/>
  <c r="H209" i="14" s="1"/>
  <c r="H210" i="14" s="1"/>
  <c r="C5" i="14"/>
  <c r="C10" i="14"/>
  <c r="C12" i="14" s="1"/>
  <c r="CJ5" i="13"/>
  <c r="CJ6" i="13" s="1"/>
  <c r="CJ7" i="13" s="1"/>
  <c r="CJ8" i="13" s="1"/>
  <c r="CJ9" i="13" s="1"/>
  <c r="CJ10" i="13" s="1"/>
  <c r="CJ12" i="13" s="1"/>
  <c r="CJ13" i="13" s="1"/>
  <c r="CJ14" i="13" s="1"/>
  <c r="CJ15" i="13" s="1"/>
  <c r="CJ16" i="13" s="1"/>
  <c r="CJ17" i="13" s="1"/>
  <c r="CJ18" i="13" s="1"/>
  <c r="CJ20" i="13" s="1"/>
  <c r="CJ21" i="13" s="1"/>
  <c r="CJ22" i="13" s="1"/>
  <c r="CJ23" i="13" s="1"/>
  <c r="CJ24" i="13" s="1"/>
  <c r="CJ25" i="13" s="1"/>
  <c r="CJ26" i="13" s="1"/>
  <c r="CJ28" i="13" s="1"/>
  <c r="CJ29" i="13" s="1"/>
  <c r="CJ30" i="13" s="1"/>
  <c r="CJ31" i="13" s="1"/>
  <c r="CJ32" i="13" s="1"/>
  <c r="CJ33" i="13" s="1"/>
  <c r="CJ34" i="13" s="1"/>
  <c r="CJ36" i="13" s="1"/>
  <c r="CJ37" i="13" s="1"/>
  <c r="CJ38" i="13" s="1"/>
  <c r="CJ39" i="13" s="1"/>
  <c r="CJ40" i="13" s="1"/>
  <c r="CJ41" i="13" s="1"/>
  <c r="CJ42" i="13" s="1"/>
  <c r="CJ44" i="13" s="1"/>
  <c r="CJ45" i="13" s="1"/>
  <c r="CJ46" i="13" s="1"/>
  <c r="CJ47" i="13" s="1"/>
  <c r="CJ48" i="13" s="1"/>
  <c r="CJ49" i="13" s="1"/>
  <c r="CJ50" i="13" s="1"/>
  <c r="CJ52" i="13" s="1"/>
  <c r="CJ53" i="13" s="1"/>
  <c r="CJ54" i="13" s="1"/>
  <c r="CJ55" i="13" s="1"/>
  <c r="CJ56" i="13" s="1"/>
  <c r="CJ57" i="13" s="1"/>
  <c r="CJ58" i="13" s="1"/>
  <c r="CJ60" i="13" s="1"/>
  <c r="CJ61" i="13" s="1"/>
  <c r="CJ62" i="13" s="1"/>
  <c r="CJ63" i="13" s="1"/>
  <c r="CJ64" i="13" s="1"/>
  <c r="CJ65" i="13" s="1"/>
  <c r="CJ66" i="13" s="1"/>
  <c r="CJ68" i="13" s="1"/>
  <c r="CJ69" i="13" s="1"/>
  <c r="CJ70" i="13" s="1"/>
  <c r="CJ71" i="13" s="1"/>
  <c r="CJ72" i="13" s="1"/>
  <c r="CJ73" i="13" s="1"/>
  <c r="CJ74" i="13" s="1"/>
  <c r="CJ76" i="13" s="1"/>
  <c r="CJ77" i="13" s="1"/>
  <c r="CJ78" i="13" s="1"/>
  <c r="CJ79" i="13" s="1"/>
  <c r="CJ80" i="13" s="1"/>
  <c r="CJ81" i="13" s="1"/>
  <c r="CJ82" i="13" s="1"/>
  <c r="CJ84" i="13" s="1"/>
  <c r="CJ85" i="13" s="1"/>
  <c r="CJ86" i="13" s="1"/>
  <c r="CJ87" i="13" s="1"/>
  <c r="CJ88" i="13" s="1"/>
  <c r="CJ89" i="13" s="1"/>
  <c r="CJ90" i="13" s="1"/>
  <c r="CJ92" i="13" s="1"/>
  <c r="CJ93" i="13" s="1"/>
  <c r="CJ94" i="13" s="1"/>
  <c r="CJ95" i="13" s="1"/>
  <c r="CJ96" i="13" s="1"/>
  <c r="CJ97" i="13" s="1"/>
  <c r="CJ98" i="13" s="1"/>
  <c r="CJ100" i="13" s="1"/>
  <c r="CJ101" i="13" s="1"/>
  <c r="CJ102" i="13" s="1"/>
  <c r="CJ103" i="13" s="1"/>
  <c r="CJ104" i="13" s="1"/>
  <c r="CJ105" i="13" s="1"/>
  <c r="CJ106" i="13" s="1"/>
  <c r="CJ108" i="13" s="1"/>
  <c r="CJ109" i="13" s="1"/>
  <c r="CJ110" i="13" s="1"/>
  <c r="CJ111" i="13" s="1"/>
  <c r="CJ112" i="13" s="1"/>
  <c r="CJ113" i="13" s="1"/>
  <c r="CJ114" i="13" s="1"/>
  <c r="CJ116" i="13" s="1"/>
  <c r="CJ117" i="13" s="1"/>
  <c r="CJ118" i="13" s="1"/>
  <c r="CJ119" i="13" s="1"/>
  <c r="CJ120" i="13" s="1"/>
  <c r="CJ121" i="13" s="1"/>
  <c r="CJ122" i="13" s="1"/>
  <c r="CJ124" i="13" s="1"/>
  <c r="CJ125" i="13" s="1"/>
  <c r="CJ126" i="13" s="1"/>
  <c r="CJ127" i="13" s="1"/>
  <c r="CJ128" i="13" s="1"/>
  <c r="CJ129" i="13" s="1"/>
  <c r="CJ130" i="13" s="1"/>
  <c r="CJ132" i="13" s="1"/>
  <c r="CJ133" i="13" s="1"/>
  <c r="CJ134" i="13" s="1"/>
  <c r="CJ135" i="13" s="1"/>
  <c r="CJ136" i="13" s="1"/>
  <c r="CJ137" i="13" s="1"/>
  <c r="CJ138" i="13" s="1"/>
  <c r="CJ140" i="13" s="1"/>
  <c r="CJ141" i="13" s="1"/>
  <c r="CJ142" i="13" s="1"/>
  <c r="CJ143" i="13" s="1"/>
  <c r="CJ144" i="13" s="1"/>
  <c r="CJ145" i="13" s="1"/>
  <c r="CJ146" i="13" s="1"/>
  <c r="CJ148" i="13" s="1"/>
  <c r="CJ149" i="13" s="1"/>
  <c r="CJ150" i="13" s="1"/>
  <c r="CJ151" i="13" s="1"/>
  <c r="CJ152" i="13" s="1"/>
  <c r="CJ153" i="13" s="1"/>
  <c r="CJ154" i="13" s="1"/>
  <c r="CJ156" i="13" s="1"/>
  <c r="CJ157" i="13" s="1"/>
  <c r="CJ158" i="13" s="1"/>
  <c r="CJ159" i="13" s="1"/>
  <c r="CJ160" i="13" s="1"/>
  <c r="CJ161" i="13" s="1"/>
  <c r="CJ162" i="13" s="1"/>
  <c r="CJ164" i="13" s="1"/>
  <c r="CJ165" i="13" s="1"/>
  <c r="CJ166" i="13" s="1"/>
  <c r="CJ167" i="13" s="1"/>
  <c r="CJ168" i="13" s="1"/>
  <c r="CJ169" i="13" s="1"/>
  <c r="CJ170" i="13" s="1"/>
  <c r="CJ172" i="13" s="1"/>
  <c r="CJ173" i="13" s="1"/>
  <c r="CJ174" i="13" s="1"/>
  <c r="CJ175" i="13" s="1"/>
  <c r="CJ176" i="13" s="1"/>
  <c r="CJ177" i="13" s="1"/>
  <c r="CJ178" i="13" s="1"/>
  <c r="CJ180" i="13" s="1"/>
  <c r="CJ181" i="13" s="1"/>
  <c r="CJ182" i="13" s="1"/>
  <c r="CJ183" i="13" s="1"/>
  <c r="CJ184" i="13" s="1"/>
  <c r="CJ185" i="13" s="1"/>
  <c r="CJ186" i="13" s="1"/>
  <c r="CJ188" i="13" s="1"/>
  <c r="CJ189" i="13" s="1"/>
  <c r="CJ191" i="13" s="1"/>
  <c r="CJ192" i="13" s="1"/>
  <c r="CJ193" i="13" s="1"/>
  <c r="CJ194" i="13" s="1"/>
  <c r="CJ196" i="13" s="1"/>
  <c r="CJ197" i="13" s="1"/>
  <c r="CJ198" i="13" s="1"/>
  <c r="CJ199" i="13" s="1"/>
  <c r="CJ200" i="13" s="1"/>
  <c r="CJ201" i="13" s="1"/>
  <c r="CJ202" i="13" s="1"/>
  <c r="CJ204" i="13" s="1"/>
  <c r="CJ205" i="13" s="1"/>
  <c r="CJ206" i="13" s="1"/>
  <c r="CJ207" i="13" s="1"/>
  <c r="CJ208" i="13" s="1"/>
  <c r="CJ209" i="13" s="1"/>
  <c r="CJ210" i="13" s="1"/>
  <c r="CE5" i="13"/>
  <c r="CE6" i="13" s="1"/>
  <c r="CE7" i="13" s="1"/>
  <c r="CE8" i="13" s="1"/>
  <c r="CE9" i="13" s="1"/>
  <c r="CE10" i="13" s="1"/>
  <c r="CE12" i="13" s="1"/>
  <c r="CE13" i="13" s="1"/>
  <c r="CE14" i="13" s="1"/>
  <c r="CE15" i="13" s="1"/>
  <c r="CE16" i="13" s="1"/>
  <c r="CE17" i="13" s="1"/>
  <c r="CE18" i="13" s="1"/>
  <c r="CE20" i="13" s="1"/>
  <c r="CE21" i="13" s="1"/>
  <c r="CE22" i="13" s="1"/>
  <c r="CE23" i="13" s="1"/>
  <c r="CE24" i="13" s="1"/>
  <c r="CE25" i="13" s="1"/>
  <c r="CE26" i="13" s="1"/>
  <c r="CE28" i="13" s="1"/>
  <c r="CE29" i="13" s="1"/>
  <c r="CE30" i="13" s="1"/>
  <c r="CE31" i="13" s="1"/>
  <c r="CE32" i="13" s="1"/>
  <c r="CE33" i="13" s="1"/>
  <c r="CE34" i="13" s="1"/>
  <c r="CE36" i="13" s="1"/>
  <c r="CE37" i="13" s="1"/>
  <c r="CE38" i="13" s="1"/>
  <c r="CE39" i="13" s="1"/>
  <c r="CE40" i="13" s="1"/>
  <c r="CE41" i="13" s="1"/>
  <c r="CE42" i="13" s="1"/>
  <c r="CE44" i="13" s="1"/>
  <c r="CE45" i="13" s="1"/>
  <c r="CE46" i="13" s="1"/>
  <c r="CE47" i="13" s="1"/>
  <c r="CE48" i="13" s="1"/>
  <c r="CE49" i="13" s="1"/>
  <c r="CE50" i="13" s="1"/>
  <c r="CE52" i="13" s="1"/>
  <c r="CE53" i="13" s="1"/>
  <c r="CE54" i="13" s="1"/>
  <c r="CE55" i="13" s="1"/>
  <c r="CE56" i="13" s="1"/>
  <c r="CE57" i="13" s="1"/>
  <c r="CE58" i="13" s="1"/>
  <c r="CE60" i="13" s="1"/>
  <c r="CE61" i="13" s="1"/>
  <c r="CE62" i="13" s="1"/>
  <c r="CE63" i="13" s="1"/>
  <c r="CE64" i="13" s="1"/>
  <c r="CE65" i="13" s="1"/>
  <c r="CE66" i="13" s="1"/>
  <c r="CE68" i="13" s="1"/>
  <c r="CE69" i="13" s="1"/>
  <c r="CE70" i="13" s="1"/>
  <c r="CE71" i="13" s="1"/>
  <c r="CE72" i="13" s="1"/>
  <c r="CE73" i="13" s="1"/>
  <c r="CE74" i="13" s="1"/>
  <c r="CE76" i="13" s="1"/>
  <c r="CE77" i="13" s="1"/>
  <c r="CE78" i="13" s="1"/>
  <c r="CE79" i="13" s="1"/>
  <c r="CE80" i="13" s="1"/>
  <c r="CE81" i="13" s="1"/>
  <c r="CE82" i="13" s="1"/>
  <c r="CE84" i="13" s="1"/>
  <c r="CE85" i="13" s="1"/>
  <c r="CE86" i="13" s="1"/>
  <c r="CE87" i="13" s="1"/>
  <c r="CE88" i="13" s="1"/>
  <c r="CE89" i="13" s="1"/>
  <c r="CE90" i="13" s="1"/>
  <c r="CE92" i="13" s="1"/>
  <c r="CE93" i="13" s="1"/>
  <c r="CE94" i="13" s="1"/>
  <c r="CE95" i="13" s="1"/>
  <c r="CE96" i="13" s="1"/>
  <c r="CE97" i="13" s="1"/>
  <c r="CE98" i="13" s="1"/>
  <c r="CE100" i="13" s="1"/>
  <c r="CE101" i="13" s="1"/>
  <c r="CE102" i="13" s="1"/>
  <c r="CE103" i="13" s="1"/>
  <c r="CE104" i="13" s="1"/>
  <c r="CE105" i="13" s="1"/>
  <c r="CE106" i="13" s="1"/>
  <c r="CE108" i="13" s="1"/>
  <c r="CE109" i="13" s="1"/>
  <c r="CE110" i="13" s="1"/>
  <c r="CE111" i="13" s="1"/>
  <c r="CE112" i="13" s="1"/>
  <c r="CE113" i="13" s="1"/>
  <c r="CE114" i="13" s="1"/>
  <c r="CE116" i="13" s="1"/>
  <c r="CE117" i="13" s="1"/>
  <c r="CE118" i="13" s="1"/>
  <c r="CE119" i="13" s="1"/>
  <c r="CE120" i="13" s="1"/>
  <c r="CE121" i="13" s="1"/>
  <c r="CE122" i="13" s="1"/>
  <c r="CE124" i="13" s="1"/>
  <c r="CE125" i="13" s="1"/>
  <c r="CE126" i="13" s="1"/>
  <c r="CE127" i="13" s="1"/>
  <c r="CE128" i="13" s="1"/>
  <c r="CE129" i="13" s="1"/>
  <c r="CE130" i="13" s="1"/>
  <c r="CE132" i="13" s="1"/>
  <c r="CE133" i="13" s="1"/>
  <c r="CE134" i="13" s="1"/>
  <c r="CE135" i="13" s="1"/>
  <c r="CE136" i="13" s="1"/>
  <c r="CE137" i="13" s="1"/>
  <c r="CE138" i="13" s="1"/>
  <c r="CE140" i="13" s="1"/>
  <c r="CE141" i="13" s="1"/>
  <c r="CE142" i="13" s="1"/>
  <c r="CE143" i="13" s="1"/>
  <c r="CE144" i="13" s="1"/>
  <c r="CE145" i="13" s="1"/>
  <c r="CE146" i="13" s="1"/>
  <c r="CE148" i="13" s="1"/>
  <c r="CE149" i="13" s="1"/>
  <c r="CE150" i="13" s="1"/>
  <c r="CE151" i="13" s="1"/>
  <c r="CE152" i="13" s="1"/>
  <c r="CE153" i="13" s="1"/>
  <c r="CE154" i="13" s="1"/>
  <c r="CE156" i="13" s="1"/>
  <c r="CE157" i="13" s="1"/>
  <c r="CE158" i="13" s="1"/>
  <c r="CE159" i="13" s="1"/>
  <c r="CE160" i="13" s="1"/>
  <c r="CE161" i="13" s="1"/>
  <c r="CE162" i="13" s="1"/>
  <c r="CE164" i="13" s="1"/>
  <c r="CE165" i="13" s="1"/>
  <c r="CE166" i="13" s="1"/>
  <c r="CE167" i="13" s="1"/>
  <c r="CE168" i="13" s="1"/>
  <c r="CE169" i="13" s="1"/>
  <c r="CE170" i="13" s="1"/>
  <c r="CE172" i="13" s="1"/>
  <c r="CE173" i="13" s="1"/>
  <c r="CE174" i="13" s="1"/>
  <c r="CE175" i="13" s="1"/>
  <c r="CE176" i="13" s="1"/>
  <c r="CE177" i="13" s="1"/>
  <c r="CE178" i="13" s="1"/>
  <c r="CE180" i="13" s="1"/>
  <c r="CE181" i="13" s="1"/>
  <c r="CE182" i="13" s="1"/>
  <c r="CE183" i="13" s="1"/>
  <c r="CE184" i="13" s="1"/>
  <c r="CE185" i="13" s="1"/>
  <c r="CE186" i="13" s="1"/>
  <c r="CE188" i="13" s="1"/>
  <c r="CE189" i="13" s="1"/>
  <c r="CE191" i="13" s="1"/>
  <c r="CE192" i="13" s="1"/>
  <c r="CE193" i="13" s="1"/>
  <c r="CE194" i="13" s="1"/>
  <c r="CE196" i="13" s="1"/>
  <c r="CE197" i="13" s="1"/>
  <c r="CE198" i="13" s="1"/>
  <c r="CE199" i="13" s="1"/>
  <c r="CE200" i="13" s="1"/>
  <c r="CE201" i="13" s="1"/>
  <c r="CE202" i="13" s="1"/>
  <c r="CE204" i="13" s="1"/>
  <c r="CE205" i="13" s="1"/>
  <c r="CE206" i="13" s="1"/>
  <c r="CE207" i="13" s="1"/>
  <c r="CE208" i="13" s="1"/>
  <c r="CE209" i="13" s="1"/>
  <c r="CE210" i="13" s="1"/>
  <c r="BZ5" i="13"/>
  <c r="BZ6" i="13" s="1"/>
  <c r="BZ7" i="13" s="1"/>
  <c r="BZ8" i="13" s="1"/>
  <c r="BZ9" i="13" s="1"/>
  <c r="BZ10" i="13" s="1"/>
  <c r="BZ12" i="13" s="1"/>
  <c r="BZ13" i="13" s="1"/>
  <c r="BZ14" i="13" s="1"/>
  <c r="BZ15" i="13" s="1"/>
  <c r="BZ16" i="13" s="1"/>
  <c r="BZ17" i="13" s="1"/>
  <c r="BZ18" i="13" s="1"/>
  <c r="BZ20" i="13" s="1"/>
  <c r="BZ21" i="13" s="1"/>
  <c r="BZ22" i="13" s="1"/>
  <c r="BZ23" i="13" s="1"/>
  <c r="BZ24" i="13" s="1"/>
  <c r="BZ25" i="13" s="1"/>
  <c r="BZ26" i="13" s="1"/>
  <c r="BZ28" i="13" s="1"/>
  <c r="BZ29" i="13" s="1"/>
  <c r="BZ30" i="13" s="1"/>
  <c r="BZ31" i="13" s="1"/>
  <c r="BZ32" i="13" s="1"/>
  <c r="BZ33" i="13" s="1"/>
  <c r="BZ34" i="13" s="1"/>
  <c r="BZ36" i="13" s="1"/>
  <c r="BZ37" i="13" s="1"/>
  <c r="BZ38" i="13" s="1"/>
  <c r="BZ39" i="13" s="1"/>
  <c r="BZ40" i="13" s="1"/>
  <c r="BZ41" i="13" s="1"/>
  <c r="BZ42" i="13" s="1"/>
  <c r="BZ44" i="13" s="1"/>
  <c r="BZ45" i="13" s="1"/>
  <c r="BZ46" i="13" s="1"/>
  <c r="BZ47" i="13" s="1"/>
  <c r="BZ48" i="13" s="1"/>
  <c r="BZ49" i="13" s="1"/>
  <c r="BZ50" i="13" s="1"/>
  <c r="BZ52" i="13" s="1"/>
  <c r="BZ53" i="13" s="1"/>
  <c r="BZ54" i="13" s="1"/>
  <c r="BZ55" i="13" s="1"/>
  <c r="BZ56" i="13" s="1"/>
  <c r="BZ57" i="13" s="1"/>
  <c r="BZ58" i="13" s="1"/>
  <c r="BZ60" i="13" s="1"/>
  <c r="BZ61" i="13" s="1"/>
  <c r="BZ62" i="13" s="1"/>
  <c r="BZ63" i="13" s="1"/>
  <c r="BZ64" i="13" s="1"/>
  <c r="BZ65" i="13" s="1"/>
  <c r="BZ66" i="13" s="1"/>
  <c r="BZ68" i="13" s="1"/>
  <c r="BZ69" i="13" s="1"/>
  <c r="BZ70" i="13" s="1"/>
  <c r="BZ71" i="13" s="1"/>
  <c r="BZ72" i="13" s="1"/>
  <c r="BZ73" i="13" s="1"/>
  <c r="BZ74" i="13" s="1"/>
  <c r="BZ76" i="13" s="1"/>
  <c r="BZ77" i="13" s="1"/>
  <c r="BZ78" i="13" s="1"/>
  <c r="BZ79" i="13" s="1"/>
  <c r="BZ80" i="13" s="1"/>
  <c r="BZ81" i="13" s="1"/>
  <c r="BZ82" i="13" s="1"/>
  <c r="BZ84" i="13" s="1"/>
  <c r="BZ85" i="13" s="1"/>
  <c r="BZ86" i="13" s="1"/>
  <c r="BZ87" i="13" s="1"/>
  <c r="BZ88" i="13" s="1"/>
  <c r="BZ89" i="13" s="1"/>
  <c r="BZ90" i="13" s="1"/>
  <c r="BZ92" i="13" s="1"/>
  <c r="BZ93" i="13" s="1"/>
  <c r="BZ94" i="13" s="1"/>
  <c r="BZ95" i="13" s="1"/>
  <c r="BZ96" i="13" s="1"/>
  <c r="BZ97" i="13" s="1"/>
  <c r="BZ98" i="13" s="1"/>
  <c r="BZ100" i="13" s="1"/>
  <c r="BZ101" i="13" s="1"/>
  <c r="BZ102" i="13" s="1"/>
  <c r="BZ103" i="13" s="1"/>
  <c r="BZ104" i="13" s="1"/>
  <c r="BZ105" i="13" s="1"/>
  <c r="BZ106" i="13" s="1"/>
  <c r="BZ108" i="13" s="1"/>
  <c r="BZ109" i="13" s="1"/>
  <c r="BZ110" i="13" s="1"/>
  <c r="BZ111" i="13" s="1"/>
  <c r="BZ112" i="13" s="1"/>
  <c r="BZ113" i="13" s="1"/>
  <c r="BZ114" i="13" s="1"/>
  <c r="BZ116" i="13" s="1"/>
  <c r="BZ117" i="13" s="1"/>
  <c r="BZ118" i="13" s="1"/>
  <c r="BZ119" i="13" s="1"/>
  <c r="BZ120" i="13" s="1"/>
  <c r="BZ121" i="13" s="1"/>
  <c r="BZ122" i="13" s="1"/>
  <c r="BZ124" i="13" s="1"/>
  <c r="BZ125" i="13" s="1"/>
  <c r="BZ126" i="13" s="1"/>
  <c r="BZ127" i="13" s="1"/>
  <c r="BZ128" i="13" s="1"/>
  <c r="BZ129" i="13" s="1"/>
  <c r="BZ130" i="13" s="1"/>
  <c r="BZ132" i="13" s="1"/>
  <c r="BZ133" i="13" s="1"/>
  <c r="BZ134" i="13" s="1"/>
  <c r="BZ135" i="13" s="1"/>
  <c r="BZ136" i="13" s="1"/>
  <c r="BZ137" i="13" s="1"/>
  <c r="BZ138" i="13" s="1"/>
  <c r="BZ140" i="13" s="1"/>
  <c r="BZ141" i="13" s="1"/>
  <c r="BZ142" i="13" s="1"/>
  <c r="BZ143" i="13" s="1"/>
  <c r="BZ144" i="13" s="1"/>
  <c r="BZ145" i="13" s="1"/>
  <c r="BZ146" i="13" s="1"/>
  <c r="BZ148" i="13" s="1"/>
  <c r="BZ149" i="13" s="1"/>
  <c r="BZ150" i="13" s="1"/>
  <c r="BZ151" i="13" s="1"/>
  <c r="BZ152" i="13" s="1"/>
  <c r="BZ153" i="13" s="1"/>
  <c r="BZ154" i="13" s="1"/>
  <c r="BZ156" i="13" s="1"/>
  <c r="BZ157" i="13" s="1"/>
  <c r="BZ158" i="13" s="1"/>
  <c r="BZ159" i="13" s="1"/>
  <c r="BZ160" i="13" s="1"/>
  <c r="BZ161" i="13" s="1"/>
  <c r="BZ162" i="13" s="1"/>
  <c r="BZ164" i="13" s="1"/>
  <c r="BZ165" i="13" s="1"/>
  <c r="BZ166" i="13" s="1"/>
  <c r="BZ167" i="13" s="1"/>
  <c r="BZ168" i="13" s="1"/>
  <c r="BZ169" i="13" s="1"/>
  <c r="BZ170" i="13" s="1"/>
  <c r="BZ172" i="13" s="1"/>
  <c r="BZ173" i="13" s="1"/>
  <c r="BZ174" i="13" s="1"/>
  <c r="BZ175" i="13" s="1"/>
  <c r="BZ176" i="13" s="1"/>
  <c r="BZ177" i="13" s="1"/>
  <c r="BZ178" i="13" s="1"/>
  <c r="BZ180" i="13" s="1"/>
  <c r="BZ181" i="13" s="1"/>
  <c r="BZ182" i="13" s="1"/>
  <c r="BZ183" i="13" s="1"/>
  <c r="BZ184" i="13" s="1"/>
  <c r="BZ185" i="13" s="1"/>
  <c r="BZ186" i="13" s="1"/>
  <c r="BZ188" i="13" s="1"/>
  <c r="BZ189" i="13" s="1"/>
  <c r="BZ191" i="13" s="1"/>
  <c r="BZ192" i="13" s="1"/>
  <c r="BZ193" i="13" s="1"/>
  <c r="BZ194" i="13" s="1"/>
  <c r="BZ196" i="13" s="1"/>
  <c r="BZ197" i="13" s="1"/>
  <c r="BZ198" i="13" s="1"/>
  <c r="BZ199" i="13" s="1"/>
  <c r="BZ200" i="13" s="1"/>
  <c r="BZ201" i="13" s="1"/>
  <c r="BZ202" i="13" s="1"/>
  <c r="BZ204" i="13" s="1"/>
  <c r="BZ205" i="13" s="1"/>
  <c r="BZ206" i="13" s="1"/>
  <c r="BZ207" i="13" s="1"/>
  <c r="BZ208" i="13" s="1"/>
  <c r="BZ209" i="13" s="1"/>
  <c r="BZ210" i="13" s="1"/>
  <c r="BU5" i="13"/>
  <c r="BU6" i="13" s="1"/>
  <c r="BU7" i="13" s="1"/>
  <c r="BU8" i="13" s="1"/>
  <c r="BU9" i="13" s="1"/>
  <c r="BU10" i="13" s="1"/>
  <c r="BU12" i="13" s="1"/>
  <c r="BU13" i="13" s="1"/>
  <c r="BU14" i="13" s="1"/>
  <c r="BU15" i="13" s="1"/>
  <c r="BU16" i="13" s="1"/>
  <c r="BU17" i="13" s="1"/>
  <c r="BU18" i="13" s="1"/>
  <c r="BU20" i="13" s="1"/>
  <c r="BU21" i="13" s="1"/>
  <c r="BU22" i="13" s="1"/>
  <c r="BU23" i="13" s="1"/>
  <c r="BU24" i="13" s="1"/>
  <c r="BU25" i="13" s="1"/>
  <c r="BU26" i="13" s="1"/>
  <c r="BU28" i="13" s="1"/>
  <c r="BU29" i="13" s="1"/>
  <c r="BU30" i="13" s="1"/>
  <c r="BU31" i="13" s="1"/>
  <c r="BU32" i="13" s="1"/>
  <c r="BU33" i="13" s="1"/>
  <c r="BU34" i="13" s="1"/>
  <c r="BU36" i="13" s="1"/>
  <c r="BU37" i="13" s="1"/>
  <c r="BU38" i="13" s="1"/>
  <c r="BU39" i="13" s="1"/>
  <c r="BU40" i="13" s="1"/>
  <c r="BU41" i="13" s="1"/>
  <c r="BU42" i="13" s="1"/>
  <c r="BU44" i="13" s="1"/>
  <c r="BU45" i="13" s="1"/>
  <c r="BU46" i="13" s="1"/>
  <c r="BU47" i="13" s="1"/>
  <c r="BU48" i="13" s="1"/>
  <c r="BU49" i="13" s="1"/>
  <c r="BU50" i="13" s="1"/>
  <c r="BU52" i="13" s="1"/>
  <c r="BU53" i="13" s="1"/>
  <c r="BU54" i="13" s="1"/>
  <c r="BU55" i="13" s="1"/>
  <c r="BU56" i="13" s="1"/>
  <c r="BU57" i="13" s="1"/>
  <c r="BU58" i="13" s="1"/>
  <c r="BU60" i="13" s="1"/>
  <c r="BU61" i="13" s="1"/>
  <c r="BU62" i="13" s="1"/>
  <c r="BU63" i="13" s="1"/>
  <c r="BU64" i="13" s="1"/>
  <c r="BU65" i="13" s="1"/>
  <c r="BU66" i="13" s="1"/>
  <c r="BU68" i="13" s="1"/>
  <c r="BU69" i="13" s="1"/>
  <c r="BU70" i="13" s="1"/>
  <c r="BU71" i="13" s="1"/>
  <c r="BU72" i="13" s="1"/>
  <c r="BU73" i="13" s="1"/>
  <c r="BU74" i="13" s="1"/>
  <c r="BU76" i="13" s="1"/>
  <c r="BU77" i="13" s="1"/>
  <c r="BU78" i="13" s="1"/>
  <c r="BU79" i="13" s="1"/>
  <c r="BU80" i="13" s="1"/>
  <c r="BU81" i="13" s="1"/>
  <c r="BU82" i="13" s="1"/>
  <c r="BU84" i="13" s="1"/>
  <c r="BU85" i="13" s="1"/>
  <c r="BU86" i="13" s="1"/>
  <c r="BU87" i="13" s="1"/>
  <c r="BU88" i="13" s="1"/>
  <c r="BU89" i="13" s="1"/>
  <c r="BU90" i="13" s="1"/>
  <c r="BU92" i="13" s="1"/>
  <c r="BU93" i="13" s="1"/>
  <c r="BU94" i="13" s="1"/>
  <c r="BU95" i="13" s="1"/>
  <c r="BU96" i="13" s="1"/>
  <c r="BU97" i="13" s="1"/>
  <c r="BU98" i="13" s="1"/>
  <c r="BU100" i="13" s="1"/>
  <c r="BU101" i="13" s="1"/>
  <c r="BU102" i="13" s="1"/>
  <c r="BU103" i="13" s="1"/>
  <c r="BU104" i="13" s="1"/>
  <c r="BU105" i="13" s="1"/>
  <c r="BU106" i="13" s="1"/>
  <c r="BU108" i="13" s="1"/>
  <c r="BU109" i="13" s="1"/>
  <c r="BU110" i="13" s="1"/>
  <c r="BU111" i="13" s="1"/>
  <c r="BU112" i="13" s="1"/>
  <c r="BU113" i="13" s="1"/>
  <c r="BU114" i="13" s="1"/>
  <c r="BU116" i="13" s="1"/>
  <c r="BU117" i="13" s="1"/>
  <c r="BU118" i="13" s="1"/>
  <c r="BU119" i="13" s="1"/>
  <c r="BU120" i="13" s="1"/>
  <c r="BU121" i="13" s="1"/>
  <c r="BU122" i="13" s="1"/>
  <c r="BU124" i="13" s="1"/>
  <c r="BU125" i="13" s="1"/>
  <c r="BU126" i="13" s="1"/>
  <c r="BU127" i="13" s="1"/>
  <c r="BU128" i="13" s="1"/>
  <c r="BU129" i="13" s="1"/>
  <c r="BU130" i="13" s="1"/>
  <c r="BU132" i="13" s="1"/>
  <c r="BU133" i="13" s="1"/>
  <c r="BU134" i="13" s="1"/>
  <c r="BU135" i="13" s="1"/>
  <c r="BU136" i="13" s="1"/>
  <c r="BU137" i="13" s="1"/>
  <c r="BU138" i="13" s="1"/>
  <c r="BU140" i="13" s="1"/>
  <c r="BU141" i="13" s="1"/>
  <c r="BU142" i="13" s="1"/>
  <c r="BU143" i="13" s="1"/>
  <c r="BU144" i="13" s="1"/>
  <c r="BU145" i="13" s="1"/>
  <c r="BU146" i="13" s="1"/>
  <c r="BU148" i="13" s="1"/>
  <c r="BU149" i="13" s="1"/>
  <c r="BU150" i="13" s="1"/>
  <c r="BU151" i="13" s="1"/>
  <c r="BU152" i="13" s="1"/>
  <c r="BU153" i="13" s="1"/>
  <c r="BU154" i="13" s="1"/>
  <c r="BU156" i="13" s="1"/>
  <c r="BU157" i="13" s="1"/>
  <c r="BU158" i="13" s="1"/>
  <c r="BU159" i="13" s="1"/>
  <c r="BU160" i="13" s="1"/>
  <c r="BU161" i="13" s="1"/>
  <c r="BU162" i="13" s="1"/>
  <c r="BU164" i="13" s="1"/>
  <c r="BU165" i="13" s="1"/>
  <c r="BU166" i="13" s="1"/>
  <c r="BU167" i="13" s="1"/>
  <c r="BU168" i="13" s="1"/>
  <c r="BU169" i="13" s="1"/>
  <c r="BU170" i="13" s="1"/>
  <c r="BU172" i="13" s="1"/>
  <c r="BU173" i="13" s="1"/>
  <c r="BU174" i="13" s="1"/>
  <c r="BU175" i="13" s="1"/>
  <c r="BU176" i="13" s="1"/>
  <c r="BU177" i="13" s="1"/>
  <c r="BU178" i="13" s="1"/>
  <c r="BU180" i="13" s="1"/>
  <c r="BU181" i="13" s="1"/>
  <c r="BU182" i="13" s="1"/>
  <c r="BU183" i="13" s="1"/>
  <c r="BU184" i="13" s="1"/>
  <c r="BU185" i="13" s="1"/>
  <c r="BU186" i="13" s="1"/>
  <c r="BU188" i="13" s="1"/>
  <c r="BU189" i="13" s="1"/>
  <c r="BU191" i="13" s="1"/>
  <c r="BU192" i="13" s="1"/>
  <c r="BU193" i="13" s="1"/>
  <c r="BU194" i="13" s="1"/>
  <c r="BU196" i="13" s="1"/>
  <c r="BU197" i="13" s="1"/>
  <c r="BU198" i="13" s="1"/>
  <c r="BU199" i="13" s="1"/>
  <c r="BU200" i="13" s="1"/>
  <c r="BU201" i="13" s="1"/>
  <c r="BU202" i="13" s="1"/>
  <c r="BU204" i="13" s="1"/>
  <c r="BU205" i="13" s="1"/>
  <c r="BU206" i="13" s="1"/>
  <c r="BU207" i="13" s="1"/>
  <c r="BU208" i="13" s="1"/>
  <c r="BU209" i="13" s="1"/>
  <c r="BU210" i="13" s="1"/>
  <c r="BP5" i="13"/>
  <c r="BP6" i="13" s="1"/>
  <c r="BP7" i="13" s="1"/>
  <c r="BP8" i="13" s="1"/>
  <c r="BP9" i="13" s="1"/>
  <c r="BP10" i="13" s="1"/>
  <c r="BP12" i="13" s="1"/>
  <c r="BP13" i="13" s="1"/>
  <c r="BP14" i="13" s="1"/>
  <c r="BP15" i="13" s="1"/>
  <c r="BP16" i="13" s="1"/>
  <c r="BP17" i="13" s="1"/>
  <c r="BP18" i="13" s="1"/>
  <c r="BP20" i="13" s="1"/>
  <c r="BP21" i="13" s="1"/>
  <c r="BP22" i="13" s="1"/>
  <c r="BP23" i="13" s="1"/>
  <c r="BP24" i="13" s="1"/>
  <c r="BP25" i="13" s="1"/>
  <c r="BP26" i="13" s="1"/>
  <c r="BP28" i="13" s="1"/>
  <c r="BP29" i="13" s="1"/>
  <c r="BP30" i="13" s="1"/>
  <c r="BP31" i="13" s="1"/>
  <c r="BP32" i="13" s="1"/>
  <c r="BP33" i="13" s="1"/>
  <c r="BP34" i="13" s="1"/>
  <c r="BP36" i="13" s="1"/>
  <c r="BP37" i="13" s="1"/>
  <c r="BP38" i="13" s="1"/>
  <c r="BP39" i="13" s="1"/>
  <c r="BP40" i="13" s="1"/>
  <c r="BP41" i="13" s="1"/>
  <c r="BP42" i="13" s="1"/>
  <c r="BP44" i="13" s="1"/>
  <c r="BP45" i="13" s="1"/>
  <c r="BP46" i="13" s="1"/>
  <c r="BP47" i="13" s="1"/>
  <c r="BP48" i="13" s="1"/>
  <c r="BP49" i="13" s="1"/>
  <c r="BP50" i="13" s="1"/>
  <c r="BP52" i="13" s="1"/>
  <c r="BP53" i="13" s="1"/>
  <c r="BP54" i="13" s="1"/>
  <c r="BP55" i="13" s="1"/>
  <c r="BP56" i="13" s="1"/>
  <c r="BP57" i="13" s="1"/>
  <c r="BP58" i="13" s="1"/>
  <c r="BP60" i="13" s="1"/>
  <c r="BP61" i="13" s="1"/>
  <c r="BP62" i="13" s="1"/>
  <c r="BP63" i="13" s="1"/>
  <c r="BP64" i="13" s="1"/>
  <c r="BP65" i="13" s="1"/>
  <c r="BP66" i="13" s="1"/>
  <c r="BP68" i="13" s="1"/>
  <c r="BP69" i="13" s="1"/>
  <c r="BP70" i="13" s="1"/>
  <c r="BP71" i="13" s="1"/>
  <c r="BP72" i="13" s="1"/>
  <c r="BP73" i="13" s="1"/>
  <c r="BP74" i="13" s="1"/>
  <c r="BP76" i="13" s="1"/>
  <c r="BP77" i="13" s="1"/>
  <c r="BP78" i="13" s="1"/>
  <c r="BP79" i="13" s="1"/>
  <c r="BP80" i="13" s="1"/>
  <c r="BP81" i="13" s="1"/>
  <c r="BP82" i="13" s="1"/>
  <c r="BP84" i="13" s="1"/>
  <c r="BP85" i="13" s="1"/>
  <c r="BP86" i="13" s="1"/>
  <c r="BP87" i="13" s="1"/>
  <c r="BP88" i="13" s="1"/>
  <c r="BP89" i="13" s="1"/>
  <c r="BP90" i="13" s="1"/>
  <c r="BP92" i="13" s="1"/>
  <c r="BP93" i="13" s="1"/>
  <c r="BP94" i="13" s="1"/>
  <c r="BP95" i="13" s="1"/>
  <c r="BP96" i="13" s="1"/>
  <c r="BP97" i="13" s="1"/>
  <c r="BP98" i="13" s="1"/>
  <c r="BP100" i="13" s="1"/>
  <c r="BP101" i="13" s="1"/>
  <c r="BP102" i="13" s="1"/>
  <c r="BP103" i="13" s="1"/>
  <c r="BK5" i="13"/>
  <c r="BK6" i="13" s="1"/>
  <c r="BK7" i="13" s="1"/>
  <c r="BK8" i="13" s="1"/>
  <c r="BK9" i="13" s="1"/>
  <c r="BK10" i="13" s="1"/>
  <c r="BK12" i="13" s="1"/>
  <c r="BK13" i="13" s="1"/>
  <c r="BK14" i="13" s="1"/>
  <c r="BK15" i="13" s="1"/>
  <c r="BK16" i="13" s="1"/>
  <c r="BK17" i="13" s="1"/>
  <c r="BK18" i="13" s="1"/>
  <c r="BK20" i="13" s="1"/>
  <c r="BK21" i="13" s="1"/>
  <c r="BK22" i="13" s="1"/>
  <c r="BK23" i="13" s="1"/>
  <c r="BK24" i="13" s="1"/>
  <c r="BK25" i="13" s="1"/>
  <c r="BK26" i="13" s="1"/>
  <c r="BK28" i="13" s="1"/>
  <c r="BK29" i="13" s="1"/>
  <c r="BK30" i="13" s="1"/>
  <c r="BK31" i="13" s="1"/>
  <c r="BK32" i="13" s="1"/>
  <c r="BK33" i="13" s="1"/>
  <c r="BK34" i="13" s="1"/>
  <c r="BK36" i="13" s="1"/>
  <c r="BK37" i="13" s="1"/>
  <c r="BK38" i="13" s="1"/>
  <c r="BK39" i="13" s="1"/>
  <c r="BK40" i="13" s="1"/>
  <c r="BK41" i="13" s="1"/>
  <c r="BK42" i="13" s="1"/>
  <c r="BK44" i="13" s="1"/>
  <c r="BK45" i="13" s="1"/>
  <c r="BK46" i="13" s="1"/>
  <c r="BK47" i="13" s="1"/>
  <c r="BK48" i="13" s="1"/>
  <c r="BK49" i="13" s="1"/>
  <c r="BK50" i="13" s="1"/>
  <c r="BK52" i="13" s="1"/>
  <c r="BK53" i="13" s="1"/>
  <c r="BK54" i="13" s="1"/>
  <c r="BK55" i="13" s="1"/>
  <c r="BK56" i="13" s="1"/>
  <c r="BK57" i="13" s="1"/>
  <c r="BK58" i="13" s="1"/>
  <c r="BK60" i="13" s="1"/>
  <c r="BK61" i="13" s="1"/>
  <c r="BK62" i="13" s="1"/>
  <c r="BK63" i="13" s="1"/>
  <c r="BK64" i="13" s="1"/>
  <c r="BK65" i="13" s="1"/>
  <c r="BK66" i="13" s="1"/>
  <c r="BK68" i="13" s="1"/>
  <c r="BK69" i="13" s="1"/>
  <c r="BK70" i="13" s="1"/>
  <c r="BK71" i="13" s="1"/>
  <c r="BK72" i="13" s="1"/>
  <c r="BK73" i="13" s="1"/>
  <c r="BK74" i="13" s="1"/>
  <c r="BK76" i="13" s="1"/>
  <c r="BK77" i="13" s="1"/>
  <c r="BK78" i="13" s="1"/>
  <c r="BK79" i="13" s="1"/>
  <c r="BK80" i="13" s="1"/>
  <c r="BK81" i="13" s="1"/>
  <c r="BK82" i="13" s="1"/>
  <c r="BK84" i="13" s="1"/>
  <c r="BK85" i="13" s="1"/>
  <c r="BK86" i="13" s="1"/>
  <c r="BK87" i="13" s="1"/>
  <c r="BK88" i="13" s="1"/>
  <c r="BK89" i="13" s="1"/>
  <c r="BK90" i="13" s="1"/>
  <c r="BK92" i="13" s="1"/>
  <c r="BK93" i="13" s="1"/>
  <c r="BK94" i="13" s="1"/>
  <c r="BK95" i="13" s="1"/>
  <c r="BK96" i="13" s="1"/>
  <c r="BK97" i="13" s="1"/>
  <c r="BK98" i="13" s="1"/>
  <c r="BK100" i="13" s="1"/>
  <c r="BK101" i="13" s="1"/>
  <c r="BK102" i="13" s="1"/>
  <c r="BK103" i="13" s="1"/>
  <c r="BK104" i="13" s="1"/>
  <c r="BK105" i="13" s="1"/>
  <c r="BK106" i="13" s="1"/>
  <c r="BK108" i="13" s="1"/>
  <c r="BK109" i="13" s="1"/>
  <c r="BK110" i="13" s="1"/>
  <c r="BK111" i="13" s="1"/>
  <c r="BK112" i="13" s="1"/>
  <c r="BK113" i="13" s="1"/>
  <c r="BK114" i="13" s="1"/>
  <c r="BK116" i="13" s="1"/>
  <c r="BK117" i="13" s="1"/>
  <c r="BK118" i="13" s="1"/>
  <c r="BK119" i="13" s="1"/>
  <c r="BK120" i="13" s="1"/>
  <c r="BK121" i="13" s="1"/>
  <c r="BK122" i="13" s="1"/>
  <c r="BK124" i="13" s="1"/>
  <c r="BK125" i="13" s="1"/>
  <c r="BK126" i="13" s="1"/>
  <c r="BK127" i="13" s="1"/>
  <c r="BK128" i="13" s="1"/>
  <c r="BK129" i="13" s="1"/>
  <c r="BK130" i="13" s="1"/>
  <c r="BK132" i="13" s="1"/>
  <c r="BK133" i="13" s="1"/>
  <c r="BK134" i="13" s="1"/>
  <c r="BK135" i="13" s="1"/>
  <c r="BK136" i="13" s="1"/>
  <c r="BK137" i="13" s="1"/>
  <c r="BK138" i="13" s="1"/>
  <c r="BK140" i="13" s="1"/>
  <c r="BK141" i="13" s="1"/>
  <c r="BK142" i="13" s="1"/>
  <c r="BK143" i="13" s="1"/>
  <c r="BK144" i="13" s="1"/>
  <c r="BK145" i="13" s="1"/>
  <c r="BK146" i="13" s="1"/>
  <c r="BK148" i="13" s="1"/>
  <c r="BK149" i="13" s="1"/>
  <c r="BK150" i="13" s="1"/>
  <c r="BK151" i="13" s="1"/>
  <c r="BK152" i="13" s="1"/>
  <c r="BK153" i="13" s="1"/>
  <c r="BK154" i="13" s="1"/>
  <c r="BK156" i="13" s="1"/>
  <c r="BK157" i="13" s="1"/>
  <c r="BK158" i="13" s="1"/>
  <c r="BK159" i="13" s="1"/>
  <c r="BK160" i="13" s="1"/>
  <c r="BK161" i="13" s="1"/>
  <c r="BK162" i="13" s="1"/>
  <c r="BK164" i="13" s="1"/>
  <c r="BK165" i="13" s="1"/>
  <c r="BK166" i="13" s="1"/>
  <c r="BK167" i="13" s="1"/>
  <c r="BK168" i="13" s="1"/>
  <c r="BK169" i="13" s="1"/>
  <c r="BK170" i="13" s="1"/>
  <c r="BK172" i="13" s="1"/>
  <c r="BK173" i="13" s="1"/>
  <c r="BK174" i="13" s="1"/>
  <c r="BK175" i="13" s="1"/>
  <c r="BK176" i="13" s="1"/>
  <c r="BK177" i="13" s="1"/>
  <c r="BK178" i="13" s="1"/>
  <c r="BK180" i="13" s="1"/>
  <c r="BK181" i="13" s="1"/>
  <c r="BK182" i="13" s="1"/>
  <c r="BK183" i="13" s="1"/>
  <c r="BK184" i="13" s="1"/>
  <c r="BK185" i="13" s="1"/>
  <c r="BK186" i="13" s="1"/>
  <c r="BK188" i="13" s="1"/>
  <c r="BK189" i="13" s="1"/>
  <c r="BK191" i="13" s="1"/>
  <c r="BK192" i="13" s="1"/>
  <c r="BK193" i="13" s="1"/>
  <c r="BK194" i="13" s="1"/>
  <c r="BK196" i="13" s="1"/>
  <c r="BK197" i="13" s="1"/>
  <c r="BK198" i="13" s="1"/>
  <c r="BK199" i="13" s="1"/>
  <c r="BK200" i="13" s="1"/>
  <c r="BK201" i="13" s="1"/>
  <c r="BK202" i="13" s="1"/>
  <c r="BK204" i="13" s="1"/>
  <c r="BK205" i="13" s="1"/>
  <c r="BK206" i="13" s="1"/>
  <c r="BK207" i="13" s="1"/>
  <c r="BK208" i="13" s="1"/>
  <c r="BK209" i="13" s="1"/>
  <c r="BK210" i="13" s="1"/>
  <c r="BF5" i="13"/>
  <c r="BF6" i="13" s="1"/>
  <c r="BF7" i="13" s="1"/>
  <c r="BF8" i="13" s="1"/>
  <c r="BF9" i="13" s="1"/>
  <c r="BF10" i="13" s="1"/>
  <c r="BF12" i="13" s="1"/>
  <c r="BF13" i="13" s="1"/>
  <c r="BF14" i="13" s="1"/>
  <c r="BF15" i="13" s="1"/>
  <c r="BF16" i="13" s="1"/>
  <c r="BF17" i="13" s="1"/>
  <c r="BF18" i="13" s="1"/>
  <c r="BF20" i="13" s="1"/>
  <c r="BF21" i="13" s="1"/>
  <c r="BF22" i="13" s="1"/>
  <c r="BF23" i="13" s="1"/>
  <c r="BF24" i="13" s="1"/>
  <c r="BF25" i="13" s="1"/>
  <c r="BF26" i="13" s="1"/>
  <c r="BF28" i="13" s="1"/>
  <c r="BF29" i="13" s="1"/>
  <c r="BF30" i="13" s="1"/>
  <c r="BF31" i="13" s="1"/>
  <c r="BF32" i="13" s="1"/>
  <c r="BF33" i="13" s="1"/>
  <c r="BF34" i="13" s="1"/>
  <c r="BF36" i="13" s="1"/>
  <c r="BF37" i="13" s="1"/>
  <c r="BF38" i="13" s="1"/>
  <c r="BF39" i="13" s="1"/>
  <c r="BF40" i="13" s="1"/>
  <c r="BF41" i="13" s="1"/>
  <c r="BF42" i="13" s="1"/>
  <c r="BF44" i="13" s="1"/>
  <c r="BF45" i="13" s="1"/>
  <c r="BF46" i="13" s="1"/>
  <c r="BF47" i="13" s="1"/>
  <c r="BF48" i="13" s="1"/>
  <c r="BF49" i="13" s="1"/>
  <c r="BF50" i="13" s="1"/>
  <c r="BF52" i="13" s="1"/>
  <c r="BF53" i="13" s="1"/>
  <c r="BF54" i="13" s="1"/>
  <c r="BF55" i="13" s="1"/>
  <c r="BF56" i="13" s="1"/>
  <c r="BF57" i="13" s="1"/>
  <c r="BF58" i="13" s="1"/>
  <c r="BF60" i="13" s="1"/>
  <c r="BF61" i="13" s="1"/>
  <c r="BF62" i="13" s="1"/>
  <c r="BF63" i="13" s="1"/>
  <c r="BF64" i="13" s="1"/>
  <c r="BF65" i="13" s="1"/>
  <c r="BF66" i="13" s="1"/>
  <c r="BF68" i="13" s="1"/>
  <c r="BF69" i="13" s="1"/>
  <c r="BF70" i="13" s="1"/>
  <c r="BF71" i="13" s="1"/>
  <c r="BF72" i="13" s="1"/>
  <c r="BF73" i="13" s="1"/>
  <c r="BF74" i="13" s="1"/>
  <c r="BF76" i="13" s="1"/>
  <c r="BF77" i="13" s="1"/>
  <c r="BF78" i="13" s="1"/>
  <c r="BF79" i="13" s="1"/>
  <c r="BF80" i="13" s="1"/>
  <c r="BF81" i="13" s="1"/>
  <c r="BF82" i="13" s="1"/>
  <c r="BF84" i="13" s="1"/>
  <c r="BF85" i="13" s="1"/>
  <c r="BF86" i="13" s="1"/>
  <c r="BF87" i="13" s="1"/>
  <c r="BF88" i="13" s="1"/>
  <c r="BF89" i="13" s="1"/>
  <c r="BF90" i="13" s="1"/>
  <c r="BF92" i="13" s="1"/>
  <c r="BF93" i="13" s="1"/>
  <c r="BF94" i="13" s="1"/>
  <c r="BF95" i="13" s="1"/>
  <c r="BF96" i="13" s="1"/>
  <c r="BF97" i="13" s="1"/>
  <c r="BF98" i="13" s="1"/>
  <c r="BF100" i="13" s="1"/>
  <c r="BF101" i="13" s="1"/>
  <c r="BF102" i="13" s="1"/>
  <c r="BF103" i="13" s="1"/>
  <c r="BF104" i="13" s="1"/>
  <c r="BF105" i="13" s="1"/>
  <c r="BF106" i="13" s="1"/>
  <c r="BF108" i="13" s="1"/>
  <c r="BF109" i="13" s="1"/>
  <c r="BF110" i="13" s="1"/>
  <c r="BF111" i="13" s="1"/>
  <c r="BF112" i="13" s="1"/>
  <c r="BF113" i="13" s="1"/>
  <c r="BF114" i="13" s="1"/>
  <c r="BF116" i="13" s="1"/>
  <c r="BF117" i="13" s="1"/>
  <c r="BF118" i="13" s="1"/>
  <c r="BF119" i="13" s="1"/>
  <c r="BF120" i="13" s="1"/>
  <c r="BF121" i="13" s="1"/>
  <c r="BF122" i="13" s="1"/>
  <c r="BF124" i="13" s="1"/>
  <c r="BF125" i="13" s="1"/>
  <c r="BF126" i="13" s="1"/>
  <c r="BF127" i="13" s="1"/>
  <c r="BF128" i="13" s="1"/>
  <c r="BF129" i="13" s="1"/>
  <c r="BF130" i="13" s="1"/>
  <c r="BF132" i="13" s="1"/>
  <c r="BF133" i="13" s="1"/>
  <c r="BF134" i="13" s="1"/>
  <c r="BF135" i="13" s="1"/>
  <c r="BF136" i="13" s="1"/>
  <c r="BF137" i="13" s="1"/>
  <c r="BF138" i="13" s="1"/>
  <c r="BF140" i="13" s="1"/>
  <c r="BF141" i="13" s="1"/>
  <c r="BF142" i="13" s="1"/>
  <c r="BF143" i="13" s="1"/>
  <c r="BF144" i="13" s="1"/>
  <c r="BF145" i="13" s="1"/>
  <c r="BF146" i="13" s="1"/>
  <c r="BF148" i="13" s="1"/>
  <c r="BF149" i="13" s="1"/>
  <c r="BF150" i="13" s="1"/>
  <c r="BF151" i="13" s="1"/>
  <c r="BF152" i="13" s="1"/>
  <c r="BF153" i="13" s="1"/>
  <c r="BF154" i="13" s="1"/>
  <c r="BF156" i="13" s="1"/>
  <c r="BF157" i="13" s="1"/>
  <c r="BF158" i="13" s="1"/>
  <c r="BF159" i="13" s="1"/>
  <c r="BF160" i="13" s="1"/>
  <c r="BF161" i="13" s="1"/>
  <c r="BF162" i="13" s="1"/>
  <c r="BF164" i="13" s="1"/>
  <c r="BF165" i="13" s="1"/>
  <c r="BF166" i="13" s="1"/>
  <c r="BF167" i="13" s="1"/>
  <c r="BF168" i="13" s="1"/>
  <c r="BF169" i="13" s="1"/>
  <c r="BF170" i="13" s="1"/>
  <c r="BF172" i="13" s="1"/>
  <c r="BF173" i="13" s="1"/>
  <c r="BF174" i="13" s="1"/>
  <c r="BF175" i="13" s="1"/>
  <c r="BF176" i="13" s="1"/>
  <c r="BF177" i="13" s="1"/>
  <c r="BF178" i="13" s="1"/>
  <c r="BF180" i="13" s="1"/>
  <c r="BF181" i="13" s="1"/>
  <c r="BF182" i="13" s="1"/>
  <c r="BF183" i="13" s="1"/>
  <c r="BF184" i="13" s="1"/>
  <c r="BF185" i="13" s="1"/>
  <c r="BF186" i="13" s="1"/>
  <c r="BF188" i="13" s="1"/>
  <c r="BF189" i="13" s="1"/>
  <c r="BF191" i="13" s="1"/>
  <c r="BF192" i="13" s="1"/>
  <c r="BF193" i="13" s="1"/>
  <c r="BF194" i="13" s="1"/>
  <c r="BF196" i="13" s="1"/>
  <c r="BF197" i="13" s="1"/>
  <c r="BF198" i="13" s="1"/>
  <c r="BF199" i="13" s="1"/>
  <c r="BF200" i="13" s="1"/>
  <c r="BF201" i="13" s="1"/>
  <c r="BF202" i="13" s="1"/>
  <c r="BF204" i="13" s="1"/>
  <c r="BF205" i="13" s="1"/>
  <c r="BF206" i="13" s="1"/>
  <c r="BF207" i="13" s="1"/>
  <c r="BF208" i="13" s="1"/>
  <c r="BF209" i="13" s="1"/>
  <c r="BF210" i="13" s="1"/>
  <c r="BA5" i="13"/>
  <c r="BA6" i="13" s="1"/>
  <c r="BA7" i="13" s="1"/>
  <c r="BA8" i="13" s="1"/>
  <c r="BA9" i="13" s="1"/>
  <c r="BA10" i="13" s="1"/>
  <c r="BA12" i="13" s="1"/>
  <c r="BA13" i="13" s="1"/>
  <c r="BA14" i="13" s="1"/>
  <c r="BA15" i="13" s="1"/>
  <c r="BA16" i="13" s="1"/>
  <c r="BA17" i="13" s="1"/>
  <c r="BA18" i="13" s="1"/>
  <c r="BA20" i="13" s="1"/>
  <c r="BA21" i="13" s="1"/>
  <c r="BA22" i="13" s="1"/>
  <c r="BA23" i="13" s="1"/>
  <c r="BA24" i="13" s="1"/>
  <c r="BA25" i="13" s="1"/>
  <c r="BA26" i="13" s="1"/>
  <c r="BA28" i="13" s="1"/>
  <c r="BA29" i="13" s="1"/>
  <c r="BA30" i="13" s="1"/>
  <c r="BA31" i="13" s="1"/>
  <c r="BA32" i="13" s="1"/>
  <c r="BA33" i="13" s="1"/>
  <c r="BA34" i="13" s="1"/>
  <c r="BA36" i="13" s="1"/>
  <c r="BA37" i="13" s="1"/>
  <c r="BA38" i="13" s="1"/>
  <c r="BA39" i="13" s="1"/>
  <c r="BA40" i="13" s="1"/>
  <c r="BA41" i="13" s="1"/>
  <c r="BA42" i="13" s="1"/>
  <c r="BA44" i="13" s="1"/>
  <c r="BA45" i="13" s="1"/>
  <c r="BA46" i="13" s="1"/>
  <c r="BA47" i="13" s="1"/>
  <c r="BA48" i="13" s="1"/>
  <c r="BA49" i="13" s="1"/>
  <c r="BA50" i="13" s="1"/>
  <c r="BA52" i="13" s="1"/>
  <c r="BA53" i="13" s="1"/>
  <c r="BA54" i="13" s="1"/>
  <c r="BA55" i="13" s="1"/>
  <c r="BA56" i="13" s="1"/>
  <c r="BA57" i="13" s="1"/>
  <c r="BA58" i="13" s="1"/>
  <c r="BA60" i="13" s="1"/>
  <c r="BA61" i="13" s="1"/>
  <c r="BA62" i="13" s="1"/>
  <c r="BA63" i="13" s="1"/>
  <c r="BA64" i="13" s="1"/>
  <c r="BA65" i="13" s="1"/>
  <c r="BA66" i="13" s="1"/>
  <c r="BA68" i="13" s="1"/>
  <c r="BA69" i="13" s="1"/>
  <c r="BA70" i="13" s="1"/>
  <c r="BA71" i="13" s="1"/>
  <c r="BA72" i="13" s="1"/>
  <c r="BA73" i="13" s="1"/>
  <c r="BA74" i="13" s="1"/>
  <c r="BA76" i="13" s="1"/>
  <c r="BA77" i="13" s="1"/>
  <c r="BA78" i="13" s="1"/>
  <c r="BA79" i="13" s="1"/>
  <c r="BA80" i="13" s="1"/>
  <c r="BA81" i="13" s="1"/>
  <c r="BA82" i="13" s="1"/>
  <c r="BA84" i="13" s="1"/>
  <c r="BA85" i="13" s="1"/>
  <c r="BA86" i="13" s="1"/>
  <c r="BA87" i="13" s="1"/>
  <c r="BA88" i="13" s="1"/>
  <c r="BA89" i="13" s="1"/>
  <c r="BA90" i="13" s="1"/>
  <c r="BA92" i="13" s="1"/>
  <c r="BA93" i="13" s="1"/>
  <c r="BA94" i="13" s="1"/>
  <c r="BA95" i="13" s="1"/>
  <c r="BA96" i="13" s="1"/>
  <c r="BA97" i="13" s="1"/>
  <c r="BA98" i="13" s="1"/>
  <c r="BA100" i="13" s="1"/>
  <c r="BA101" i="13" s="1"/>
  <c r="BA102" i="13" s="1"/>
  <c r="BA103" i="13" s="1"/>
  <c r="BA104" i="13" s="1"/>
  <c r="BA105" i="13" s="1"/>
  <c r="BA106" i="13" s="1"/>
  <c r="BA108" i="13" s="1"/>
  <c r="BA109" i="13" s="1"/>
  <c r="BA110" i="13" s="1"/>
  <c r="BA111" i="13" s="1"/>
  <c r="BA112" i="13" s="1"/>
  <c r="BA113" i="13" s="1"/>
  <c r="BA114" i="13" s="1"/>
  <c r="BA116" i="13" s="1"/>
  <c r="BA117" i="13" s="1"/>
  <c r="BA118" i="13" s="1"/>
  <c r="BA119" i="13" s="1"/>
  <c r="BA120" i="13" s="1"/>
  <c r="BA121" i="13" s="1"/>
  <c r="BA122" i="13" s="1"/>
  <c r="BA124" i="13" s="1"/>
  <c r="BA125" i="13" s="1"/>
  <c r="BA126" i="13" s="1"/>
  <c r="BA127" i="13" s="1"/>
  <c r="BA128" i="13" s="1"/>
  <c r="BA129" i="13" s="1"/>
  <c r="BA130" i="13" s="1"/>
  <c r="BA132" i="13" s="1"/>
  <c r="BA133" i="13" s="1"/>
  <c r="BA134" i="13" s="1"/>
  <c r="BA135" i="13" s="1"/>
  <c r="BA136" i="13" s="1"/>
  <c r="BA137" i="13" s="1"/>
  <c r="BA138" i="13" s="1"/>
  <c r="BA140" i="13" s="1"/>
  <c r="BA141" i="13" s="1"/>
  <c r="BA142" i="13" s="1"/>
  <c r="BA143" i="13" s="1"/>
  <c r="BA144" i="13" s="1"/>
  <c r="BA145" i="13" s="1"/>
  <c r="BA146" i="13" s="1"/>
  <c r="BA148" i="13" s="1"/>
  <c r="BA149" i="13" s="1"/>
  <c r="BA150" i="13" s="1"/>
  <c r="BA151" i="13" s="1"/>
  <c r="BA152" i="13" s="1"/>
  <c r="BA153" i="13" s="1"/>
  <c r="BA154" i="13" s="1"/>
  <c r="BA156" i="13" s="1"/>
  <c r="BA157" i="13" s="1"/>
  <c r="BA158" i="13" s="1"/>
  <c r="BA159" i="13" s="1"/>
  <c r="BA160" i="13" s="1"/>
  <c r="BA161" i="13" s="1"/>
  <c r="BA162" i="13" s="1"/>
  <c r="BA164" i="13" s="1"/>
  <c r="BA165" i="13" s="1"/>
  <c r="BA166" i="13" s="1"/>
  <c r="BA167" i="13" s="1"/>
  <c r="BA168" i="13" s="1"/>
  <c r="BA169" i="13" s="1"/>
  <c r="BA170" i="13" s="1"/>
  <c r="BA172" i="13" s="1"/>
  <c r="BA173" i="13" s="1"/>
  <c r="BA174" i="13" s="1"/>
  <c r="BA175" i="13" s="1"/>
  <c r="BA176" i="13" s="1"/>
  <c r="BA177" i="13" s="1"/>
  <c r="BA178" i="13" s="1"/>
  <c r="BA180" i="13" s="1"/>
  <c r="BA181" i="13" s="1"/>
  <c r="BA182" i="13" s="1"/>
  <c r="BA183" i="13" s="1"/>
  <c r="BA184" i="13" s="1"/>
  <c r="BA185" i="13" s="1"/>
  <c r="BA186" i="13" s="1"/>
  <c r="BA188" i="13" s="1"/>
  <c r="BA189" i="13" s="1"/>
  <c r="BA191" i="13" s="1"/>
  <c r="BA192" i="13" s="1"/>
  <c r="BA193" i="13" s="1"/>
  <c r="BA194" i="13" s="1"/>
  <c r="BA196" i="13" s="1"/>
  <c r="BA197" i="13" s="1"/>
  <c r="BA198" i="13" s="1"/>
  <c r="BA199" i="13" s="1"/>
  <c r="BA200" i="13" s="1"/>
  <c r="BA201" i="13" s="1"/>
  <c r="BA202" i="13" s="1"/>
  <c r="BA204" i="13" s="1"/>
  <c r="BA205" i="13" s="1"/>
  <c r="BA206" i="13" s="1"/>
  <c r="BA207" i="13" s="1"/>
  <c r="BA208" i="13" s="1"/>
  <c r="BA209" i="13" s="1"/>
  <c r="BA210" i="13" s="1"/>
  <c r="AV5" i="13"/>
  <c r="AV6" i="13" s="1"/>
  <c r="AV7" i="13" s="1"/>
  <c r="AV8" i="13" s="1"/>
  <c r="AV9" i="13" s="1"/>
  <c r="AV10" i="13" s="1"/>
  <c r="AV12" i="13" s="1"/>
  <c r="AV13" i="13" s="1"/>
  <c r="AV14" i="13" s="1"/>
  <c r="AV15" i="13" s="1"/>
  <c r="AV16" i="13" s="1"/>
  <c r="AV17" i="13" s="1"/>
  <c r="AV18" i="13" s="1"/>
  <c r="AV20" i="13" s="1"/>
  <c r="AV21" i="13" s="1"/>
  <c r="AV22" i="13" s="1"/>
  <c r="AV23" i="13" s="1"/>
  <c r="AV24" i="13" s="1"/>
  <c r="AV25" i="13" s="1"/>
  <c r="AV26" i="13" s="1"/>
  <c r="AV28" i="13" s="1"/>
  <c r="AV29" i="13" s="1"/>
  <c r="AV30" i="13" s="1"/>
  <c r="AV31" i="13" s="1"/>
  <c r="AV32" i="13" s="1"/>
  <c r="AV33" i="13" s="1"/>
  <c r="AV34" i="13" s="1"/>
  <c r="AV36" i="13" s="1"/>
  <c r="AV37" i="13" s="1"/>
  <c r="AV38" i="13" s="1"/>
  <c r="AV39" i="13" s="1"/>
  <c r="AV40" i="13" s="1"/>
  <c r="AV41" i="13" s="1"/>
  <c r="AV42" i="13" s="1"/>
  <c r="AV44" i="13" s="1"/>
  <c r="AV45" i="13" s="1"/>
  <c r="AV46" i="13" s="1"/>
  <c r="AV47" i="13" s="1"/>
  <c r="AV48" i="13" s="1"/>
  <c r="AV49" i="13" s="1"/>
  <c r="AV50" i="13" s="1"/>
  <c r="AV52" i="13" s="1"/>
  <c r="AV53" i="13" s="1"/>
  <c r="AV54" i="13" s="1"/>
  <c r="AV55" i="13" s="1"/>
  <c r="AV56" i="13" s="1"/>
  <c r="AV57" i="13" s="1"/>
  <c r="AV58" i="13" s="1"/>
  <c r="AV60" i="13" s="1"/>
  <c r="AV61" i="13" s="1"/>
  <c r="AV62" i="13" s="1"/>
  <c r="AV63" i="13" s="1"/>
  <c r="AV64" i="13" s="1"/>
  <c r="AV65" i="13" s="1"/>
  <c r="AV66" i="13" s="1"/>
  <c r="AV68" i="13" s="1"/>
  <c r="AV69" i="13" s="1"/>
  <c r="AV70" i="13" s="1"/>
  <c r="AV71" i="13" s="1"/>
  <c r="AV72" i="13" s="1"/>
  <c r="AV73" i="13" s="1"/>
  <c r="AV74" i="13" s="1"/>
  <c r="AV76" i="13" s="1"/>
  <c r="AV77" i="13" s="1"/>
  <c r="AV78" i="13" s="1"/>
  <c r="AV79" i="13" s="1"/>
  <c r="AV80" i="13" s="1"/>
  <c r="AV81" i="13" s="1"/>
  <c r="AV82" i="13" s="1"/>
  <c r="AV84" i="13" s="1"/>
  <c r="AV85" i="13" s="1"/>
  <c r="AV86" i="13" s="1"/>
  <c r="AV87" i="13" s="1"/>
  <c r="AV88" i="13" s="1"/>
  <c r="AV89" i="13" s="1"/>
  <c r="AV90" i="13" s="1"/>
  <c r="AV92" i="13" s="1"/>
  <c r="AV93" i="13" s="1"/>
  <c r="AV94" i="13" s="1"/>
  <c r="AV95" i="13" s="1"/>
  <c r="AV96" i="13" s="1"/>
  <c r="AV97" i="13" s="1"/>
  <c r="AV98" i="13" s="1"/>
  <c r="AV100" i="13" s="1"/>
  <c r="AV101" i="13" s="1"/>
  <c r="AV102" i="13" s="1"/>
  <c r="AV103" i="13" s="1"/>
  <c r="AV104" i="13" s="1"/>
  <c r="AV105" i="13" s="1"/>
  <c r="AV106" i="13" s="1"/>
  <c r="AV108" i="13" s="1"/>
  <c r="AV109" i="13" s="1"/>
  <c r="AV110" i="13" s="1"/>
  <c r="AV111" i="13" s="1"/>
  <c r="AV112" i="13" s="1"/>
  <c r="AV113" i="13" s="1"/>
  <c r="AV114" i="13" s="1"/>
  <c r="AV116" i="13" s="1"/>
  <c r="AV117" i="13" s="1"/>
  <c r="AV118" i="13" s="1"/>
  <c r="AV119" i="13" s="1"/>
  <c r="AV120" i="13" s="1"/>
  <c r="AV121" i="13" s="1"/>
  <c r="AV122" i="13" s="1"/>
  <c r="AV124" i="13" s="1"/>
  <c r="AV125" i="13" s="1"/>
  <c r="AV126" i="13" s="1"/>
  <c r="AV127" i="13" s="1"/>
  <c r="AV128" i="13" s="1"/>
  <c r="AV129" i="13" s="1"/>
  <c r="AV130" i="13" s="1"/>
  <c r="AV132" i="13" s="1"/>
  <c r="AV133" i="13" s="1"/>
  <c r="AV134" i="13" s="1"/>
  <c r="AV135" i="13" s="1"/>
  <c r="AV136" i="13" s="1"/>
  <c r="AV137" i="13" s="1"/>
  <c r="AV138" i="13" s="1"/>
  <c r="AV140" i="13" s="1"/>
  <c r="AV141" i="13" s="1"/>
  <c r="AV142" i="13" s="1"/>
  <c r="AV143" i="13" s="1"/>
  <c r="AV144" i="13" s="1"/>
  <c r="AV145" i="13" s="1"/>
  <c r="AV146" i="13" s="1"/>
  <c r="AV148" i="13" s="1"/>
  <c r="AV149" i="13" s="1"/>
  <c r="AV150" i="13" s="1"/>
  <c r="AV151" i="13" s="1"/>
  <c r="AV152" i="13" s="1"/>
  <c r="AV153" i="13" s="1"/>
  <c r="AV154" i="13" s="1"/>
  <c r="AV156" i="13" s="1"/>
  <c r="AV157" i="13" s="1"/>
  <c r="AV158" i="13" s="1"/>
  <c r="AV159" i="13" s="1"/>
  <c r="AV160" i="13" s="1"/>
  <c r="AV161" i="13" s="1"/>
  <c r="AV162" i="13" s="1"/>
  <c r="AV164" i="13" s="1"/>
  <c r="AV165" i="13" s="1"/>
  <c r="AV166" i="13" s="1"/>
  <c r="AV167" i="13" s="1"/>
  <c r="AV168" i="13" s="1"/>
  <c r="AV169" i="13" s="1"/>
  <c r="AV170" i="13" s="1"/>
  <c r="AV172" i="13" s="1"/>
  <c r="AV173" i="13" s="1"/>
  <c r="AV174" i="13" s="1"/>
  <c r="AV175" i="13" s="1"/>
  <c r="AV176" i="13" s="1"/>
  <c r="AV177" i="13" s="1"/>
  <c r="AV178" i="13" s="1"/>
  <c r="AV180" i="13" s="1"/>
  <c r="AV181" i="13" s="1"/>
  <c r="AV182" i="13" s="1"/>
  <c r="AV183" i="13" s="1"/>
  <c r="AV184" i="13" s="1"/>
  <c r="AV185" i="13" s="1"/>
  <c r="AV186" i="13" s="1"/>
  <c r="AV188" i="13" s="1"/>
  <c r="AV189" i="13" s="1"/>
  <c r="AV191" i="13" s="1"/>
  <c r="AV192" i="13" s="1"/>
  <c r="AV193" i="13" s="1"/>
  <c r="AV194" i="13" s="1"/>
  <c r="AV196" i="13" s="1"/>
  <c r="AV197" i="13" s="1"/>
  <c r="AV198" i="13" s="1"/>
  <c r="AV199" i="13" s="1"/>
  <c r="AV200" i="13" s="1"/>
  <c r="AV201" i="13" s="1"/>
  <c r="AV202" i="13" s="1"/>
  <c r="AV204" i="13" s="1"/>
  <c r="AV205" i="13" s="1"/>
  <c r="AV206" i="13" s="1"/>
  <c r="AV207" i="13" s="1"/>
  <c r="AV208" i="13" s="1"/>
  <c r="AV209" i="13" s="1"/>
  <c r="AV210" i="13" s="1"/>
  <c r="AQ5" i="13"/>
  <c r="AQ6" i="13" s="1"/>
  <c r="AQ7" i="13" s="1"/>
  <c r="AQ8" i="13" s="1"/>
  <c r="AQ9" i="13" s="1"/>
  <c r="AQ10" i="13" s="1"/>
  <c r="AQ12" i="13" s="1"/>
  <c r="AQ13" i="13" s="1"/>
  <c r="AQ14" i="13" s="1"/>
  <c r="AQ15" i="13" s="1"/>
  <c r="AQ16" i="13" s="1"/>
  <c r="AQ17" i="13" s="1"/>
  <c r="AQ18" i="13" s="1"/>
  <c r="AQ20" i="13" s="1"/>
  <c r="AQ21" i="13" s="1"/>
  <c r="AQ22" i="13" s="1"/>
  <c r="AQ23" i="13" s="1"/>
  <c r="AQ24" i="13" s="1"/>
  <c r="AQ25" i="13" s="1"/>
  <c r="AQ26" i="13" s="1"/>
  <c r="AQ28" i="13" s="1"/>
  <c r="AQ29" i="13" s="1"/>
  <c r="AQ30" i="13" s="1"/>
  <c r="AQ31" i="13" s="1"/>
  <c r="AQ32" i="13" s="1"/>
  <c r="AQ33" i="13" s="1"/>
  <c r="AQ34" i="13" s="1"/>
  <c r="AQ36" i="13" s="1"/>
  <c r="AQ37" i="13" s="1"/>
  <c r="AQ38" i="13" s="1"/>
  <c r="AQ39" i="13" s="1"/>
  <c r="AQ40" i="13" s="1"/>
  <c r="AQ41" i="13" s="1"/>
  <c r="AQ42" i="13" s="1"/>
  <c r="AQ44" i="13" s="1"/>
  <c r="AQ45" i="13" s="1"/>
  <c r="AQ46" i="13" s="1"/>
  <c r="AQ47" i="13" s="1"/>
  <c r="AQ48" i="13" s="1"/>
  <c r="AQ49" i="13" s="1"/>
  <c r="AQ50" i="13" s="1"/>
  <c r="AQ52" i="13" s="1"/>
  <c r="AQ53" i="13" s="1"/>
  <c r="AQ54" i="13" s="1"/>
  <c r="AQ55" i="13" s="1"/>
  <c r="AQ56" i="13" s="1"/>
  <c r="AQ57" i="13" s="1"/>
  <c r="AL5" i="13"/>
  <c r="AL6" i="13" s="1"/>
  <c r="AL7" i="13" s="1"/>
  <c r="AL8" i="13" s="1"/>
  <c r="AL9" i="13" s="1"/>
  <c r="AL10" i="13" s="1"/>
  <c r="AL12" i="13" s="1"/>
  <c r="AL13" i="13" s="1"/>
  <c r="AL14" i="13" s="1"/>
  <c r="AL15" i="13" s="1"/>
  <c r="AL16" i="13" s="1"/>
  <c r="AL17" i="13" s="1"/>
  <c r="AL18" i="13" s="1"/>
  <c r="AL20" i="13" s="1"/>
  <c r="AL21" i="13" s="1"/>
  <c r="AL22" i="13" s="1"/>
  <c r="AL23" i="13" s="1"/>
  <c r="AL24" i="13" s="1"/>
  <c r="AL25" i="13" s="1"/>
  <c r="AL26" i="13" s="1"/>
  <c r="AL28" i="13" s="1"/>
  <c r="AL29" i="13" s="1"/>
  <c r="AL30" i="13" s="1"/>
  <c r="AL31" i="13" s="1"/>
  <c r="AL32" i="13" s="1"/>
  <c r="AL33" i="13" s="1"/>
  <c r="AL34" i="13" s="1"/>
  <c r="AL36" i="13" s="1"/>
  <c r="AL37" i="13" s="1"/>
  <c r="AL38" i="13" s="1"/>
  <c r="AL39" i="13" s="1"/>
  <c r="AL40" i="13" s="1"/>
  <c r="AL41" i="13" s="1"/>
  <c r="AL42" i="13" s="1"/>
  <c r="AL44" i="13" s="1"/>
  <c r="AL45" i="13" s="1"/>
  <c r="AL46" i="13" s="1"/>
  <c r="AL47" i="13" s="1"/>
  <c r="AL48" i="13" s="1"/>
  <c r="AL49" i="13" s="1"/>
  <c r="AL50" i="13" s="1"/>
  <c r="AL52" i="13" s="1"/>
  <c r="AL53" i="13" s="1"/>
  <c r="AL54" i="13" s="1"/>
  <c r="AL55" i="13" s="1"/>
  <c r="AL56" i="13" s="1"/>
  <c r="AL57" i="13" s="1"/>
  <c r="AL58" i="13" s="1"/>
  <c r="AL60" i="13" s="1"/>
  <c r="AL61" i="13" s="1"/>
  <c r="AL62" i="13" s="1"/>
  <c r="AL63" i="13" s="1"/>
  <c r="AL64" i="13" s="1"/>
  <c r="AL65" i="13" s="1"/>
  <c r="AL66" i="13" s="1"/>
  <c r="AL68" i="13" s="1"/>
  <c r="AL69" i="13" s="1"/>
  <c r="AL70" i="13" s="1"/>
  <c r="AL71" i="13" s="1"/>
  <c r="AL72" i="13" s="1"/>
  <c r="AL73" i="13" s="1"/>
  <c r="AL74" i="13" s="1"/>
  <c r="AL76" i="13" s="1"/>
  <c r="AL77" i="13" s="1"/>
  <c r="AL78" i="13" s="1"/>
  <c r="AL79" i="13" s="1"/>
  <c r="AL80" i="13" s="1"/>
  <c r="AL81" i="13" s="1"/>
  <c r="AL82" i="13" s="1"/>
  <c r="AL84" i="13" s="1"/>
  <c r="AL85" i="13" s="1"/>
  <c r="AL86" i="13" s="1"/>
  <c r="AL87" i="13" s="1"/>
  <c r="AL88" i="13" s="1"/>
  <c r="AL89" i="13" s="1"/>
  <c r="AL90" i="13" s="1"/>
  <c r="AL92" i="13" s="1"/>
  <c r="AL93" i="13" s="1"/>
  <c r="AL94" i="13" s="1"/>
  <c r="AL95" i="13" s="1"/>
  <c r="AL96" i="13" s="1"/>
  <c r="AL97" i="13" s="1"/>
  <c r="AL98" i="13" s="1"/>
  <c r="AL100" i="13" s="1"/>
  <c r="AL101" i="13" s="1"/>
  <c r="AL102" i="13" s="1"/>
  <c r="AL103" i="13" s="1"/>
  <c r="AL104" i="13" s="1"/>
  <c r="AL105" i="13" s="1"/>
  <c r="AL106" i="13" s="1"/>
  <c r="AL108" i="13" s="1"/>
  <c r="AL109" i="13" s="1"/>
  <c r="AL110" i="13" s="1"/>
  <c r="AL111" i="13" s="1"/>
  <c r="AL112" i="13" s="1"/>
  <c r="AL113" i="13" s="1"/>
  <c r="AL114" i="13" s="1"/>
  <c r="AL116" i="13" s="1"/>
  <c r="AL117" i="13" s="1"/>
  <c r="AL118" i="13" s="1"/>
  <c r="AL119" i="13" s="1"/>
  <c r="AL120" i="13" s="1"/>
  <c r="AL121" i="13" s="1"/>
  <c r="AL122" i="13" s="1"/>
  <c r="AL124" i="13" s="1"/>
  <c r="AL125" i="13" s="1"/>
  <c r="AL126" i="13" s="1"/>
  <c r="AL127" i="13" s="1"/>
  <c r="AL128" i="13" s="1"/>
  <c r="AL129" i="13" s="1"/>
  <c r="AL130" i="13" s="1"/>
  <c r="AL132" i="13" s="1"/>
  <c r="AL133" i="13" s="1"/>
  <c r="AL134" i="13" s="1"/>
  <c r="AL135" i="13" s="1"/>
  <c r="AL136" i="13" s="1"/>
  <c r="AL137" i="13" s="1"/>
  <c r="AL138" i="13" s="1"/>
  <c r="AL140" i="13" s="1"/>
  <c r="AL141" i="13" s="1"/>
  <c r="AL142" i="13" s="1"/>
  <c r="AL143" i="13" s="1"/>
  <c r="AL144" i="13" s="1"/>
  <c r="AL145" i="13" s="1"/>
  <c r="AL146" i="13" s="1"/>
  <c r="AL148" i="13" s="1"/>
  <c r="AL149" i="13" s="1"/>
  <c r="AL150" i="13" s="1"/>
  <c r="AL151" i="13" s="1"/>
  <c r="AL152" i="13" s="1"/>
  <c r="AL153" i="13" s="1"/>
  <c r="AL154" i="13" s="1"/>
  <c r="AL156" i="13" s="1"/>
  <c r="AL157" i="13" s="1"/>
  <c r="AL158" i="13" s="1"/>
  <c r="AL159" i="13" s="1"/>
  <c r="AL160" i="13" s="1"/>
  <c r="AL161" i="13" s="1"/>
  <c r="AL162" i="13" s="1"/>
  <c r="AL164" i="13" s="1"/>
  <c r="AL165" i="13" s="1"/>
  <c r="AL166" i="13" s="1"/>
  <c r="AL167" i="13" s="1"/>
  <c r="AL168" i="13" s="1"/>
  <c r="AL169" i="13" s="1"/>
  <c r="AL170" i="13" s="1"/>
  <c r="AL172" i="13" s="1"/>
  <c r="AL173" i="13" s="1"/>
  <c r="AL174" i="13" s="1"/>
  <c r="AL175" i="13" s="1"/>
  <c r="AL176" i="13" s="1"/>
  <c r="AL177" i="13" s="1"/>
  <c r="AL178" i="13" s="1"/>
  <c r="AL180" i="13" s="1"/>
  <c r="AL181" i="13" s="1"/>
  <c r="AL182" i="13" s="1"/>
  <c r="AL183" i="13" s="1"/>
  <c r="AL184" i="13" s="1"/>
  <c r="AL185" i="13" s="1"/>
  <c r="AL186" i="13" s="1"/>
  <c r="AL188" i="13" s="1"/>
  <c r="AL189" i="13" s="1"/>
  <c r="AL191" i="13" s="1"/>
  <c r="AL192" i="13" s="1"/>
  <c r="AL193" i="13" s="1"/>
  <c r="AL194" i="13" s="1"/>
  <c r="AL196" i="13" s="1"/>
  <c r="AL197" i="13" s="1"/>
  <c r="AL198" i="13" s="1"/>
  <c r="AL199" i="13" s="1"/>
  <c r="AL200" i="13" s="1"/>
  <c r="AL201" i="13" s="1"/>
  <c r="AL202" i="13" s="1"/>
  <c r="AL204" i="13" s="1"/>
  <c r="AL205" i="13" s="1"/>
  <c r="AL206" i="13" s="1"/>
  <c r="AL207" i="13" s="1"/>
  <c r="AL208" i="13" s="1"/>
  <c r="AL209" i="13" s="1"/>
  <c r="AL210" i="13" s="1"/>
  <c r="AG5" i="13"/>
  <c r="AG6" i="13" s="1"/>
  <c r="AG7" i="13" s="1"/>
  <c r="AG8" i="13" s="1"/>
  <c r="AG9" i="13" s="1"/>
  <c r="AG10" i="13" s="1"/>
  <c r="AG12" i="13" s="1"/>
  <c r="AG13" i="13" s="1"/>
  <c r="AG14" i="13" s="1"/>
  <c r="AG15" i="13" s="1"/>
  <c r="AG16" i="13" s="1"/>
  <c r="AG17" i="13" s="1"/>
  <c r="AG18" i="13" s="1"/>
  <c r="AG20" i="13" s="1"/>
  <c r="AG21" i="13" s="1"/>
  <c r="AG22" i="13" s="1"/>
  <c r="AG23" i="13" s="1"/>
  <c r="AG24" i="13" s="1"/>
  <c r="AG25" i="13" s="1"/>
  <c r="AG26" i="13" s="1"/>
  <c r="AG28" i="13" s="1"/>
  <c r="AG29" i="13" s="1"/>
  <c r="AG30" i="13" s="1"/>
  <c r="AG31" i="13" s="1"/>
  <c r="AG32" i="13" s="1"/>
  <c r="AG33" i="13" s="1"/>
  <c r="AG34" i="13" s="1"/>
  <c r="AG36" i="13" s="1"/>
  <c r="AG37" i="13" s="1"/>
  <c r="AG38" i="13" s="1"/>
  <c r="AG39" i="13" s="1"/>
  <c r="AG40" i="13" s="1"/>
  <c r="AG41" i="13" s="1"/>
  <c r="AG42" i="13" s="1"/>
  <c r="AG44" i="13" s="1"/>
  <c r="AG45" i="13" s="1"/>
  <c r="AG46" i="13" s="1"/>
  <c r="AG47" i="13" s="1"/>
  <c r="AG48" i="13" s="1"/>
  <c r="AG49" i="13" s="1"/>
  <c r="AG50" i="13" s="1"/>
  <c r="AG52" i="13" s="1"/>
  <c r="AG53" i="13" s="1"/>
  <c r="AG54" i="13" s="1"/>
  <c r="AG55" i="13" s="1"/>
  <c r="AG56" i="13" s="1"/>
  <c r="AG57" i="13" s="1"/>
  <c r="AG58" i="13" s="1"/>
  <c r="AG60" i="13" s="1"/>
  <c r="AG61" i="13" s="1"/>
  <c r="AG62" i="13" s="1"/>
  <c r="AG63" i="13" s="1"/>
  <c r="AG64" i="13" s="1"/>
  <c r="AG65" i="13" s="1"/>
  <c r="AG66" i="13" s="1"/>
  <c r="AG68" i="13" s="1"/>
  <c r="AG69" i="13" s="1"/>
  <c r="AG70" i="13" s="1"/>
  <c r="AG71" i="13" s="1"/>
  <c r="AG72" i="13" s="1"/>
  <c r="AG73" i="13" s="1"/>
  <c r="AG74" i="13" s="1"/>
  <c r="AG76" i="13" s="1"/>
  <c r="AG77" i="13" s="1"/>
  <c r="AG78" i="13" s="1"/>
  <c r="AG79" i="13" s="1"/>
  <c r="AG80" i="13" s="1"/>
  <c r="AG81" i="13" s="1"/>
  <c r="AG82" i="13" s="1"/>
  <c r="AG84" i="13" s="1"/>
  <c r="AG85" i="13" s="1"/>
  <c r="AG86" i="13" s="1"/>
  <c r="AG87" i="13" s="1"/>
  <c r="AG88" i="13" s="1"/>
  <c r="AG89" i="13" s="1"/>
  <c r="AG90" i="13" s="1"/>
  <c r="AG92" i="13" s="1"/>
  <c r="AG93" i="13" s="1"/>
  <c r="AG94" i="13" s="1"/>
  <c r="AG95" i="13" s="1"/>
  <c r="AG96" i="13" s="1"/>
  <c r="AG97" i="13" s="1"/>
  <c r="AG98" i="13" s="1"/>
  <c r="AG100" i="13" s="1"/>
  <c r="AG101" i="13" s="1"/>
  <c r="AG102" i="13" s="1"/>
  <c r="AG103" i="13" s="1"/>
  <c r="AG104" i="13" s="1"/>
  <c r="AG105" i="13" s="1"/>
  <c r="AG106" i="13" s="1"/>
  <c r="AG108" i="13" s="1"/>
  <c r="AG109" i="13" s="1"/>
  <c r="AG110" i="13" s="1"/>
  <c r="AG111" i="13" s="1"/>
  <c r="AG112" i="13" s="1"/>
  <c r="AG113" i="13" s="1"/>
  <c r="AG114" i="13" s="1"/>
  <c r="AG116" i="13" s="1"/>
  <c r="AG117" i="13" s="1"/>
  <c r="AG118" i="13" s="1"/>
  <c r="AG119" i="13" s="1"/>
  <c r="AG120" i="13" s="1"/>
  <c r="AG121" i="13" s="1"/>
  <c r="AG122" i="13" s="1"/>
  <c r="AG124" i="13" s="1"/>
  <c r="AG125" i="13" s="1"/>
  <c r="AG126" i="13" s="1"/>
  <c r="AG127" i="13" s="1"/>
  <c r="AG128" i="13" s="1"/>
  <c r="AG129" i="13" s="1"/>
  <c r="AG130" i="13" s="1"/>
  <c r="AG132" i="13" s="1"/>
  <c r="AG133" i="13" s="1"/>
  <c r="AG134" i="13" s="1"/>
  <c r="AG135" i="13" s="1"/>
  <c r="AG136" i="13" s="1"/>
  <c r="AG137" i="13" s="1"/>
  <c r="AG138" i="13" s="1"/>
  <c r="AG140" i="13" s="1"/>
  <c r="AG141" i="13" s="1"/>
  <c r="AG142" i="13" s="1"/>
  <c r="AG143" i="13" s="1"/>
  <c r="AG144" i="13" s="1"/>
  <c r="AG145" i="13" s="1"/>
  <c r="AG146" i="13" s="1"/>
  <c r="AG148" i="13" s="1"/>
  <c r="AG149" i="13" s="1"/>
  <c r="AG150" i="13" s="1"/>
  <c r="AG151" i="13" s="1"/>
  <c r="AG152" i="13" s="1"/>
  <c r="AG153" i="13" s="1"/>
  <c r="AG154" i="13" s="1"/>
  <c r="AG156" i="13" s="1"/>
  <c r="AG157" i="13" s="1"/>
  <c r="AG158" i="13" s="1"/>
  <c r="AG159" i="13" s="1"/>
  <c r="AG160" i="13" s="1"/>
  <c r="AG161" i="13" s="1"/>
  <c r="AG162" i="13" s="1"/>
  <c r="AG164" i="13" s="1"/>
  <c r="AG165" i="13" s="1"/>
  <c r="AG166" i="13" s="1"/>
  <c r="AG167" i="13" s="1"/>
  <c r="AG168" i="13" s="1"/>
  <c r="AG169" i="13" s="1"/>
  <c r="AG170" i="13" s="1"/>
  <c r="AG172" i="13" s="1"/>
  <c r="AG173" i="13" s="1"/>
  <c r="AG174" i="13" s="1"/>
  <c r="AG175" i="13" s="1"/>
  <c r="AG176" i="13" s="1"/>
  <c r="AG177" i="13" s="1"/>
  <c r="AG178" i="13" s="1"/>
  <c r="AG180" i="13" s="1"/>
  <c r="AG181" i="13" s="1"/>
  <c r="AG182" i="13" s="1"/>
  <c r="AG183" i="13" s="1"/>
  <c r="AG184" i="13" s="1"/>
  <c r="AG185" i="13" s="1"/>
  <c r="AG186" i="13" s="1"/>
  <c r="AG188" i="13" s="1"/>
  <c r="AG189" i="13" s="1"/>
  <c r="AG191" i="13" s="1"/>
  <c r="AG192" i="13" s="1"/>
  <c r="AG193" i="13" s="1"/>
  <c r="AG194" i="13" s="1"/>
  <c r="AG196" i="13" s="1"/>
  <c r="AG197" i="13" s="1"/>
  <c r="AG198" i="13" s="1"/>
  <c r="AG199" i="13" s="1"/>
  <c r="AG200" i="13" s="1"/>
  <c r="AG201" i="13" s="1"/>
  <c r="AG202" i="13" s="1"/>
  <c r="AG204" i="13" s="1"/>
  <c r="AG205" i="13" s="1"/>
  <c r="AG206" i="13" s="1"/>
  <c r="AG207" i="13" s="1"/>
  <c r="AG208" i="13" s="1"/>
  <c r="AG209" i="13" s="1"/>
  <c r="AG210" i="13" s="1"/>
  <c r="AB5" i="13"/>
  <c r="AB6" i="13" s="1"/>
  <c r="AB7" i="13" s="1"/>
  <c r="AB8" i="13" s="1"/>
  <c r="AB9" i="13" s="1"/>
  <c r="AB10" i="13" s="1"/>
  <c r="AB12" i="13" s="1"/>
  <c r="AB13" i="13" s="1"/>
  <c r="AB14" i="13" s="1"/>
  <c r="AB15" i="13" s="1"/>
  <c r="AB16" i="13" s="1"/>
  <c r="AB17" i="13" s="1"/>
  <c r="AB18" i="13" s="1"/>
  <c r="AB20" i="13" s="1"/>
  <c r="AB21" i="13" s="1"/>
  <c r="AB22" i="13" s="1"/>
  <c r="AB23" i="13" s="1"/>
  <c r="AB24" i="13" s="1"/>
  <c r="AB25" i="13" s="1"/>
  <c r="AB26" i="13" s="1"/>
  <c r="AB28" i="13" s="1"/>
  <c r="AB29" i="13" s="1"/>
  <c r="AB30" i="13" s="1"/>
  <c r="AB31" i="13" s="1"/>
  <c r="AB32" i="13" s="1"/>
  <c r="AB33" i="13" s="1"/>
  <c r="AB34" i="13" s="1"/>
  <c r="AB36" i="13" s="1"/>
  <c r="AB37" i="13" s="1"/>
  <c r="AB39" i="13"/>
  <c r="AB40" i="13" s="1"/>
  <c r="AB41" i="13" s="1"/>
  <c r="AB42" i="13" s="1"/>
  <c r="AB44" i="13" s="1"/>
  <c r="AB45" i="13" s="1"/>
  <c r="AB46" i="13" s="1"/>
  <c r="AB47" i="13" s="1"/>
  <c r="AB48" i="13" s="1"/>
  <c r="AB49" i="13" s="1"/>
  <c r="AB50" i="13" s="1"/>
  <c r="AB52" i="13" s="1"/>
  <c r="AB53" i="13" s="1"/>
  <c r="AB54" i="13" s="1"/>
  <c r="AB55" i="13" s="1"/>
  <c r="AB56" i="13" s="1"/>
  <c r="AB104" i="13"/>
  <c r="AB105" i="13" s="1"/>
  <c r="AB106" i="13" s="1"/>
  <c r="AB108" i="13" s="1"/>
  <c r="AB109" i="13" s="1"/>
  <c r="AB110" i="13" s="1"/>
  <c r="AB111" i="13" s="1"/>
  <c r="AB112" i="13" s="1"/>
  <c r="AB113" i="13" s="1"/>
  <c r="AB114" i="13" s="1"/>
  <c r="AB116" i="13" s="1"/>
  <c r="AB117" i="13" s="1"/>
  <c r="AB118" i="13" s="1"/>
  <c r="AB119" i="13" s="1"/>
  <c r="AB120" i="13" s="1"/>
  <c r="AB121" i="13" s="1"/>
  <c r="AB122" i="13" s="1"/>
  <c r="AB124" i="13" s="1"/>
  <c r="AB125" i="13" s="1"/>
  <c r="AB126" i="13" s="1"/>
  <c r="AB127" i="13" s="1"/>
  <c r="AB128" i="13" s="1"/>
  <c r="AB129" i="13" s="1"/>
  <c r="AB130" i="13" s="1"/>
  <c r="AB132" i="13" s="1"/>
  <c r="AB133" i="13" s="1"/>
  <c r="AB134" i="13" s="1"/>
  <c r="AB135" i="13" s="1"/>
  <c r="AB136" i="13" s="1"/>
  <c r="AB137" i="13" s="1"/>
  <c r="AB138" i="13" s="1"/>
  <c r="AB140" i="13" s="1"/>
  <c r="AB141" i="13" s="1"/>
  <c r="AB142" i="13" s="1"/>
  <c r="AB143" i="13" s="1"/>
  <c r="AB144" i="13" s="1"/>
  <c r="AB145" i="13" s="1"/>
  <c r="AB146" i="13" s="1"/>
  <c r="AB148" i="13" s="1"/>
  <c r="AB149" i="13" s="1"/>
  <c r="AB150" i="13" s="1"/>
  <c r="AB151" i="13" s="1"/>
  <c r="AB152" i="13" s="1"/>
  <c r="AB153" i="13" s="1"/>
  <c r="AB154" i="13" s="1"/>
  <c r="AB156" i="13" s="1"/>
  <c r="AB157" i="13" s="1"/>
  <c r="AB158" i="13" s="1"/>
  <c r="AB159" i="13" s="1"/>
  <c r="AB160" i="13" s="1"/>
  <c r="AB161" i="13" s="1"/>
  <c r="AB162" i="13" s="1"/>
  <c r="AB164" i="13" s="1"/>
  <c r="AB165" i="13" s="1"/>
  <c r="AB166" i="13" s="1"/>
  <c r="AB167" i="13" s="1"/>
  <c r="AB168" i="13" s="1"/>
  <c r="AB169" i="13" s="1"/>
  <c r="AB170" i="13" s="1"/>
  <c r="AB172" i="13" s="1"/>
  <c r="AB173" i="13" s="1"/>
  <c r="AB174" i="13" s="1"/>
  <c r="AB175" i="13" s="1"/>
  <c r="AB176" i="13" s="1"/>
  <c r="AB177" i="13" s="1"/>
  <c r="AB178" i="13" s="1"/>
  <c r="AB180" i="13" s="1"/>
  <c r="AB181" i="13" s="1"/>
  <c r="AB182" i="13" s="1"/>
  <c r="AB183" i="13" s="1"/>
  <c r="AB184" i="13" s="1"/>
  <c r="AB185" i="13" s="1"/>
  <c r="AB186" i="13" s="1"/>
  <c r="AB188" i="13" s="1"/>
  <c r="AB189" i="13" s="1"/>
  <c r="AB191" i="13" s="1"/>
  <c r="AB192" i="13" s="1"/>
  <c r="AB193" i="13" s="1"/>
  <c r="AB194" i="13" s="1"/>
  <c r="AB196" i="13" s="1"/>
  <c r="AB197" i="13" s="1"/>
  <c r="AB198" i="13" s="1"/>
  <c r="AB199" i="13" s="1"/>
  <c r="AB200" i="13" s="1"/>
  <c r="AB201" i="13" s="1"/>
  <c r="AB202" i="13" s="1"/>
  <c r="AB204" i="13" s="1"/>
  <c r="AB205" i="13" s="1"/>
  <c r="AB206" i="13" s="1"/>
  <c r="AB207" i="13" s="1"/>
  <c r="AB208" i="13" s="1"/>
  <c r="AB209" i="13" s="1"/>
  <c r="AB210" i="13" s="1"/>
  <c r="W5" i="13"/>
  <c r="W6" i="13" s="1"/>
  <c r="W7" i="13" s="1"/>
  <c r="W8" i="13" s="1"/>
  <c r="W9" i="13" s="1"/>
  <c r="W10" i="13" s="1"/>
  <c r="W12" i="13" s="1"/>
  <c r="W13" i="13" s="1"/>
  <c r="W14" i="13" s="1"/>
  <c r="W15" i="13" s="1"/>
  <c r="W16" i="13" s="1"/>
  <c r="W17" i="13" s="1"/>
  <c r="W18" i="13" s="1"/>
  <c r="W20" i="13" s="1"/>
  <c r="W21" i="13" s="1"/>
  <c r="W22" i="13" s="1"/>
  <c r="W24" i="13"/>
  <c r="W25" i="13" s="1"/>
  <c r="W26" i="13" s="1"/>
  <c r="W28" i="13" s="1"/>
  <c r="W29" i="13" s="1"/>
  <c r="W30" i="13" s="1"/>
  <c r="W31" i="13" s="1"/>
  <c r="W32" i="13" s="1"/>
  <c r="W33" i="13" s="1"/>
  <c r="W34" i="13" s="1"/>
  <c r="W36" i="13" s="1"/>
  <c r="W37" i="13" s="1"/>
  <c r="W39" i="13"/>
  <c r="W40" i="13" s="1"/>
  <c r="W41" i="13" s="1"/>
  <c r="W42" i="13" s="1"/>
  <c r="W44" i="13" s="1"/>
  <c r="W45" i="13" s="1"/>
  <c r="W46" i="13" s="1"/>
  <c r="W47" i="13" s="1"/>
  <c r="W48" i="13" s="1"/>
  <c r="W49" i="13" s="1"/>
  <c r="W50" i="13" s="1"/>
  <c r="W52" i="13" s="1"/>
  <c r="W53" i="13" s="1"/>
  <c r="W54" i="13" s="1"/>
  <c r="W55" i="13" s="1"/>
  <c r="W56" i="13" s="1"/>
  <c r="W58" i="13"/>
  <c r="W60" i="13" s="1"/>
  <c r="W61" i="13" s="1"/>
  <c r="W62" i="13" s="1"/>
  <c r="W63" i="13" s="1"/>
  <c r="W64" i="13" s="1"/>
  <c r="W65" i="13" s="1"/>
  <c r="W66" i="13" s="1"/>
  <c r="W68" i="13" s="1"/>
  <c r="W69" i="13" s="1"/>
  <c r="W70" i="13" s="1"/>
  <c r="W71" i="13" s="1"/>
  <c r="W72" i="13" s="1"/>
  <c r="W73" i="13" s="1"/>
  <c r="W74" i="13" s="1"/>
  <c r="W76" i="13" s="1"/>
  <c r="W77" i="13" s="1"/>
  <c r="W78" i="13" s="1"/>
  <c r="W79" i="13" s="1"/>
  <c r="W80" i="13" s="1"/>
  <c r="W81" i="13" s="1"/>
  <c r="W82" i="13" s="1"/>
  <c r="W84" i="13" s="1"/>
  <c r="W85" i="13" s="1"/>
  <c r="W86" i="13" s="1"/>
  <c r="W87" i="13" s="1"/>
  <c r="W88" i="13" s="1"/>
  <c r="W89" i="13" s="1"/>
  <c r="W90" i="13" s="1"/>
  <c r="W92" i="13" s="1"/>
  <c r="W93" i="13" s="1"/>
  <c r="W94" i="13" s="1"/>
  <c r="W95" i="13" s="1"/>
  <c r="W96" i="13" s="1"/>
  <c r="W97" i="13" s="1"/>
  <c r="W98" i="13" s="1"/>
  <c r="W100" i="13" s="1"/>
  <c r="W101" i="13" s="1"/>
  <c r="W102" i="13" s="1"/>
  <c r="W127" i="13"/>
  <c r="W128" i="13" s="1"/>
  <c r="W130" i="13"/>
  <c r="W132" i="13" s="1"/>
  <c r="W133" i="13" s="1"/>
  <c r="W134" i="13" s="1"/>
  <c r="C130" i="13"/>
  <c r="C132" i="13" s="1"/>
  <c r="C133" i="13" s="1"/>
  <c r="H130" i="13"/>
  <c r="H132" i="13" s="1"/>
  <c r="H133" i="13" s="1"/>
  <c r="H134" i="13" s="1"/>
  <c r="H135" i="13" s="1"/>
  <c r="H136" i="13" s="1"/>
  <c r="H137" i="13" s="1"/>
  <c r="H138" i="13" s="1"/>
  <c r="H140" i="13" s="1"/>
  <c r="H141" i="13" s="1"/>
  <c r="H142" i="13" s="1"/>
  <c r="H143" i="13" s="1"/>
  <c r="H144" i="13" s="1"/>
  <c r="H145" i="13" s="1"/>
  <c r="H146" i="13" s="1"/>
  <c r="H148" i="13" s="1"/>
  <c r="H149" i="13" s="1"/>
  <c r="H150" i="13" s="1"/>
  <c r="H151" i="13" s="1"/>
  <c r="H152" i="13" s="1"/>
  <c r="H153" i="13" s="1"/>
  <c r="H154" i="13" s="1"/>
  <c r="H156" i="13" s="1"/>
  <c r="H157" i="13" s="1"/>
  <c r="H158" i="13" s="1"/>
  <c r="H159" i="13" s="1"/>
  <c r="H160" i="13" s="1"/>
  <c r="H161" i="13" s="1"/>
  <c r="H162" i="13" s="1"/>
  <c r="H164" i="13" s="1"/>
  <c r="H165" i="13" s="1"/>
  <c r="H166" i="13" s="1"/>
  <c r="H167" i="13" s="1"/>
  <c r="H168" i="13" s="1"/>
  <c r="H169" i="13" s="1"/>
  <c r="H170" i="13" s="1"/>
  <c r="H172" i="13" s="1"/>
  <c r="H173" i="13" s="1"/>
  <c r="H174" i="13" s="1"/>
  <c r="H175" i="13" s="1"/>
  <c r="H176" i="13" s="1"/>
  <c r="H177" i="13" s="1"/>
  <c r="H178" i="13" s="1"/>
  <c r="H180" i="13" s="1"/>
  <c r="H181" i="13" s="1"/>
  <c r="H183" i="13" s="1"/>
  <c r="H184" i="13" s="1"/>
  <c r="H185" i="13" s="1"/>
  <c r="H186" i="13" s="1"/>
  <c r="H188" i="13" s="1"/>
  <c r="H189" i="13" s="1"/>
  <c r="H191" i="13" s="1"/>
  <c r="H192" i="13" s="1"/>
  <c r="H193" i="13" s="1"/>
  <c r="H194" i="13" s="1"/>
  <c r="H196" i="13" s="1"/>
  <c r="H197" i="13" s="1"/>
  <c r="H198" i="13" s="1"/>
  <c r="H199" i="13" s="1"/>
  <c r="H200" i="13" s="1"/>
  <c r="H201" i="13" s="1"/>
  <c r="H202" i="13" s="1"/>
  <c r="H204" i="13" s="1"/>
  <c r="H205" i="13" s="1"/>
  <c r="H206" i="13" s="1"/>
  <c r="H207" i="13" s="1"/>
  <c r="H208" i="13" s="1"/>
  <c r="H209" i="13" s="1"/>
  <c r="H210" i="13" s="1"/>
  <c r="M130" i="13"/>
  <c r="M132" i="13" s="1"/>
  <c r="M133" i="13" s="1"/>
  <c r="M134" i="13" s="1"/>
  <c r="M135" i="13" s="1"/>
  <c r="M136" i="13" s="1"/>
  <c r="M137" i="13" s="1"/>
  <c r="M138" i="13" s="1"/>
  <c r="M140" i="13" s="1"/>
  <c r="M141" i="13" s="1"/>
  <c r="M142" i="13" s="1"/>
  <c r="M143" i="13" s="1"/>
  <c r="M144" i="13" s="1"/>
  <c r="M145" i="13" s="1"/>
  <c r="M146" i="13" s="1"/>
  <c r="M148" i="13" s="1"/>
  <c r="M149" i="13" s="1"/>
  <c r="M150" i="13" s="1"/>
  <c r="M151" i="13" s="1"/>
  <c r="M152" i="13" s="1"/>
  <c r="M153" i="13" s="1"/>
  <c r="M154" i="13" s="1"/>
  <c r="M156" i="13" s="1"/>
  <c r="M157" i="13" s="1"/>
  <c r="M158" i="13" s="1"/>
  <c r="M159" i="13" s="1"/>
  <c r="M160" i="13" s="1"/>
  <c r="M161" i="13" s="1"/>
  <c r="M162" i="13" s="1"/>
  <c r="M164" i="13" s="1"/>
  <c r="M165" i="13" s="1"/>
  <c r="M166" i="13" s="1"/>
  <c r="M167" i="13" s="1"/>
  <c r="M168" i="13" s="1"/>
  <c r="M169" i="13" s="1"/>
  <c r="M170" i="13" s="1"/>
  <c r="M172" i="13" s="1"/>
  <c r="M173" i="13" s="1"/>
  <c r="M174" i="13" s="1"/>
  <c r="M175" i="13" s="1"/>
  <c r="M176" i="13" s="1"/>
  <c r="M177" i="13" s="1"/>
  <c r="M178" i="13" s="1"/>
  <c r="M180" i="13" s="1"/>
  <c r="M181" i="13" s="1"/>
  <c r="M183" i="13" s="1"/>
  <c r="M184" i="13" s="1"/>
  <c r="M185" i="13" s="1"/>
  <c r="M186" i="13" s="1"/>
  <c r="M188" i="13" s="1"/>
  <c r="M189" i="13" s="1"/>
  <c r="M191" i="13" s="1"/>
  <c r="M192" i="13" s="1"/>
  <c r="M193" i="13" s="1"/>
  <c r="M194" i="13" s="1"/>
  <c r="M196" i="13" s="1"/>
  <c r="M197" i="13" s="1"/>
  <c r="M198" i="13" s="1"/>
  <c r="M199" i="13" s="1"/>
  <c r="M200" i="13" s="1"/>
  <c r="M201" i="13" s="1"/>
  <c r="M202" i="13" s="1"/>
  <c r="M204" i="13" s="1"/>
  <c r="M205" i="13" s="1"/>
  <c r="M206" i="13" s="1"/>
  <c r="M207" i="13" s="1"/>
  <c r="M208" i="13" s="1"/>
  <c r="M209" i="13" s="1"/>
  <c r="M210" i="13" s="1"/>
  <c r="R130" i="13"/>
  <c r="R132" i="13" s="1"/>
  <c r="R133" i="13" s="1"/>
  <c r="R134" i="13" s="1"/>
  <c r="R135" i="13" s="1"/>
  <c r="R136" i="13" s="1"/>
  <c r="R137" i="13" s="1"/>
  <c r="R138" i="13" s="1"/>
  <c r="R140" i="13" s="1"/>
  <c r="R141" i="13" s="1"/>
  <c r="R142" i="13" s="1"/>
  <c r="R143" i="13" s="1"/>
  <c r="R144" i="13" s="1"/>
  <c r="R145" i="13" s="1"/>
  <c r="R146" i="13" s="1"/>
  <c r="R148" i="13" s="1"/>
  <c r="R149" i="13" s="1"/>
  <c r="R150" i="13" s="1"/>
  <c r="R151" i="13" s="1"/>
  <c r="R152" i="13" s="1"/>
  <c r="R153" i="13" s="1"/>
  <c r="R154" i="13" s="1"/>
  <c r="R156" i="13" s="1"/>
  <c r="R157" i="13" s="1"/>
  <c r="R158" i="13" s="1"/>
  <c r="R159" i="13" s="1"/>
  <c r="R160" i="13" s="1"/>
  <c r="R161" i="13" s="1"/>
  <c r="R162" i="13" s="1"/>
  <c r="R164" i="13" s="1"/>
  <c r="R165" i="13" s="1"/>
  <c r="R166" i="13" s="1"/>
  <c r="R167" i="13" s="1"/>
  <c r="R168" i="13" s="1"/>
  <c r="R169" i="13" s="1"/>
  <c r="R170" i="13" s="1"/>
  <c r="R172" i="13" s="1"/>
  <c r="R173" i="13" s="1"/>
  <c r="R174" i="13" s="1"/>
  <c r="R175" i="13" s="1"/>
  <c r="R176" i="13" s="1"/>
  <c r="R177" i="13" s="1"/>
  <c r="R178" i="13" s="1"/>
  <c r="R180" i="13" s="1"/>
  <c r="R181" i="13" s="1"/>
  <c r="R183" i="13" s="1"/>
  <c r="R184" i="13" s="1"/>
  <c r="R185" i="13" s="1"/>
  <c r="R186" i="13" s="1"/>
  <c r="R188" i="13" s="1"/>
  <c r="R189" i="13" s="1"/>
  <c r="R191" i="13" s="1"/>
  <c r="R192" i="13" s="1"/>
  <c r="R193" i="13" s="1"/>
  <c r="R194" i="13" s="1"/>
  <c r="R196" i="13" s="1"/>
  <c r="R197" i="13" s="1"/>
  <c r="R198" i="13" s="1"/>
  <c r="R199" i="13" s="1"/>
  <c r="R200" i="13" s="1"/>
  <c r="R201" i="13" s="1"/>
  <c r="R202" i="13" s="1"/>
  <c r="R204" i="13" s="1"/>
  <c r="R205" i="13" s="1"/>
  <c r="R206" i="13" s="1"/>
  <c r="R207" i="13" s="1"/>
  <c r="R208" i="13" s="1"/>
  <c r="R209" i="13" s="1"/>
  <c r="R210" i="13" s="1"/>
  <c r="R5" i="13"/>
  <c r="R6" i="13" s="1"/>
  <c r="R7" i="13" s="1"/>
  <c r="R8" i="13" s="1"/>
  <c r="R9" i="13" s="1"/>
  <c r="R10" i="13" s="1"/>
  <c r="R12" i="13" s="1"/>
  <c r="R13" i="13" s="1"/>
  <c r="R14" i="13" s="1"/>
  <c r="R15" i="13" s="1"/>
  <c r="R16" i="13" s="1"/>
  <c r="R17" i="13" s="1"/>
  <c r="R18" i="13" s="1"/>
  <c r="R20" i="13" s="1"/>
  <c r="R21" i="13" s="1"/>
  <c r="R22" i="13" s="1"/>
  <c r="R24" i="13"/>
  <c r="R25" i="13" s="1"/>
  <c r="R26" i="13" s="1"/>
  <c r="R28" i="13" s="1"/>
  <c r="R29" i="13" s="1"/>
  <c r="R30" i="13" s="1"/>
  <c r="R31" i="13" s="1"/>
  <c r="R32" i="13" s="1"/>
  <c r="R33" i="13" s="1"/>
  <c r="R34" i="13" s="1"/>
  <c r="R36" i="13" s="1"/>
  <c r="R37" i="13" s="1"/>
  <c r="R39" i="13"/>
  <c r="R40" i="13" s="1"/>
  <c r="R41" i="13" s="1"/>
  <c r="R42" i="13" s="1"/>
  <c r="R44" i="13" s="1"/>
  <c r="R45" i="13" s="1"/>
  <c r="R46" i="13" s="1"/>
  <c r="R47" i="13" s="1"/>
  <c r="R48" i="13" s="1"/>
  <c r="R49" i="13" s="1"/>
  <c r="R50" i="13" s="1"/>
  <c r="R52" i="13" s="1"/>
  <c r="R53" i="13" s="1"/>
  <c r="R54" i="13" s="1"/>
  <c r="R55" i="13" s="1"/>
  <c r="R56" i="13" s="1"/>
  <c r="R58" i="13"/>
  <c r="R60" i="13" s="1"/>
  <c r="R61" i="13" s="1"/>
  <c r="R62" i="13" s="1"/>
  <c r="R63" i="13" s="1"/>
  <c r="R64" i="13" s="1"/>
  <c r="R65" i="13" s="1"/>
  <c r="R66" i="13" s="1"/>
  <c r="R68" i="13" s="1"/>
  <c r="R69" i="13" s="1"/>
  <c r="R70" i="13" s="1"/>
  <c r="R71" i="13" s="1"/>
  <c r="R72" i="13" s="1"/>
  <c r="R73" i="13" s="1"/>
  <c r="R74" i="13" s="1"/>
  <c r="R76" i="13" s="1"/>
  <c r="R77" i="13" s="1"/>
  <c r="R78" i="13" s="1"/>
  <c r="R79" i="13" s="1"/>
  <c r="R80" i="13" s="1"/>
  <c r="R81" i="13" s="1"/>
  <c r="R82" i="13" s="1"/>
  <c r="R84" i="13" s="1"/>
  <c r="R85" i="13" s="1"/>
  <c r="R86" i="13" s="1"/>
  <c r="R87" i="13" s="1"/>
  <c r="R88" i="13" s="1"/>
  <c r="R89" i="13" s="1"/>
  <c r="R90" i="13" s="1"/>
  <c r="R92" i="13" s="1"/>
  <c r="R93" i="13" s="1"/>
  <c r="R94" i="13" s="1"/>
  <c r="R95" i="13" s="1"/>
  <c r="R96" i="13" s="1"/>
  <c r="R97" i="13" s="1"/>
  <c r="R98" i="13" s="1"/>
  <c r="R100" i="13" s="1"/>
  <c r="R101" i="13" s="1"/>
  <c r="R102" i="13" s="1"/>
  <c r="R104" i="13"/>
  <c r="R105" i="13" s="1"/>
  <c r="R106" i="13" s="1"/>
  <c r="R108" i="13" s="1"/>
  <c r="R109" i="13" s="1"/>
  <c r="R110" i="13" s="1"/>
  <c r="R111" i="13" s="1"/>
  <c r="R112" i="13" s="1"/>
  <c r="R113" i="13" s="1"/>
  <c r="R114" i="13" s="1"/>
  <c r="R116" i="13" s="1"/>
  <c r="R117" i="13" s="1"/>
  <c r="R118" i="13" s="1"/>
  <c r="R119" i="13" s="1"/>
  <c r="R120" i="13" s="1"/>
  <c r="R121" i="13" s="1"/>
  <c r="R122" i="13" s="1"/>
  <c r="R124" i="13" s="1"/>
  <c r="R125" i="13" s="1"/>
  <c r="R126" i="13" s="1"/>
  <c r="R127" i="13" s="1"/>
  <c r="R128" i="13" s="1"/>
  <c r="M5" i="13"/>
  <c r="M6" i="13" s="1"/>
  <c r="M7" i="13" s="1"/>
  <c r="M8" i="13" s="1"/>
  <c r="M9" i="13" s="1"/>
  <c r="M10" i="13" s="1"/>
  <c r="M12" i="13" s="1"/>
  <c r="M13" i="13" s="1"/>
  <c r="M14" i="13" s="1"/>
  <c r="M15" i="13" s="1"/>
  <c r="M16" i="13" s="1"/>
  <c r="M17" i="13" s="1"/>
  <c r="M18" i="13" s="1"/>
  <c r="M20" i="13" s="1"/>
  <c r="M21" i="13" s="1"/>
  <c r="M22" i="13" s="1"/>
  <c r="M24" i="13"/>
  <c r="M25" i="13" s="1"/>
  <c r="M26" i="13" s="1"/>
  <c r="M28" i="13" s="1"/>
  <c r="M29" i="13" s="1"/>
  <c r="M30" i="13" s="1"/>
  <c r="M31" i="13" s="1"/>
  <c r="M32" i="13" s="1"/>
  <c r="M33" i="13" s="1"/>
  <c r="M34" i="13" s="1"/>
  <c r="M36" i="13" s="1"/>
  <c r="M37" i="13" s="1"/>
  <c r="M39" i="13"/>
  <c r="M40" i="13" s="1"/>
  <c r="M41" i="13" s="1"/>
  <c r="M42" i="13" s="1"/>
  <c r="M44" i="13" s="1"/>
  <c r="M45" i="13" s="1"/>
  <c r="M46" i="13" s="1"/>
  <c r="M47" i="13" s="1"/>
  <c r="M48" i="13" s="1"/>
  <c r="M49" i="13" s="1"/>
  <c r="M50" i="13" s="1"/>
  <c r="M52" i="13" s="1"/>
  <c r="M53" i="13" s="1"/>
  <c r="M54" i="13" s="1"/>
  <c r="M55" i="13" s="1"/>
  <c r="M56" i="13" s="1"/>
  <c r="M58" i="13"/>
  <c r="M60" i="13" s="1"/>
  <c r="M61" i="13" s="1"/>
  <c r="M62" i="13" s="1"/>
  <c r="M63" i="13" s="1"/>
  <c r="M64" i="13" s="1"/>
  <c r="M65" i="13" s="1"/>
  <c r="M66" i="13" s="1"/>
  <c r="M68" i="13" s="1"/>
  <c r="M69" i="13" s="1"/>
  <c r="M70" i="13" s="1"/>
  <c r="M71" i="13" s="1"/>
  <c r="M72" i="13" s="1"/>
  <c r="M73" i="13" s="1"/>
  <c r="M74" i="13" s="1"/>
  <c r="M76" i="13" s="1"/>
  <c r="M77" i="13" s="1"/>
  <c r="M78" i="13" s="1"/>
  <c r="M79" i="13" s="1"/>
  <c r="M80" i="13" s="1"/>
  <c r="M81" i="13" s="1"/>
  <c r="M82" i="13" s="1"/>
  <c r="M84" i="13" s="1"/>
  <c r="M85" i="13" s="1"/>
  <c r="M86" i="13" s="1"/>
  <c r="M87" i="13" s="1"/>
  <c r="M88" i="13" s="1"/>
  <c r="M89" i="13" s="1"/>
  <c r="M90" i="13" s="1"/>
  <c r="M92" i="13" s="1"/>
  <c r="M93" i="13" s="1"/>
  <c r="M94" i="13" s="1"/>
  <c r="M95" i="13" s="1"/>
  <c r="M96" i="13" s="1"/>
  <c r="M97" i="13" s="1"/>
  <c r="M98" i="13" s="1"/>
  <c r="M100" i="13" s="1"/>
  <c r="M101" i="13" s="1"/>
  <c r="M102" i="13" s="1"/>
  <c r="M104" i="13"/>
  <c r="M105" i="13" s="1"/>
  <c r="M106" i="13" s="1"/>
  <c r="M108" i="13" s="1"/>
  <c r="M109" i="13" s="1"/>
  <c r="M110" i="13" s="1"/>
  <c r="M111" i="13" s="1"/>
  <c r="M112" i="13" s="1"/>
  <c r="M113" i="13" s="1"/>
  <c r="M114" i="13" s="1"/>
  <c r="M116" i="13" s="1"/>
  <c r="M117" i="13" s="1"/>
  <c r="M118" i="13" s="1"/>
  <c r="M119" i="13" s="1"/>
  <c r="M120" i="13" s="1"/>
  <c r="M121" i="13" s="1"/>
  <c r="M122" i="13" s="1"/>
  <c r="M124" i="13" s="1"/>
  <c r="M125" i="13" s="1"/>
  <c r="M126" i="13" s="1"/>
  <c r="M127" i="13" s="1"/>
  <c r="M128" i="13" s="1"/>
  <c r="H5" i="13"/>
  <c r="H6" i="13" s="1"/>
  <c r="H7" i="13" s="1"/>
  <c r="H8" i="13" s="1"/>
  <c r="H9" i="13" s="1"/>
  <c r="H10" i="13" s="1"/>
  <c r="H12" i="13" s="1"/>
  <c r="H13" i="13" s="1"/>
  <c r="H14" i="13" s="1"/>
  <c r="H15" i="13" s="1"/>
  <c r="H16" i="13" s="1"/>
  <c r="H17" i="13" s="1"/>
  <c r="H18" i="13" s="1"/>
  <c r="H20" i="13" s="1"/>
  <c r="H21" i="13" s="1"/>
  <c r="H22" i="13" s="1"/>
  <c r="H24" i="13"/>
  <c r="H25" i="13" s="1"/>
  <c r="H26" i="13" s="1"/>
  <c r="H28" i="13" s="1"/>
  <c r="H29" i="13" s="1"/>
  <c r="H30" i="13" s="1"/>
  <c r="H31" i="13" s="1"/>
  <c r="H32" i="13" s="1"/>
  <c r="H33" i="13" s="1"/>
  <c r="H34" i="13" s="1"/>
  <c r="H36" i="13" s="1"/>
  <c r="H37" i="13" s="1"/>
  <c r="H39" i="13"/>
  <c r="H40" i="13" s="1"/>
  <c r="H41" i="13" s="1"/>
  <c r="H42" i="13" s="1"/>
  <c r="H44" i="13" s="1"/>
  <c r="H45" i="13" s="1"/>
  <c r="H46" i="13" s="1"/>
  <c r="H47" i="13" s="1"/>
  <c r="H48" i="13" s="1"/>
  <c r="H49" i="13" s="1"/>
  <c r="H50" i="13" s="1"/>
  <c r="H52" i="13" s="1"/>
  <c r="H53" i="13" s="1"/>
  <c r="H54" i="13" s="1"/>
  <c r="H55" i="13" s="1"/>
  <c r="H56" i="13" s="1"/>
  <c r="H58" i="13"/>
  <c r="H60" i="13" s="1"/>
  <c r="H61" i="13" s="1"/>
  <c r="H62" i="13" s="1"/>
  <c r="H63" i="13" s="1"/>
  <c r="H64" i="13" s="1"/>
  <c r="H65" i="13" s="1"/>
  <c r="H66" i="13" s="1"/>
  <c r="H68" i="13" s="1"/>
  <c r="H69" i="13" s="1"/>
  <c r="H70" i="13" s="1"/>
  <c r="H71" i="13" s="1"/>
  <c r="H72" i="13" s="1"/>
  <c r="H73" i="13" s="1"/>
  <c r="H74" i="13" s="1"/>
  <c r="H76" i="13" s="1"/>
  <c r="H77" i="13" s="1"/>
  <c r="H78" i="13" s="1"/>
  <c r="H79" i="13" s="1"/>
  <c r="H80" i="13" s="1"/>
  <c r="H81" i="13" s="1"/>
  <c r="H82" i="13" s="1"/>
  <c r="H84" i="13" s="1"/>
  <c r="H85" i="13" s="1"/>
  <c r="H86" i="13" s="1"/>
  <c r="H87" i="13" s="1"/>
  <c r="H88" i="13" s="1"/>
  <c r="H89" i="13" s="1"/>
  <c r="H90" i="13" s="1"/>
  <c r="H92" i="13" s="1"/>
  <c r="H93" i="13" s="1"/>
  <c r="H94" i="13" s="1"/>
  <c r="H95" i="13" s="1"/>
  <c r="H96" i="13" s="1"/>
  <c r="H97" i="13" s="1"/>
  <c r="H98" i="13" s="1"/>
  <c r="H100" i="13" s="1"/>
  <c r="H101" i="13" s="1"/>
  <c r="H102" i="13" s="1"/>
  <c r="H104" i="13"/>
  <c r="H105" i="13" s="1"/>
  <c r="H106" i="13" s="1"/>
  <c r="H108" i="13" s="1"/>
  <c r="H109" i="13" s="1"/>
  <c r="H110" i="13" s="1"/>
  <c r="H111" i="13" s="1"/>
  <c r="H112" i="13" s="1"/>
  <c r="H113" i="13" s="1"/>
  <c r="H114" i="13" s="1"/>
  <c r="H116" i="13" s="1"/>
  <c r="H117" i="13" s="1"/>
  <c r="H118" i="13" s="1"/>
  <c r="H119" i="13" s="1"/>
  <c r="H120" i="13" s="1"/>
  <c r="H121" i="13" s="1"/>
  <c r="H122" i="13" s="1"/>
  <c r="H124" i="13" s="1"/>
  <c r="H125" i="13" s="1"/>
  <c r="H126" i="13" s="1"/>
  <c r="H127" i="13" s="1"/>
  <c r="H128" i="13" s="1"/>
  <c r="C5" i="13"/>
  <c r="C6" i="13" s="1"/>
  <c r="C7" i="13" s="1"/>
  <c r="C8" i="13" s="1"/>
  <c r="C9" i="13" s="1"/>
  <c r="C10" i="13" s="1"/>
  <c r="C12" i="13" s="1"/>
  <c r="CJ5" i="18"/>
  <c r="CJ6" i="18"/>
  <c r="CJ7" i="18" s="1"/>
  <c r="CJ8" i="18" s="1"/>
  <c r="CJ9" i="18" s="1"/>
  <c r="CJ10" i="18" s="1"/>
  <c r="CJ12" i="18" s="1"/>
  <c r="CJ13" i="18" s="1"/>
  <c r="CJ14" i="18" s="1"/>
  <c r="CJ15" i="18" s="1"/>
  <c r="CJ16" i="18" s="1"/>
  <c r="CJ17" i="18" s="1"/>
  <c r="CJ18" i="18" s="1"/>
  <c r="CJ20" i="18" s="1"/>
  <c r="CJ21" i="18" s="1"/>
  <c r="CJ22" i="18" s="1"/>
  <c r="CJ23" i="18" s="1"/>
  <c r="CJ24" i="18" s="1"/>
  <c r="CJ25" i="18" s="1"/>
  <c r="CJ26" i="18" s="1"/>
  <c r="CJ28" i="18" s="1"/>
  <c r="CJ29" i="18" s="1"/>
  <c r="CJ30" i="18" s="1"/>
  <c r="CJ31" i="18" s="1"/>
  <c r="CJ32" i="18" s="1"/>
  <c r="CJ33" i="18" s="1"/>
  <c r="CJ34" i="18" s="1"/>
  <c r="CJ36" i="18" s="1"/>
  <c r="CJ37" i="18" s="1"/>
  <c r="CJ38" i="18" s="1"/>
  <c r="CJ39" i="18" s="1"/>
  <c r="CJ40" i="18" s="1"/>
  <c r="CJ41" i="18" s="1"/>
  <c r="CJ42" i="18" s="1"/>
  <c r="CJ44" i="18" s="1"/>
  <c r="CJ45" i="18" s="1"/>
  <c r="CJ46" i="18" s="1"/>
  <c r="CJ47" i="18" s="1"/>
  <c r="CJ48" i="18" s="1"/>
  <c r="CJ49" i="18" s="1"/>
  <c r="CJ50" i="18" s="1"/>
  <c r="CJ52" i="18" s="1"/>
  <c r="CJ53" i="18" s="1"/>
  <c r="CJ54" i="18" s="1"/>
  <c r="CJ55" i="18" s="1"/>
  <c r="CJ56" i="18" s="1"/>
  <c r="CJ57" i="18" s="1"/>
  <c r="CJ58" i="18" s="1"/>
  <c r="CJ60" i="18" s="1"/>
  <c r="CJ61" i="18" s="1"/>
  <c r="CJ62" i="18" s="1"/>
  <c r="CJ63" i="18" s="1"/>
  <c r="CJ64" i="18" s="1"/>
  <c r="CJ65" i="18" s="1"/>
  <c r="CJ66" i="18" s="1"/>
  <c r="CJ68" i="18" s="1"/>
  <c r="CJ69" i="18" s="1"/>
  <c r="CJ70" i="18" s="1"/>
  <c r="CJ71" i="18" s="1"/>
  <c r="CJ72" i="18" s="1"/>
  <c r="CJ73" i="18" s="1"/>
  <c r="CJ74" i="18" s="1"/>
  <c r="CJ76" i="18" s="1"/>
  <c r="CJ77" i="18" s="1"/>
  <c r="CJ78" i="18" s="1"/>
  <c r="CJ79" i="18" s="1"/>
  <c r="CJ80" i="18" s="1"/>
  <c r="CJ81" i="18" s="1"/>
  <c r="CJ82" i="18" s="1"/>
  <c r="CJ84" i="18" s="1"/>
  <c r="CJ85" i="18" s="1"/>
  <c r="CJ86" i="18" s="1"/>
  <c r="CJ87" i="18" s="1"/>
  <c r="CJ88" i="18" s="1"/>
  <c r="CJ89" i="18" s="1"/>
  <c r="CJ90" i="18" s="1"/>
  <c r="CJ92" i="18" s="1"/>
  <c r="CJ93" i="18" s="1"/>
  <c r="CJ94" i="18" s="1"/>
  <c r="CJ95" i="18" s="1"/>
  <c r="CJ96" i="18" s="1"/>
  <c r="CJ97" i="18" s="1"/>
  <c r="CJ98" i="18" s="1"/>
  <c r="CJ100" i="18" s="1"/>
  <c r="CJ101" i="18" s="1"/>
  <c r="CJ102" i="18" s="1"/>
  <c r="CJ103" i="18" s="1"/>
  <c r="CJ104" i="18" s="1"/>
  <c r="CJ105" i="18" s="1"/>
  <c r="CJ106" i="18" s="1"/>
  <c r="CJ108" i="18" s="1"/>
  <c r="CJ109" i="18" s="1"/>
  <c r="CJ110" i="18" s="1"/>
  <c r="CJ111" i="18" s="1"/>
  <c r="CJ112" i="18" s="1"/>
  <c r="CJ113" i="18" s="1"/>
  <c r="CJ114" i="18" s="1"/>
  <c r="CJ116" i="18" s="1"/>
  <c r="CJ117" i="18" s="1"/>
  <c r="CJ118" i="18" s="1"/>
  <c r="CJ119" i="18" s="1"/>
  <c r="CJ120" i="18" s="1"/>
  <c r="CJ121" i="18" s="1"/>
  <c r="CJ122" i="18" s="1"/>
  <c r="CJ124" i="18" s="1"/>
  <c r="CJ125" i="18" s="1"/>
  <c r="CJ126" i="18" s="1"/>
  <c r="CJ127" i="18" s="1"/>
  <c r="CJ128" i="18" s="1"/>
  <c r="CJ129" i="18" s="1"/>
  <c r="CJ130" i="18" s="1"/>
  <c r="CJ132" i="18" s="1"/>
  <c r="CJ133" i="18" s="1"/>
  <c r="CJ134" i="18" s="1"/>
  <c r="CJ135" i="18" s="1"/>
  <c r="CJ136" i="18" s="1"/>
  <c r="CJ137" i="18" s="1"/>
  <c r="CJ138" i="18" s="1"/>
  <c r="CJ140" i="18" s="1"/>
  <c r="CJ141" i="18" s="1"/>
  <c r="CJ142" i="18" s="1"/>
  <c r="CJ143" i="18" s="1"/>
  <c r="CJ144" i="18" s="1"/>
  <c r="CJ145" i="18" s="1"/>
  <c r="CJ146" i="18" s="1"/>
  <c r="CJ148" i="18" s="1"/>
  <c r="CJ149" i="18" s="1"/>
  <c r="CJ150" i="18" s="1"/>
  <c r="CJ151" i="18" s="1"/>
  <c r="CJ152" i="18" s="1"/>
  <c r="CJ153" i="18" s="1"/>
  <c r="CJ154" i="18" s="1"/>
  <c r="CJ156" i="18" s="1"/>
  <c r="CJ157" i="18" s="1"/>
  <c r="CJ158" i="18" s="1"/>
  <c r="CJ159" i="18" s="1"/>
  <c r="CJ160" i="18" s="1"/>
  <c r="CJ161" i="18" s="1"/>
  <c r="CJ162" i="18" s="1"/>
  <c r="CJ164" i="18" s="1"/>
  <c r="CJ165" i="18" s="1"/>
  <c r="CJ166" i="18" s="1"/>
  <c r="CJ167" i="18" s="1"/>
  <c r="CJ168" i="18" s="1"/>
  <c r="CJ169" i="18" s="1"/>
  <c r="CJ170" i="18" s="1"/>
  <c r="CJ172" i="18" s="1"/>
  <c r="CJ173" i="18" s="1"/>
  <c r="CJ174" i="18" s="1"/>
  <c r="CJ175" i="18" s="1"/>
  <c r="CJ176" i="18" s="1"/>
  <c r="CJ177" i="18" s="1"/>
  <c r="CJ178" i="18" s="1"/>
  <c r="CJ180" i="18" s="1"/>
  <c r="CJ181" i="18" s="1"/>
  <c r="CJ182" i="18" s="1"/>
  <c r="CJ183" i="18" s="1"/>
  <c r="CJ184" i="18" s="1"/>
  <c r="CJ185" i="18" s="1"/>
  <c r="CJ186" i="18" s="1"/>
  <c r="CJ188" i="18" s="1"/>
  <c r="CJ189" i="18" s="1"/>
  <c r="CJ190" i="18" s="1"/>
  <c r="CJ191" i="18" s="1"/>
  <c r="CJ192" i="18" s="1"/>
  <c r="CJ193" i="18" s="1"/>
  <c r="CJ194" i="18" s="1"/>
  <c r="CJ196" i="18" s="1"/>
  <c r="CJ197" i="18" s="1"/>
  <c r="CJ198" i="18" s="1"/>
  <c r="CJ199" i="18" s="1"/>
  <c r="CJ200" i="18" s="1"/>
  <c r="CJ201" i="18" s="1"/>
  <c r="CJ202" i="18" s="1"/>
  <c r="CJ204" i="18" s="1"/>
  <c r="CJ205" i="18" s="1"/>
  <c r="CJ206" i="18" s="1"/>
  <c r="CJ207" i="18" s="1"/>
  <c r="CJ208" i="18" s="1"/>
  <c r="CJ209" i="18" s="1"/>
  <c r="CJ210" i="18" s="1"/>
  <c r="CE5" i="18"/>
  <c r="CE6" i="18" s="1"/>
  <c r="CE7" i="18" s="1"/>
  <c r="CE8" i="18" s="1"/>
  <c r="CE9" i="18" s="1"/>
  <c r="CE10" i="18" s="1"/>
  <c r="CE12" i="18" s="1"/>
  <c r="CE13" i="18" s="1"/>
  <c r="CE14" i="18" s="1"/>
  <c r="CE15" i="18" s="1"/>
  <c r="CE16" i="18" s="1"/>
  <c r="CE17" i="18" s="1"/>
  <c r="CE18" i="18" s="1"/>
  <c r="CE20" i="18" s="1"/>
  <c r="CE21" i="18" s="1"/>
  <c r="CE22" i="18" s="1"/>
  <c r="CE23" i="18" s="1"/>
  <c r="CE24" i="18" s="1"/>
  <c r="CE25" i="18" s="1"/>
  <c r="CE26" i="18" s="1"/>
  <c r="CE28" i="18" s="1"/>
  <c r="CE29" i="18" s="1"/>
  <c r="CE30" i="18" s="1"/>
  <c r="CE31" i="18" s="1"/>
  <c r="CE32" i="18" s="1"/>
  <c r="CE33" i="18" s="1"/>
  <c r="CE34" i="18" s="1"/>
  <c r="CE36" i="18" s="1"/>
  <c r="CE37" i="18" s="1"/>
  <c r="CE38" i="18" s="1"/>
  <c r="CE39" i="18" s="1"/>
  <c r="CE40" i="18" s="1"/>
  <c r="CE41" i="18" s="1"/>
  <c r="CE42" i="18" s="1"/>
  <c r="CE44" i="18" s="1"/>
  <c r="CE45" i="18" s="1"/>
  <c r="CE46" i="18" s="1"/>
  <c r="CE47" i="18" s="1"/>
  <c r="CE48" i="18" s="1"/>
  <c r="CE49" i="18" s="1"/>
  <c r="CE50" i="18" s="1"/>
  <c r="CE52" i="18" s="1"/>
  <c r="CE53" i="18" s="1"/>
  <c r="CE54" i="18" s="1"/>
  <c r="CE55" i="18" s="1"/>
  <c r="CE56" i="18" s="1"/>
  <c r="CE57" i="18" s="1"/>
  <c r="CE58" i="18" s="1"/>
  <c r="CE60" i="18" s="1"/>
  <c r="CE61" i="18" s="1"/>
  <c r="CE62" i="18" s="1"/>
  <c r="CE63" i="18" s="1"/>
  <c r="CE64" i="18" s="1"/>
  <c r="CE65" i="18" s="1"/>
  <c r="CE66" i="18" s="1"/>
  <c r="CE68" i="18" s="1"/>
  <c r="CE69" i="18" s="1"/>
  <c r="CE70" i="18" s="1"/>
  <c r="CE71" i="18" s="1"/>
  <c r="CE72" i="18" s="1"/>
  <c r="CE73" i="18" s="1"/>
  <c r="CE74" i="18" s="1"/>
  <c r="CE76" i="18" s="1"/>
  <c r="CE77" i="18" s="1"/>
  <c r="CE78" i="18" s="1"/>
  <c r="CE79" i="18" s="1"/>
  <c r="CE80" i="18" s="1"/>
  <c r="CE81" i="18" s="1"/>
  <c r="CE82" i="18" s="1"/>
  <c r="CE84" i="18" s="1"/>
  <c r="CE85" i="18" s="1"/>
  <c r="CE86" i="18" s="1"/>
  <c r="CE87" i="18" s="1"/>
  <c r="CE88" i="18" s="1"/>
  <c r="CE89" i="18" s="1"/>
  <c r="CE90" i="18" s="1"/>
  <c r="CE92" i="18" s="1"/>
  <c r="CE93" i="18" s="1"/>
  <c r="CE94" i="18" s="1"/>
  <c r="CE95" i="18" s="1"/>
  <c r="CE96" i="18" s="1"/>
  <c r="CE97" i="18" s="1"/>
  <c r="CE98" i="18" s="1"/>
  <c r="CE100" i="18" s="1"/>
  <c r="CE101" i="18" s="1"/>
  <c r="CE102" i="18" s="1"/>
  <c r="CE103" i="18" s="1"/>
  <c r="CE104" i="18" s="1"/>
  <c r="CE105" i="18" s="1"/>
  <c r="CE106" i="18" s="1"/>
  <c r="CE108" i="18" s="1"/>
  <c r="CE109" i="18" s="1"/>
  <c r="CE110" i="18" s="1"/>
  <c r="CE111" i="18" s="1"/>
  <c r="CE112" i="18" s="1"/>
  <c r="CE113" i="18" s="1"/>
  <c r="CE114" i="18" s="1"/>
  <c r="CE116" i="18" s="1"/>
  <c r="CE117" i="18" s="1"/>
  <c r="CE118" i="18" s="1"/>
  <c r="CE119" i="18" s="1"/>
  <c r="CE120" i="18" s="1"/>
  <c r="CE121" i="18" s="1"/>
  <c r="CE122" i="18" s="1"/>
  <c r="CE124" i="18" s="1"/>
  <c r="CE125" i="18" s="1"/>
  <c r="CE126" i="18" s="1"/>
  <c r="CE127" i="18" s="1"/>
  <c r="CE128" i="18" s="1"/>
  <c r="CE129" i="18" s="1"/>
  <c r="CE130" i="18" s="1"/>
  <c r="CE132" i="18" s="1"/>
  <c r="CE133" i="18" s="1"/>
  <c r="CE134" i="18" s="1"/>
  <c r="CE135" i="18" s="1"/>
  <c r="CE136" i="18" s="1"/>
  <c r="CE137" i="18" s="1"/>
  <c r="CE138" i="18" s="1"/>
  <c r="CE140" i="18" s="1"/>
  <c r="CE141" i="18" s="1"/>
  <c r="CE142" i="18" s="1"/>
  <c r="CE143" i="18" s="1"/>
  <c r="CE144" i="18" s="1"/>
  <c r="CE145" i="18" s="1"/>
  <c r="CE146" i="18" s="1"/>
  <c r="CE148" i="18" s="1"/>
  <c r="CE149" i="18" s="1"/>
  <c r="CE150" i="18" s="1"/>
  <c r="CE151" i="18" s="1"/>
  <c r="CE152" i="18" s="1"/>
  <c r="CE153" i="18" s="1"/>
  <c r="CE154" i="18" s="1"/>
  <c r="CE156" i="18" s="1"/>
  <c r="CE157" i="18" s="1"/>
  <c r="CE158" i="18" s="1"/>
  <c r="CE159" i="18" s="1"/>
  <c r="CE160" i="18" s="1"/>
  <c r="CE161" i="18" s="1"/>
  <c r="CE162" i="18" s="1"/>
  <c r="CE164" i="18" s="1"/>
  <c r="CE165" i="18" s="1"/>
  <c r="CE166" i="18" s="1"/>
  <c r="CE167" i="18" s="1"/>
  <c r="CE168" i="18" s="1"/>
  <c r="CE169" i="18" s="1"/>
  <c r="CE170" i="18" s="1"/>
  <c r="CE172" i="18" s="1"/>
  <c r="CE173" i="18" s="1"/>
  <c r="CE174" i="18" s="1"/>
  <c r="CE175" i="18" s="1"/>
  <c r="CE176" i="18" s="1"/>
  <c r="CE177" i="18" s="1"/>
  <c r="CE178" i="18" s="1"/>
  <c r="CE180" i="18" s="1"/>
  <c r="CE181" i="18" s="1"/>
  <c r="CE182" i="18" s="1"/>
  <c r="CE183" i="18" s="1"/>
  <c r="CE184" i="18" s="1"/>
  <c r="CE185" i="18" s="1"/>
  <c r="CE186" i="18" s="1"/>
  <c r="CE188" i="18" s="1"/>
  <c r="CE189" i="18" s="1"/>
  <c r="CE190" i="18" s="1"/>
  <c r="CE191" i="18" s="1"/>
  <c r="CE192" i="18" s="1"/>
  <c r="CE193" i="18" s="1"/>
  <c r="CE194" i="18" s="1"/>
  <c r="CE196" i="18" s="1"/>
  <c r="CE197" i="18" s="1"/>
  <c r="CE198" i="18" s="1"/>
  <c r="CE199" i="18" s="1"/>
  <c r="CE200" i="18" s="1"/>
  <c r="CE201" i="18" s="1"/>
  <c r="CE202" i="18" s="1"/>
  <c r="CE204" i="18" s="1"/>
  <c r="CE205" i="18" s="1"/>
  <c r="CE206" i="18" s="1"/>
  <c r="CE207" i="18" s="1"/>
  <c r="CE208" i="18" s="1"/>
  <c r="CE209" i="18" s="1"/>
  <c r="CE210" i="18" s="1"/>
  <c r="BZ5" i="18"/>
  <c r="BZ6" i="18" s="1"/>
  <c r="BZ7" i="18" s="1"/>
  <c r="BZ8" i="18" s="1"/>
  <c r="BZ9" i="18" s="1"/>
  <c r="BZ10" i="18" s="1"/>
  <c r="BZ12" i="18" s="1"/>
  <c r="BZ13" i="18" s="1"/>
  <c r="BZ14" i="18" s="1"/>
  <c r="BZ15" i="18" s="1"/>
  <c r="BZ16" i="18" s="1"/>
  <c r="BZ17" i="18" s="1"/>
  <c r="BZ18" i="18" s="1"/>
  <c r="BZ20" i="18" s="1"/>
  <c r="BZ21" i="18" s="1"/>
  <c r="BZ22" i="18" s="1"/>
  <c r="BZ23" i="18" s="1"/>
  <c r="BZ24" i="18" s="1"/>
  <c r="BZ25" i="18" s="1"/>
  <c r="BZ26" i="18" s="1"/>
  <c r="BZ28" i="18" s="1"/>
  <c r="BZ29" i="18" s="1"/>
  <c r="BZ30" i="18" s="1"/>
  <c r="BZ31" i="18" s="1"/>
  <c r="BZ32" i="18" s="1"/>
  <c r="BZ33" i="18" s="1"/>
  <c r="BZ34" i="18" s="1"/>
  <c r="BZ36" i="18" s="1"/>
  <c r="BZ37" i="18" s="1"/>
  <c r="BZ38" i="18" s="1"/>
  <c r="BZ39" i="18" s="1"/>
  <c r="BZ40" i="18" s="1"/>
  <c r="BZ41" i="18" s="1"/>
  <c r="BZ42" i="18" s="1"/>
  <c r="BZ44" i="18" s="1"/>
  <c r="BZ45" i="18" s="1"/>
  <c r="BZ46" i="18" s="1"/>
  <c r="BZ47" i="18" s="1"/>
  <c r="BZ48" i="18" s="1"/>
  <c r="BZ49" i="18" s="1"/>
  <c r="BZ50" i="18" s="1"/>
  <c r="BZ52" i="18" s="1"/>
  <c r="BZ53" i="18" s="1"/>
  <c r="BZ54" i="18" s="1"/>
  <c r="BZ55" i="18" s="1"/>
  <c r="BZ56" i="18" s="1"/>
  <c r="BZ57" i="18" s="1"/>
  <c r="BZ58" i="18" s="1"/>
  <c r="BZ60" i="18" s="1"/>
  <c r="BZ61" i="18" s="1"/>
  <c r="BZ62" i="18" s="1"/>
  <c r="BZ63" i="18" s="1"/>
  <c r="BZ64" i="18" s="1"/>
  <c r="BZ65" i="18" s="1"/>
  <c r="BZ66" i="18" s="1"/>
  <c r="BZ68" i="18" s="1"/>
  <c r="BZ69" i="18" s="1"/>
  <c r="BZ70" i="18" s="1"/>
  <c r="BZ71" i="18" s="1"/>
  <c r="BZ72" i="18" s="1"/>
  <c r="BZ73" i="18" s="1"/>
  <c r="BZ74" i="18" s="1"/>
  <c r="BZ76" i="18" s="1"/>
  <c r="BZ77" i="18" s="1"/>
  <c r="BZ78" i="18" s="1"/>
  <c r="BZ79" i="18" s="1"/>
  <c r="BZ80" i="18" s="1"/>
  <c r="BZ81" i="18" s="1"/>
  <c r="BZ82" i="18" s="1"/>
  <c r="BZ84" i="18" s="1"/>
  <c r="BZ85" i="18" s="1"/>
  <c r="BZ86" i="18" s="1"/>
  <c r="BZ87" i="18" s="1"/>
  <c r="BZ88" i="18" s="1"/>
  <c r="BZ89" i="18" s="1"/>
  <c r="BZ90" i="18" s="1"/>
  <c r="BZ92" i="18" s="1"/>
  <c r="BZ93" i="18" s="1"/>
  <c r="BZ94" i="18" s="1"/>
  <c r="BZ95" i="18" s="1"/>
  <c r="BZ96" i="18" s="1"/>
  <c r="BZ97" i="18" s="1"/>
  <c r="BZ98" i="18" s="1"/>
  <c r="BZ100" i="18" s="1"/>
  <c r="BZ101" i="18" s="1"/>
  <c r="BZ102" i="18" s="1"/>
  <c r="BZ103" i="18" s="1"/>
  <c r="BZ104" i="18" s="1"/>
  <c r="BZ105" i="18" s="1"/>
  <c r="BZ106" i="18" s="1"/>
  <c r="BZ108" i="18" s="1"/>
  <c r="BZ109" i="18" s="1"/>
  <c r="BZ110" i="18" s="1"/>
  <c r="BZ111" i="18" s="1"/>
  <c r="BZ112" i="18" s="1"/>
  <c r="BZ113" i="18" s="1"/>
  <c r="BZ114" i="18" s="1"/>
  <c r="BZ116" i="18" s="1"/>
  <c r="BZ117" i="18" s="1"/>
  <c r="BZ118" i="18" s="1"/>
  <c r="BZ119" i="18" s="1"/>
  <c r="BZ120" i="18" s="1"/>
  <c r="BZ121" i="18" s="1"/>
  <c r="BZ122" i="18" s="1"/>
  <c r="BZ124" i="18" s="1"/>
  <c r="BZ125" i="18" s="1"/>
  <c r="BZ126" i="18" s="1"/>
  <c r="BZ127" i="18" s="1"/>
  <c r="BZ128" i="18" s="1"/>
  <c r="BZ129" i="18" s="1"/>
  <c r="BZ130" i="18" s="1"/>
  <c r="BZ132" i="18" s="1"/>
  <c r="BZ133" i="18" s="1"/>
  <c r="BZ134" i="18" s="1"/>
  <c r="BZ135" i="18" s="1"/>
  <c r="BZ136" i="18" s="1"/>
  <c r="BZ137" i="18" s="1"/>
  <c r="BZ138" i="18" s="1"/>
  <c r="BZ140" i="18" s="1"/>
  <c r="BZ141" i="18" s="1"/>
  <c r="BZ142" i="18" s="1"/>
  <c r="BZ143" i="18" s="1"/>
  <c r="BZ144" i="18" s="1"/>
  <c r="BZ145" i="18" s="1"/>
  <c r="BZ146" i="18" s="1"/>
  <c r="BZ148" i="18" s="1"/>
  <c r="BZ149" i="18" s="1"/>
  <c r="BZ150" i="18" s="1"/>
  <c r="BZ151" i="18" s="1"/>
  <c r="BZ152" i="18" s="1"/>
  <c r="BZ153" i="18" s="1"/>
  <c r="BZ154" i="18" s="1"/>
  <c r="BZ156" i="18" s="1"/>
  <c r="BZ157" i="18" s="1"/>
  <c r="BZ158" i="18" s="1"/>
  <c r="BZ159" i="18" s="1"/>
  <c r="BZ160" i="18" s="1"/>
  <c r="BZ161" i="18" s="1"/>
  <c r="BZ162" i="18" s="1"/>
  <c r="BZ164" i="18" s="1"/>
  <c r="BZ165" i="18" s="1"/>
  <c r="BZ166" i="18" s="1"/>
  <c r="BZ167" i="18" s="1"/>
  <c r="BZ168" i="18" s="1"/>
  <c r="BZ169" i="18" s="1"/>
  <c r="BZ170" i="18" s="1"/>
  <c r="BZ172" i="18" s="1"/>
  <c r="BZ173" i="18" s="1"/>
  <c r="BZ174" i="18" s="1"/>
  <c r="BZ175" i="18" s="1"/>
  <c r="BZ176" i="18" s="1"/>
  <c r="BZ177" i="18" s="1"/>
  <c r="BZ178" i="18" s="1"/>
  <c r="BZ180" i="18" s="1"/>
  <c r="BZ181" i="18" s="1"/>
  <c r="BZ182" i="18" s="1"/>
  <c r="BZ183" i="18" s="1"/>
  <c r="BZ184" i="18" s="1"/>
  <c r="BZ185" i="18" s="1"/>
  <c r="BZ186" i="18" s="1"/>
  <c r="BZ188" i="18" s="1"/>
  <c r="BZ189" i="18" s="1"/>
  <c r="BZ190" i="18" s="1"/>
  <c r="BZ191" i="18" s="1"/>
  <c r="BZ192" i="18" s="1"/>
  <c r="BZ193" i="18" s="1"/>
  <c r="BZ194" i="18" s="1"/>
  <c r="BZ196" i="18" s="1"/>
  <c r="BZ197" i="18" s="1"/>
  <c r="BZ198" i="18" s="1"/>
  <c r="BZ199" i="18" s="1"/>
  <c r="BZ200" i="18" s="1"/>
  <c r="BZ201" i="18" s="1"/>
  <c r="BZ202" i="18" s="1"/>
  <c r="BZ204" i="18" s="1"/>
  <c r="BZ205" i="18" s="1"/>
  <c r="BZ206" i="18" s="1"/>
  <c r="BZ207" i="18" s="1"/>
  <c r="BZ208" i="18" s="1"/>
  <c r="BZ209" i="18" s="1"/>
  <c r="BZ210" i="18" s="1"/>
  <c r="BU5" i="18"/>
  <c r="BU6" i="18" s="1"/>
  <c r="BU7" i="18" s="1"/>
  <c r="BU8" i="18" s="1"/>
  <c r="BU9" i="18" s="1"/>
  <c r="BU10" i="18" s="1"/>
  <c r="BU12" i="18" s="1"/>
  <c r="BU13" i="18" s="1"/>
  <c r="BU14" i="18" s="1"/>
  <c r="BU15" i="18" s="1"/>
  <c r="BU16" i="18" s="1"/>
  <c r="BU17" i="18" s="1"/>
  <c r="BU18" i="18" s="1"/>
  <c r="BU20" i="18" s="1"/>
  <c r="BU21" i="18" s="1"/>
  <c r="BU22" i="18" s="1"/>
  <c r="BU23" i="18" s="1"/>
  <c r="BU24" i="18" s="1"/>
  <c r="BU25" i="18" s="1"/>
  <c r="BU26" i="18" s="1"/>
  <c r="BU28" i="18" s="1"/>
  <c r="BU29" i="18" s="1"/>
  <c r="BU30" i="18" s="1"/>
  <c r="BU31" i="18" s="1"/>
  <c r="BU32" i="18" s="1"/>
  <c r="BU33" i="18" s="1"/>
  <c r="BU34" i="18" s="1"/>
  <c r="BU36" i="18" s="1"/>
  <c r="BU37" i="18" s="1"/>
  <c r="BU38" i="18" s="1"/>
  <c r="BU39" i="18" s="1"/>
  <c r="BU40" i="18" s="1"/>
  <c r="BU41" i="18" s="1"/>
  <c r="BU42" i="18" s="1"/>
  <c r="BU44" i="18" s="1"/>
  <c r="BU45" i="18" s="1"/>
  <c r="BU46" i="18" s="1"/>
  <c r="BU47" i="18" s="1"/>
  <c r="BU48" i="18" s="1"/>
  <c r="BU49" i="18" s="1"/>
  <c r="BU50" i="18" s="1"/>
  <c r="BU52" i="18" s="1"/>
  <c r="BU53" i="18" s="1"/>
  <c r="BU54" i="18" s="1"/>
  <c r="BU55" i="18" s="1"/>
  <c r="BU56" i="18" s="1"/>
  <c r="BU57" i="18" s="1"/>
  <c r="BU58" i="18" s="1"/>
  <c r="BU60" i="18" s="1"/>
  <c r="BU61" i="18" s="1"/>
  <c r="BU62" i="18" s="1"/>
  <c r="BU63" i="18" s="1"/>
  <c r="BU64" i="18" s="1"/>
  <c r="BU65" i="18" s="1"/>
  <c r="BU66" i="18" s="1"/>
  <c r="BU68" i="18" s="1"/>
  <c r="BU69" i="18" s="1"/>
  <c r="BU70" i="18" s="1"/>
  <c r="BU71" i="18" s="1"/>
  <c r="BU72" i="18" s="1"/>
  <c r="BU73" i="18" s="1"/>
  <c r="BU74" i="18" s="1"/>
  <c r="BU76" i="18" s="1"/>
  <c r="BU77" i="18" s="1"/>
  <c r="BU78" i="18" s="1"/>
  <c r="BU79" i="18" s="1"/>
  <c r="BU80" i="18" s="1"/>
  <c r="BU81" i="18" s="1"/>
  <c r="BU82" i="18" s="1"/>
  <c r="BU84" i="18" s="1"/>
  <c r="BU85" i="18" s="1"/>
  <c r="BU86" i="18" s="1"/>
  <c r="BU87" i="18" s="1"/>
  <c r="BU88" i="18" s="1"/>
  <c r="BU89" i="18" s="1"/>
  <c r="BU90" i="18" s="1"/>
  <c r="BU92" i="18" s="1"/>
  <c r="BU93" i="18" s="1"/>
  <c r="BU94" i="18" s="1"/>
  <c r="BU95" i="18" s="1"/>
  <c r="BU96" i="18" s="1"/>
  <c r="BU97" i="18" s="1"/>
  <c r="BU98" i="18" s="1"/>
  <c r="BU100" i="18" s="1"/>
  <c r="BU101" i="18" s="1"/>
  <c r="BU102" i="18" s="1"/>
  <c r="BU103" i="18" s="1"/>
  <c r="BU104" i="18" s="1"/>
  <c r="BU105" i="18" s="1"/>
  <c r="BU106" i="18" s="1"/>
  <c r="BU108" i="18" s="1"/>
  <c r="BU109" i="18" s="1"/>
  <c r="BU110" i="18" s="1"/>
  <c r="BU111" i="18" s="1"/>
  <c r="BU112" i="18" s="1"/>
  <c r="BU113" i="18" s="1"/>
  <c r="BU114" i="18" s="1"/>
  <c r="BU116" i="18" s="1"/>
  <c r="BU117" i="18" s="1"/>
  <c r="BU118" i="18" s="1"/>
  <c r="BU119" i="18" s="1"/>
  <c r="BU120" i="18" s="1"/>
  <c r="BU121" i="18" s="1"/>
  <c r="BU122" i="18" s="1"/>
  <c r="BU124" i="18" s="1"/>
  <c r="BU125" i="18" s="1"/>
  <c r="BU126" i="18" s="1"/>
  <c r="BU127" i="18" s="1"/>
  <c r="BU128" i="18" s="1"/>
  <c r="BU129" i="18" s="1"/>
  <c r="BU130" i="18" s="1"/>
  <c r="BU132" i="18" s="1"/>
  <c r="BU133" i="18" s="1"/>
  <c r="BU134" i="18" s="1"/>
  <c r="BU135" i="18" s="1"/>
  <c r="BU136" i="18" s="1"/>
  <c r="BU137" i="18" s="1"/>
  <c r="BU138" i="18" s="1"/>
  <c r="BU140" i="18" s="1"/>
  <c r="BU141" i="18" s="1"/>
  <c r="BU142" i="18" s="1"/>
  <c r="BU143" i="18" s="1"/>
  <c r="BU144" i="18" s="1"/>
  <c r="BU145" i="18" s="1"/>
  <c r="BU146" i="18" s="1"/>
  <c r="BU148" i="18" s="1"/>
  <c r="BU149" i="18" s="1"/>
  <c r="BU150" i="18" s="1"/>
  <c r="BU151" i="18" s="1"/>
  <c r="BU152" i="18" s="1"/>
  <c r="BU153" i="18" s="1"/>
  <c r="BU154" i="18" s="1"/>
  <c r="BU156" i="18" s="1"/>
  <c r="BU157" i="18" s="1"/>
  <c r="BU158" i="18" s="1"/>
  <c r="BU159" i="18" s="1"/>
  <c r="BU160" i="18" s="1"/>
  <c r="BU161" i="18" s="1"/>
  <c r="BU162" i="18" s="1"/>
  <c r="BU164" i="18" s="1"/>
  <c r="BU165" i="18" s="1"/>
  <c r="BU166" i="18" s="1"/>
  <c r="BU167" i="18" s="1"/>
  <c r="BU168" i="18" s="1"/>
  <c r="BU169" i="18" s="1"/>
  <c r="BU170" i="18" s="1"/>
  <c r="BU172" i="18" s="1"/>
  <c r="BU173" i="18" s="1"/>
  <c r="BU174" i="18" s="1"/>
  <c r="BU175" i="18" s="1"/>
  <c r="BU176" i="18" s="1"/>
  <c r="BU177" i="18" s="1"/>
  <c r="BU178" i="18" s="1"/>
  <c r="BU180" i="18" s="1"/>
  <c r="BU181" i="18" s="1"/>
  <c r="BU182" i="18" s="1"/>
  <c r="BU183" i="18" s="1"/>
  <c r="BU184" i="18" s="1"/>
  <c r="BU185" i="18" s="1"/>
  <c r="BU186" i="18" s="1"/>
  <c r="BU188" i="18" s="1"/>
  <c r="BU189" i="18" s="1"/>
  <c r="BU190" i="18" s="1"/>
  <c r="BU191" i="18" s="1"/>
  <c r="BU192" i="18" s="1"/>
  <c r="BU193" i="18" s="1"/>
  <c r="BU194" i="18" s="1"/>
  <c r="BU196" i="18" s="1"/>
  <c r="BU197" i="18" s="1"/>
  <c r="BU198" i="18" s="1"/>
  <c r="BU199" i="18" s="1"/>
  <c r="BU200" i="18" s="1"/>
  <c r="BU201" i="18" s="1"/>
  <c r="BU202" i="18" s="1"/>
  <c r="BU204" i="18" s="1"/>
  <c r="BU205" i="18" s="1"/>
  <c r="BU206" i="18" s="1"/>
  <c r="BU207" i="18" s="1"/>
  <c r="BU208" i="18" s="1"/>
  <c r="BU209" i="18" s="1"/>
  <c r="BU210" i="18" s="1"/>
  <c r="BP5" i="18"/>
  <c r="BP6" i="18" s="1"/>
  <c r="BP7" i="18" s="1"/>
  <c r="BP8" i="18" s="1"/>
  <c r="BP9" i="18" s="1"/>
  <c r="BP10" i="18" s="1"/>
  <c r="BP12" i="18" s="1"/>
  <c r="BP13" i="18" s="1"/>
  <c r="BP14" i="18" s="1"/>
  <c r="BP15" i="18" s="1"/>
  <c r="BP16" i="18" s="1"/>
  <c r="BP17" i="18" s="1"/>
  <c r="BP18" i="18" s="1"/>
  <c r="BP20" i="18" s="1"/>
  <c r="BP21" i="18" s="1"/>
  <c r="BP22" i="18" s="1"/>
  <c r="BP23" i="18" s="1"/>
  <c r="BP24" i="18" s="1"/>
  <c r="BP25" i="18" s="1"/>
  <c r="BP26" i="18" s="1"/>
  <c r="BP28" i="18" s="1"/>
  <c r="BP29" i="18" s="1"/>
  <c r="BP30" i="18" s="1"/>
  <c r="BP31" i="18" s="1"/>
  <c r="BP32" i="18" s="1"/>
  <c r="BP33" i="18" s="1"/>
  <c r="BP34" i="18" s="1"/>
  <c r="BP36" i="18" s="1"/>
  <c r="BP37" i="18" s="1"/>
  <c r="BP38" i="18" s="1"/>
  <c r="BP39" i="18" s="1"/>
  <c r="BP40" i="18" s="1"/>
  <c r="BP41" i="18" s="1"/>
  <c r="BP42" i="18" s="1"/>
  <c r="BP44" i="18" s="1"/>
  <c r="BP45" i="18" s="1"/>
  <c r="BP46" i="18" s="1"/>
  <c r="BP47" i="18" s="1"/>
  <c r="BP48" i="18" s="1"/>
  <c r="BP49" i="18" s="1"/>
  <c r="BP50" i="18" s="1"/>
  <c r="BP52" i="18" s="1"/>
  <c r="BP53" i="18" s="1"/>
  <c r="BP54" i="18" s="1"/>
  <c r="BP55" i="18" s="1"/>
  <c r="BP56" i="18" s="1"/>
  <c r="BP57" i="18" s="1"/>
  <c r="BP58" i="18" s="1"/>
  <c r="BP60" i="18" s="1"/>
  <c r="BP61" i="18" s="1"/>
  <c r="BP62" i="18" s="1"/>
  <c r="BP63" i="18" s="1"/>
  <c r="BP64" i="18" s="1"/>
  <c r="BP65" i="18" s="1"/>
  <c r="BP66" i="18" s="1"/>
  <c r="BP68" i="18" s="1"/>
  <c r="BP69" i="18" s="1"/>
  <c r="BP70" i="18" s="1"/>
  <c r="BP71" i="18" s="1"/>
  <c r="BP72" i="18" s="1"/>
  <c r="BP73" i="18" s="1"/>
  <c r="BP74" i="18" s="1"/>
  <c r="BP76" i="18" s="1"/>
  <c r="BP77" i="18" s="1"/>
  <c r="BP78" i="18" s="1"/>
  <c r="BP79" i="18" s="1"/>
  <c r="BP80" i="18" s="1"/>
  <c r="BP81" i="18" s="1"/>
  <c r="BP82" i="18" s="1"/>
  <c r="BP84" i="18" s="1"/>
  <c r="BP85" i="18" s="1"/>
  <c r="BP86" i="18" s="1"/>
  <c r="BP87" i="18" s="1"/>
  <c r="BP88" i="18" s="1"/>
  <c r="BP89" i="18" s="1"/>
  <c r="BP90" i="18" s="1"/>
  <c r="BP92" i="18" s="1"/>
  <c r="BP93" i="18" s="1"/>
  <c r="BP94" i="18" s="1"/>
  <c r="BP95" i="18" s="1"/>
  <c r="BP96" i="18" s="1"/>
  <c r="BP97" i="18" s="1"/>
  <c r="BP98" i="18" s="1"/>
  <c r="BP100" i="18" s="1"/>
  <c r="BP101" i="18" s="1"/>
  <c r="BP102" i="18" s="1"/>
  <c r="BP103" i="18" s="1"/>
  <c r="BP104" i="18" s="1"/>
  <c r="BP105" i="18" s="1"/>
  <c r="BP106" i="18" s="1"/>
  <c r="BP108" i="18" s="1"/>
  <c r="BP109" i="18" s="1"/>
  <c r="BP110" i="18" s="1"/>
  <c r="BP111" i="18" s="1"/>
  <c r="BP112" i="18" s="1"/>
  <c r="BP113" i="18" s="1"/>
  <c r="BP114" i="18" s="1"/>
  <c r="BP116" i="18" s="1"/>
  <c r="BP117" i="18" s="1"/>
  <c r="BP118" i="18" s="1"/>
  <c r="BP119" i="18" s="1"/>
  <c r="BP120" i="18" s="1"/>
  <c r="BP121" i="18" s="1"/>
  <c r="BP122" i="18" s="1"/>
  <c r="BP124" i="18" s="1"/>
  <c r="BP125" i="18" s="1"/>
  <c r="BP126" i="18" s="1"/>
  <c r="BP127" i="18" s="1"/>
  <c r="BP128" i="18" s="1"/>
  <c r="BP129" i="18" s="1"/>
  <c r="BP130" i="18" s="1"/>
  <c r="BP132" i="18" s="1"/>
  <c r="BP133" i="18" s="1"/>
  <c r="BP134" i="18" s="1"/>
  <c r="BP135" i="18" s="1"/>
  <c r="BP136" i="18" s="1"/>
  <c r="BP137" i="18" s="1"/>
  <c r="BP138" i="18" s="1"/>
  <c r="BP140" i="18" s="1"/>
  <c r="BP141" i="18" s="1"/>
  <c r="BP142" i="18" s="1"/>
  <c r="BP143" i="18" s="1"/>
  <c r="BP144" i="18" s="1"/>
  <c r="BP145" i="18" s="1"/>
  <c r="BP146" i="18" s="1"/>
  <c r="BP148" i="18" s="1"/>
  <c r="BP149" i="18" s="1"/>
  <c r="BP150" i="18" s="1"/>
  <c r="BP151" i="18" s="1"/>
  <c r="BP152" i="18" s="1"/>
  <c r="BP153" i="18" s="1"/>
  <c r="BP154" i="18" s="1"/>
  <c r="BP156" i="18" s="1"/>
  <c r="BP157" i="18" s="1"/>
  <c r="BP158" i="18" s="1"/>
  <c r="BP159" i="18" s="1"/>
  <c r="BP160" i="18" s="1"/>
  <c r="BP161" i="18" s="1"/>
  <c r="BP162" i="18" s="1"/>
  <c r="BP164" i="18" s="1"/>
  <c r="BP165" i="18" s="1"/>
  <c r="BP166" i="18" s="1"/>
  <c r="BP167" i="18" s="1"/>
  <c r="BP168" i="18" s="1"/>
  <c r="BP169" i="18" s="1"/>
  <c r="BP170" i="18" s="1"/>
  <c r="BP172" i="18" s="1"/>
  <c r="BP173" i="18" s="1"/>
  <c r="BP174" i="18" s="1"/>
  <c r="BP175" i="18" s="1"/>
  <c r="BP176" i="18" s="1"/>
  <c r="BP177" i="18" s="1"/>
  <c r="BP178" i="18" s="1"/>
  <c r="BP180" i="18" s="1"/>
  <c r="BP181" i="18" s="1"/>
  <c r="BP182" i="18" s="1"/>
  <c r="BP183" i="18" s="1"/>
  <c r="BP184" i="18" s="1"/>
  <c r="BP185" i="18" s="1"/>
  <c r="BP186" i="18" s="1"/>
  <c r="BP188" i="18" s="1"/>
  <c r="BP189" i="18" s="1"/>
  <c r="BP190" i="18" s="1"/>
  <c r="BP191" i="18" s="1"/>
  <c r="BP192" i="18" s="1"/>
  <c r="BP193" i="18" s="1"/>
  <c r="BP194" i="18" s="1"/>
  <c r="BP196" i="18" s="1"/>
  <c r="BP197" i="18" s="1"/>
  <c r="BP198" i="18" s="1"/>
  <c r="BP199" i="18" s="1"/>
  <c r="BP200" i="18" s="1"/>
  <c r="BP201" i="18" s="1"/>
  <c r="BP202" i="18" s="1"/>
  <c r="BP204" i="18" s="1"/>
  <c r="BP205" i="18" s="1"/>
  <c r="BP206" i="18" s="1"/>
  <c r="BP207" i="18" s="1"/>
  <c r="BP208" i="18" s="1"/>
  <c r="BP209" i="18" s="1"/>
  <c r="BP210" i="18" s="1"/>
  <c r="BK5" i="18"/>
  <c r="BK6" i="18" s="1"/>
  <c r="BK7" i="18" s="1"/>
  <c r="BK8" i="18" s="1"/>
  <c r="BK9" i="18" s="1"/>
  <c r="BK10" i="18" s="1"/>
  <c r="BK12" i="18" s="1"/>
  <c r="BK13" i="18" s="1"/>
  <c r="BK14" i="18" s="1"/>
  <c r="BK15" i="18" s="1"/>
  <c r="BK16" i="18" s="1"/>
  <c r="BK17" i="18" s="1"/>
  <c r="BK18" i="18" s="1"/>
  <c r="BK20" i="18" s="1"/>
  <c r="BK21" i="18" s="1"/>
  <c r="BK22" i="18" s="1"/>
  <c r="BK23" i="18" s="1"/>
  <c r="BK24" i="18" s="1"/>
  <c r="BK25" i="18" s="1"/>
  <c r="BK26" i="18" s="1"/>
  <c r="BK28" i="18" s="1"/>
  <c r="BK29" i="18" s="1"/>
  <c r="BK30" i="18" s="1"/>
  <c r="BK31" i="18" s="1"/>
  <c r="BK32" i="18" s="1"/>
  <c r="BK33" i="18" s="1"/>
  <c r="BK34" i="18" s="1"/>
  <c r="BK36" i="18" s="1"/>
  <c r="BK37" i="18" s="1"/>
  <c r="BK38" i="18" s="1"/>
  <c r="BK39" i="18" s="1"/>
  <c r="BK40" i="18" s="1"/>
  <c r="BK41" i="18" s="1"/>
  <c r="BK42" i="18" s="1"/>
  <c r="BK44" i="18" s="1"/>
  <c r="BK45" i="18" s="1"/>
  <c r="BK46" i="18" s="1"/>
  <c r="BK47" i="18" s="1"/>
  <c r="BK48" i="18" s="1"/>
  <c r="BK49" i="18" s="1"/>
  <c r="BK50" i="18" s="1"/>
  <c r="BK52" i="18" s="1"/>
  <c r="BK53" i="18" s="1"/>
  <c r="BK54" i="18" s="1"/>
  <c r="BK55" i="18" s="1"/>
  <c r="BK56" i="18" s="1"/>
  <c r="BK57" i="18" s="1"/>
  <c r="BK58" i="18" s="1"/>
  <c r="BK60" i="18" s="1"/>
  <c r="BK61" i="18" s="1"/>
  <c r="BK62" i="18" s="1"/>
  <c r="BK63" i="18" s="1"/>
  <c r="BK64" i="18" s="1"/>
  <c r="BK65" i="18" s="1"/>
  <c r="BK66" i="18" s="1"/>
  <c r="BK68" i="18" s="1"/>
  <c r="BK69" i="18" s="1"/>
  <c r="BK70" i="18" s="1"/>
  <c r="BK71" i="18" s="1"/>
  <c r="BK72" i="18" s="1"/>
  <c r="BK73" i="18" s="1"/>
  <c r="BK74" i="18" s="1"/>
  <c r="BK76" i="18" s="1"/>
  <c r="BK77" i="18" s="1"/>
  <c r="BK78" i="18" s="1"/>
  <c r="BK79" i="18" s="1"/>
  <c r="BK80" i="18" s="1"/>
  <c r="BK81" i="18" s="1"/>
  <c r="BK82" i="18" s="1"/>
  <c r="BK84" i="18" s="1"/>
  <c r="BK85" i="18" s="1"/>
  <c r="BK86" i="18" s="1"/>
  <c r="BK87" i="18" s="1"/>
  <c r="BK88" i="18" s="1"/>
  <c r="BK89" i="18" s="1"/>
  <c r="BK90" i="18" s="1"/>
  <c r="BK92" i="18" s="1"/>
  <c r="BK93" i="18" s="1"/>
  <c r="BK94" i="18" s="1"/>
  <c r="BK95" i="18" s="1"/>
  <c r="BK96" i="18" s="1"/>
  <c r="BK97" i="18" s="1"/>
  <c r="BK98" i="18" s="1"/>
  <c r="BK100" i="18" s="1"/>
  <c r="BK101" i="18" s="1"/>
  <c r="BK102" i="18" s="1"/>
  <c r="BK103" i="18" s="1"/>
  <c r="BK104" i="18" s="1"/>
  <c r="BK105" i="18" s="1"/>
  <c r="BK106" i="18" s="1"/>
  <c r="BK108" i="18" s="1"/>
  <c r="BK109" i="18" s="1"/>
  <c r="BK110" i="18" s="1"/>
  <c r="BK111" i="18" s="1"/>
  <c r="BK112" i="18" s="1"/>
  <c r="BK113" i="18" s="1"/>
  <c r="BK114" i="18" s="1"/>
  <c r="BK116" i="18" s="1"/>
  <c r="BK117" i="18" s="1"/>
  <c r="BK118" i="18" s="1"/>
  <c r="BK119" i="18" s="1"/>
  <c r="BK120" i="18" s="1"/>
  <c r="BK121" i="18" s="1"/>
  <c r="BK122" i="18" s="1"/>
  <c r="BK124" i="18" s="1"/>
  <c r="BK125" i="18" s="1"/>
  <c r="BK126" i="18" s="1"/>
  <c r="BK127" i="18" s="1"/>
  <c r="BK128" i="18" s="1"/>
  <c r="BK129" i="18" s="1"/>
  <c r="BK130" i="18" s="1"/>
  <c r="BK132" i="18" s="1"/>
  <c r="BK133" i="18" s="1"/>
  <c r="BK134" i="18" s="1"/>
  <c r="BK135" i="18" s="1"/>
  <c r="BK136" i="18" s="1"/>
  <c r="BK137" i="18" s="1"/>
  <c r="BK138" i="18" s="1"/>
  <c r="BK140" i="18" s="1"/>
  <c r="BK141" i="18" s="1"/>
  <c r="BK142" i="18" s="1"/>
  <c r="BK143" i="18" s="1"/>
  <c r="BK144" i="18" s="1"/>
  <c r="BK145" i="18" s="1"/>
  <c r="BK146" i="18" s="1"/>
  <c r="BK148" i="18" s="1"/>
  <c r="BK149" i="18" s="1"/>
  <c r="BK150" i="18" s="1"/>
  <c r="BK151" i="18" s="1"/>
  <c r="BK152" i="18" s="1"/>
  <c r="BK153" i="18" s="1"/>
  <c r="BK154" i="18" s="1"/>
  <c r="BK156" i="18" s="1"/>
  <c r="BK157" i="18" s="1"/>
  <c r="BK158" i="18" s="1"/>
  <c r="BK159" i="18" s="1"/>
  <c r="BK160" i="18" s="1"/>
  <c r="BK161" i="18" s="1"/>
  <c r="BK162" i="18" s="1"/>
  <c r="BK164" i="18" s="1"/>
  <c r="BK165" i="18" s="1"/>
  <c r="BK166" i="18" s="1"/>
  <c r="BK167" i="18" s="1"/>
  <c r="BK168" i="18" s="1"/>
  <c r="BK169" i="18" s="1"/>
  <c r="BK170" i="18" s="1"/>
  <c r="BK172" i="18" s="1"/>
  <c r="BK173" i="18" s="1"/>
  <c r="BK174" i="18" s="1"/>
  <c r="BK175" i="18" s="1"/>
  <c r="BK176" i="18" s="1"/>
  <c r="BK177" i="18" s="1"/>
  <c r="BK178" i="18" s="1"/>
  <c r="BK180" i="18" s="1"/>
  <c r="BK181" i="18" s="1"/>
  <c r="BK182" i="18" s="1"/>
  <c r="BK183" i="18" s="1"/>
  <c r="BK184" i="18" s="1"/>
  <c r="BK185" i="18" s="1"/>
  <c r="BK186" i="18" s="1"/>
  <c r="BK188" i="18" s="1"/>
  <c r="BK189" i="18" s="1"/>
  <c r="BK190" i="18" s="1"/>
  <c r="BK191" i="18" s="1"/>
  <c r="BK192" i="18" s="1"/>
  <c r="BK193" i="18" s="1"/>
  <c r="BK194" i="18" s="1"/>
  <c r="BK196" i="18" s="1"/>
  <c r="BK197" i="18" s="1"/>
  <c r="BK198" i="18" s="1"/>
  <c r="BK199" i="18" s="1"/>
  <c r="BK200" i="18" s="1"/>
  <c r="BK201" i="18" s="1"/>
  <c r="BK202" i="18" s="1"/>
  <c r="BK204" i="18" s="1"/>
  <c r="BK205" i="18" s="1"/>
  <c r="BK206" i="18" s="1"/>
  <c r="BK207" i="18" s="1"/>
  <c r="BK208" i="18" s="1"/>
  <c r="BK209" i="18" s="1"/>
  <c r="BK210" i="18" s="1"/>
  <c r="BF5" i="18"/>
  <c r="BF6" i="18" s="1"/>
  <c r="BF7" i="18" s="1"/>
  <c r="BF8" i="18" s="1"/>
  <c r="BF9" i="18" s="1"/>
  <c r="BF10" i="18" s="1"/>
  <c r="BF12" i="18" s="1"/>
  <c r="BF13" i="18" s="1"/>
  <c r="BF14" i="18" s="1"/>
  <c r="BF15" i="18" s="1"/>
  <c r="BF16" i="18" s="1"/>
  <c r="BF17" i="18" s="1"/>
  <c r="BF18" i="18" s="1"/>
  <c r="BF20" i="18" s="1"/>
  <c r="BF21" i="18" s="1"/>
  <c r="BF22" i="18" s="1"/>
  <c r="BF23" i="18" s="1"/>
  <c r="BF24" i="18" s="1"/>
  <c r="BF25" i="18" s="1"/>
  <c r="BF26" i="18" s="1"/>
  <c r="BF28" i="18" s="1"/>
  <c r="BF29" i="18" s="1"/>
  <c r="BF30" i="18" s="1"/>
  <c r="BF31" i="18" s="1"/>
  <c r="BF32" i="18" s="1"/>
  <c r="BF33" i="18" s="1"/>
  <c r="BF34" i="18" s="1"/>
  <c r="BF36" i="18" s="1"/>
  <c r="BF37" i="18" s="1"/>
  <c r="BF38" i="18" s="1"/>
  <c r="BF39" i="18" s="1"/>
  <c r="BF40" i="18" s="1"/>
  <c r="BF41" i="18" s="1"/>
  <c r="BF42" i="18" s="1"/>
  <c r="BF44" i="18" s="1"/>
  <c r="BF45" i="18" s="1"/>
  <c r="BF46" i="18" s="1"/>
  <c r="BF47" i="18" s="1"/>
  <c r="BF48" i="18" s="1"/>
  <c r="BF49" i="18" s="1"/>
  <c r="BF50" i="18" s="1"/>
  <c r="BF52" i="18" s="1"/>
  <c r="BF53" i="18" s="1"/>
  <c r="BF54" i="18" s="1"/>
  <c r="BF55" i="18" s="1"/>
  <c r="BF56" i="18" s="1"/>
  <c r="BF57" i="18" s="1"/>
  <c r="BF58" i="18" s="1"/>
  <c r="BF60" i="18" s="1"/>
  <c r="BF61" i="18" s="1"/>
  <c r="BF62" i="18" s="1"/>
  <c r="BF63" i="18" s="1"/>
  <c r="BF64" i="18" s="1"/>
  <c r="BF65" i="18" s="1"/>
  <c r="BF66" i="18" s="1"/>
  <c r="BF68" i="18" s="1"/>
  <c r="BF69" i="18" s="1"/>
  <c r="BF70" i="18" s="1"/>
  <c r="BF71" i="18" s="1"/>
  <c r="BF72" i="18" s="1"/>
  <c r="BF73" i="18" s="1"/>
  <c r="BF74" i="18" s="1"/>
  <c r="BF76" i="18" s="1"/>
  <c r="BF77" i="18" s="1"/>
  <c r="BF78" i="18" s="1"/>
  <c r="BF79" i="18" s="1"/>
  <c r="BF80" i="18" s="1"/>
  <c r="BF81" i="18" s="1"/>
  <c r="BF82" i="18" s="1"/>
  <c r="BF84" i="18" s="1"/>
  <c r="BF85" i="18" s="1"/>
  <c r="BF86" i="18" s="1"/>
  <c r="BF87" i="18" s="1"/>
  <c r="BF88" i="18" s="1"/>
  <c r="BF89" i="18" s="1"/>
  <c r="BF90" i="18" s="1"/>
  <c r="BF92" i="18" s="1"/>
  <c r="BF93" i="18" s="1"/>
  <c r="BF94" i="18" s="1"/>
  <c r="BF95" i="18" s="1"/>
  <c r="BF96" i="18" s="1"/>
  <c r="BF97" i="18" s="1"/>
  <c r="BF98" i="18" s="1"/>
  <c r="BF100" i="18" s="1"/>
  <c r="BF101" i="18" s="1"/>
  <c r="BF102" i="18" s="1"/>
  <c r="BF103" i="18" s="1"/>
  <c r="BF104" i="18" s="1"/>
  <c r="BF105" i="18" s="1"/>
  <c r="BF106" i="18" s="1"/>
  <c r="BF108" i="18" s="1"/>
  <c r="BF109" i="18" s="1"/>
  <c r="BF110" i="18" s="1"/>
  <c r="BF111" i="18" s="1"/>
  <c r="BF112" i="18" s="1"/>
  <c r="BF113" i="18" s="1"/>
  <c r="BF114" i="18" s="1"/>
  <c r="BF116" i="18" s="1"/>
  <c r="BF117" i="18" s="1"/>
  <c r="BF118" i="18" s="1"/>
  <c r="BF119" i="18" s="1"/>
  <c r="BF120" i="18" s="1"/>
  <c r="BF121" i="18" s="1"/>
  <c r="BF122" i="18" s="1"/>
  <c r="BF124" i="18" s="1"/>
  <c r="BF125" i="18" s="1"/>
  <c r="BF126" i="18" s="1"/>
  <c r="BF127" i="18" s="1"/>
  <c r="BF128" i="18" s="1"/>
  <c r="BF129" i="18" s="1"/>
  <c r="BF130" i="18" s="1"/>
  <c r="BF132" i="18" s="1"/>
  <c r="BF133" i="18" s="1"/>
  <c r="BF134" i="18" s="1"/>
  <c r="BF135" i="18" s="1"/>
  <c r="BF136" i="18" s="1"/>
  <c r="BF137" i="18" s="1"/>
  <c r="BF138" i="18" s="1"/>
  <c r="BF140" i="18" s="1"/>
  <c r="BF141" i="18" s="1"/>
  <c r="BF142" i="18" s="1"/>
  <c r="BF143" i="18" s="1"/>
  <c r="BF144" i="18" s="1"/>
  <c r="BF145" i="18" s="1"/>
  <c r="BF146" i="18" s="1"/>
  <c r="BF148" i="18" s="1"/>
  <c r="BF149" i="18" s="1"/>
  <c r="BF150" i="18" s="1"/>
  <c r="BF151" i="18" s="1"/>
  <c r="BF152" i="18" s="1"/>
  <c r="BF153" i="18" s="1"/>
  <c r="BF154" i="18" s="1"/>
  <c r="BF156" i="18" s="1"/>
  <c r="BF157" i="18" s="1"/>
  <c r="BF158" i="18" s="1"/>
  <c r="BF159" i="18" s="1"/>
  <c r="BF160" i="18" s="1"/>
  <c r="BF161" i="18" s="1"/>
  <c r="BF162" i="18" s="1"/>
  <c r="BF164" i="18" s="1"/>
  <c r="BF165" i="18" s="1"/>
  <c r="BF166" i="18" s="1"/>
  <c r="BF167" i="18" s="1"/>
  <c r="BF168" i="18" s="1"/>
  <c r="BF169" i="18" s="1"/>
  <c r="BF170" i="18" s="1"/>
  <c r="BF172" i="18" s="1"/>
  <c r="BF173" i="18" s="1"/>
  <c r="BF174" i="18" s="1"/>
  <c r="BF175" i="18" s="1"/>
  <c r="BF176" i="18" s="1"/>
  <c r="BF177" i="18" s="1"/>
  <c r="BF178" i="18" s="1"/>
  <c r="BF180" i="18" s="1"/>
  <c r="BF181" i="18" s="1"/>
  <c r="BF182" i="18" s="1"/>
  <c r="BF183" i="18" s="1"/>
  <c r="BF184" i="18" s="1"/>
  <c r="BF185" i="18" s="1"/>
  <c r="BF186" i="18" s="1"/>
  <c r="BF188" i="18" s="1"/>
  <c r="BF189" i="18" s="1"/>
  <c r="BF190" i="18" s="1"/>
  <c r="BF191" i="18" s="1"/>
  <c r="BF192" i="18" s="1"/>
  <c r="BF193" i="18" s="1"/>
  <c r="BF194" i="18" s="1"/>
  <c r="BF196" i="18" s="1"/>
  <c r="BF197" i="18" s="1"/>
  <c r="BF198" i="18" s="1"/>
  <c r="BF199" i="18" s="1"/>
  <c r="BF200" i="18" s="1"/>
  <c r="BF201" i="18" s="1"/>
  <c r="BF202" i="18" s="1"/>
  <c r="BF204" i="18" s="1"/>
  <c r="BF205" i="18" s="1"/>
  <c r="BF206" i="18" s="1"/>
  <c r="BF207" i="18" s="1"/>
  <c r="BF208" i="18" s="1"/>
  <c r="BF209" i="18" s="1"/>
  <c r="BF210" i="18" s="1"/>
  <c r="BA5" i="18"/>
  <c r="AV5" i="18"/>
  <c r="AV6" i="18" s="1"/>
  <c r="AV7" i="18" s="1"/>
  <c r="AV8" i="18" s="1"/>
  <c r="AV9" i="18" s="1"/>
  <c r="AV10" i="18" s="1"/>
  <c r="AV12" i="18" s="1"/>
  <c r="AV13" i="18" s="1"/>
  <c r="AV14" i="18" s="1"/>
  <c r="AV15" i="18" s="1"/>
  <c r="AV16" i="18" s="1"/>
  <c r="AV17" i="18" s="1"/>
  <c r="AV18" i="18" s="1"/>
  <c r="AV20" i="18" s="1"/>
  <c r="AV21" i="18" s="1"/>
  <c r="AV22" i="18" s="1"/>
  <c r="AV23" i="18" s="1"/>
  <c r="AV24" i="18" s="1"/>
  <c r="AV25" i="18" s="1"/>
  <c r="AV26" i="18" s="1"/>
  <c r="AV28" i="18" s="1"/>
  <c r="AV29" i="18" s="1"/>
  <c r="AV30" i="18" s="1"/>
  <c r="AV31" i="18" s="1"/>
  <c r="AV32" i="18" s="1"/>
  <c r="AV33" i="18" s="1"/>
  <c r="AV34" i="18" s="1"/>
  <c r="AV36" i="18" s="1"/>
  <c r="AV37" i="18" s="1"/>
  <c r="AV38" i="18" s="1"/>
  <c r="AV39" i="18" s="1"/>
  <c r="AV40" i="18" s="1"/>
  <c r="AV41" i="18" s="1"/>
  <c r="AV42" i="18" s="1"/>
  <c r="AV44" i="18" s="1"/>
  <c r="AV45" i="18" s="1"/>
  <c r="AV46" i="18" s="1"/>
  <c r="AV47" i="18" s="1"/>
  <c r="AV48" i="18" s="1"/>
  <c r="AV49" i="18" s="1"/>
  <c r="AV50" i="18" s="1"/>
  <c r="AV52" i="18" s="1"/>
  <c r="AV53" i="18" s="1"/>
  <c r="AV54" i="18" s="1"/>
  <c r="AV55" i="18" s="1"/>
  <c r="AV56" i="18" s="1"/>
  <c r="AV57" i="18" s="1"/>
  <c r="AV58" i="18" s="1"/>
  <c r="AV60" i="18" s="1"/>
  <c r="AV61" i="18" s="1"/>
  <c r="AV62" i="18" s="1"/>
  <c r="AV63" i="18" s="1"/>
  <c r="AV64" i="18" s="1"/>
  <c r="AV65" i="18" s="1"/>
  <c r="AV66" i="18" s="1"/>
  <c r="AV68" i="18" s="1"/>
  <c r="AV69" i="18" s="1"/>
  <c r="AV70" i="18" s="1"/>
  <c r="AV71" i="18" s="1"/>
  <c r="AV72" i="18" s="1"/>
  <c r="AV73" i="18" s="1"/>
  <c r="AV74" i="18" s="1"/>
  <c r="AV76" i="18" s="1"/>
  <c r="AV77" i="18" s="1"/>
  <c r="AV78" i="18" s="1"/>
  <c r="AV79" i="18" s="1"/>
  <c r="AV80" i="18" s="1"/>
  <c r="AV81" i="18" s="1"/>
  <c r="AV82" i="18" s="1"/>
  <c r="AV84" i="18" s="1"/>
  <c r="AV85" i="18" s="1"/>
  <c r="AV86" i="18" s="1"/>
  <c r="AV87" i="18" s="1"/>
  <c r="AV88" i="18" s="1"/>
  <c r="AV89" i="18" s="1"/>
  <c r="AV90" i="18" s="1"/>
  <c r="AV92" i="18" s="1"/>
  <c r="AV93" i="18" s="1"/>
  <c r="AV94" i="18" s="1"/>
  <c r="AV95" i="18" s="1"/>
  <c r="AV96" i="18" s="1"/>
  <c r="AV97" i="18" s="1"/>
  <c r="AV98" i="18" s="1"/>
  <c r="AV100" i="18" s="1"/>
  <c r="AV101" i="18" s="1"/>
  <c r="AV102" i="18" s="1"/>
  <c r="AV103" i="18" s="1"/>
  <c r="AV104" i="18" s="1"/>
  <c r="AV105" i="18" s="1"/>
  <c r="AV106" i="18" s="1"/>
  <c r="AV108" i="18" s="1"/>
  <c r="AV109" i="18" s="1"/>
  <c r="AV110" i="18" s="1"/>
  <c r="AV111" i="18" s="1"/>
  <c r="AV112" i="18" s="1"/>
  <c r="AV113" i="18" s="1"/>
  <c r="AV114" i="18" s="1"/>
  <c r="AV116" i="18" s="1"/>
  <c r="AV117" i="18" s="1"/>
  <c r="AV118" i="18" s="1"/>
  <c r="AV119" i="18" s="1"/>
  <c r="AV120" i="18" s="1"/>
  <c r="AV121" i="18" s="1"/>
  <c r="AV122" i="18" s="1"/>
  <c r="AV124" i="18" s="1"/>
  <c r="AV125" i="18" s="1"/>
  <c r="AV126" i="18" s="1"/>
  <c r="AV127" i="18" s="1"/>
  <c r="AV128" i="18" s="1"/>
  <c r="AV129" i="18" s="1"/>
  <c r="AV130" i="18" s="1"/>
  <c r="AV132" i="18" s="1"/>
  <c r="AV133" i="18" s="1"/>
  <c r="AV134" i="18" s="1"/>
  <c r="AV135" i="18" s="1"/>
  <c r="AV136" i="18" s="1"/>
  <c r="AV137" i="18" s="1"/>
  <c r="AV138" i="18" s="1"/>
  <c r="AV140" i="18" s="1"/>
  <c r="AV141" i="18" s="1"/>
  <c r="AV142" i="18" s="1"/>
  <c r="AV143" i="18" s="1"/>
  <c r="AV144" i="18" s="1"/>
  <c r="AV145" i="18" s="1"/>
  <c r="AV146" i="18" s="1"/>
  <c r="AV148" i="18" s="1"/>
  <c r="AV149" i="18" s="1"/>
  <c r="AV150" i="18" s="1"/>
  <c r="AV151" i="18" s="1"/>
  <c r="AV152" i="18" s="1"/>
  <c r="AV153" i="18" s="1"/>
  <c r="AV154" i="18" s="1"/>
  <c r="AV156" i="18" s="1"/>
  <c r="AV157" i="18" s="1"/>
  <c r="AV158" i="18" s="1"/>
  <c r="AV159" i="18" s="1"/>
  <c r="AV160" i="18" s="1"/>
  <c r="AV161" i="18" s="1"/>
  <c r="AV162" i="18" s="1"/>
  <c r="AV164" i="18" s="1"/>
  <c r="AV165" i="18" s="1"/>
  <c r="AV166" i="18" s="1"/>
  <c r="AV167" i="18" s="1"/>
  <c r="AV168" i="18" s="1"/>
  <c r="AV169" i="18" s="1"/>
  <c r="AV170" i="18" s="1"/>
  <c r="AV172" i="18" s="1"/>
  <c r="AV173" i="18" s="1"/>
  <c r="AV174" i="18" s="1"/>
  <c r="AV175" i="18" s="1"/>
  <c r="AV176" i="18" s="1"/>
  <c r="AV177" i="18" s="1"/>
  <c r="AV178" i="18" s="1"/>
  <c r="AV180" i="18" s="1"/>
  <c r="AV181" i="18" s="1"/>
  <c r="AV182" i="18" s="1"/>
  <c r="AV183" i="18" s="1"/>
  <c r="AV184" i="18" s="1"/>
  <c r="AV185" i="18" s="1"/>
  <c r="AV186" i="18" s="1"/>
  <c r="AV188" i="18" s="1"/>
  <c r="AV189" i="18" s="1"/>
  <c r="AV190" i="18" s="1"/>
  <c r="AV191" i="18" s="1"/>
  <c r="AV192" i="18" s="1"/>
  <c r="AV193" i="18" s="1"/>
  <c r="AV194" i="18" s="1"/>
  <c r="AV196" i="18" s="1"/>
  <c r="AV197" i="18" s="1"/>
  <c r="AV198" i="18" s="1"/>
  <c r="AV199" i="18" s="1"/>
  <c r="AV200" i="18" s="1"/>
  <c r="AV201" i="18" s="1"/>
  <c r="AV202" i="18" s="1"/>
  <c r="AV204" i="18" s="1"/>
  <c r="AV205" i="18" s="1"/>
  <c r="AV206" i="18" s="1"/>
  <c r="AV207" i="18" s="1"/>
  <c r="AV208" i="18" s="1"/>
  <c r="AV209" i="18" s="1"/>
  <c r="AV210" i="18" s="1"/>
  <c r="AQ5" i="18"/>
  <c r="AQ6" i="18" s="1"/>
  <c r="AQ7" i="18" s="1"/>
  <c r="AQ8" i="18" s="1"/>
  <c r="AQ9" i="18" s="1"/>
  <c r="AQ10" i="18" s="1"/>
  <c r="AQ12" i="18" s="1"/>
  <c r="AQ13" i="18" s="1"/>
  <c r="AQ14" i="18" s="1"/>
  <c r="AQ15" i="18" s="1"/>
  <c r="AQ16" i="18" s="1"/>
  <c r="AQ17" i="18" s="1"/>
  <c r="AQ18" i="18" s="1"/>
  <c r="AQ20" i="18" s="1"/>
  <c r="AQ21" i="18" s="1"/>
  <c r="AQ22" i="18" s="1"/>
  <c r="AQ23" i="18" s="1"/>
  <c r="AQ24" i="18" s="1"/>
  <c r="AQ25" i="18" s="1"/>
  <c r="AQ26" i="18" s="1"/>
  <c r="AQ28" i="18" s="1"/>
  <c r="AQ29" i="18" s="1"/>
  <c r="AQ30" i="18" s="1"/>
  <c r="AQ31" i="18" s="1"/>
  <c r="AQ32" i="18" s="1"/>
  <c r="AQ33" i="18" s="1"/>
  <c r="AQ34" i="18" s="1"/>
  <c r="AQ36" i="18" s="1"/>
  <c r="AQ37" i="18" s="1"/>
  <c r="AQ38" i="18" s="1"/>
  <c r="AQ39" i="18" s="1"/>
  <c r="AQ40" i="18" s="1"/>
  <c r="AQ41" i="18" s="1"/>
  <c r="AQ42" i="18" s="1"/>
  <c r="AQ44" i="18" s="1"/>
  <c r="AQ45" i="18" s="1"/>
  <c r="AQ46" i="18" s="1"/>
  <c r="AQ47" i="18" s="1"/>
  <c r="AQ48" i="18" s="1"/>
  <c r="AQ49" i="18" s="1"/>
  <c r="AQ50" i="18" s="1"/>
  <c r="AQ52" i="18" s="1"/>
  <c r="AQ53" i="18" s="1"/>
  <c r="AQ54" i="18" s="1"/>
  <c r="AQ55" i="18" s="1"/>
  <c r="AQ56" i="18" s="1"/>
  <c r="AQ57" i="18" s="1"/>
  <c r="AQ58" i="18" s="1"/>
  <c r="AQ60" i="18" s="1"/>
  <c r="AQ61" i="18" s="1"/>
  <c r="AQ62" i="18" s="1"/>
  <c r="AQ63" i="18" s="1"/>
  <c r="AQ64" i="18" s="1"/>
  <c r="AQ65" i="18" s="1"/>
  <c r="AQ66" i="18" s="1"/>
  <c r="AQ68" i="18" s="1"/>
  <c r="AQ69" i="18" s="1"/>
  <c r="AQ70" i="18" s="1"/>
  <c r="AQ71" i="18" s="1"/>
  <c r="AQ72" i="18" s="1"/>
  <c r="AQ73" i="18" s="1"/>
  <c r="AQ74" i="18" s="1"/>
  <c r="AQ76" i="18" s="1"/>
  <c r="AQ77" i="18" s="1"/>
  <c r="AQ78" i="18" s="1"/>
  <c r="AQ79" i="18" s="1"/>
  <c r="AQ80" i="18" s="1"/>
  <c r="AQ81" i="18" s="1"/>
  <c r="AQ82" i="18" s="1"/>
  <c r="AQ84" i="18" s="1"/>
  <c r="AQ85" i="18" s="1"/>
  <c r="AQ86" i="18" s="1"/>
  <c r="AQ87" i="18" s="1"/>
  <c r="AQ88" i="18" s="1"/>
  <c r="AQ89" i="18" s="1"/>
  <c r="AQ90" i="18" s="1"/>
  <c r="AQ92" i="18" s="1"/>
  <c r="AQ93" i="18" s="1"/>
  <c r="AQ94" i="18" s="1"/>
  <c r="AQ95" i="18" s="1"/>
  <c r="AQ96" i="18" s="1"/>
  <c r="AQ97" i="18" s="1"/>
  <c r="AQ98" i="18" s="1"/>
  <c r="AQ100" i="18" s="1"/>
  <c r="AQ101" i="18" s="1"/>
  <c r="AQ102" i="18" s="1"/>
  <c r="AQ103" i="18" s="1"/>
  <c r="AQ104" i="18" s="1"/>
  <c r="AQ105" i="18" s="1"/>
  <c r="AQ106" i="18" s="1"/>
  <c r="AQ108" i="18" s="1"/>
  <c r="AQ109" i="18" s="1"/>
  <c r="AQ110" i="18" s="1"/>
  <c r="AQ111" i="18" s="1"/>
  <c r="AQ112" i="18" s="1"/>
  <c r="AQ113" i="18" s="1"/>
  <c r="AQ114" i="18" s="1"/>
  <c r="AQ116" i="18" s="1"/>
  <c r="AQ117" i="18" s="1"/>
  <c r="AQ118" i="18" s="1"/>
  <c r="AQ119" i="18" s="1"/>
  <c r="AQ120" i="18" s="1"/>
  <c r="AQ121" i="18" s="1"/>
  <c r="AQ122" i="18" s="1"/>
  <c r="AQ124" i="18" s="1"/>
  <c r="AQ125" i="18" s="1"/>
  <c r="AQ126" i="18" s="1"/>
  <c r="AQ127" i="18" s="1"/>
  <c r="AQ128" i="18" s="1"/>
  <c r="AQ129" i="18" s="1"/>
  <c r="AQ130" i="18" s="1"/>
  <c r="AQ132" i="18" s="1"/>
  <c r="AQ133" i="18" s="1"/>
  <c r="AQ134" i="18" s="1"/>
  <c r="AQ135" i="18" s="1"/>
  <c r="AQ136" i="18" s="1"/>
  <c r="AQ137" i="18" s="1"/>
  <c r="AQ138" i="18" s="1"/>
  <c r="AQ140" i="18" s="1"/>
  <c r="AQ141" i="18" s="1"/>
  <c r="AQ142" i="18" s="1"/>
  <c r="AQ143" i="18" s="1"/>
  <c r="AQ144" i="18" s="1"/>
  <c r="AQ145" i="18" s="1"/>
  <c r="AQ146" i="18" s="1"/>
  <c r="AQ148" i="18" s="1"/>
  <c r="AQ149" i="18" s="1"/>
  <c r="AQ150" i="18" s="1"/>
  <c r="AQ151" i="18" s="1"/>
  <c r="AQ152" i="18" s="1"/>
  <c r="AQ153" i="18" s="1"/>
  <c r="AQ154" i="18" s="1"/>
  <c r="AQ156" i="18" s="1"/>
  <c r="AQ157" i="18" s="1"/>
  <c r="AQ158" i="18" s="1"/>
  <c r="AQ159" i="18" s="1"/>
  <c r="AQ160" i="18" s="1"/>
  <c r="AQ161" i="18" s="1"/>
  <c r="AQ162" i="18" s="1"/>
  <c r="AQ164" i="18" s="1"/>
  <c r="AQ165" i="18" s="1"/>
  <c r="AQ166" i="18" s="1"/>
  <c r="AQ167" i="18" s="1"/>
  <c r="AQ168" i="18" s="1"/>
  <c r="AQ169" i="18" s="1"/>
  <c r="AQ170" i="18" s="1"/>
  <c r="AQ172" i="18" s="1"/>
  <c r="AQ173" i="18" s="1"/>
  <c r="AQ174" i="18" s="1"/>
  <c r="AQ175" i="18" s="1"/>
  <c r="AQ176" i="18" s="1"/>
  <c r="AQ177" i="18" s="1"/>
  <c r="AQ178" i="18" s="1"/>
  <c r="AQ180" i="18" s="1"/>
  <c r="AQ181" i="18" s="1"/>
  <c r="AQ182" i="18" s="1"/>
  <c r="AQ183" i="18" s="1"/>
  <c r="AQ184" i="18" s="1"/>
  <c r="AQ185" i="18" s="1"/>
  <c r="AQ186" i="18" s="1"/>
  <c r="AQ188" i="18" s="1"/>
  <c r="AQ189" i="18" s="1"/>
  <c r="AQ190" i="18" s="1"/>
  <c r="AQ191" i="18" s="1"/>
  <c r="AQ192" i="18" s="1"/>
  <c r="AQ193" i="18" s="1"/>
  <c r="AQ194" i="18" s="1"/>
  <c r="AQ196" i="18" s="1"/>
  <c r="AQ197" i="18" s="1"/>
  <c r="AQ198" i="18" s="1"/>
  <c r="AQ199" i="18" s="1"/>
  <c r="AQ200" i="18" s="1"/>
  <c r="AQ201" i="18" s="1"/>
  <c r="AQ202" i="18" s="1"/>
  <c r="AQ204" i="18" s="1"/>
  <c r="AQ205" i="18" s="1"/>
  <c r="AQ206" i="18" s="1"/>
  <c r="AQ207" i="18" s="1"/>
  <c r="AQ208" i="18" s="1"/>
  <c r="AQ209" i="18" s="1"/>
  <c r="AQ210" i="18" s="1"/>
  <c r="AL5" i="18"/>
  <c r="AL6" i="18" s="1"/>
  <c r="AL7" i="18" s="1"/>
  <c r="AL8" i="18" s="1"/>
  <c r="AL9" i="18" s="1"/>
  <c r="AL10" i="18" s="1"/>
  <c r="AL12" i="18" s="1"/>
  <c r="AL13" i="18" s="1"/>
  <c r="AL14" i="18" s="1"/>
  <c r="AL15" i="18" s="1"/>
  <c r="AL16" i="18" s="1"/>
  <c r="AL17" i="18" s="1"/>
  <c r="AL18" i="18" s="1"/>
  <c r="AL20" i="18" s="1"/>
  <c r="AL21" i="18" s="1"/>
  <c r="AL22" i="18" s="1"/>
  <c r="AL23" i="18" s="1"/>
  <c r="AL24" i="18" s="1"/>
  <c r="AL25" i="18" s="1"/>
  <c r="AL26" i="18" s="1"/>
  <c r="AL28" i="18" s="1"/>
  <c r="AL29" i="18" s="1"/>
  <c r="AL30" i="18" s="1"/>
  <c r="AL31" i="18" s="1"/>
  <c r="AL32" i="18" s="1"/>
  <c r="AL33" i="18" s="1"/>
  <c r="AL34" i="18" s="1"/>
  <c r="AL36" i="18" s="1"/>
  <c r="AL37" i="18" s="1"/>
  <c r="AL38" i="18" s="1"/>
  <c r="AL39" i="18" s="1"/>
  <c r="AL40" i="18" s="1"/>
  <c r="AL41" i="18" s="1"/>
  <c r="AL42" i="18" s="1"/>
  <c r="AL44" i="18" s="1"/>
  <c r="AL45" i="18" s="1"/>
  <c r="AL46" i="18" s="1"/>
  <c r="AL47" i="18" s="1"/>
  <c r="AL48" i="18" s="1"/>
  <c r="AL49" i="18" s="1"/>
  <c r="AL50" i="18" s="1"/>
  <c r="AL52" i="18" s="1"/>
  <c r="AL53" i="18" s="1"/>
  <c r="AL54" i="18" s="1"/>
  <c r="AL55" i="18" s="1"/>
  <c r="AL56" i="18" s="1"/>
  <c r="AL57" i="18" s="1"/>
  <c r="AL58" i="18" s="1"/>
  <c r="AL60" i="18" s="1"/>
  <c r="AL61" i="18" s="1"/>
  <c r="AL62" i="18" s="1"/>
  <c r="AL63" i="18" s="1"/>
  <c r="AL64" i="18" s="1"/>
  <c r="AL65" i="18" s="1"/>
  <c r="AL66" i="18" s="1"/>
  <c r="AL68" i="18" s="1"/>
  <c r="AL69" i="18" s="1"/>
  <c r="AL70" i="18" s="1"/>
  <c r="AL71" i="18" s="1"/>
  <c r="AL72" i="18" s="1"/>
  <c r="AL73" i="18" s="1"/>
  <c r="AL74" i="18" s="1"/>
  <c r="AL76" i="18" s="1"/>
  <c r="AL77" i="18" s="1"/>
  <c r="AL78" i="18" s="1"/>
  <c r="AL79" i="18" s="1"/>
  <c r="AL80" i="18" s="1"/>
  <c r="AL81" i="18" s="1"/>
  <c r="AL82" i="18" s="1"/>
  <c r="AL84" i="18" s="1"/>
  <c r="AL85" i="18" s="1"/>
  <c r="AL86" i="18" s="1"/>
  <c r="AL87" i="18" s="1"/>
  <c r="AL88" i="18" s="1"/>
  <c r="AL89" i="18" s="1"/>
  <c r="AL90" i="18" s="1"/>
  <c r="AL92" i="18" s="1"/>
  <c r="AL93" i="18" s="1"/>
  <c r="AL94" i="18" s="1"/>
  <c r="AL95" i="18" s="1"/>
  <c r="AL96" i="18" s="1"/>
  <c r="AL97" i="18" s="1"/>
  <c r="AL98" i="18" s="1"/>
  <c r="AL100" i="18" s="1"/>
  <c r="AL101" i="18" s="1"/>
  <c r="AL102" i="18" s="1"/>
  <c r="AL103" i="18" s="1"/>
  <c r="AL104" i="18" s="1"/>
  <c r="AL105" i="18" s="1"/>
  <c r="AL106" i="18" s="1"/>
  <c r="AL108" i="18" s="1"/>
  <c r="AL109" i="18" s="1"/>
  <c r="AL110" i="18" s="1"/>
  <c r="AL111" i="18" s="1"/>
  <c r="AL112" i="18" s="1"/>
  <c r="AL113" i="18" s="1"/>
  <c r="AL114" i="18" s="1"/>
  <c r="AL116" i="18" s="1"/>
  <c r="AL117" i="18" s="1"/>
  <c r="AL118" i="18" s="1"/>
  <c r="AL119" i="18" s="1"/>
  <c r="AL120" i="18" s="1"/>
  <c r="AL121" i="18" s="1"/>
  <c r="AL122" i="18" s="1"/>
  <c r="AL124" i="18" s="1"/>
  <c r="AL125" i="18" s="1"/>
  <c r="AL126" i="18" s="1"/>
  <c r="AL127" i="18" s="1"/>
  <c r="AL128" i="18" s="1"/>
  <c r="AL129" i="18" s="1"/>
  <c r="AL130" i="18" s="1"/>
  <c r="AL132" i="18" s="1"/>
  <c r="AL133" i="18" s="1"/>
  <c r="AL134" i="18" s="1"/>
  <c r="AL135" i="18" s="1"/>
  <c r="AL136" i="18" s="1"/>
  <c r="AL137" i="18" s="1"/>
  <c r="AL138" i="18" s="1"/>
  <c r="AL140" i="18" s="1"/>
  <c r="AL141" i="18" s="1"/>
  <c r="AL142" i="18" s="1"/>
  <c r="AL143" i="18" s="1"/>
  <c r="AL144" i="18" s="1"/>
  <c r="AL145" i="18" s="1"/>
  <c r="AL146" i="18" s="1"/>
  <c r="AL148" i="18" s="1"/>
  <c r="AL149" i="18" s="1"/>
  <c r="AL150" i="18" s="1"/>
  <c r="AL151" i="18" s="1"/>
  <c r="AL152" i="18" s="1"/>
  <c r="AL153" i="18" s="1"/>
  <c r="AL154" i="18" s="1"/>
  <c r="AL156" i="18" s="1"/>
  <c r="AL157" i="18" s="1"/>
  <c r="AL158" i="18" s="1"/>
  <c r="AL159" i="18" s="1"/>
  <c r="AL160" i="18" s="1"/>
  <c r="AL161" i="18" s="1"/>
  <c r="AL162" i="18" s="1"/>
  <c r="AL164" i="18" s="1"/>
  <c r="AL165" i="18" s="1"/>
  <c r="AL166" i="18" s="1"/>
  <c r="AL167" i="18" s="1"/>
  <c r="AL168" i="18" s="1"/>
  <c r="AL169" i="18" s="1"/>
  <c r="AL170" i="18" s="1"/>
  <c r="AL172" i="18" s="1"/>
  <c r="AL173" i="18" s="1"/>
  <c r="AG5" i="18"/>
  <c r="AG6" i="18" s="1"/>
  <c r="AG7" i="18" s="1"/>
  <c r="AG8" i="18" s="1"/>
  <c r="AG9" i="18" s="1"/>
  <c r="AG10" i="18" s="1"/>
  <c r="AG12" i="18" s="1"/>
  <c r="AG13" i="18" s="1"/>
  <c r="AG14" i="18" s="1"/>
  <c r="AG15" i="18" s="1"/>
  <c r="AG16" i="18" s="1"/>
  <c r="AG17" i="18" s="1"/>
  <c r="AG18" i="18" s="1"/>
  <c r="AG20" i="18" s="1"/>
  <c r="AG21" i="18" s="1"/>
  <c r="AG22" i="18" s="1"/>
  <c r="AG23" i="18" s="1"/>
  <c r="AG24" i="18" s="1"/>
  <c r="AG25" i="18" s="1"/>
  <c r="AG26" i="18" s="1"/>
  <c r="AG28" i="18" s="1"/>
  <c r="AG29" i="18" s="1"/>
  <c r="AG30" i="18" s="1"/>
  <c r="AG31" i="18" s="1"/>
  <c r="AG32" i="18" s="1"/>
  <c r="AG33" i="18" s="1"/>
  <c r="AG34" i="18" s="1"/>
  <c r="AG36" i="18" s="1"/>
  <c r="AG37" i="18" s="1"/>
  <c r="AG38" i="18" s="1"/>
  <c r="AG39" i="18" s="1"/>
  <c r="AG40" i="18" s="1"/>
  <c r="AG41" i="18" s="1"/>
  <c r="AG42" i="18" s="1"/>
  <c r="AG44" i="18" s="1"/>
  <c r="AG45" i="18" s="1"/>
  <c r="AG46" i="18" s="1"/>
  <c r="AG47" i="18" s="1"/>
  <c r="AG48" i="18" s="1"/>
  <c r="AG49" i="18" s="1"/>
  <c r="AG50" i="18" s="1"/>
  <c r="AG52" i="18" s="1"/>
  <c r="AG53" i="18" s="1"/>
  <c r="AG54" i="18" s="1"/>
  <c r="AG55" i="18" s="1"/>
  <c r="AG56" i="18" s="1"/>
  <c r="AG57" i="18" s="1"/>
  <c r="AG58" i="18" s="1"/>
  <c r="AG60" i="18" s="1"/>
  <c r="AG61" i="18" s="1"/>
  <c r="AG62" i="18" s="1"/>
  <c r="AG63" i="18" s="1"/>
  <c r="AG64" i="18" s="1"/>
  <c r="AG65" i="18" s="1"/>
  <c r="AG66" i="18" s="1"/>
  <c r="AG68" i="18" s="1"/>
  <c r="AG69" i="18" s="1"/>
  <c r="AG70" i="18" s="1"/>
  <c r="AG71" i="18" s="1"/>
  <c r="AG72" i="18" s="1"/>
  <c r="AG73" i="18" s="1"/>
  <c r="AG74" i="18" s="1"/>
  <c r="AG76" i="18" s="1"/>
  <c r="AG77" i="18" s="1"/>
  <c r="AG78" i="18" s="1"/>
  <c r="AG79" i="18" s="1"/>
  <c r="AG80" i="18" s="1"/>
  <c r="AG81" i="18" s="1"/>
  <c r="AG82" i="18" s="1"/>
  <c r="AG84" i="18" s="1"/>
  <c r="AG85" i="18" s="1"/>
  <c r="AG86" i="18" s="1"/>
  <c r="AG87" i="18" s="1"/>
  <c r="AG88" i="18" s="1"/>
  <c r="AG89" i="18" s="1"/>
  <c r="AG90" i="18" s="1"/>
  <c r="AG92" i="18" s="1"/>
  <c r="AG93" i="18" s="1"/>
  <c r="AG94" i="18" s="1"/>
  <c r="AG95" i="18" s="1"/>
  <c r="AG96" i="18" s="1"/>
  <c r="AG97" i="18" s="1"/>
  <c r="AG98" i="18" s="1"/>
  <c r="AG100" i="18" s="1"/>
  <c r="AG101" i="18" s="1"/>
  <c r="AG102" i="18" s="1"/>
  <c r="AG103" i="18" s="1"/>
  <c r="AG104" i="18" s="1"/>
  <c r="AG105" i="18" s="1"/>
  <c r="AG106" i="18" s="1"/>
  <c r="AG108" i="18" s="1"/>
  <c r="AG109" i="18" s="1"/>
  <c r="AG110" i="18" s="1"/>
  <c r="AG111" i="18" s="1"/>
  <c r="AG112" i="18" s="1"/>
  <c r="AG113" i="18" s="1"/>
  <c r="AG114" i="18" s="1"/>
  <c r="AG116" i="18" s="1"/>
  <c r="AG117" i="18" s="1"/>
  <c r="AG118" i="18" s="1"/>
  <c r="AG119" i="18" s="1"/>
  <c r="AG120" i="18" s="1"/>
  <c r="AG121" i="18" s="1"/>
  <c r="AG122" i="18" s="1"/>
  <c r="AG124" i="18" s="1"/>
  <c r="AG125" i="18" s="1"/>
  <c r="AG126" i="18" s="1"/>
  <c r="AG127" i="18" s="1"/>
  <c r="AG128" i="18" s="1"/>
  <c r="AG129" i="18" s="1"/>
  <c r="AG130" i="18" s="1"/>
  <c r="AG132" i="18" s="1"/>
  <c r="AG133" i="18" s="1"/>
  <c r="AG134" i="18" s="1"/>
  <c r="AG135" i="18" s="1"/>
  <c r="AG136" i="18" s="1"/>
  <c r="AG137" i="18" s="1"/>
  <c r="AG138" i="18" s="1"/>
  <c r="AG140" i="18" s="1"/>
  <c r="AG141" i="18" s="1"/>
  <c r="AG142" i="18" s="1"/>
  <c r="AG143" i="18" s="1"/>
  <c r="AG144" i="18" s="1"/>
  <c r="AG145" i="18" s="1"/>
  <c r="AG146" i="18" s="1"/>
  <c r="AG148" i="18" s="1"/>
  <c r="AG149" i="18" s="1"/>
  <c r="AG150" i="18" s="1"/>
  <c r="AG151" i="18" s="1"/>
  <c r="AG152" i="18" s="1"/>
  <c r="AG153" i="18" s="1"/>
  <c r="AG154" i="18" s="1"/>
  <c r="AG156" i="18" s="1"/>
  <c r="AG157" i="18" s="1"/>
  <c r="AG158" i="18" s="1"/>
  <c r="AG159" i="18" s="1"/>
  <c r="AG160" i="18" s="1"/>
  <c r="AG161" i="18" s="1"/>
  <c r="AG162" i="18" s="1"/>
  <c r="AG164" i="18" s="1"/>
  <c r="AG165" i="18" s="1"/>
  <c r="AG166" i="18" s="1"/>
  <c r="AG167" i="18" s="1"/>
  <c r="AG168" i="18" s="1"/>
  <c r="AG169" i="18" s="1"/>
  <c r="AG170" i="18" s="1"/>
  <c r="AG172" i="18" s="1"/>
  <c r="AG173" i="18" s="1"/>
  <c r="AG174" i="18" s="1"/>
  <c r="AG175" i="18" s="1"/>
  <c r="AG176" i="18" s="1"/>
  <c r="AG177" i="18" s="1"/>
  <c r="AG178" i="18" s="1"/>
  <c r="AG180" i="18" s="1"/>
  <c r="AG181" i="18" s="1"/>
  <c r="AG182" i="18" s="1"/>
  <c r="AG183" i="18" s="1"/>
  <c r="AG184" i="18" s="1"/>
  <c r="AG185" i="18" s="1"/>
  <c r="AG186" i="18" s="1"/>
  <c r="AG188" i="18" s="1"/>
  <c r="AG189" i="18" s="1"/>
  <c r="AG190" i="18" s="1"/>
  <c r="AG193" i="18" s="1"/>
  <c r="AG194" i="18" s="1"/>
  <c r="AG196" i="18" s="1"/>
  <c r="AG197" i="18" s="1"/>
  <c r="AG198" i="18" s="1"/>
  <c r="AG199" i="18" s="1"/>
  <c r="AG200" i="18" s="1"/>
  <c r="AG201" i="18" s="1"/>
  <c r="AG202" i="18" s="1"/>
  <c r="AG204" i="18" s="1"/>
  <c r="AG205" i="18" s="1"/>
  <c r="AG206" i="18" s="1"/>
  <c r="AG207" i="18" s="1"/>
  <c r="AG208" i="18" s="1"/>
  <c r="AG209" i="18" s="1"/>
  <c r="AG210" i="18" s="1"/>
  <c r="W5" i="18"/>
  <c r="W6" i="18" s="1"/>
  <c r="W7" i="18" s="1"/>
  <c r="W8" i="18" s="1"/>
  <c r="W9" i="18" s="1"/>
  <c r="W10" i="18" s="1"/>
  <c r="W12" i="18" s="1"/>
  <c r="W13" i="18" s="1"/>
  <c r="W14" i="18" s="1"/>
  <c r="W15" i="18" s="1"/>
  <c r="W16" i="18" s="1"/>
  <c r="W17" i="18" s="1"/>
  <c r="W18" i="18" s="1"/>
  <c r="W20" i="18" s="1"/>
  <c r="W21" i="18" s="1"/>
  <c r="W22" i="18" s="1"/>
  <c r="W23" i="18" s="1"/>
  <c r="W24" i="18" s="1"/>
  <c r="W25" i="18" s="1"/>
  <c r="W26" i="18" s="1"/>
  <c r="W28" i="18" s="1"/>
  <c r="W29" i="18" s="1"/>
  <c r="W30" i="18" s="1"/>
  <c r="W31" i="18" s="1"/>
  <c r="W32" i="18" s="1"/>
  <c r="W33" i="18" s="1"/>
  <c r="W34" i="18" s="1"/>
  <c r="W36" i="18" s="1"/>
  <c r="W37" i="18" s="1"/>
  <c r="W38" i="18" s="1"/>
  <c r="W39" i="18" s="1"/>
  <c r="W40" i="18" s="1"/>
  <c r="W41" i="18" s="1"/>
  <c r="W42" i="18" s="1"/>
  <c r="W44" i="18" s="1"/>
  <c r="W45" i="18" s="1"/>
  <c r="W46" i="18" s="1"/>
  <c r="W47" i="18" s="1"/>
  <c r="W48" i="18" s="1"/>
  <c r="W49" i="18" s="1"/>
  <c r="W50" i="18" s="1"/>
  <c r="W52" i="18" s="1"/>
  <c r="W53" i="18" s="1"/>
  <c r="W54" i="18" s="1"/>
  <c r="W55" i="18" s="1"/>
  <c r="W56" i="18" s="1"/>
  <c r="W57" i="18" s="1"/>
  <c r="W58" i="18" s="1"/>
  <c r="W60" i="18" s="1"/>
  <c r="W61" i="18" s="1"/>
  <c r="W62" i="18" s="1"/>
  <c r="W63" i="18" s="1"/>
  <c r="W64" i="18" s="1"/>
  <c r="W65" i="18" s="1"/>
  <c r="W66" i="18" s="1"/>
  <c r="W68" i="18" s="1"/>
  <c r="W69" i="18" s="1"/>
  <c r="W70" i="18" s="1"/>
  <c r="W71" i="18" s="1"/>
  <c r="W72" i="18" s="1"/>
  <c r="W73" i="18" s="1"/>
  <c r="W74" i="18" s="1"/>
  <c r="W76" i="18" s="1"/>
  <c r="W77" i="18" s="1"/>
  <c r="W78" i="18" s="1"/>
  <c r="W79" i="18" s="1"/>
  <c r="W80" i="18" s="1"/>
  <c r="W81" i="18" s="1"/>
  <c r="W82" i="18" s="1"/>
  <c r="W84" i="18" s="1"/>
  <c r="W85" i="18" s="1"/>
  <c r="W86" i="18" s="1"/>
  <c r="W87" i="18" s="1"/>
  <c r="W88" i="18" s="1"/>
  <c r="W89" i="18" s="1"/>
  <c r="W90" i="18" s="1"/>
  <c r="W92" i="18" s="1"/>
  <c r="W93" i="18" s="1"/>
  <c r="W94" i="18" s="1"/>
  <c r="W95" i="18" s="1"/>
  <c r="W96" i="18" s="1"/>
  <c r="W97" i="18" s="1"/>
  <c r="W98" i="18" s="1"/>
  <c r="W100" i="18" s="1"/>
  <c r="W101" i="18" s="1"/>
  <c r="W102" i="18" s="1"/>
  <c r="W103" i="18" s="1"/>
  <c r="W104" i="18" s="1"/>
  <c r="W105" i="18" s="1"/>
  <c r="W106" i="18" s="1"/>
  <c r="W108" i="18" s="1"/>
  <c r="W109" i="18" s="1"/>
  <c r="W110" i="18" s="1"/>
  <c r="W111" i="18" s="1"/>
  <c r="W112" i="18" s="1"/>
  <c r="W113" i="18" s="1"/>
  <c r="W114" i="18" s="1"/>
  <c r="W116" i="18" s="1"/>
  <c r="W117" i="18" s="1"/>
  <c r="W118" i="18" s="1"/>
  <c r="W119" i="18" s="1"/>
  <c r="W121" i="18"/>
  <c r="W122" i="18" s="1"/>
  <c r="W124" i="18" s="1"/>
  <c r="W125" i="18" s="1"/>
  <c r="W126" i="18" s="1"/>
  <c r="W127" i="18" s="1"/>
  <c r="W128" i="18" s="1"/>
  <c r="W130" i="18"/>
  <c r="W132" i="18" s="1"/>
  <c r="W133" i="18" s="1"/>
  <c r="W134" i="18" s="1"/>
  <c r="W135" i="18" s="1"/>
  <c r="W136" i="18" s="1"/>
  <c r="W137" i="18" s="1"/>
  <c r="W138" i="18" s="1"/>
  <c r="W140" i="18" s="1"/>
  <c r="W141" i="18" s="1"/>
  <c r="W142" i="18" s="1"/>
  <c r="W143" i="18" s="1"/>
  <c r="W144" i="18" s="1"/>
  <c r="W145" i="18" s="1"/>
  <c r="W146" i="18" s="1"/>
  <c r="W148" i="18" s="1"/>
  <c r="W149" i="18" s="1"/>
  <c r="W150" i="18" s="1"/>
  <c r="W151" i="18" s="1"/>
  <c r="W152" i="18" s="1"/>
  <c r="W153" i="18" s="1"/>
  <c r="W154" i="18" s="1"/>
  <c r="W156" i="18" s="1"/>
  <c r="W157" i="18" s="1"/>
  <c r="W158" i="18" s="1"/>
  <c r="W159" i="18" s="1"/>
  <c r="W160" i="18" s="1"/>
  <c r="W161" i="18" s="1"/>
  <c r="W162" i="18" s="1"/>
  <c r="W164" i="18" s="1"/>
  <c r="W165" i="18" s="1"/>
  <c r="W166" i="18" s="1"/>
  <c r="W167" i="18" s="1"/>
  <c r="W168" i="18" s="1"/>
  <c r="W169" i="18" s="1"/>
  <c r="W170" i="18" s="1"/>
  <c r="W172" i="18" s="1"/>
  <c r="W173" i="18" s="1"/>
  <c r="W174" i="18" s="1"/>
  <c r="W175" i="18" s="1"/>
  <c r="W176" i="18" s="1"/>
  <c r="W177" i="18" s="1"/>
  <c r="W178" i="18" s="1"/>
  <c r="W180" i="18" s="1"/>
  <c r="W181" i="18" s="1"/>
  <c r="W182" i="18" s="1"/>
  <c r="W183" i="18" s="1"/>
  <c r="W184" i="18" s="1"/>
  <c r="W185" i="18" s="1"/>
  <c r="W186" i="18" s="1"/>
  <c r="W188" i="18" s="1"/>
  <c r="W189" i="18" s="1"/>
  <c r="W190" i="18" s="1"/>
  <c r="W191" i="18" s="1"/>
  <c r="W193" i="18" s="1"/>
  <c r="W196" i="18" s="1"/>
  <c r="W197" i="18" s="1"/>
  <c r="W198" i="18" s="1"/>
  <c r="W199" i="18" s="1"/>
  <c r="W200" i="18" s="1"/>
  <c r="W201" i="18" s="1"/>
  <c r="W202" i="18" s="1"/>
  <c r="W204" i="18" s="1"/>
  <c r="W205" i="18" s="1"/>
  <c r="W206" i="18" s="1"/>
  <c r="W207" i="18" s="1"/>
  <c r="W208" i="18" s="1"/>
  <c r="W209" i="18" s="1"/>
  <c r="W210" i="18" s="1"/>
  <c r="R5" i="18"/>
  <c r="R6" i="18" s="1"/>
  <c r="R7" i="18" s="1"/>
  <c r="R8" i="18" s="1"/>
  <c r="R9" i="18" s="1"/>
  <c r="R10" i="18" s="1"/>
  <c r="R12" i="18" s="1"/>
  <c r="R13" i="18" s="1"/>
  <c r="R14" i="18" s="1"/>
  <c r="R15" i="18" s="1"/>
  <c r="R16" i="18" s="1"/>
  <c r="R17" i="18" s="1"/>
  <c r="R18" i="18" s="1"/>
  <c r="R20" i="18" s="1"/>
  <c r="R21" i="18" s="1"/>
  <c r="R22" i="18" s="1"/>
  <c r="R23" i="18" s="1"/>
  <c r="R24" i="18" s="1"/>
  <c r="R25" i="18" s="1"/>
  <c r="R26" i="18" s="1"/>
  <c r="R28" i="18" s="1"/>
  <c r="R29" i="18" s="1"/>
  <c r="R30" i="18" s="1"/>
  <c r="R31" i="18" s="1"/>
  <c r="R32" i="18" s="1"/>
  <c r="R33" i="18" s="1"/>
  <c r="R34" i="18" s="1"/>
  <c r="R36" i="18" s="1"/>
  <c r="R37" i="18" s="1"/>
  <c r="R38" i="18" s="1"/>
  <c r="R39" i="18" s="1"/>
  <c r="R40" i="18" s="1"/>
  <c r="R41" i="18" s="1"/>
  <c r="R42" i="18" s="1"/>
  <c r="R44" i="18" s="1"/>
  <c r="R45" i="18" s="1"/>
  <c r="R46" i="18" s="1"/>
  <c r="R47" i="18" s="1"/>
  <c r="R48" i="18" s="1"/>
  <c r="R49" i="18" s="1"/>
  <c r="R50" i="18" s="1"/>
  <c r="R52" i="18" s="1"/>
  <c r="R53" i="18" s="1"/>
  <c r="R54" i="18" s="1"/>
  <c r="R55" i="18" s="1"/>
  <c r="R56" i="18" s="1"/>
  <c r="R57" i="18" s="1"/>
  <c r="R58" i="18" s="1"/>
  <c r="R60" i="18" s="1"/>
  <c r="R61" i="18" s="1"/>
  <c r="R62" i="18" s="1"/>
  <c r="R63" i="18" s="1"/>
  <c r="R64" i="18" s="1"/>
  <c r="R65" i="18" s="1"/>
  <c r="R66" i="18" s="1"/>
  <c r="R68" i="18" s="1"/>
  <c r="R69" i="18" s="1"/>
  <c r="R70" i="18" s="1"/>
  <c r="R71" i="18" s="1"/>
  <c r="R72" i="18" s="1"/>
  <c r="R73" i="18" s="1"/>
  <c r="R74" i="18" s="1"/>
  <c r="R76" i="18" s="1"/>
  <c r="R77" i="18" s="1"/>
  <c r="R78" i="18" s="1"/>
  <c r="R79" i="18" s="1"/>
  <c r="R80" i="18" s="1"/>
  <c r="R81" i="18" s="1"/>
  <c r="R82" i="18" s="1"/>
  <c r="R85" i="18"/>
  <c r="R86" i="18" s="1"/>
  <c r="R87" i="18" s="1"/>
  <c r="R88" i="18" s="1"/>
  <c r="R89" i="18" s="1"/>
  <c r="R90" i="18" s="1"/>
  <c r="R92" i="18" s="1"/>
  <c r="R93" i="18" s="1"/>
  <c r="R94" i="18" s="1"/>
  <c r="R95" i="18" s="1"/>
  <c r="R96" i="18" s="1"/>
  <c r="R97" i="18" s="1"/>
  <c r="R98" i="18" s="1"/>
  <c r="R100" i="18" s="1"/>
  <c r="R101" i="18" s="1"/>
  <c r="R103" i="18"/>
  <c r="R104" i="18" s="1"/>
  <c r="R105" i="18" s="1"/>
  <c r="R106" i="18" s="1"/>
  <c r="R108" i="18" s="1"/>
  <c r="R109" i="18" s="1"/>
  <c r="R110" i="18" s="1"/>
  <c r="R111" i="18" s="1"/>
  <c r="R112" i="18" s="1"/>
  <c r="R113" i="18" s="1"/>
  <c r="R114" i="18" s="1"/>
  <c r="R116" i="18" s="1"/>
  <c r="R117" i="18" s="1"/>
  <c r="R118" i="18" s="1"/>
  <c r="R119" i="18" s="1"/>
  <c r="R120" i="18" s="1"/>
  <c r="R121" i="18" s="1"/>
  <c r="R122" i="18" s="1"/>
  <c r="R124" i="18" s="1"/>
  <c r="R125" i="18" s="1"/>
  <c r="R126" i="18" s="1"/>
  <c r="R127" i="18" s="1"/>
  <c r="R128" i="18" s="1"/>
  <c r="R130" i="18"/>
  <c r="R132" i="18" s="1"/>
  <c r="R133" i="18" s="1"/>
  <c r="R134" i="18" s="1"/>
  <c r="R135" i="18" s="1"/>
  <c r="R136" i="18" s="1"/>
  <c r="R137" i="18" s="1"/>
  <c r="R138" i="18" s="1"/>
  <c r="R140" i="18" s="1"/>
  <c r="R141" i="18" s="1"/>
  <c r="R142" i="18" s="1"/>
  <c r="R143" i="18" s="1"/>
  <c r="R144" i="18" s="1"/>
  <c r="R145" i="18" s="1"/>
  <c r="R146" i="18" s="1"/>
  <c r="R148" i="18" s="1"/>
  <c r="R149" i="18" s="1"/>
  <c r="R150" i="18" s="1"/>
  <c r="R151" i="18" s="1"/>
  <c r="R152" i="18" s="1"/>
  <c r="R153" i="18" s="1"/>
  <c r="R154" i="18" s="1"/>
  <c r="R156" i="18" s="1"/>
  <c r="R157" i="18" s="1"/>
  <c r="R158" i="18" s="1"/>
  <c r="R159" i="18" s="1"/>
  <c r="R160" i="18" s="1"/>
  <c r="R161" i="18" s="1"/>
  <c r="R162" i="18" s="1"/>
  <c r="R164" i="18" s="1"/>
  <c r="R165" i="18" s="1"/>
  <c r="R166" i="18" s="1"/>
  <c r="R167" i="18" s="1"/>
  <c r="R168" i="18" s="1"/>
  <c r="R169" i="18" s="1"/>
  <c r="R170" i="18" s="1"/>
  <c r="R172" i="18" s="1"/>
  <c r="R173" i="18" s="1"/>
  <c r="R174" i="18" s="1"/>
  <c r="R175" i="18" s="1"/>
  <c r="R176" i="18" s="1"/>
  <c r="R177" i="18" s="1"/>
  <c r="R178" i="18" s="1"/>
  <c r="R180" i="18" s="1"/>
  <c r="R181" i="18" s="1"/>
  <c r="R182" i="18" s="1"/>
  <c r="R183" i="18" s="1"/>
  <c r="R184" i="18" s="1"/>
  <c r="R185" i="18" s="1"/>
  <c r="R186" i="18" s="1"/>
  <c r="R188" i="18" s="1"/>
  <c r="R189" i="18" s="1"/>
  <c r="R190" i="18" s="1"/>
  <c r="R191" i="18" s="1"/>
  <c r="R193" i="18" s="1"/>
  <c r="R196" i="18" s="1"/>
  <c r="R197" i="18" s="1"/>
  <c r="R198" i="18" s="1"/>
  <c r="R199" i="18" s="1"/>
  <c r="R200" i="18" s="1"/>
  <c r="R201" i="18" s="1"/>
  <c r="R202" i="18" s="1"/>
  <c r="R204" i="18" s="1"/>
  <c r="R205" i="18" s="1"/>
  <c r="R206" i="18" s="1"/>
  <c r="R207" i="18" s="1"/>
  <c r="R208" i="18" s="1"/>
  <c r="R209" i="18" s="1"/>
  <c r="R210" i="18" s="1"/>
  <c r="M5" i="18"/>
  <c r="M6" i="18" s="1"/>
  <c r="M85" i="18"/>
  <c r="M86" i="18" s="1"/>
  <c r="M87" i="18" s="1"/>
  <c r="M88" i="18" s="1"/>
  <c r="M89" i="18" s="1"/>
  <c r="M90" i="18" s="1"/>
  <c r="M92" i="18" s="1"/>
  <c r="M93" i="18" s="1"/>
  <c r="M94" i="18" s="1"/>
  <c r="M95" i="18" s="1"/>
  <c r="M96" i="18" s="1"/>
  <c r="M97" i="18" s="1"/>
  <c r="M98" i="18" s="1"/>
  <c r="M100" i="18" s="1"/>
  <c r="M101" i="18" s="1"/>
  <c r="M103" i="18"/>
  <c r="M104" i="18"/>
  <c r="M105" i="18" s="1"/>
  <c r="M106" i="18" s="1"/>
  <c r="M108" i="18" s="1"/>
  <c r="M109" i="18" s="1"/>
  <c r="M110" i="18" s="1"/>
  <c r="M111" i="18" s="1"/>
  <c r="M112" i="18" s="1"/>
  <c r="M113" i="18" s="1"/>
  <c r="M114" i="18" s="1"/>
  <c r="M116" i="18" s="1"/>
  <c r="M117" i="18" s="1"/>
  <c r="M118" i="18" s="1"/>
  <c r="M119" i="18" s="1"/>
  <c r="M120" i="18" s="1"/>
  <c r="M121" i="18" s="1"/>
  <c r="M122" i="18" s="1"/>
  <c r="M124" i="18" s="1"/>
  <c r="M125" i="18" s="1"/>
  <c r="M126" i="18" s="1"/>
  <c r="M127" i="18" s="1"/>
  <c r="M128" i="18" s="1"/>
  <c r="M130" i="18"/>
  <c r="M132" i="18" s="1"/>
  <c r="M133" i="18" s="1"/>
  <c r="M134" i="18" s="1"/>
  <c r="M135" i="18" s="1"/>
  <c r="M136" i="18" s="1"/>
  <c r="M137" i="18" s="1"/>
  <c r="M138" i="18" s="1"/>
  <c r="M140" i="18" s="1"/>
  <c r="M141" i="18" s="1"/>
  <c r="M142" i="18" s="1"/>
  <c r="M143" i="18" s="1"/>
  <c r="M144" i="18" s="1"/>
  <c r="M145" i="18" s="1"/>
  <c r="M146" i="18" s="1"/>
  <c r="M148" i="18" s="1"/>
  <c r="M149" i="18" s="1"/>
  <c r="M150" i="18" s="1"/>
  <c r="M151" i="18" s="1"/>
  <c r="M152" i="18" s="1"/>
  <c r="M153" i="18" s="1"/>
  <c r="M154" i="18" s="1"/>
  <c r="M156" i="18" s="1"/>
  <c r="M157" i="18" s="1"/>
  <c r="M158" i="18" s="1"/>
  <c r="M159" i="18" s="1"/>
  <c r="M160" i="18" s="1"/>
  <c r="M161" i="18" s="1"/>
  <c r="M162" i="18" s="1"/>
  <c r="M164" i="18" s="1"/>
  <c r="M165" i="18" s="1"/>
  <c r="M166" i="18" s="1"/>
  <c r="M167" i="18" s="1"/>
  <c r="M168" i="18" s="1"/>
  <c r="M169" i="18" s="1"/>
  <c r="M170" i="18" s="1"/>
  <c r="M172" i="18" s="1"/>
  <c r="M173" i="18" s="1"/>
  <c r="M174" i="18" s="1"/>
  <c r="M175" i="18" s="1"/>
  <c r="M176" i="18" s="1"/>
  <c r="M177" i="18" s="1"/>
  <c r="M178" i="18" s="1"/>
  <c r="M180" i="18" s="1"/>
  <c r="M181" i="18" s="1"/>
  <c r="M182" i="18" s="1"/>
  <c r="M183" i="18" s="1"/>
  <c r="M184" i="18" s="1"/>
  <c r="M185" i="18" s="1"/>
  <c r="M186" i="18" s="1"/>
  <c r="M188" i="18" s="1"/>
  <c r="M189" i="18" s="1"/>
  <c r="M190" i="18" s="1"/>
  <c r="M191" i="18" s="1"/>
  <c r="M193" i="18" s="1"/>
  <c r="M196" i="18" s="1"/>
  <c r="M197" i="18" s="1"/>
  <c r="M198" i="18" s="1"/>
  <c r="M199" i="18" s="1"/>
  <c r="M200" i="18" s="1"/>
  <c r="M201" i="18" s="1"/>
  <c r="M202" i="18" s="1"/>
  <c r="M204" i="18" s="1"/>
  <c r="M205" i="18" s="1"/>
  <c r="M206" i="18" s="1"/>
  <c r="M207" i="18" s="1"/>
  <c r="M208" i="18" s="1"/>
  <c r="M209" i="18" s="1"/>
  <c r="M210" i="18" s="1"/>
  <c r="H5" i="18"/>
  <c r="H6" i="18" s="1"/>
  <c r="H7" i="18" s="1"/>
  <c r="H8" i="18" s="1"/>
  <c r="H9" i="18" s="1"/>
  <c r="H10" i="18" s="1"/>
  <c r="H12" i="18" s="1"/>
  <c r="H13" i="18" s="1"/>
  <c r="H14" i="18" s="1"/>
  <c r="H15" i="18" s="1"/>
  <c r="H16" i="18" s="1"/>
  <c r="H17" i="18" s="1"/>
  <c r="H18" i="18" s="1"/>
  <c r="H20" i="18" s="1"/>
  <c r="H21" i="18" s="1"/>
  <c r="H22" i="18" s="1"/>
  <c r="H23" i="18" s="1"/>
  <c r="H24" i="18" s="1"/>
  <c r="H25" i="18" s="1"/>
  <c r="H26" i="18" s="1"/>
  <c r="H28" i="18" s="1"/>
  <c r="H29" i="18" s="1"/>
  <c r="H30" i="18" s="1"/>
  <c r="H31" i="18" s="1"/>
  <c r="H32" i="18" s="1"/>
  <c r="H33" i="18" s="1"/>
  <c r="H34" i="18" s="1"/>
  <c r="H36" i="18" s="1"/>
  <c r="H37" i="18" s="1"/>
  <c r="H38" i="18" s="1"/>
  <c r="H39" i="18" s="1"/>
  <c r="H40" i="18" s="1"/>
  <c r="H41" i="18" s="1"/>
  <c r="H42" i="18" s="1"/>
  <c r="H44" i="18" s="1"/>
  <c r="H45" i="18" s="1"/>
  <c r="H46" i="18" s="1"/>
  <c r="H47" i="18" s="1"/>
  <c r="H48" i="18" s="1"/>
  <c r="H49" i="18" s="1"/>
  <c r="H50" i="18" s="1"/>
  <c r="H52" i="18" s="1"/>
  <c r="H53" i="18" s="1"/>
  <c r="H54" i="18" s="1"/>
  <c r="H55" i="18" s="1"/>
  <c r="H56" i="18" s="1"/>
  <c r="H57" i="18" s="1"/>
  <c r="H58" i="18" s="1"/>
  <c r="H60" i="18" s="1"/>
  <c r="H61" i="18" s="1"/>
  <c r="H62" i="18" s="1"/>
  <c r="H63" i="18" s="1"/>
  <c r="H64" i="18" s="1"/>
  <c r="H65" i="18" s="1"/>
  <c r="H66" i="18" s="1"/>
  <c r="H68" i="18" s="1"/>
  <c r="H69" i="18" s="1"/>
  <c r="H70" i="18" s="1"/>
  <c r="H71" i="18" s="1"/>
  <c r="H72" i="18" s="1"/>
  <c r="H73" i="18" s="1"/>
  <c r="H74" i="18" s="1"/>
  <c r="H76" i="18" s="1"/>
  <c r="H77" i="18" s="1"/>
  <c r="H78" i="18" s="1"/>
  <c r="H79" i="18" s="1"/>
  <c r="H80" i="18" s="1"/>
  <c r="H81" i="18" s="1"/>
  <c r="H82" i="18" s="1"/>
  <c r="H85" i="18"/>
  <c r="H86" i="18" s="1"/>
  <c r="H87" i="18" s="1"/>
  <c r="H88" i="18" s="1"/>
  <c r="H89" i="18" s="1"/>
  <c r="H90" i="18" s="1"/>
  <c r="H92" i="18" s="1"/>
  <c r="H93" i="18" s="1"/>
  <c r="H94" i="18" s="1"/>
  <c r="H95" i="18" s="1"/>
  <c r="H96" i="18" s="1"/>
  <c r="H97" i="18" s="1"/>
  <c r="H98" i="18" s="1"/>
  <c r="H100" i="18" s="1"/>
  <c r="H101" i="18" s="1"/>
  <c r="H103" i="18"/>
  <c r="H104" i="18" s="1"/>
  <c r="H105" i="18" s="1"/>
  <c r="H106" i="18" s="1"/>
  <c r="H108" i="18" s="1"/>
  <c r="H109" i="18" s="1"/>
  <c r="H110" i="18" s="1"/>
  <c r="H111" i="18" s="1"/>
  <c r="H112" i="18" s="1"/>
  <c r="H113" i="18" s="1"/>
  <c r="H114" i="18" s="1"/>
  <c r="H116" i="18" s="1"/>
  <c r="H117" i="18" s="1"/>
  <c r="H118" i="18" s="1"/>
  <c r="H119" i="18" s="1"/>
  <c r="H120" i="18" s="1"/>
  <c r="H121" i="18" s="1"/>
  <c r="H122" i="18" s="1"/>
  <c r="H124" i="18" s="1"/>
  <c r="H125" i="18" s="1"/>
  <c r="H126" i="18" s="1"/>
  <c r="H127" i="18" s="1"/>
  <c r="H128" i="18" s="1"/>
  <c r="H130" i="18"/>
  <c r="H132" i="18" s="1"/>
  <c r="H133" i="18" s="1"/>
  <c r="H134" i="18" s="1"/>
  <c r="H135" i="18" s="1"/>
  <c r="H136" i="18" s="1"/>
  <c r="H137" i="18" s="1"/>
  <c r="H138" i="18" s="1"/>
  <c r="H140" i="18" s="1"/>
  <c r="H141" i="18" s="1"/>
  <c r="H142" i="18" s="1"/>
  <c r="H143" i="18" s="1"/>
  <c r="H144" i="18" s="1"/>
  <c r="H145" i="18" s="1"/>
  <c r="H146" i="18" s="1"/>
  <c r="H148" i="18" s="1"/>
  <c r="H149" i="18" s="1"/>
  <c r="H150" i="18" s="1"/>
  <c r="H151" i="18" s="1"/>
  <c r="H152" i="18" s="1"/>
  <c r="H153" i="18" s="1"/>
  <c r="H154" i="18" s="1"/>
  <c r="H156" i="18" s="1"/>
  <c r="H157" i="18" s="1"/>
  <c r="H158" i="18" s="1"/>
  <c r="H159" i="18" s="1"/>
  <c r="H160" i="18" s="1"/>
  <c r="H162" i="18" s="1"/>
  <c r="H164" i="18" s="1"/>
  <c r="H165" i="18" s="1"/>
  <c r="H166" i="18" s="1"/>
  <c r="H167" i="18" s="1"/>
  <c r="H168" i="18" s="1"/>
  <c r="H169" i="18" s="1"/>
  <c r="H170" i="18" s="1"/>
  <c r="H172" i="18" s="1"/>
  <c r="H173" i="18" s="1"/>
  <c r="H174" i="18" s="1"/>
  <c r="H175" i="18" s="1"/>
  <c r="H176" i="18" s="1"/>
  <c r="H177" i="18" s="1"/>
  <c r="H178" i="18" s="1"/>
  <c r="H180" i="18" s="1"/>
  <c r="H181" i="18" s="1"/>
  <c r="H182" i="18" s="1"/>
  <c r="H183" i="18" s="1"/>
  <c r="H184" i="18" s="1"/>
  <c r="H185" i="18" s="1"/>
  <c r="H186" i="18" s="1"/>
  <c r="H188" i="18" s="1"/>
  <c r="H189" i="18" s="1"/>
  <c r="H190" i="18" s="1"/>
  <c r="H191" i="18" s="1"/>
  <c r="H193" i="18" s="1"/>
  <c r="H196" i="18" s="1"/>
  <c r="H197" i="18" s="1"/>
  <c r="H198" i="18" s="1"/>
  <c r="H199" i="18" s="1"/>
  <c r="H200" i="18" s="1"/>
  <c r="H201" i="18" s="1"/>
  <c r="H202" i="18" s="1"/>
  <c r="H204" i="18" s="1"/>
  <c r="H205" i="18" s="1"/>
  <c r="H206" i="18" s="1"/>
  <c r="H207" i="18" s="1"/>
  <c r="H208" i="18" s="1"/>
  <c r="H209" i="18" s="1"/>
  <c r="H210" i="18" s="1"/>
  <c r="C5" i="18"/>
  <c r="C6" i="18" s="1"/>
  <c r="C7" i="18" s="1"/>
  <c r="C8" i="18" s="1"/>
  <c r="C9" i="18" s="1"/>
  <c r="C10" i="18" s="1"/>
  <c r="C12" i="18" s="1"/>
  <c r="CJ5" i="17"/>
  <c r="CJ6" i="17" s="1"/>
  <c r="CJ7" i="17" s="1"/>
  <c r="CJ8" i="17" s="1"/>
  <c r="CJ9" i="17" s="1"/>
  <c r="CJ10" i="17" s="1"/>
  <c r="CJ12" i="17" s="1"/>
  <c r="CJ13" i="17" s="1"/>
  <c r="CJ14" i="17" s="1"/>
  <c r="CJ15" i="17" s="1"/>
  <c r="CJ16" i="17" s="1"/>
  <c r="CJ17" i="17" s="1"/>
  <c r="CJ18" i="17" s="1"/>
  <c r="CJ20" i="17" s="1"/>
  <c r="CJ21" i="17" s="1"/>
  <c r="CJ22" i="17" s="1"/>
  <c r="CJ23" i="17" s="1"/>
  <c r="CJ24" i="17" s="1"/>
  <c r="CJ25" i="17" s="1"/>
  <c r="CJ26" i="17" s="1"/>
  <c r="CJ28" i="17" s="1"/>
  <c r="CJ29" i="17" s="1"/>
  <c r="CJ30" i="17" s="1"/>
  <c r="CJ31" i="17" s="1"/>
  <c r="CJ32" i="17" s="1"/>
  <c r="CJ33" i="17" s="1"/>
  <c r="CJ34" i="17" s="1"/>
  <c r="CJ36" i="17" s="1"/>
  <c r="CJ37" i="17" s="1"/>
  <c r="CJ38" i="17" s="1"/>
  <c r="CJ39" i="17" s="1"/>
  <c r="CJ40" i="17" s="1"/>
  <c r="CJ41" i="17" s="1"/>
  <c r="CJ42" i="17" s="1"/>
  <c r="CJ44" i="17" s="1"/>
  <c r="CJ45" i="17" s="1"/>
  <c r="CJ46" i="17" s="1"/>
  <c r="CJ47" i="17" s="1"/>
  <c r="CJ48" i="17" s="1"/>
  <c r="CJ49" i="17" s="1"/>
  <c r="CJ50" i="17" s="1"/>
  <c r="CJ52" i="17" s="1"/>
  <c r="CJ53" i="17" s="1"/>
  <c r="CJ54" i="17" s="1"/>
  <c r="CJ55" i="17" s="1"/>
  <c r="CJ56" i="17" s="1"/>
  <c r="CJ57" i="17" s="1"/>
  <c r="CJ58" i="17" s="1"/>
  <c r="CJ60" i="17" s="1"/>
  <c r="CJ61" i="17" s="1"/>
  <c r="CJ62" i="17" s="1"/>
  <c r="CJ63" i="17" s="1"/>
  <c r="CJ64" i="17" s="1"/>
  <c r="CJ65" i="17" s="1"/>
  <c r="CJ66" i="17" s="1"/>
  <c r="CJ68" i="17" s="1"/>
  <c r="CJ69" i="17" s="1"/>
  <c r="CJ70" i="17" s="1"/>
  <c r="CJ71" i="17" s="1"/>
  <c r="CJ72" i="17" s="1"/>
  <c r="CJ73" i="17" s="1"/>
  <c r="CJ74" i="17" s="1"/>
  <c r="CJ76" i="17" s="1"/>
  <c r="CJ77" i="17" s="1"/>
  <c r="CJ78" i="17" s="1"/>
  <c r="CJ79" i="17" s="1"/>
  <c r="CJ80" i="17" s="1"/>
  <c r="CJ81" i="17" s="1"/>
  <c r="CJ82" i="17" s="1"/>
  <c r="CJ84" i="17" s="1"/>
  <c r="CJ85" i="17" s="1"/>
  <c r="CJ86" i="17" s="1"/>
  <c r="CJ87" i="17" s="1"/>
  <c r="CJ88" i="17" s="1"/>
  <c r="CJ89" i="17" s="1"/>
  <c r="CJ90" i="17" s="1"/>
  <c r="CJ92" i="17" s="1"/>
  <c r="CJ93" i="17" s="1"/>
  <c r="CJ94" i="17" s="1"/>
  <c r="CJ95" i="17" s="1"/>
  <c r="CJ96" i="17" s="1"/>
  <c r="CJ97" i="17" s="1"/>
  <c r="CJ98" i="17" s="1"/>
  <c r="CJ100" i="17" s="1"/>
  <c r="CJ101" i="17" s="1"/>
  <c r="CJ102" i="17" s="1"/>
  <c r="CJ103" i="17" s="1"/>
  <c r="CJ104" i="17" s="1"/>
  <c r="CJ105" i="17" s="1"/>
  <c r="CJ106" i="17" s="1"/>
  <c r="CJ108" i="17" s="1"/>
  <c r="CJ109" i="17" s="1"/>
  <c r="CJ110" i="17" s="1"/>
  <c r="CJ111" i="17" s="1"/>
  <c r="CJ112" i="17" s="1"/>
  <c r="CJ113" i="17" s="1"/>
  <c r="CJ114" i="17" s="1"/>
  <c r="CJ116" i="17" s="1"/>
  <c r="CJ117" i="17" s="1"/>
  <c r="CJ118" i="17" s="1"/>
  <c r="CJ119" i="17" s="1"/>
  <c r="CJ120" i="17" s="1"/>
  <c r="CJ121" i="17" s="1"/>
  <c r="CJ122" i="17" s="1"/>
  <c r="CJ124" i="17" s="1"/>
  <c r="CJ125" i="17" s="1"/>
  <c r="CJ126" i="17" s="1"/>
  <c r="CJ127" i="17" s="1"/>
  <c r="CJ128" i="17" s="1"/>
  <c r="CJ129" i="17" s="1"/>
  <c r="CJ130" i="17" s="1"/>
  <c r="CJ132" i="17" s="1"/>
  <c r="CJ133" i="17" s="1"/>
  <c r="CJ134" i="17" s="1"/>
  <c r="CJ135" i="17" s="1"/>
  <c r="CJ136" i="17" s="1"/>
  <c r="CJ137" i="17" s="1"/>
  <c r="CJ138" i="17" s="1"/>
  <c r="CJ140" i="17" s="1"/>
  <c r="CJ141" i="17" s="1"/>
  <c r="CJ142" i="17" s="1"/>
  <c r="CJ143" i="17" s="1"/>
  <c r="CJ144" i="17" s="1"/>
  <c r="CJ145" i="17" s="1"/>
  <c r="CJ146" i="17" s="1"/>
  <c r="CJ148" i="17" s="1"/>
  <c r="CJ149" i="17" s="1"/>
  <c r="CJ150" i="17" s="1"/>
  <c r="CJ151" i="17" s="1"/>
  <c r="CJ152" i="17" s="1"/>
  <c r="CJ153" i="17" s="1"/>
  <c r="CJ154" i="17" s="1"/>
  <c r="CJ156" i="17" s="1"/>
  <c r="CJ157" i="17" s="1"/>
  <c r="CJ158" i="17" s="1"/>
  <c r="CJ159" i="17" s="1"/>
  <c r="CJ160" i="17" s="1"/>
  <c r="CJ161" i="17" s="1"/>
  <c r="CJ162" i="17" s="1"/>
  <c r="CJ164" i="17" s="1"/>
  <c r="CJ165" i="17" s="1"/>
  <c r="CJ166" i="17" s="1"/>
  <c r="CJ167" i="17" s="1"/>
  <c r="CJ168" i="17" s="1"/>
  <c r="CJ169" i="17" s="1"/>
  <c r="CJ170" i="17" s="1"/>
  <c r="CJ172" i="17" s="1"/>
  <c r="CJ173" i="17" s="1"/>
  <c r="CJ174" i="17" s="1"/>
  <c r="CJ175" i="17" s="1"/>
  <c r="CJ176" i="17" s="1"/>
  <c r="CJ177" i="17" s="1"/>
  <c r="CJ178" i="17" s="1"/>
  <c r="CJ180" i="17" s="1"/>
  <c r="CJ181" i="17" s="1"/>
  <c r="CJ182" i="17" s="1"/>
  <c r="CJ183" i="17" s="1"/>
  <c r="CJ184" i="17" s="1"/>
  <c r="CJ185" i="17" s="1"/>
  <c r="CJ186" i="17" s="1"/>
  <c r="CJ188" i="17" s="1"/>
  <c r="CJ189" i="17" s="1"/>
  <c r="CJ190" i="17" s="1"/>
  <c r="CJ191" i="17" s="1"/>
  <c r="CJ192" i="17" s="1"/>
  <c r="CJ193" i="17" s="1"/>
  <c r="CJ194" i="17" s="1"/>
  <c r="CJ196" i="17" s="1"/>
  <c r="CJ197" i="17" s="1"/>
  <c r="CJ198" i="17" s="1"/>
  <c r="CJ199" i="17" s="1"/>
  <c r="CJ200" i="17" s="1"/>
  <c r="CJ201" i="17" s="1"/>
  <c r="CJ202" i="17" s="1"/>
  <c r="CJ204" i="17" s="1"/>
  <c r="CJ205" i="17" s="1"/>
  <c r="CJ206" i="17" s="1"/>
  <c r="CJ207" i="17" s="1"/>
  <c r="CJ208" i="17" s="1"/>
  <c r="CJ209" i="17" s="1"/>
  <c r="CJ210" i="17" s="1"/>
  <c r="CE5" i="17"/>
  <c r="CE6" i="17" s="1"/>
  <c r="CE7" i="17" s="1"/>
  <c r="CE8" i="17" s="1"/>
  <c r="CE9" i="17" s="1"/>
  <c r="CE10" i="17" s="1"/>
  <c r="CE12" i="17" s="1"/>
  <c r="CE13" i="17" s="1"/>
  <c r="CE14" i="17" s="1"/>
  <c r="CE15" i="17" s="1"/>
  <c r="CE16" i="17" s="1"/>
  <c r="CE17" i="17" s="1"/>
  <c r="CE18" i="17" s="1"/>
  <c r="CE20" i="17" s="1"/>
  <c r="CE21" i="17" s="1"/>
  <c r="CE22" i="17" s="1"/>
  <c r="CE23" i="17" s="1"/>
  <c r="CE24" i="17" s="1"/>
  <c r="CE25" i="17" s="1"/>
  <c r="CE26" i="17" s="1"/>
  <c r="CE28" i="17" s="1"/>
  <c r="CE29" i="17" s="1"/>
  <c r="CE30" i="17" s="1"/>
  <c r="CE31" i="17" s="1"/>
  <c r="CE32" i="17" s="1"/>
  <c r="CE33" i="17" s="1"/>
  <c r="CE34" i="17" s="1"/>
  <c r="CE36" i="17" s="1"/>
  <c r="CE37" i="17" s="1"/>
  <c r="CE38" i="17" s="1"/>
  <c r="CE39" i="17" s="1"/>
  <c r="CE40" i="17" s="1"/>
  <c r="CE41" i="17" s="1"/>
  <c r="CE42" i="17" s="1"/>
  <c r="CE44" i="17" s="1"/>
  <c r="CE45" i="17" s="1"/>
  <c r="CE46" i="17" s="1"/>
  <c r="CE47" i="17" s="1"/>
  <c r="CE48" i="17" s="1"/>
  <c r="CE49" i="17" s="1"/>
  <c r="CE50" i="17" s="1"/>
  <c r="CE52" i="17" s="1"/>
  <c r="CE53" i="17" s="1"/>
  <c r="CE54" i="17" s="1"/>
  <c r="CE55" i="17" s="1"/>
  <c r="CE56" i="17" s="1"/>
  <c r="CE57" i="17" s="1"/>
  <c r="CE58" i="17" s="1"/>
  <c r="CE60" i="17" s="1"/>
  <c r="CE61" i="17" s="1"/>
  <c r="CE62" i="17" s="1"/>
  <c r="CE63" i="17" s="1"/>
  <c r="CE64" i="17" s="1"/>
  <c r="CE65" i="17" s="1"/>
  <c r="CE66" i="17" s="1"/>
  <c r="CE68" i="17" s="1"/>
  <c r="CE69" i="17" s="1"/>
  <c r="CE70" i="17" s="1"/>
  <c r="CE71" i="17" s="1"/>
  <c r="CE72" i="17" s="1"/>
  <c r="CE73" i="17" s="1"/>
  <c r="CE74" i="17" s="1"/>
  <c r="CE76" i="17" s="1"/>
  <c r="CE77" i="17" s="1"/>
  <c r="CE78" i="17" s="1"/>
  <c r="CE79" i="17" s="1"/>
  <c r="CE80" i="17" s="1"/>
  <c r="CE81" i="17" s="1"/>
  <c r="CE82" i="17" s="1"/>
  <c r="CE84" i="17" s="1"/>
  <c r="CE85" i="17" s="1"/>
  <c r="CE86" i="17" s="1"/>
  <c r="CE87" i="17" s="1"/>
  <c r="CE88" i="17" s="1"/>
  <c r="CE89" i="17" s="1"/>
  <c r="CE90" i="17" s="1"/>
  <c r="CE92" i="17" s="1"/>
  <c r="CE93" i="17" s="1"/>
  <c r="CE94" i="17" s="1"/>
  <c r="CE95" i="17" s="1"/>
  <c r="CE96" i="17" s="1"/>
  <c r="CE97" i="17" s="1"/>
  <c r="CE98" i="17" s="1"/>
  <c r="CE100" i="17" s="1"/>
  <c r="CE101" i="17" s="1"/>
  <c r="CE102" i="17" s="1"/>
  <c r="CE103" i="17" s="1"/>
  <c r="CE104" i="17" s="1"/>
  <c r="CE105" i="17" s="1"/>
  <c r="CE106" i="17" s="1"/>
  <c r="CE108" i="17" s="1"/>
  <c r="CE109" i="17" s="1"/>
  <c r="CE110" i="17" s="1"/>
  <c r="CE111" i="17" s="1"/>
  <c r="CE112" i="17" s="1"/>
  <c r="CE113" i="17" s="1"/>
  <c r="CE114" i="17" s="1"/>
  <c r="CE116" i="17" s="1"/>
  <c r="CE117" i="17" s="1"/>
  <c r="CE118" i="17" s="1"/>
  <c r="CE119" i="17" s="1"/>
  <c r="CE120" i="17" s="1"/>
  <c r="CE121" i="17" s="1"/>
  <c r="CE122" i="17" s="1"/>
  <c r="CE124" i="17" s="1"/>
  <c r="CE125" i="17" s="1"/>
  <c r="CE126" i="17" s="1"/>
  <c r="CE127" i="17" s="1"/>
  <c r="CE128" i="17" s="1"/>
  <c r="CE129" i="17" s="1"/>
  <c r="CE130" i="17" s="1"/>
  <c r="CE132" i="17" s="1"/>
  <c r="CE133" i="17" s="1"/>
  <c r="CE134" i="17" s="1"/>
  <c r="CE135" i="17" s="1"/>
  <c r="CE136" i="17" s="1"/>
  <c r="CE137" i="17" s="1"/>
  <c r="CE138" i="17" s="1"/>
  <c r="CE140" i="17" s="1"/>
  <c r="CE141" i="17" s="1"/>
  <c r="CE142" i="17" s="1"/>
  <c r="CE143" i="17" s="1"/>
  <c r="CE144" i="17" s="1"/>
  <c r="CE145" i="17" s="1"/>
  <c r="CE146" i="17" s="1"/>
  <c r="CE148" i="17" s="1"/>
  <c r="CE149" i="17" s="1"/>
  <c r="CE150" i="17" s="1"/>
  <c r="CE151" i="17" s="1"/>
  <c r="CE152" i="17" s="1"/>
  <c r="CE153" i="17" s="1"/>
  <c r="CE154" i="17" s="1"/>
  <c r="CE156" i="17" s="1"/>
  <c r="CE157" i="17" s="1"/>
  <c r="CE158" i="17" s="1"/>
  <c r="CE159" i="17" s="1"/>
  <c r="CE160" i="17" s="1"/>
  <c r="CE161" i="17" s="1"/>
  <c r="CE162" i="17" s="1"/>
  <c r="CE164" i="17" s="1"/>
  <c r="CE165" i="17" s="1"/>
  <c r="CE166" i="17" s="1"/>
  <c r="CE167" i="17" s="1"/>
  <c r="CE168" i="17" s="1"/>
  <c r="CE169" i="17" s="1"/>
  <c r="CE170" i="17" s="1"/>
  <c r="CE172" i="17" s="1"/>
  <c r="CE173" i="17" s="1"/>
  <c r="CE174" i="17" s="1"/>
  <c r="CE175" i="17" s="1"/>
  <c r="CE176" i="17" s="1"/>
  <c r="CE177" i="17" s="1"/>
  <c r="CE178" i="17" s="1"/>
  <c r="CE180" i="17" s="1"/>
  <c r="CE181" i="17" s="1"/>
  <c r="CE182" i="17" s="1"/>
  <c r="CE183" i="17" s="1"/>
  <c r="CE184" i="17" s="1"/>
  <c r="CE185" i="17" s="1"/>
  <c r="CE186" i="17" s="1"/>
  <c r="CE188" i="17" s="1"/>
  <c r="CE189" i="17" s="1"/>
  <c r="CE190" i="17" s="1"/>
  <c r="CE191" i="17" s="1"/>
  <c r="CE192" i="17" s="1"/>
  <c r="CE193" i="17" s="1"/>
  <c r="CE194" i="17" s="1"/>
  <c r="CE196" i="17" s="1"/>
  <c r="CE197" i="17" s="1"/>
  <c r="CE198" i="17" s="1"/>
  <c r="CE199" i="17" s="1"/>
  <c r="CE200" i="17" s="1"/>
  <c r="CE201" i="17" s="1"/>
  <c r="CE202" i="17" s="1"/>
  <c r="CE204" i="17" s="1"/>
  <c r="CE205" i="17" s="1"/>
  <c r="CE206" i="17" s="1"/>
  <c r="CE207" i="17" s="1"/>
  <c r="CE208" i="17" s="1"/>
  <c r="CE209" i="17" s="1"/>
  <c r="CE210" i="17" s="1"/>
  <c r="BZ5" i="17"/>
  <c r="BZ6" i="17" s="1"/>
  <c r="BZ7" i="17" s="1"/>
  <c r="BZ8" i="17" s="1"/>
  <c r="BZ9" i="17" s="1"/>
  <c r="BZ10" i="17" s="1"/>
  <c r="BZ12" i="17" s="1"/>
  <c r="BZ13" i="17" s="1"/>
  <c r="BZ14" i="17" s="1"/>
  <c r="BZ15" i="17" s="1"/>
  <c r="BZ16" i="17" s="1"/>
  <c r="BZ17" i="17" s="1"/>
  <c r="BZ18" i="17" s="1"/>
  <c r="BZ20" i="17" s="1"/>
  <c r="BZ21" i="17" s="1"/>
  <c r="BZ22" i="17" s="1"/>
  <c r="BZ23" i="17" s="1"/>
  <c r="BZ24" i="17" s="1"/>
  <c r="BZ25" i="17" s="1"/>
  <c r="BZ26" i="17" s="1"/>
  <c r="BZ28" i="17" s="1"/>
  <c r="BZ29" i="17" s="1"/>
  <c r="BZ30" i="17" s="1"/>
  <c r="BZ31" i="17" s="1"/>
  <c r="BZ32" i="17" s="1"/>
  <c r="BZ33" i="17" s="1"/>
  <c r="BZ34" i="17" s="1"/>
  <c r="BZ36" i="17" s="1"/>
  <c r="BZ37" i="17" s="1"/>
  <c r="BZ38" i="17" s="1"/>
  <c r="BZ39" i="17" s="1"/>
  <c r="BZ40" i="17" s="1"/>
  <c r="BZ41" i="17" s="1"/>
  <c r="BZ42" i="17" s="1"/>
  <c r="BZ44" i="17" s="1"/>
  <c r="BZ45" i="17" s="1"/>
  <c r="BZ46" i="17" s="1"/>
  <c r="BZ47" i="17" s="1"/>
  <c r="BZ48" i="17" s="1"/>
  <c r="BZ49" i="17" s="1"/>
  <c r="BZ50" i="17" s="1"/>
  <c r="BZ52" i="17" s="1"/>
  <c r="BZ53" i="17" s="1"/>
  <c r="BZ54" i="17" s="1"/>
  <c r="BZ55" i="17" s="1"/>
  <c r="BZ56" i="17" s="1"/>
  <c r="BZ57" i="17" s="1"/>
  <c r="BZ58" i="17" s="1"/>
  <c r="BZ60" i="17" s="1"/>
  <c r="BZ61" i="17" s="1"/>
  <c r="BZ62" i="17" s="1"/>
  <c r="BZ63" i="17" s="1"/>
  <c r="BZ64" i="17" s="1"/>
  <c r="BZ65" i="17" s="1"/>
  <c r="BZ66" i="17" s="1"/>
  <c r="BZ68" i="17" s="1"/>
  <c r="BZ69" i="17" s="1"/>
  <c r="BZ70" i="17" s="1"/>
  <c r="BZ71" i="17" s="1"/>
  <c r="BZ72" i="17" s="1"/>
  <c r="BZ73" i="17" s="1"/>
  <c r="BZ74" i="17" s="1"/>
  <c r="BZ76" i="17" s="1"/>
  <c r="BZ77" i="17" s="1"/>
  <c r="BZ78" i="17" s="1"/>
  <c r="BZ79" i="17" s="1"/>
  <c r="BZ80" i="17" s="1"/>
  <c r="BZ81" i="17" s="1"/>
  <c r="BZ82" i="17" s="1"/>
  <c r="BZ84" i="17" s="1"/>
  <c r="BZ85" i="17" s="1"/>
  <c r="BZ86" i="17" s="1"/>
  <c r="BZ87" i="17" s="1"/>
  <c r="BZ88" i="17" s="1"/>
  <c r="BZ89" i="17" s="1"/>
  <c r="BZ90" i="17" s="1"/>
  <c r="BZ92" i="17" s="1"/>
  <c r="BZ93" i="17" s="1"/>
  <c r="BZ94" i="17" s="1"/>
  <c r="BZ95" i="17" s="1"/>
  <c r="BZ96" i="17" s="1"/>
  <c r="BZ97" i="17" s="1"/>
  <c r="BZ98" i="17" s="1"/>
  <c r="BZ100" i="17" s="1"/>
  <c r="BZ101" i="17" s="1"/>
  <c r="BZ102" i="17" s="1"/>
  <c r="BZ103" i="17" s="1"/>
  <c r="BZ104" i="17" s="1"/>
  <c r="BZ105" i="17" s="1"/>
  <c r="BZ106" i="17" s="1"/>
  <c r="BZ108" i="17" s="1"/>
  <c r="BZ109" i="17" s="1"/>
  <c r="BZ110" i="17" s="1"/>
  <c r="BZ111" i="17" s="1"/>
  <c r="BZ112" i="17" s="1"/>
  <c r="BZ113" i="17" s="1"/>
  <c r="BZ114" i="17" s="1"/>
  <c r="BZ116" i="17" s="1"/>
  <c r="BZ117" i="17" s="1"/>
  <c r="BZ118" i="17" s="1"/>
  <c r="BZ119" i="17" s="1"/>
  <c r="BZ120" i="17" s="1"/>
  <c r="BZ121" i="17" s="1"/>
  <c r="BZ122" i="17" s="1"/>
  <c r="BZ124" i="17" s="1"/>
  <c r="BZ125" i="17" s="1"/>
  <c r="BZ126" i="17" s="1"/>
  <c r="BZ127" i="17" s="1"/>
  <c r="BZ128" i="17" s="1"/>
  <c r="BZ129" i="17" s="1"/>
  <c r="BZ130" i="17" s="1"/>
  <c r="BZ132" i="17" s="1"/>
  <c r="BZ133" i="17" s="1"/>
  <c r="BZ134" i="17" s="1"/>
  <c r="BZ135" i="17" s="1"/>
  <c r="BZ136" i="17" s="1"/>
  <c r="BZ137" i="17" s="1"/>
  <c r="BZ138" i="17" s="1"/>
  <c r="BZ140" i="17" s="1"/>
  <c r="BZ141" i="17" s="1"/>
  <c r="BZ142" i="17" s="1"/>
  <c r="BZ143" i="17" s="1"/>
  <c r="BZ144" i="17" s="1"/>
  <c r="BZ145" i="17" s="1"/>
  <c r="BZ146" i="17" s="1"/>
  <c r="BZ148" i="17" s="1"/>
  <c r="BZ149" i="17" s="1"/>
  <c r="BZ150" i="17" s="1"/>
  <c r="BZ151" i="17" s="1"/>
  <c r="BZ152" i="17" s="1"/>
  <c r="BZ153" i="17" s="1"/>
  <c r="BZ154" i="17" s="1"/>
  <c r="BZ156" i="17" s="1"/>
  <c r="BZ157" i="17" s="1"/>
  <c r="BZ158" i="17" s="1"/>
  <c r="BZ159" i="17" s="1"/>
  <c r="BZ160" i="17" s="1"/>
  <c r="BZ161" i="17" s="1"/>
  <c r="BZ162" i="17" s="1"/>
  <c r="BZ164" i="17" s="1"/>
  <c r="BZ165" i="17" s="1"/>
  <c r="BZ166" i="17" s="1"/>
  <c r="BZ167" i="17" s="1"/>
  <c r="BZ168" i="17" s="1"/>
  <c r="BZ169" i="17" s="1"/>
  <c r="BZ170" i="17" s="1"/>
  <c r="BZ172" i="17" s="1"/>
  <c r="BZ173" i="17" s="1"/>
  <c r="BZ174" i="17" s="1"/>
  <c r="BZ175" i="17" s="1"/>
  <c r="BZ176" i="17" s="1"/>
  <c r="BZ177" i="17" s="1"/>
  <c r="BZ178" i="17" s="1"/>
  <c r="BZ180" i="17" s="1"/>
  <c r="BZ181" i="17" s="1"/>
  <c r="BZ182" i="17" s="1"/>
  <c r="BZ183" i="17" s="1"/>
  <c r="BZ184" i="17" s="1"/>
  <c r="BZ185" i="17" s="1"/>
  <c r="BZ186" i="17" s="1"/>
  <c r="BZ188" i="17" s="1"/>
  <c r="BZ189" i="17" s="1"/>
  <c r="BZ190" i="17" s="1"/>
  <c r="BZ191" i="17" s="1"/>
  <c r="BZ192" i="17" s="1"/>
  <c r="BZ193" i="17" s="1"/>
  <c r="BZ194" i="17" s="1"/>
  <c r="BZ196" i="17" s="1"/>
  <c r="BZ197" i="17" s="1"/>
  <c r="BZ198" i="17" s="1"/>
  <c r="BZ199" i="17" s="1"/>
  <c r="BZ200" i="17" s="1"/>
  <c r="BZ201" i="17" s="1"/>
  <c r="BZ202" i="17" s="1"/>
  <c r="BZ204" i="17" s="1"/>
  <c r="BZ205" i="17" s="1"/>
  <c r="BZ206" i="17" s="1"/>
  <c r="BZ207" i="17" s="1"/>
  <c r="BZ208" i="17" s="1"/>
  <c r="BZ209" i="17" s="1"/>
  <c r="BZ210" i="17" s="1"/>
  <c r="BU5" i="17"/>
  <c r="BU6" i="17" s="1"/>
  <c r="BU7" i="17" s="1"/>
  <c r="BU8" i="17" s="1"/>
  <c r="BU9" i="17" s="1"/>
  <c r="BU10" i="17" s="1"/>
  <c r="BU12" i="17" s="1"/>
  <c r="BU13" i="17" s="1"/>
  <c r="BU14" i="17" s="1"/>
  <c r="BU15" i="17" s="1"/>
  <c r="BU16" i="17" s="1"/>
  <c r="BU17" i="17" s="1"/>
  <c r="BU18" i="17" s="1"/>
  <c r="BU20" i="17" s="1"/>
  <c r="BU21" i="17" s="1"/>
  <c r="BU22" i="17" s="1"/>
  <c r="BU23" i="17" s="1"/>
  <c r="BU24" i="17" s="1"/>
  <c r="BU25" i="17" s="1"/>
  <c r="BU26" i="17" s="1"/>
  <c r="BU28" i="17" s="1"/>
  <c r="BU29" i="17" s="1"/>
  <c r="BU30" i="17" s="1"/>
  <c r="BU31" i="17" s="1"/>
  <c r="BU32" i="17" s="1"/>
  <c r="BU33" i="17" s="1"/>
  <c r="BU34" i="17" s="1"/>
  <c r="BU36" i="17" s="1"/>
  <c r="BU37" i="17" s="1"/>
  <c r="BU38" i="17" s="1"/>
  <c r="BU39" i="17" s="1"/>
  <c r="BU40" i="17" s="1"/>
  <c r="BU41" i="17" s="1"/>
  <c r="BU42" i="17" s="1"/>
  <c r="BU44" i="17" s="1"/>
  <c r="BU45" i="17" s="1"/>
  <c r="BU46" i="17" s="1"/>
  <c r="BU47" i="17" s="1"/>
  <c r="BU48" i="17" s="1"/>
  <c r="BU49" i="17" s="1"/>
  <c r="BU50" i="17" s="1"/>
  <c r="BU52" i="17" s="1"/>
  <c r="BU53" i="17" s="1"/>
  <c r="BU54" i="17" s="1"/>
  <c r="BU55" i="17" s="1"/>
  <c r="BU56" i="17" s="1"/>
  <c r="BU57" i="17" s="1"/>
  <c r="BU58" i="17" s="1"/>
  <c r="BU60" i="17" s="1"/>
  <c r="BU61" i="17" s="1"/>
  <c r="BU62" i="17" s="1"/>
  <c r="BU63" i="17" s="1"/>
  <c r="BU64" i="17" s="1"/>
  <c r="BU65" i="17" s="1"/>
  <c r="BU66" i="17" s="1"/>
  <c r="BU68" i="17" s="1"/>
  <c r="BU69" i="17" s="1"/>
  <c r="BU70" i="17" s="1"/>
  <c r="BU71" i="17" s="1"/>
  <c r="BU72" i="17" s="1"/>
  <c r="BU73" i="17" s="1"/>
  <c r="BU74" i="17" s="1"/>
  <c r="BU76" i="17" s="1"/>
  <c r="BU77" i="17" s="1"/>
  <c r="BU78" i="17" s="1"/>
  <c r="BU79" i="17" s="1"/>
  <c r="BU80" i="17" s="1"/>
  <c r="BU81" i="17" s="1"/>
  <c r="BU82" i="17" s="1"/>
  <c r="BU84" i="17" s="1"/>
  <c r="BU85" i="17" s="1"/>
  <c r="BU86" i="17" s="1"/>
  <c r="BU87" i="17" s="1"/>
  <c r="BU88" i="17" s="1"/>
  <c r="BU89" i="17" s="1"/>
  <c r="BU90" i="17" s="1"/>
  <c r="BU92" i="17" s="1"/>
  <c r="BU93" i="17" s="1"/>
  <c r="BU94" i="17" s="1"/>
  <c r="BU95" i="17" s="1"/>
  <c r="BU96" i="17" s="1"/>
  <c r="BU97" i="17" s="1"/>
  <c r="BU98" i="17" s="1"/>
  <c r="BU100" i="17" s="1"/>
  <c r="BU101" i="17" s="1"/>
  <c r="BU102" i="17" s="1"/>
  <c r="BU103" i="17" s="1"/>
  <c r="BU104" i="17" s="1"/>
  <c r="BU105" i="17" s="1"/>
  <c r="BU106" i="17" s="1"/>
  <c r="BU108" i="17" s="1"/>
  <c r="BU109" i="17" s="1"/>
  <c r="BU110" i="17" s="1"/>
  <c r="BU111" i="17" s="1"/>
  <c r="BU112" i="17" s="1"/>
  <c r="BU113" i="17" s="1"/>
  <c r="BU114" i="17" s="1"/>
  <c r="BU116" i="17" s="1"/>
  <c r="BU117" i="17" s="1"/>
  <c r="BU118" i="17" s="1"/>
  <c r="BU119" i="17" s="1"/>
  <c r="BU120" i="17" s="1"/>
  <c r="BU121" i="17" s="1"/>
  <c r="BU122" i="17" s="1"/>
  <c r="BU124" i="17" s="1"/>
  <c r="BU125" i="17" s="1"/>
  <c r="BU126" i="17" s="1"/>
  <c r="BU127" i="17" s="1"/>
  <c r="BU128" i="17" s="1"/>
  <c r="BU129" i="17" s="1"/>
  <c r="BU130" i="17" s="1"/>
  <c r="BU132" i="17" s="1"/>
  <c r="BU133" i="17" s="1"/>
  <c r="BU134" i="17" s="1"/>
  <c r="BU135" i="17" s="1"/>
  <c r="BU136" i="17" s="1"/>
  <c r="BU137" i="17" s="1"/>
  <c r="BU138" i="17" s="1"/>
  <c r="BU140" i="17" s="1"/>
  <c r="BU141" i="17" s="1"/>
  <c r="BU142" i="17" s="1"/>
  <c r="BU143" i="17" s="1"/>
  <c r="BU144" i="17" s="1"/>
  <c r="BU145" i="17" s="1"/>
  <c r="BU146" i="17" s="1"/>
  <c r="BU148" i="17" s="1"/>
  <c r="BU149" i="17" s="1"/>
  <c r="BU150" i="17" s="1"/>
  <c r="BU151" i="17" s="1"/>
  <c r="BU152" i="17" s="1"/>
  <c r="BU153" i="17" s="1"/>
  <c r="BU154" i="17" s="1"/>
  <c r="BU156" i="17" s="1"/>
  <c r="BU157" i="17" s="1"/>
  <c r="BU158" i="17" s="1"/>
  <c r="BU159" i="17" s="1"/>
  <c r="BU160" i="17" s="1"/>
  <c r="BU161" i="17" s="1"/>
  <c r="BU162" i="17" s="1"/>
  <c r="BU164" i="17" s="1"/>
  <c r="BU165" i="17" s="1"/>
  <c r="BU166" i="17" s="1"/>
  <c r="BU167" i="17" s="1"/>
  <c r="BU168" i="17" s="1"/>
  <c r="BU169" i="17" s="1"/>
  <c r="BU170" i="17" s="1"/>
  <c r="BU172" i="17" s="1"/>
  <c r="BU173" i="17" s="1"/>
  <c r="BU174" i="17" s="1"/>
  <c r="BU175" i="17" s="1"/>
  <c r="BU176" i="17" s="1"/>
  <c r="BU177" i="17" s="1"/>
  <c r="BU178" i="17" s="1"/>
  <c r="BU180" i="17" s="1"/>
  <c r="BU181" i="17" s="1"/>
  <c r="BU182" i="17" s="1"/>
  <c r="BU183" i="17" s="1"/>
  <c r="BU184" i="17" s="1"/>
  <c r="BU185" i="17" s="1"/>
  <c r="BU186" i="17" s="1"/>
  <c r="BU188" i="17" s="1"/>
  <c r="BU189" i="17" s="1"/>
  <c r="BU190" i="17" s="1"/>
  <c r="BU191" i="17" s="1"/>
  <c r="BU192" i="17" s="1"/>
  <c r="BU193" i="17" s="1"/>
  <c r="BU194" i="17" s="1"/>
  <c r="BU196" i="17" s="1"/>
  <c r="BU197" i="17" s="1"/>
  <c r="BU198" i="17" s="1"/>
  <c r="BU199" i="17" s="1"/>
  <c r="BU200" i="17" s="1"/>
  <c r="BU201" i="17" s="1"/>
  <c r="BU202" i="17" s="1"/>
  <c r="BU204" i="17" s="1"/>
  <c r="BU205" i="17" s="1"/>
  <c r="BU206" i="17" s="1"/>
  <c r="BU207" i="17" s="1"/>
  <c r="BU208" i="17" s="1"/>
  <c r="BU209" i="17" s="1"/>
  <c r="BU210" i="17" s="1"/>
  <c r="BP5" i="17"/>
  <c r="BP6" i="17" s="1"/>
  <c r="BP7" i="17" s="1"/>
  <c r="BP8" i="17" s="1"/>
  <c r="BP9" i="17" s="1"/>
  <c r="BP10" i="17" s="1"/>
  <c r="BP12" i="17" s="1"/>
  <c r="BP13" i="17" s="1"/>
  <c r="BP14" i="17" s="1"/>
  <c r="BP15" i="17" s="1"/>
  <c r="BP16" i="17" s="1"/>
  <c r="BP17" i="17" s="1"/>
  <c r="BP18" i="17" s="1"/>
  <c r="BP20" i="17" s="1"/>
  <c r="BP21" i="17" s="1"/>
  <c r="BP22" i="17" s="1"/>
  <c r="BP23" i="17" s="1"/>
  <c r="BP24" i="17" s="1"/>
  <c r="BP25" i="17" s="1"/>
  <c r="BP26" i="17" s="1"/>
  <c r="BP28" i="17" s="1"/>
  <c r="BP29" i="17" s="1"/>
  <c r="BP30" i="17" s="1"/>
  <c r="BP31" i="17" s="1"/>
  <c r="BP32" i="17" s="1"/>
  <c r="BP33" i="17" s="1"/>
  <c r="BP34" i="17" s="1"/>
  <c r="BP36" i="17" s="1"/>
  <c r="BP37" i="17" s="1"/>
  <c r="BP38" i="17" s="1"/>
  <c r="BP39" i="17" s="1"/>
  <c r="BP40" i="17" s="1"/>
  <c r="BP41" i="17" s="1"/>
  <c r="BP42" i="17" s="1"/>
  <c r="BP44" i="17" s="1"/>
  <c r="BP45" i="17" s="1"/>
  <c r="BP46" i="17" s="1"/>
  <c r="BP47" i="17" s="1"/>
  <c r="BP48" i="17" s="1"/>
  <c r="BP49" i="17" s="1"/>
  <c r="BP50" i="17" s="1"/>
  <c r="BP52" i="17" s="1"/>
  <c r="BP53" i="17" s="1"/>
  <c r="BP54" i="17" s="1"/>
  <c r="BP55" i="17" s="1"/>
  <c r="BP56" i="17" s="1"/>
  <c r="BP57" i="17" s="1"/>
  <c r="BP58" i="17" s="1"/>
  <c r="BP60" i="17" s="1"/>
  <c r="BP61" i="17" s="1"/>
  <c r="BP62" i="17" s="1"/>
  <c r="BP63" i="17" s="1"/>
  <c r="BP64" i="17" s="1"/>
  <c r="BP65" i="17" s="1"/>
  <c r="BP66" i="17" s="1"/>
  <c r="BP68" i="17" s="1"/>
  <c r="BP69" i="17" s="1"/>
  <c r="BP70" i="17" s="1"/>
  <c r="BP71" i="17" s="1"/>
  <c r="BP72" i="17" s="1"/>
  <c r="BP73" i="17" s="1"/>
  <c r="BP74" i="17" s="1"/>
  <c r="BP76" i="17" s="1"/>
  <c r="BP77" i="17" s="1"/>
  <c r="BP78" i="17" s="1"/>
  <c r="BP79" i="17" s="1"/>
  <c r="BP80" i="17" s="1"/>
  <c r="BP81" i="17" s="1"/>
  <c r="BP82" i="17" s="1"/>
  <c r="BP84" i="17" s="1"/>
  <c r="BP85" i="17" s="1"/>
  <c r="BP86" i="17" s="1"/>
  <c r="BP87" i="17" s="1"/>
  <c r="BP88" i="17" s="1"/>
  <c r="BP89" i="17" s="1"/>
  <c r="BP90" i="17" s="1"/>
  <c r="BP92" i="17" s="1"/>
  <c r="BP93" i="17" s="1"/>
  <c r="BP94" i="17" s="1"/>
  <c r="BP95" i="17" s="1"/>
  <c r="BP96" i="17" s="1"/>
  <c r="BP97" i="17" s="1"/>
  <c r="BP98" i="17" s="1"/>
  <c r="BP100" i="17" s="1"/>
  <c r="BP101" i="17" s="1"/>
  <c r="BP102" i="17" s="1"/>
  <c r="BP103" i="17" s="1"/>
  <c r="BP104" i="17" s="1"/>
  <c r="BP105" i="17" s="1"/>
  <c r="BP106" i="17" s="1"/>
  <c r="BP108" i="17" s="1"/>
  <c r="BP109" i="17" s="1"/>
  <c r="BP110" i="17" s="1"/>
  <c r="BP111" i="17" s="1"/>
  <c r="BP112" i="17" s="1"/>
  <c r="BP113" i="17" s="1"/>
  <c r="BP114" i="17" s="1"/>
  <c r="BP116" i="17" s="1"/>
  <c r="BP117" i="17" s="1"/>
  <c r="BP118" i="17" s="1"/>
  <c r="BP119" i="17" s="1"/>
  <c r="BP120" i="17" s="1"/>
  <c r="BP121" i="17" s="1"/>
  <c r="BP122" i="17" s="1"/>
  <c r="BP124" i="17" s="1"/>
  <c r="BP125" i="17" s="1"/>
  <c r="BP126" i="17" s="1"/>
  <c r="BP127" i="17" s="1"/>
  <c r="BP128" i="17" s="1"/>
  <c r="BP129" i="17" s="1"/>
  <c r="BK5" i="17"/>
  <c r="BK6" i="17" s="1"/>
  <c r="BK7" i="17" s="1"/>
  <c r="BK8" i="17" s="1"/>
  <c r="BK9" i="17" s="1"/>
  <c r="BK10" i="17" s="1"/>
  <c r="BK12" i="17" s="1"/>
  <c r="BK13" i="17" s="1"/>
  <c r="BK14" i="17" s="1"/>
  <c r="BK15" i="17" s="1"/>
  <c r="BK16" i="17" s="1"/>
  <c r="BK17" i="17" s="1"/>
  <c r="BK18" i="17" s="1"/>
  <c r="BK20" i="17" s="1"/>
  <c r="BK21" i="17" s="1"/>
  <c r="BK22" i="17" s="1"/>
  <c r="BK23" i="17" s="1"/>
  <c r="BK24" i="17" s="1"/>
  <c r="BK25" i="17" s="1"/>
  <c r="BK26" i="17" s="1"/>
  <c r="BK28" i="17" s="1"/>
  <c r="BK29" i="17" s="1"/>
  <c r="BK30" i="17" s="1"/>
  <c r="BK31" i="17" s="1"/>
  <c r="BK32" i="17" s="1"/>
  <c r="BK33" i="17" s="1"/>
  <c r="BK34" i="17" s="1"/>
  <c r="BK36" i="17" s="1"/>
  <c r="BK37" i="17" s="1"/>
  <c r="BK38" i="17" s="1"/>
  <c r="BK39" i="17" s="1"/>
  <c r="BK40" i="17" s="1"/>
  <c r="BK41" i="17" s="1"/>
  <c r="BK42" i="17" s="1"/>
  <c r="BK44" i="17" s="1"/>
  <c r="BK45" i="17" s="1"/>
  <c r="BK46" i="17" s="1"/>
  <c r="BK47" i="17" s="1"/>
  <c r="BK48" i="17" s="1"/>
  <c r="BK49" i="17" s="1"/>
  <c r="BK50" i="17" s="1"/>
  <c r="BK52" i="17" s="1"/>
  <c r="BK53" i="17" s="1"/>
  <c r="BK54" i="17" s="1"/>
  <c r="BK55" i="17" s="1"/>
  <c r="BK56" i="17" s="1"/>
  <c r="BK57" i="17" s="1"/>
  <c r="BK58" i="17" s="1"/>
  <c r="BK60" i="17" s="1"/>
  <c r="BK61" i="17" s="1"/>
  <c r="BK62" i="17" s="1"/>
  <c r="BK63" i="17" s="1"/>
  <c r="BK64" i="17" s="1"/>
  <c r="BK65" i="17" s="1"/>
  <c r="BK66" i="17" s="1"/>
  <c r="BK68" i="17" s="1"/>
  <c r="BK69" i="17" s="1"/>
  <c r="BK70" i="17" s="1"/>
  <c r="BK71" i="17" s="1"/>
  <c r="BK72" i="17" s="1"/>
  <c r="BK73" i="17" s="1"/>
  <c r="BK74" i="17" s="1"/>
  <c r="BK76" i="17" s="1"/>
  <c r="BK77" i="17" s="1"/>
  <c r="BK78" i="17" s="1"/>
  <c r="BK79" i="17" s="1"/>
  <c r="BK80" i="17" s="1"/>
  <c r="BK81" i="17" s="1"/>
  <c r="BK82" i="17" s="1"/>
  <c r="BK84" i="17" s="1"/>
  <c r="BK85" i="17" s="1"/>
  <c r="BK86" i="17" s="1"/>
  <c r="BK87" i="17" s="1"/>
  <c r="BK88" i="17" s="1"/>
  <c r="BK89" i="17" s="1"/>
  <c r="BK90" i="17" s="1"/>
  <c r="BK92" i="17" s="1"/>
  <c r="BK93" i="17" s="1"/>
  <c r="BK94" i="17" s="1"/>
  <c r="BK95" i="17" s="1"/>
  <c r="BK96" i="17" s="1"/>
  <c r="BK97" i="17" s="1"/>
  <c r="BK98" i="17" s="1"/>
  <c r="BK100" i="17" s="1"/>
  <c r="BK101" i="17" s="1"/>
  <c r="BK102" i="17" s="1"/>
  <c r="BK103" i="17" s="1"/>
  <c r="BK104" i="17" s="1"/>
  <c r="BK105" i="17" s="1"/>
  <c r="BK106" i="17" s="1"/>
  <c r="BK108" i="17" s="1"/>
  <c r="BK109" i="17" s="1"/>
  <c r="BK110" i="17" s="1"/>
  <c r="BK111" i="17" s="1"/>
  <c r="BK112" i="17" s="1"/>
  <c r="BK113" i="17" s="1"/>
  <c r="BK114" i="17" s="1"/>
  <c r="BK116" i="17" s="1"/>
  <c r="BK117" i="17" s="1"/>
  <c r="BK118" i="17" s="1"/>
  <c r="BK119" i="17" s="1"/>
  <c r="BK120" i="17" s="1"/>
  <c r="BK121" i="17" s="1"/>
  <c r="BK122" i="17" s="1"/>
  <c r="BK124" i="17" s="1"/>
  <c r="BK125" i="17" s="1"/>
  <c r="BK126" i="17" s="1"/>
  <c r="BK127" i="17" s="1"/>
  <c r="BK128" i="17" s="1"/>
  <c r="BK129" i="17" s="1"/>
  <c r="BK130" i="17" s="1"/>
  <c r="BK132" i="17" s="1"/>
  <c r="BK133" i="17" s="1"/>
  <c r="BK134" i="17" s="1"/>
  <c r="BK135" i="17" s="1"/>
  <c r="BK136" i="17" s="1"/>
  <c r="BK137" i="17" s="1"/>
  <c r="BK138" i="17" s="1"/>
  <c r="BK140" i="17" s="1"/>
  <c r="BK141" i="17" s="1"/>
  <c r="BK142" i="17" s="1"/>
  <c r="BK143" i="17" s="1"/>
  <c r="BK144" i="17" s="1"/>
  <c r="BK145" i="17" s="1"/>
  <c r="BK146" i="17" s="1"/>
  <c r="BK148" i="17" s="1"/>
  <c r="BK149" i="17" s="1"/>
  <c r="BK150" i="17" s="1"/>
  <c r="BK151" i="17" s="1"/>
  <c r="BK152" i="17" s="1"/>
  <c r="BK153" i="17" s="1"/>
  <c r="BK154" i="17" s="1"/>
  <c r="BK156" i="17" s="1"/>
  <c r="BK157" i="17" s="1"/>
  <c r="BK158" i="17" s="1"/>
  <c r="BK159" i="17" s="1"/>
  <c r="BK160" i="17" s="1"/>
  <c r="BK161" i="17" s="1"/>
  <c r="BK162" i="17" s="1"/>
  <c r="BK164" i="17" s="1"/>
  <c r="BK165" i="17" s="1"/>
  <c r="BK166" i="17" s="1"/>
  <c r="BK167" i="17" s="1"/>
  <c r="BK168" i="17" s="1"/>
  <c r="BK169" i="17" s="1"/>
  <c r="BK170" i="17" s="1"/>
  <c r="BK172" i="17" s="1"/>
  <c r="BK173" i="17" s="1"/>
  <c r="BK174" i="17" s="1"/>
  <c r="BK175" i="17" s="1"/>
  <c r="BK176" i="17" s="1"/>
  <c r="BK177" i="17" s="1"/>
  <c r="BK178" i="17" s="1"/>
  <c r="BK180" i="17" s="1"/>
  <c r="BK181" i="17" s="1"/>
  <c r="BK182" i="17" s="1"/>
  <c r="BK183" i="17" s="1"/>
  <c r="BK184" i="17" s="1"/>
  <c r="BK185" i="17" s="1"/>
  <c r="BK186" i="17" s="1"/>
  <c r="BK188" i="17" s="1"/>
  <c r="BK189" i="17" s="1"/>
  <c r="BK190" i="17" s="1"/>
  <c r="BK191" i="17" s="1"/>
  <c r="BK192" i="17" s="1"/>
  <c r="BK193" i="17" s="1"/>
  <c r="BK194" i="17" s="1"/>
  <c r="BK196" i="17" s="1"/>
  <c r="BK197" i="17" s="1"/>
  <c r="BK198" i="17" s="1"/>
  <c r="BK199" i="17" s="1"/>
  <c r="BK200" i="17" s="1"/>
  <c r="BK201" i="17" s="1"/>
  <c r="BK202" i="17" s="1"/>
  <c r="BK204" i="17" s="1"/>
  <c r="BK205" i="17" s="1"/>
  <c r="BK206" i="17" s="1"/>
  <c r="BK207" i="17" s="1"/>
  <c r="BK208" i="17" s="1"/>
  <c r="BK209" i="17" s="1"/>
  <c r="BK210" i="17" s="1"/>
  <c r="BF5" i="17"/>
  <c r="BF6" i="17" s="1"/>
  <c r="BF7" i="17" s="1"/>
  <c r="BF8" i="17" s="1"/>
  <c r="BF9" i="17" s="1"/>
  <c r="BF10" i="17" s="1"/>
  <c r="BF12" i="17" s="1"/>
  <c r="BF13" i="17" s="1"/>
  <c r="BF14" i="17" s="1"/>
  <c r="BF15" i="17" s="1"/>
  <c r="BF16" i="17" s="1"/>
  <c r="BF17" i="17" s="1"/>
  <c r="BF18" i="17" s="1"/>
  <c r="BF20" i="17" s="1"/>
  <c r="BF21" i="17" s="1"/>
  <c r="BF22" i="17" s="1"/>
  <c r="BF23" i="17" s="1"/>
  <c r="BF24" i="17" s="1"/>
  <c r="BF25" i="17" s="1"/>
  <c r="BF26" i="17" s="1"/>
  <c r="BF28" i="17" s="1"/>
  <c r="BF29" i="17" s="1"/>
  <c r="BF30" i="17" s="1"/>
  <c r="BF31" i="17" s="1"/>
  <c r="BF32" i="17" s="1"/>
  <c r="BF33" i="17" s="1"/>
  <c r="BF34" i="17" s="1"/>
  <c r="BF36" i="17" s="1"/>
  <c r="BF37" i="17" s="1"/>
  <c r="BF38" i="17" s="1"/>
  <c r="BF39" i="17" s="1"/>
  <c r="BF40" i="17" s="1"/>
  <c r="BF41" i="17" s="1"/>
  <c r="BF42" i="17" s="1"/>
  <c r="BF44" i="17" s="1"/>
  <c r="BF45" i="17" s="1"/>
  <c r="BF46" i="17" s="1"/>
  <c r="BF47" i="17" s="1"/>
  <c r="BF48" i="17" s="1"/>
  <c r="BF49" i="17" s="1"/>
  <c r="BF50" i="17" s="1"/>
  <c r="BF52" i="17" s="1"/>
  <c r="BF53" i="17" s="1"/>
  <c r="BF54" i="17" s="1"/>
  <c r="BF55" i="17" s="1"/>
  <c r="BF56" i="17" s="1"/>
  <c r="BF57" i="17" s="1"/>
  <c r="BF58" i="17" s="1"/>
  <c r="BF60" i="17" s="1"/>
  <c r="BF61" i="17" s="1"/>
  <c r="BF62" i="17" s="1"/>
  <c r="BF63" i="17" s="1"/>
  <c r="BF64" i="17" s="1"/>
  <c r="BF65" i="17" s="1"/>
  <c r="BF66" i="17" s="1"/>
  <c r="BF68" i="17" s="1"/>
  <c r="BF69" i="17" s="1"/>
  <c r="BF70" i="17" s="1"/>
  <c r="BF71" i="17" s="1"/>
  <c r="BF72" i="17" s="1"/>
  <c r="BF73" i="17" s="1"/>
  <c r="BF74" i="17" s="1"/>
  <c r="BF76" i="17" s="1"/>
  <c r="BF77" i="17" s="1"/>
  <c r="BF78" i="17" s="1"/>
  <c r="BF79" i="17" s="1"/>
  <c r="BF80" i="17" s="1"/>
  <c r="BF81" i="17" s="1"/>
  <c r="BF82" i="17" s="1"/>
  <c r="BF84" i="17" s="1"/>
  <c r="BF85" i="17" s="1"/>
  <c r="BF86" i="17" s="1"/>
  <c r="BF87" i="17" s="1"/>
  <c r="BF88" i="17" s="1"/>
  <c r="BF89" i="17" s="1"/>
  <c r="BF90" i="17" s="1"/>
  <c r="BF92" i="17" s="1"/>
  <c r="BF93" i="17" s="1"/>
  <c r="BF94" i="17" s="1"/>
  <c r="BF95" i="17" s="1"/>
  <c r="BF96" i="17" s="1"/>
  <c r="BF97" i="17" s="1"/>
  <c r="BF98" i="17" s="1"/>
  <c r="BF100" i="17" s="1"/>
  <c r="BF101" i="17" s="1"/>
  <c r="BF102" i="17" s="1"/>
  <c r="BF103" i="17" s="1"/>
  <c r="BF104" i="17" s="1"/>
  <c r="BF105" i="17" s="1"/>
  <c r="BF106" i="17" s="1"/>
  <c r="BF108" i="17" s="1"/>
  <c r="BF109" i="17" s="1"/>
  <c r="BF110" i="17" s="1"/>
  <c r="BF111" i="17" s="1"/>
  <c r="BF112" i="17" s="1"/>
  <c r="BF113" i="17" s="1"/>
  <c r="BF114" i="17" s="1"/>
  <c r="BF116" i="17" s="1"/>
  <c r="BF117" i="17" s="1"/>
  <c r="BF118" i="17" s="1"/>
  <c r="BF119" i="17" s="1"/>
  <c r="BF120" i="17" s="1"/>
  <c r="BF121" i="17" s="1"/>
  <c r="BF122" i="17" s="1"/>
  <c r="BF124" i="17" s="1"/>
  <c r="BF125" i="17" s="1"/>
  <c r="BF126" i="17" s="1"/>
  <c r="BF127" i="17" s="1"/>
  <c r="BF128" i="17" s="1"/>
  <c r="BF129" i="17" s="1"/>
  <c r="BF130" i="17" s="1"/>
  <c r="BF132" i="17" s="1"/>
  <c r="BF133" i="17" s="1"/>
  <c r="BF134" i="17" s="1"/>
  <c r="BF135" i="17" s="1"/>
  <c r="BF136" i="17" s="1"/>
  <c r="BF137" i="17" s="1"/>
  <c r="BF138" i="17" s="1"/>
  <c r="BF140" i="17" s="1"/>
  <c r="BF141" i="17" s="1"/>
  <c r="BF142" i="17" s="1"/>
  <c r="BF143" i="17" s="1"/>
  <c r="BF144" i="17" s="1"/>
  <c r="BF145" i="17" s="1"/>
  <c r="BF146" i="17" s="1"/>
  <c r="BF148" i="17" s="1"/>
  <c r="BF149" i="17" s="1"/>
  <c r="BF150" i="17" s="1"/>
  <c r="BF151" i="17" s="1"/>
  <c r="BF152" i="17" s="1"/>
  <c r="BF153" i="17" s="1"/>
  <c r="BF154" i="17" s="1"/>
  <c r="BF156" i="17" s="1"/>
  <c r="BF157" i="17" s="1"/>
  <c r="BF158" i="17" s="1"/>
  <c r="BF159" i="17" s="1"/>
  <c r="BF160" i="17" s="1"/>
  <c r="BF161" i="17" s="1"/>
  <c r="BF162" i="17" s="1"/>
  <c r="BF164" i="17" s="1"/>
  <c r="BF165" i="17" s="1"/>
  <c r="BF166" i="17" s="1"/>
  <c r="BF167" i="17" s="1"/>
  <c r="BF168" i="17" s="1"/>
  <c r="BF169" i="17" s="1"/>
  <c r="BF170" i="17" s="1"/>
  <c r="BF172" i="17" s="1"/>
  <c r="BF173" i="17" s="1"/>
  <c r="BF174" i="17" s="1"/>
  <c r="BF175" i="17" s="1"/>
  <c r="BF176" i="17" s="1"/>
  <c r="BF177" i="17" s="1"/>
  <c r="BF178" i="17" s="1"/>
  <c r="BF180" i="17" s="1"/>
  <c r="BF181" i="17" s="1"/>
  <c r="BF182" i="17" s="1"/>
  <c r="BF183" i="17" s="1"/>
  <c r="BF184" i="17" s="1"/>
  <c r="BF185" i="17" s="1"/>
  <c r="BF186" i="17" s="1"/>
  <c r="BF188" i="17" s="1"/>
  <c r="BF189" i="17" s="1"/>
  <c r="BF190" i="17" s="1"/>
  <c r="BF191" i="17" s="1"/>
  <c r="BF192" i="17" s="1"/>
  <c r="BF193" i="17" s="1"/>
  <c r="BF194" i="17" s="1"/>
  <c r="BF196" i="17" s="1"/>
  <c r="BF197" i="17" s="1"/>
  <c r="BF198" i="17" s="1"/>
  <c r="BF199" i="17" s="1"/>
  <c r="BF200" i="17" s="1"/>
  <c r="BF201" i="17" s="1"/>
  <c r="BF202" i="17" s="1"/>
  <c r="BF204" i="17" s="1"/>
  <c r="BF205" i="17" s="1"/>
  <c r="BF206" i="17" s="1"/>
  <c r="BF207" i="17" s="1"/>
  <c r="BF208" i="17" s="1"/>
  <c r="BF209" i="17" s="1"/>
  <c r="BF210" i="17" s="1"/>
  <c r="BA5" i="17"/>
  <c r="BA6" i="17" s="1"/>
  <c r="BA7" i="17" s="1"/>
  <c r="BA8" i="17" s="1"/>
  <c r="BA9" i="17" s="1"/>
  <c r="BA10" i="17" s="1"/>
  <c r="BA12" i="17" s="1"/>
  <c r="BA13" i="17" s="1"/>
  <c r="BA14" i="17" s="1"/>
  <c r="BA15" i="17" s="1"/>
  <c r="BA16" i="17" s="1"/>
  <c r="BA17" i="17" s="1"/>
  <c r="BA18" i="17" s="1"/>
  <c r="BA20" i="17" s="1"/>
  <c r="BA21" i="17" s="1"/>
  <c r="BA22" i="17" s="1"/>
  <c r="BA23" i="17" s="1"/>
  <c r="BA24" i="17" s="1"/>
  <c r="BA25" i="17" s="1"/>
  <c r="BA26" i="17" s="1"/>
  <c r="BA28" i="17" s="1"/>
  <c r="BA29" i="17" s="1"/>
  <c r="BA30" i="17" s="1"/>
  <c r="BA31" i="17" s="1"/>
  <c r="BA32" i="17" s="1"/>
  <c r="BA33" i="17" s="1"/>
  <c r="BA34" i="17" s="1"/>
  <c r="BA36" i="17" s="1"/>
  <c r="BA37" i="17" s="1"/>
  <c r="BA38" i="17" s="1"/>
  <c r="BA39" i="17" s="1"/>
  <c r="BA40" i="17" s="1"/>
  <c r="BA41" i="17" s="1"/>
  <c r="BA42" i="17" s="1"/>
  <c r="BA44" i="17" s="1"/>
  <c r="BA45" i="17" s="1"/>
  <c r="BA46" i="17" s="1"/>
  <c r="BA47" i="17" s="1"/>
  <c r="BA48" i="17" s="1"/>
  <c r="BA49" i="17" s="1"/>
  <c r="BA50" i="17" s="1"/>
  <c r="BA52" i="17" s="1"/>
  <c r="BA53" i="17" s="1"/>
  <c r="BA54" i="17" s="1"/>
  <c r="BA55" i="17" s="1"/>
  <c r="BA56" i="17" s="1"/>
  <c r="BA57" i="17" s="1"/>
  <c r="BA58" i="17" s="1"/>
  <c r="BA60" i="17" s="1"/>
  <c r="BA61" i="17" s="1"/>
  <c r="BA62" i="17" s="1"/>
  <c r="BA63" i="17" s="1"/>
  <c r="BA64" i="17" s="1"/>
  <c r="BA65" i="17" s="1"/>
  <c r="BA66" i="17" s="1"/>
  <c r="BA68" i="17" s="1"/>
  <c r="BA69" i="17" s="1"/>
  <c r="BA70" i="17" s="1"/>
  <c r="BA71" i="17" s="1"/>
  <c r="BA72" i="17" s="1"/>
  <c r="BA73" i="17" s="1"/>
  <c r="BA74" i="17" s="1"/>
  <c r="BA76" i="17" s="1"/>
  <c r="BA77" i="17" s="1"/>
  <c r="BA78" i="17" s="1"/>
  <c r="BA79" i="17" s="1"/>
  <c r="BA80" i="17" s="1"/>
  <c r="BA81" i="17" s="1"/>
  <c r="BA82" i="17" s="1"/>
  <c r="BA84" i="17" s="1"/>
  <c r="BA85" i="17" s="1"/>
  <c r="BA86" i="17" s="1"/>
  <c r="BA87" i="17" s="1"/>
  <c r="BA88" i="17" s="1"/>
  <c r="BA89" i="17" s="1"/>
  <c r="BA90" i="17" s="1"/>
  <c r="BA92" i="17" s="1"/>
  <c r="BA93" i="17" s="1"/>
  <c r="BA94" i="17" s="1"/>
  <c r="BA95" i="17" s="1"/>
  <c r="BA96" i="17" s="1"/>
  <c r="BA97" i="17" s="1"/>
  <c r="BA98" i="17" s="1"/>
  <c r="BA100" i="17" s="1"/>
  <c r="BA101" i="17" s="1"/>
  <c r="BA102" i="17" s="1"/>
  <c r="BA103" i="17" s="1"/>
  <c r="BA104" i="17" s="1"/>
  <c r="BA105" i="17" s="1"/>
  <c r="BA106" i="17" s="1"/>
  <c r="BA108" i="17" s="1"/>
  <c r="BA109" i="17" s="1"/>
  <c r="BA110" i="17" s="1"/>
  <c r="BA111" i="17" s="1"/>
  <c r="BA112" i="17" s="1"/>
  <c r="BA113" i="17" s="1"/>
  <c r="BA114" i="17" s="1"/>
  <c r="BA116" i="17" s="1"/>
  <c r="BA117" i="17" s="1"/>
  <c r="BA118" i="17" s="1"/>
  <c r="BA119" i="17" s="1"/>
  <c r="BA120" i="17" s="1"/>
  <c r="BA121" i="17" s="1"/>
  <c r="BA122" i="17" s="1"/>
  <c r="BA124" i="17" s="1"/>
  <c r="BA125" i="17" s="1"/>
  <c r="BA126" i="17" s="1"/>
  <c r="BA127" i="17" s="1"/>
  <c r="BA128" i="17" s="1"/>
  <c r="BA129" i="17" s="1"/>
  <c r="BA130" i="17" s="1"/>
  <c r="BA132" i="17" s="1"/>
  <c r="BA133" i="17" s="1"/>
  <c r="BA134" i="17" s="1"/>
  <c r="BA135" i="17" s="1"/>
  <c r="BA136" i="17" s="1"/>
  <c r="BA137" i="17" s="1"/>
  <c r="BA138" i="17" s="1"/>
  <c r="BA140" i="17" s="1"/>
  <c r="BA141" i="17" s="1"/>
  <c r="BA142" i="17" s="1"/>
  <c r="BA143" i="17" s="1"/>
  <c r="BA144" i="17" s="1"/>
  <c r="BA145" i="17" s="1"/>
  <c r="BA146" i="17" s="1"/>
  <c r="BA148" i="17" s="1"/>
  <c r="BA149" i="17" s="1"/>
  <c r="BA150" i="17" s="1"/>
  <c r="BA151" i="17" s="1"/>
  <c r="BA152" i="17" s="1"/>
  <c r="BA153" i="17" s="1"/>
  <c r="BA154" i="17" s="1"/>
  <c r="BA156" i="17" s="1"/>
  <c r="BA157" i="17" s="1"/>
  <c r="BA158" i="17" s="1"/>
  <c r="BA159" i="17" s="1"/>
  <c r="BA160" i="17" s="1"/>
  <c r="BA161" i="17" s="1"/>
  <c r="BA162" i="17" s="1"/>
  <c r="BA164" i="17" s="1"/>
  <c r="BA165" i="17" s="1"/>
  <c r="BA166" i="17" s="1"/>
  <c r="BA167" i="17" s="1"/>
  <c r="BA168" i="17" s="1"/>
  <c r="BA169" i="17" s="1"/>
  <c r="BA170" i="17" s="1"/>
  <c r="BA172" i="17" s="1"/>
  <c r="BA173" i="17" s="1"/>
  <c r="BA174" i="17" s="1"/>
  <c r="BA175" i="17" s="1"/>
  <c r="BA176" i="17" s="1"/>
  <c r="BA177" i="17" s="1"/>
  <c r="BA178" i="17" s="1"/>
  <c r="BA180" i="17" s="1"/>
  <c r="BA181" i="17" s="1"/>
  <c r="BA182" i="17" s="1"/>
  <c r="BA183" i="17" s="1"/>
  <c r="BA184" i="17" s="1"/>
  <c r="BA185" i="17" s="1"/>
  <c r="BA186" i="17" s="1"/>
  <c r="BA188" i="17" s="1"/>
  <c r="BA189" i="17" s="1"/>
  <c r="BA190" i="17" s="1"/>
  <c r="BA191" i="17" s="1"/>
  <c r="BA192" i="17" s="1"/>
  <c r="BA193" i="17" s="1"/>
  <c r="BA194" i="17" s="1"/>
  <c r="BA196" i="17" s="1"/>
  <c r="BA197" i="17" s="1"/>
  <c r="BA198" i="17" s="1"/>
  <c r="BA199" i="17" s="1"/>
  <c r="BA200" i="17" s="1"/>
  <c r="BA201" i="17" s="1"/>
  <c r="BA202" i="17" s="1"/>
  <c r="BA204" i="17" s="1"/>
  <c r="BA205" i="17" s="1"/>
  <c r="BA206" i="17" s="1"/>
  <c r="BA207" i="17" s="1"/>
  <c r="BA208" i="17" s="1"/>
  <c r="BA209" i="17" s="1"/>
  <c r="BA210" i="17" s="1"/>
  <c r="AV5" i="17"/>
  <c r="AV6" i="17" s="1"/>
  <c r="AV7" i="17" s="1"/>
  <c r="AV8" i="17" s="1"/>
  <c r="AV9" i="17" s="1"/>
  <c r="AV10" i="17" s="1"/>
  <c r="AV12" i="17" s="1"/>
  <c r="AV13" i="17" s="1"/>
  <c r="AV14" i="17" s="1"/>
  <c r="AV15" i="17" s="1"/>
  <c r="AV16" i="17" s="1"/>
  <c r="AV17" i="17" s="1"/>
  <c r="AV18" i="17" s="1"/>
  <c r="AV20" i="17" s="1"/>
  <c r="AV21" i="17" s="1"/>
  <c r="AV22" i="17" s="1"/>
  <c r="AV23" i="17" s="1"/>
  <c r="AV24" i="17" s="1"/>
  <c r="AV25" i="17" s="1"/>
  <c r="AV26" i="17" s="1"/>
  <c r="AV28" i="17" s="1"/>
  <c r="AV29" i="17" s="1"/>
  <c r="AV30" i="17" s="1"/>
  <c r="AV31" i="17" s="1"/>
  <c r="AV32" i="17" s="1"/>
  <c r="AV33" i="17" s="1"/>
  <c r="AV34" i="17" s="1"/>
  <c r="AV36" i="17" s="1"/>
  <c r="AV37" i="17" s="1"/>
  <c r="AV38" i="17" s="1"/>
  <c r="AV39" i="17" s="1"/>
  <c r="AV40" i="17" s="1"/>
  <c r="AV41" i="17" s="1"/>
  <c r="AV42" i="17" s="1"/>
  <c r="AV44" i="17" s="1"/>
  <c r="AV45" i="17" s="1"/>
  <c r="AV46" i="17" s="1"/>
  <c r="AV47" i="17" s="1"/>
  <c r="AV48" i="17" s="1"/>
  <c r="AV49" i="17" s="1"/>
  <c r="AV50" i="17" s="1"/>
  <c r="AV52" i="17" s="1"/>
  <c r="AV53" i="17" s="1"/>
  <c r="AV54" i="17" s="1"/>
  <c r="AV55" i="17" s="1"/>
  <c r="AV56" i="17" s="1"/>
  <c r="AV57" i="17" s="1"/>
  <c r="AV58" i="17" s="1"/>
  <c r="AV60" i="17" s="1"/>
  <c r="AV61" i="17" s="1"/>
  <c r="AV62" i="17" s="1"/>
  <c r="AV63" i="17" s="1"/>
  <c r="AV64" i="17" s="1"/>
  <c r="AV65" i="17" s="1"/>
  <c r="AV66" i="17" s="1"/>
  <c r="AV68" i="17" s="1"/>
  <c r="AV69" i="17" s="1"/>
  <c r="AV70" i="17" s="1"/>
  <c r="AV71" i="17" s="1"/>
  <c r="AV72" i="17" s="1"/>
  <c r="AV73" i="17" s="1"/>
  <c r="AV74" i="17" s="1"/>
  <c r="AV76" i="17" s="1"/>
  <c r="AV77" i="17" s="1"/>
  <c r="AV78" i="17" s="1"/>
  <c r="AV79" i="17" s="1"/>
  <c r="AV80" i="17" s="1"/>
  <c r="AV81" i="17" s="1"/>
  <c r="AV82" i="17" s="1"/>
  <c r="AV84" i="17" s="1"/>
  <c r="AV85" i="17" s="1"/>
  <c r="AV86" i="17" s="1"/>
  <c r="AV87" i="17" s="1"/>
  <c r="AV88" i="17" s="1"/>
  <c r="AV89" i="17" s="1"/>
  <c r="AV90" i="17" s="1"/>
  <c r="AV92" i="17" s="1"/>
  <c r="AV93" i="17" s="1"/>
  <c r="AV94" i="17" s="1"/>
  <c r="AV95" i="17" s="1"/>
  <c r="AV96" i="17" s="1"/>
  <c r="AV97" i="17" s="1"/>
  <c r="AV98" i="17" s="1"/>
  <c r="AV100" i="17" s="1"/>
  <c r="AV101" i="17" s="1"/>
  <c r="AV102" i="17" s="1"/>
  <c r="AV103" i="17" s="1"/>
  <c r="AV104" i="17" s="1"/>
  <c r="AV105" i="17" s="1"/>
  <c r="AV106" i="17" s="1"/>
  <c r="AV108" i="17" s="1"/>
  <c r="AV109" i="17" s="1"/>
  <c r="AV110" i="17" s="1"/>
  <c r="AV111" i="17" s="1"/>
  <c r="AV112" i="17" s="1"/>
  <c r="AV113" i="17" s="1"/>
  <c r="AV114" i="17" s="1"/>
  <c r="AV116" i="17" s="1"/>
  <c r="AV117" i="17" s="1"/>
  <c r="AV118" i="17" s="1"/>
  <c r="AV119" i="17" s="1"/>
  <c r="AV120" i="17" s="1"/>
  <c r="AV121" i="17" s="1"/>
  <c r="AV122" i="17" s="1"/>
  <c r="AV124" i="17" s="1"/>
  <c r="AV125" i="17" s="1"/>
  <c r="AV126" i="17" s="1"/>
  <c r="AV127" i="17" s="1"/>
  <c r="AV128" i="17" s="1"/>
  <c r="AV129" i="17" s="1"/>
  <c r="AV130" i="17" s="1"/>
  <c r="AV132" i="17" s="1"/>
  <c r="AV133" i="17" s="1"/>
  <c r="AV134" i="17" s="1"/>
  <c r="AV135" i="17" s="1"/>
  <c r="AV136" i="17" s="1"/>
  <c r="AV137" i="17" s="1"/>
  <c r="AV138" i="17" s="1"/>
  <c r="AV140" i="17" s="1"/>
  <c r="AV141" i="17" s="1"/>
  <c r="AV142" i="17" s="1"/>
  <c r="AV143" i="17" s="1"/>
  <c r="AV144" i="17" s="1"/>
  <c r="AV145" i="17" s="1"/>
  <c r="AV146" i="17" s="1"/>
  <c r="AV148" i="17" s="1"/>
  <c r="AV149" i="17" s="1"/>
  <c r="AV150" i="17" s="1"/>
  <c r="AV151" i="17" s="1"/>
  <c r="AV152" i="17" s="1"/>
  <c r="AV153" i="17" s="1"/>
  <c r="AV154" i="17" s="1"/>
  <c r="AV156" i="17" s="1"/>
  <c r="AV157" i="17" s="1"/>
  <c r="AV158" i="17" s="1"/>
  <c r="AV159" i="17" s="1"/>
  <c r="AV160" i="17" s="1"/>
  <c r="AV161" i="17" s="1"/>
  <c r="AV162" i="17" s="1"/>
  <c r="AV164" i="17" s="1"/>
  <c r="AV165" i="17" s="1"/>
  <c r="AV166" i="17" s="1"/>
  <c r="AV167" i="17" s="1"/>
  <c r="AV168" i="17" s="1"/>
  <c r="AV169" i="17" s="1"/>
  <c r="AV170" i="17" s="1"/>
  <c r="AV172" i="17" s="1"/>
  <c r="AV173" i="17" s="1"/>
  <c r="AV174" i="17" s="1"/>
  <c r="AV175" i="17" s="1"/>
  <c r="AV176" i="17" s="1"/>
  <c r="AV177" i="17" s="1"/>
  <c r="AV178" i="17" s="1"/>
  <c r="AV180" i="17" s="1"/>
  <c r="AV181" i="17" s="1"/>
  <c r="AV182" i="17" s="1"/>
  <c r="AV183" i="17" s="1"/>
  <c r="AV184" i="17" s="1"/>
  <c r="AV185" i="17" s="1"/>
  <c r="AV186" i="17" s="1"/>
  <c r="AV188" i="17" s="1"/>
  <c r="AV189" i="17" s="1"/>
  <c r="AV190" i="17" s="1"/>
  <c r="AV191" i="17" s="1"/>
  <c r="AV192" i="17" s="1"/>
  <c r="AV193" i="17" s="1"/>
  <c r="AV194" i="17" s="1"/>
  <c r="AV196" i="17" s="1"/>
  <c r="AV197" i="17" s="1"/>
  <c r="AV198" i="17" s="1"/>
  <c r="AV199" i="17" s="1"/>
  <c r="AV200" i="17" s="1"/>
  <c r="AV201" i="17" s="1"/>
  <c r="AV202" i="17" s="1"/>
  <c r="AV204" i="17" s="1"/>
  <c r="AV205" i="17" s="1"/>
  <c r="AV206" i="17" s="1"/>
  <c r="AV207" i="17" s="1"/>
  <c r="AV208" i="17" s="1"/>
  <c r="AV209" i="17" s="1"/>
  <c r="AV210" i="17" s="1"/>
  <c r="AQ5" i="17"/>
  <c r="AQ6" i="17" s="1"/>
  <c r="AQ7" i="17" s="1"/>
  <c r="AQ8" i="17" s="1"/>
  <c r="AQ9" i="17" s="1"/>
  <c r="AQ10" i="17" s="1"/>
  <c r="AQ12" i="17" s="1"/>
  <c r="AQ13" i="17" s="1"/>
  <c r="AQ14" i="17" s="1"/>
  <c r="AQ15" i="17" s="1"/>
  <c r="AQ16" i="17" s="1"/>
  <c r="AQ17" i="17" s="1"/>
  <c r="AQ18" i="17" s="1"/>
  <c r="AQ20" i="17" s="1"/>
  <c r="AQ21" i="17" s="1"/>
  <c r="AQ22" i="17" s="1"/>
  <c r="AQ23" i="17" s="1"/>
  <c r="AQ24" i="17" s="1"/>
  <c r="AQ25" i="17" s="1"/>
  <c r="AQ26" i="17" s="1"/>
  <c r="AQ28" i="17" s="1"/>
  <c r="AQ29" i="17" s="1"/>
  <c r="AQ30" i="17" s="1"/>
  <c r="AQ31" i="17" s="1"/>
  <c r="AQ32" i="17" s="1"/>
  <c r="AQ33" i="17" s="1"/>
  <c r="AQ34" i="17" s="1"/>
  <c r="AQ36" i="17" s="1"/>
  <c r="AQ37" i="17" s="1"/>
  <c r="AQ38" i="17" s="1"/>
  <c r="AQ39" i="17" s="1"/>
  <c r="AQ40" i="17" s="1"/>
  <c r="AQ41" i="17" s="1"/>
  <c r="AQ42" i="17" s="1"/>
  <c r="AQ44" i="17" s="1"/>
  <c r="AQ45" i="17" s="1"/>
  <c r="AQ46" i="17" s="1"/>
  <c r="AQ47" i="17" s="1"/>
  <c r="AQ48" i="17" s="1"/>
  <c r="AQ49" i="17" s="1"/>
  <c r="AQ50" i="17" s="1"/>
  <c r="AQ52" i="17" s="1"/>
  <c r="AQ53" i="17" s="1"/>
  <c r="AQ54" i="17" s="1"/>
  <c r="AQ55" i="17" s="1"/>
  <c r="AQ56" i="17" s="1"/>
  <c r="AQ57" i="17" s="1"/>
  <c r="AQ58" i="17" s="1"/>
  <c r="AQ60" i="17" s="1"/>
  <c r="AQ61" i="17" s="1"/>
  <c r="AQ62" i="17" s="1"/>
  <c r="AQ63" i="17" s="1"/>
  <c r="AQ64" i="17" s="1"/>
  <c r="AQ65" i="17" s="1"/>
  <c r="AQ66" i="17" s="1"/>
  <c r="AQ68" i="17" s="1"/>
  <c r="AQ69" i="17" s="1"/>
  <c r="AQ70" i="17" s="1"/>
  <c r="AQ71" i="17" s="1"/>
  <c r="AQ72" i="17" s="1"/>
  <c r="AQ73" i="17" s="1"/>
  <c r="AQ74" i="17" s="1"/>
  <c r="AQ76" i="17" s="1"/>
  <c r="AQ77" i="17" s="1"/>
  <c r="AQ78" i="17" s="1"/>
  <c r="AQ79" i="17" s="1"/>
  <c r="AQ80" i="17" s="1"/>
  <c r="AQ81" i="17" s="1"/>
  <c r="AQ82" i="17" s="1"/>
  <c r="AQ84" i="17" s="1"/>
  <c r="AQ85" i="17" s="1"/>
  <c r="AQ86" i="17" s="1"/>
  <c r="AQ87" i="17" s="1"/>
  <c r="AQ88" i="17" s="1"/>
  <c r="AQ89" i="17" s="1"/>
  <c r="AQ90" i="17" s="1"/>
  <c r="AQ92" i="17" s="1"/>
  <c r="AQ93" i="17" s="1"/>
  <c r="AQ94" i="17" s="1"/>
  <c r="AQ95" i="17" s="1"/>
  <c r="AQ96" i="17" s="1"/>
  <c r="AQ97" i="17" s="1"/>
  <c r="AQ98" i="17" s="1"/>
  <c r="AQ100" i="17" s="1"/>
  <c r="AQ101" i="17" s="1"/>
  <c r="AQ102" i="17" s="1"/>
  <c r="AQ103" i="17" s="1"/>
  <c r="AQ104" i="17" s="1"/>
  <c r="AQ105" i="17" s="1"/>
  <c r="AQ106" i="17" s="1"/>
  <c r="AQ108" i="17" s="1"/>
  <c r="AQ109" i="17" s="1"/>
  <c r="AQ110" i="17" s="1"/>
  <c r="AQ111" i="17" s="1"/>
  <c r="AQ112" i="17" s="1"/>
  <c r="AQ113" i="17" s="1"/>
  <c r="AQ114" i="17" s="1"/>
  <c r="AQ116" i="17" s="1"/>
  <c r="AQ117" i="17" s="1"/>
  <c r="AQ118" i="17" s="1"/>
  <c r="AQ119" i="17" s="1"/>
  <c r="AQ120" i="17" s="1"/>
  <c r="AQ121" i="17" s="1"/>
  <c r="AQ122" i="17" s="1"/>
  <c r="AQ124" i="17" s="1"/>
  <c r="AQ125" i="17" s="1"/>
  <c r="AQ126" i="17" s="1"/>
  <c r="AQ127" i="17" s="1"/>
  <c r="AQ128" i="17" s="1"/>
  <c r="AQ129" i="17" s="1"/>
  <c r="AQ130" i="17" s="1"/>
  <c r="AQ132" i="17" s="1"/>
  <c r="AQ133" i="17" s="1"/>
  <c r="AQ134" i="17" s="1"/>
  <c r="AQ135" i="17" s="1"/>
  <c r="AQ136" i="17" s="1"/>
  <c r="AQ137" i="17" s="1"/>
  <c r="AQ138" i="17" s="1"/>
  <c r="AQ140" i="17" s="1"/>
  <c r="AQ141" i="17" s="1"/>
  <c r="AQ142" i="17" s="1"/>
  <c r="AQ143" i="17" s="1"/>
  <c r="AQ144" i="17" s="1"/>
  <c r="AQ145" i="17" s="1"/>
  <c r="AQ146" i="17" s="1"/>
  <c r="AQ148" i="17" s="1"/>
  <c r="AQ149" i="17" s="1"/>
  <c r="AQ150" i="17" s="1"/>
  <c r="AQ151" i="17" s="1"/>
  <c r="AQ152" i="17" s="1"/>
  <c r="AQ153" i="17" s="1"/>
  <c r="AQ154" i="17" s="1"/>
  <c r="AQ156" i="17" s="1"/>
  <c r="AQ157" i="17" s="1"/>
  <c r="AQ158" i="17" s="1"/>
  <c r="AQ159" i="17" s="1"/>
  <c r="AQ160" i="17" s="1"/>
  <c r="AQ161" i="17" s="1"/>
  <c r="AQ162" i="17" s="1"/>
  <c r="AQ164" i="17" s="1"/>
  <c r="AQ165" i="17" s="1"/>
  <c r="AQ166" i="17" s="1"/>
  <c r="AQ167" i="17" s="1"/>
  <c r="AQ168" i="17" s="1"/>
  <c r="AQ169" i="17" s="1"/>
  <c r="AQ170" i="17" s="1"/>
  <c r="AQ172" i="17" s="1"/>
  <c r="AQ173" i="17" s="1"/>
  <c r="AQ174" i="17" s="1"/>
  <c r="AQ175" i="17" s="1"/>
  <c r="AQ176" i="17" s="1"/>
  <c r="AQ177" i="17" s="1"/>
  <c r="AQ178" i="17" s="1"/>
  <c r="AQ180" i="17" s="1"/>
  <c r="AQ181" i="17" s="1"/>
  <c r="AQ182" i="17" s="1"/>
  <c r="AQ183" i="17" s="1"/>
  <c r="AQ184" i="17" s="1"/>
  <c r="AQ185" i="17" s="1"/>
  <c r="AQ186" i="17" s="1"/>
  <c r="AQ188" i="17" s="1"/>
  <c r="AQ189" i="17" s="1"/>
  <c r="AQ190" i="17" s="1"/>
  <c r="AQ191" i="17" s="1"/>
  <c r="AQ192" i="17" s="1"/>
  <c r="AQ193" i="17" s="1"/>
  <c r="AQ194" i="17" s="1"/>
  <c r="AQ196" i="17" s="1"/>
  <c r="AQ197" i="17" s="1"/>
  <c r="AQ198" i="17" s="1"/>
  <c r="AQ199" i="17" s="1"/>
  <c r="AQ200" i="17" s="1"/>
  <c r="AQ201" i="17" s="1"/>
  <c r="AQ202" i="17" s="1"/>
  <c r="AQ204" i="17" s="1"/>
  <c r="AQ205" i="17" s="1"/>
  <c r="AQ206" i="17" s="1"/>
  <c r="AQ207" i="17" s="1"/>
  <c r="AQ208" i="17" s="1"/>
  <c r="AQ209" i="17" s="1"/>
  <c r="AQ210" i="17" s="1"/>
  <c r="AG5" i="17"/>
  <c r="AG6" i="17" s="1"/>
  <c r="AG7" i="17" s="1"/>
  <c r="AG8" i="17" s="1"/>
  <c r="AG9" i="17" s="1"/>
  <c r="AG10" i="17" s="1"/>
  <c r="AG12" i="17" s="1"/>
  <c r="AG13" i="17" s="1"/>
  <c r="AG14" i="17" s="1"/>
  <c r="AG15" i="17" s="1"/>
  <c r="AG16" i="17" s="1"/>
  <c r="AG17" i="17" s="1"/>
  <c r="AG18" i="17" s="1"/>
  <c r="AG20" i="17" s="1"/>
  <c r="AG21" i="17" s="1"/>
  <c r="AG22" i="17" s="1"/>
  <c r="AG23" i="17" s="1"/>
  <c r="AG24" i="17" s="1"/>
  <c r="AG25" i="17" s="1"/>
  <c r="AG26" i="17" s="1"/>
  <c r="AG28" i="17" s="1"/>
  <c r="AG29" i="17" s="1"/>
  <c r="AG30" i="17" s="1"/>
  <c r="AG31" i="17" s="1"/>
  <c r="AG33" i="17"/>
  <c r="AG34" i="17" s="1"/>
  <c r="AG36" i="17" s="1"/>
  <c r="AG37" i="17" s="1"/>
  <c r="AG38" i="17" s="1"/>
  <c r="AG39" i="17" s="1"/>
  <c r="AG40" i="17" s="1"/>
  <c r="AG41" i="17" s="1"/>
  <c r="AG42" i="17" s="1"/>
  <c r="AG44" i="17" s="1"/>
  <c r="AG45" i="17" s="1"/>
  <c r="AG46" i="17" s="1"/>
  <c r="AG47" i="17" s="1"/>
  <c r="AG48" i="17" s="1"/>
  <c r="AG49" i="17" s="1"/>
  <c r="AG50" i="17" s="1"/>
  <c r="AG52" i="17" s="1"/>
  <c r="AG53" i="17" s="1"/>
  <c r="AG54" i="17" s="1"/>
  <c r="AG55" i="17" s="1"/>
  <c r="AG56" i="17" s="1"/>
  <c r="AG58" i="17"/>
  <c r="AG60" i="17" s="1"/>
  <c r="AG61" i="17" s="1"/>
  <c r="AG62" i="17" s="1"/>
  <c r="AG63" i="17" s="1"/>
  <c r="AG64" i="17" s="1"/>
  <c r="AG65" i="17" s="1"/>
  <c r="AG66" i="17" s="1"/>
  <c r="AG68" i="17" s="1"/>
  <c r="AG69" i="17" s="1"/>
  <c r="AG70" i="17" s="1"/>
  <c r="AG71" i="17" s="1"/>
  <c r="AG72" i="17" s="1"/>
  <c r="AG73" i="17" s="1"/>
  <c r="AG74" i="17" s="1"/>
  <c r="AG76" i="17" s="1"/>
  <c r="AG77" i="17" s="1"/>
  <c r="AG78" i="17" s="1"/>
  <c r="AG79" i="17" s="1"/>
  <c r="AG80" i="17" s="1"/>
  <c r="AG81" i="17" s="1"/>
  <c r="AG82" i="17" s="1"/>
  <c r="AG84" i="17" s="1"/>
  <c r="AG85" i="17" s="1"/>
  <c r="AG86" i="17" s="1"/>
  <c r="AG87" i="17" s="1"/>
  <c r="AG88" i="17" s="1"/>
  <c r="AG89" i="17" s="1"/>
  <c r="AG90" i="17" s="1"/>
  <c r="AG92" i="17" s="1"/>
  <c r="AG93" i="17" s="1"/>
  <c r="AG94" i="17" s="1"/>
  <c r="AG95" i="17" s="1"/>
  <c r="AG96" i="17" s="1"/>
  <c r="AG97" i="17" s="1"/>
  <c r="AG100" i="17"/>
  <c r="AG101" i="17" s="1"/>
  <c r="AG102" i="17" s="1"/>
  <c r="AG103" i="17" s="1"/>
  <c r="AG104" i="17" s="1"/>
  <c r="AG105" i="17" s="1"/>
  <c r="AG106" i="17" s="1"/>
  <c r="AG108" i="17" s="1"/>
  <c r="AG109" i="17" s="1"/>
  <c r="AG110" i="17" s="1"/>
  <c r="AG111" i="17" s="1"/>
  <c r="AG112" i="17" s="1"/>
  <c r="AG113" i="17" s="1"/>
  <c r="AG114" i="17" s="1"/>
  <c r="AG116" i="17" s="1"/>
  <c r="AG117" i="17" s="1"/>
  <c r="AG118" i="17" s="1"/>
  <c r="AG119" i="17" s="1"/>
  <c r="AG120" i="17" s="1"/>
  <c r="AG121" i="17" s="1"/>
  <c r="AG122" i="17" s="1"/>
  <c r="AG124" i="17" s="1"/>
  <c r="AG125" i="17" s="1"/>
  <c r="AG126" i="17" s="1"/>
  <c r="AG127" i="17" s="1"/>
  <c r="AG129" i="17"/>
  <c r="AG130" i="17" s="1"/>
  <c r="AG132" i="17" s="1"/>
  <c r="AG133" i="17" s="1"/>
  <c r="AG134" i="17" s="1"/>
  <c r="AG135" i="17" s="1"/>
  <c r="AG136" i="17" s="1"/>
  <c r="AG137" i="17" s="1"/>
  <c r="AG138" i="17" s="1"/>
  <c r="AG140" i="17" s="1"/>
  <c r="AG141" i="17" s="1"/>
  <c r="AG142" i="17" s="1"/>
  <c r="AG143" i="17" s="1"/>
  <c r="AG144" i="17" s="1"/>
  <c r="AG145" i="17" s="1"/>
  <c r="AG146" i="17" s="1"/>
  <c r="AG148" i="17" s="1"/>
  <c r="AG149" i="17" s="1"/>
  <c r="AG150" i="17" s="1"/>
  <c r="AG151" i="17" s="1"/>
  <c r="AG152" i="17" s="1"/>
  <c r="AG153" i="17" s="1"/>
  <c r="AG154" i="17" s="1"/>
  <c r="AB5" i="17"/>
  <c r="AB6" i="17" s="1"/>
  <c r="AB7" i="17" s="1"/>
  <c r="AB8" i="17" s="1"/>
  <c r="AB9" i="17" s="1"/>
  <c r="AB12" i="17"/>
  <c r="AB13" i="17" s="1"/>
  <c r="AB14" i="17" s="1"/>
  <c r="AB15" i="17" s="1"/>
  <c r="AB16" i="17" s="1"/>
  <c r="AB17" i="17" s="1"/>
  <c r="AB18" i="17" s="1"/>
  <c r="AB20" i="17" s="1"/>
  <c r="AB21" i="17" s="1"/>
  <c r="AB22" i="17" s="1"/>
  <c r="AB23" i="17" s="1"/>
  <c r="AB24" i="17" s="1"/>
  <c r="AB25" i="17" s="1"/>
  <c r="AB26" i="17" s="1"/>
  <c r="AB28" i="17" s="1"/>
  <c r="AB29" i="17" s="1"/>
  <c r="AB30" i="17" s="1"/>
  <c r="AB31" i="17" s="1"/>
  <c r="AB33" i="17"/>
  <c r="AB34" i="17" s="1"/>
  <c r="AB36" i="17" s="1"/>
  <c r="AB37" i="17" s="1"/>
  <c r="AB38" i="17" s="1"/>
  <c r="AB39" i="17" s="1"/>
  <c r="AB40" i="17" s="1"/>
  <c r="AB41" i="17" s="1"/>
  <c r="AB42" i="17" s="1"/>
  <c r="AB44" i="17" s="1"/>
  <c r="AB45" i="17" s="1"/>
  <c r="AB46" i="17" s="1"/>
  <c r="AB47" i="17" s="1"/>
  <c r="AB48" i="17" s="1"/>
  <c r="AB49" i="17" s="1"/>
  <c r="AB50" i="17" s="1"/>
  <c r="AB52" i="17" s="1"/>
  <c r="AB53" i="17" s="1"/>
  <c r="AB54" i="17" s="1"/>
  <c r="AB55" i="17" s="1"/>
  <c r="AB56" i="17" s="1"/>
  <c r="AB58" i="17"/>
  <c r="AB60" i="17" s="1"/>
  <c r="AB61" i="17" s="1"/>
  <c r="AB62" i="17" s="1"/>
  <c r="AB63" i="17" s="1"/>
  <c r="AB64" i="17" s="1"/>
  <c r="AB65" i="17" s="1"/>
  <c r="AB66" i="17" s="1"/>
  <c r="AB68" i="17" s="1"/>
  <c r="AB69" i="17" s="1"/>
  <c r="AB70" i="17" s="1"/>
  <c r="AB71" i="17" s="1"/>
  <c r="AB72" i="17" s="1"/>
  <c r="AB73" i="17" s="1"/>
  <c r="AB74" i="17" s="1"/>
  <c r="AB76" i="17" s="1"/>
  <c r="AB77" i="17" s="1"/>
  <c r="AB78" i="17" s="1"/>
  <c r="AB79" i="17" s="1"/>
  <c r="AB80" i="17" s="1"/>
  <c r="AB81" i="17" s="1"/>
  <c r="AB82" i="17" s="1"/>
  <c r="AB84" i="17" s="1"/>
  <c r="AB85" i="17" s="1"/>
  <c r="AB86" i="17" s="1"/>
  <c r="AB87" i="17" s="1"/>
  <c r="AB88" i="17" s="1"/>
  <c r="AB89" i="17" s="1"/>
  <c r="AB90" i="17" s="1"/>
  <c r="AB92" i="17" s="1"/>
  <c r="AB93" i="17" s="1"/>
  <c r="AB94" i="17" s="1"/>
  <c r="AB95" i="17" s="1"/>
  <c r="AB96" i="17" s="1"/>
  <c r="AB97" i="17" s="1"/>
  <c r="AB100" i="17"/>
  <c r="AB101" i="17" s="1"/>
  <c r="AB102" i="17" s="1"/>
  <c r="AB103" i="17" s="1"/>
  <c r="AB104" i="17" s="1"/>
  <c r="AB105" i="17" s="1"/>
  <c r="AB106" i="17" s="1"/>
  <c r="AB108" i="17" s="1"/>
  <c r="AB109" i="17" s="1"/>
  <c r="AB110" i="17" s="1"/>
  <c r="AB111" i="17" s="1"/>
  <c r="AB112" i="17" s="1"/>
  <c r="AB113" i="17" s="1"/>
  <c r="AB114" i="17" s="1"/>
  <c r="AB116" i="17" s="1"/>
  <c r="AB117" i="17" s="1"/>
  <c r="AB118" i="17" s="1"/>
  <c r="AB119" i="17" s="1"/>
  <c r="AB120" i="17" s="1"/>
  <c r="AB121" i="17" s="1"/>
  <c r="AB122" i="17" s="1"/>
  <c r="AB124" i="17" s="1"/>
  <c r="AB125" i="17" s="1"/>
  <c r="AB126" i="17" s="1"/>
  <c r="AB127" i="17" s="1"/>
  <c r="AB129" i="17"/>
  <c r="AB130" i="17" s="1"/>
  <c r="AB132" i="17" s="1"/>
  <c r="AB133" i="17" s="1"/>
  <c r="AB134" i="17" s="1"/>
  <c r="AB135" i="17" s="1"/>
  <c r="AB136" i="17" s="1"/>
  <c r="AB137" i="17" s="1"/>
  <c r="AB138" i="17" s="1"/>
  <c r="AB140" i="17" s="1"/>
  <c r="AB141" i="17" s="1"/>
  <c r="AB142" i="17" s="1"/>
  <c r="AB143" i="17" s="1"/>
  <c r="AB144" i="17" s="1"/>
  <c r="AB145" i="17" s="1"/>
  <c r="AB146" i="17" s="1"/>
  <c r="AB148" i="17" s="1"/>
  <c r="AB149" i="17" s="1"/>
  <c r="AB150" i="17" s="1"/>
  <c r="AB151" i="17" s="1"/>
  <c r="AB152" i="17" s="1"/>
  <c r="AB153" i="17" s="1"/>
  <c r="AB154" i="17" s="1"/>
  <c r="AB156" i="17" s="1"/>
  <c r="AB157" i="17" s="1"/>
  <c r="AB158" i="17" s="1"/>
  <c r="AB159" i="17" s="1"/>
  <c r="AB160" i="17" s="1"/>
  <c r="AB161" i="17" s="1"/>
  <c r="AB162" i="17" s="1"/>
  <c r="AB165" i="17" s="1"/>
  <c r="AB166" i="17" s="1"/>
  <c r="AB167" i="17" s="1"/>
  <c r="AB168" i="17" s="1"/>
  <c r="AB169" i="17" s="1"/>
  <c r="AB170" i="17" s="1"/>
  <c r="AB172" i="17" s="1"/>
  <c r="AB173" i="17" s="1"/>
  <c r="AB174" i="17" s="1"/>
  <c r="AB175" i="17" s="1"/>
  <c r="AB176" i="17" s="1"/>
  <c r="AB177" i="17" s="1"/>
  <c r="AB178" i="17" s="1"/>
  <c r="AB180" i="17" s="1"/>
  <c r="AB181" i="17" s="1"/>
  <c r="AB182" i="17" s="1"/>
  <c r="AB183" i="17" s="1"/>
  <c r="AB184" i="17" s="1"/>
  <c r="AB185" i="17" s="1"/>
  <c r="AB186" i="17" s="1"/>
  <c r="AB188" i="17" s="1"/>
  <c r="AB189" i="17" s="1"/>
  <c r="AB190" i="17" s="1"/>
  <c r="AB191" i="17" s="1"/>
  <c r="AB193" i="17" s="1"/>
  <c r="AB194" i="17" s="1"/>
  <c r="AB196" i="17" s="1"/>
  <c r="AB197" i="17" s="1"/>
  <c r="AB198" i="17" s="1"/>
  <c r="AB199" i="17" s="1"/>
  <c r="AB200" i="17" s="1"/>
  <c r="AB201" i="17" s="1"/>
  <c r="AB202" i="17" s="1"/>
  <c r="AB204" i="17" s="1"/>
  <c r="AB205" i="17" s="1"/>
  <c r="AB206" i="17" s="1"/>
  <c r="AB207" i="17" s="1"/>
  <c r="AB208" i="17" s="1"/>
  <c r="AB209" i="17" s="1"/>
  <c r="AB210" i="17" s="1"/>
  <c r="W5" i="17"/>
  <c r="W6" i="17" s="1"/>
  <c r="W7" i="17" s="1"/>
  <c r="W8" i="17" s="1"/>
  <c r="W9" i="17" s="1"/>
  <c r="W12" i="17"/>
  <c r="W13" i="17" s="1"/>
  <c r="W14" i="17" s="1"/>
  <c r="W15" i="17" s="1"/>
  <c r="W16" i="17" s="1"/>
  <c r="W17" i="17" s="1"/>
  <c r="W18" i="17" s="1"/>
  <c r="W20" i="17" s="1"/>
  <c r="W21" i="17" s="1"/>
  <c r="W22" i="17" s="1"/>
  <c r="W23" i="17" s="1"/>
  <c r="W24" i="17" s="1"/>
  <c r="W25" i="17" s="1"/>
  <c r="W26" i="17" s="1"/>
  <c r="W28" i="17" s="1"/>
  <c r="W29" i="17" s="1"/>
  <c r="W30" i="17" s="1"/>
  <c r="W31" i="17" s="1"/>
  <c r="W33" i="17"/>
  <c r="W34" i="17" s="1"/>
  <c r="W36" i="17" s="1"/>
  <c r="W37" i="17" s="1"/>
  <c r="W38" i="17" s="1"/>
  <c r="W39" i="17" s="1"/>
  <c r="W40" i="17" s="1"/>
  <c r="W41" i="17" s="1"/>
  <c r="W42" i="17" s="1"/>
  <c r="W44" i="17" s="1"/>
  <c r="W45" i="17" s="1"/>
  <c r="W46" i="17" s="1"/>
  <c r="W47" i="17" s="1"/>
  <c r="W48" i="17" s="1"/>
  <c r="W49" i="17" s="1"/>
  <c r="W50" i="17" s="1"/>
  <c r="W52" i="17" s="1"/>
  <c r="W53" i="17" s="1"/>
  <c r="W54" i="17" s="1"/>
  <c r="W55" i="17" s="1"/>
  <c r="W56" i="17" s="1"/>
  <c r="W58" i="17"/>
  <c r="W60" i="17" s="1"/>
  <c r="W61" i="17" s="1"/>
  <c r="W62" i="17" s="1"/>
  <c r="W63" i="17" s="1"/>
  <c r="W64" i="17" s="1"/>
  <c r="W65" i="17" s="1"/>
  <c r="W66" i="17" s="1"/>
  <c r="W68" i="17" s="1"/>
  <c r="W69" i="17" s="1"/>
  <c r="W70" i="17" s="1"/>
  <c r="W71" i="17" s="1"/>
  <c r="W72" i="17" s="1"/>
  <c r="W73" i="17" s="1"/>
  <c r="W74" i="17" s="1"/>
  <c r="W76" i="17" s="1"/>
  <c r="W77" i="17" s="1"/>
  <c r="W78" i="17" s="1"/>
  <c r="W79" i="17" s="1"/>
  <c r="W80" i="17" s="1"/>
  <c r="W81" i="17" s="1"/>
  <c r="W82" i="17" s="1"/>
  <c r="W84" i="17" s="1"/>
  <c r="W85" i="17" s="1"/>
  <c r="W86" i="17" s="1"/>
  <c r="W87" i="17" s="1"/>
  <c r="W88" i="17" s="1"/>
  <c r="W89" i="17" s="1"/>
  <c r="W90" i="17" s="1"/>
  <c r="W92" i="17" s="1"/>
  <c r="W93" i="17" s="1"/>
  <c r="W94" i="17" s="1"/>
  <c r="W95" i="17" s="1"/>
  <c r="W96" i="17" s="1"/>
  <c r="W97" i="17" s="1"/>
  <c r="W100" i="17"/>
  <c r="W101" i="17" s="1"/>
  <c r="W102" i="17" s="1"/>
  <c r="W103" i="17" s="1"/>
  <c r="W104" i="17" s="1"/>
  <c r="W105" i="17" s="1"/>
  <c r="W106" i="17" s="1"/>
  <c r="W108" i="17" s="1"/>
  <c r="W109" i="17" s="1"/>
  <c r="W110" i="17" s="1"/>
  <c r="W111" i="17" s="1"/>
  <c r="W112" i="17" s="1"/>
  <c r="W113" i="17" s="1"/>
  <c r="W114" i="17" s="1"/>
  <c r="W116" i="17" s="1"/>
  <c r="W117" i="17" s="1"/>
  <c r="W118" i="17" s="1"/>
  <c r="W119" i="17" s="1"/>
  <c r="W120" i="17" s="1"/>
  <c r="W121" i="17" s="1"/>
  <c r="W122" i="17" s="1"/>
  <c r="W124" i="17" s="1"/>
  <c r="W125" i="17" s="1"/>
  <c r="W126" i="17" s="1"/>
  <c r="W127" i="17" s="1"/>
  <c r="W129" i="17"/>
  <c r="W130" i="17" s="1"/>
  <c r="W132" i="17" s="1"/>
  <c r="W133" i="17" s="1"/>
  <c r="W134" i="17" s="1"/>
  <c r="W135" i="17" s="1"/>
  <c r="W136" i="17" s="1"/>
  <c r="W137" i="17" s="1"/>
  <c r="W138" i="17" s="1"/>
  <c r="W140" i="17" s="1"/>
  <c r="W141" i="17" s="1"/>
  <c r="W142" i="17" s="1"/>
  <c r="W143" i="17" s="1"/>
  <c r="W144" i="17" s="1"/>
  <c r="W145" i="17" s="1"/>
  <c r="W146" i="17" s="1"/>
  <c r="W148" i="17" s="1"/>
  <c r="W149" i="17" s="1"/>
  <c r="W150" i="17" s="1"/>
  <c r="W151" i="17" s="1"/>
  <c r="W152" i="17" s="1"/>
  <c r="W153" i="17" s="1"/>
  <c r="W154" i="17" s="1"/>
  <c r="W156" i="17" s="1"/>
  <c r="W157" i="17" s="1"/>
  <c r="W158" i="17" s="1"/>
  <c r="W159" i="17" s="1"/>
  <c r="W160" i="17" s="1"/>
  <c r="W161" i="17" s="1"/>
  <c r="W162" i="17" s="1"/>
  <c r="W164" i="17" s="1"/>
  <c r="W165" i="17" s="1"/>
  <c r="W166" i="17" s="1"/>
  <c r="W167" i="17" s="1"/>
  <c r="W168" i="17" s="1"/>
  <c r="W169" i="17" s="1"/>
  <c r="W170" i="17" s="1"/>
  <c r="W172" i="17" s="1"/>
  <c r="W173" i="17" s="1"/>
  <c r="W174" i="17" s="1"/>
  <c r="W175" i="17" s="1"/>
  <c r="W176" i="17" s="1"/>
  <c r="W177" i="17" s="1"/>
  <c r="W178" i="17" s="1"/>
  <c r="W180" i="17" s="1"/>
  <c r="W181" i="17" s="1"/>
  <c r="W182" i="17" s="1"/>
  <c r="W183" i="17" s="1"/>
  <c r="W184" i="17" s="1"/>
  <c r="W185" i="17" s="1"/>
  <c r="W186" i="17" s="1"/>
  <c r="W188" i="17" s="1"/>
  <c r="W189" i="17" s="1"/>
  <c r="W190" i="17" s="1"/>
  <c r="W191" i="17" s="1"/>
  <c r="W193" i="17" s="1"/>
  <c r="W194" i="17" s="1"/>
  <c r="W196" i="17" s="1"/>
  <c r="W197" i="17" s="1"/>
  <c r="W198" i="17" s="1"/>
  <c r="W199" i="17" s="1"/>
  <c r="W200" i="17" s="1"/>
  <c r="W201" i="17" s="1"/>
  <c r="W202" i="17" s="1"/>
  <c r="W204" i="17" s="1"/>
  <c r="W205" i="17" s="1"/>
  <c r="W206" i="17" s="1"/>
  <c r="W207" i="17" s="1"/>
  <c r="W208" i="17" s="1"/>
  <c r="W209" i="17" s="1"/>
  <c r="W210" i="17" s="1"/>
  <c r="R5" i="17"/>
  <c r="R6" i="17" s="1"/>
  <c r="R7" i="17" s="1"/>
  <c r="R8" i="17" s="1"/>
  <c r="R9" i="17" s="1"/>
  <c r="R12" i="17"/>
  <c r="R13" i="17" s="1"/>
  <c r="R14" i="17" s="1"/>
  <c r="R15" i="17" s="1"/>
  <c r="R16" i="17" s="1"/>
  <c r="R17" i="17" s="1"/>
  <c r="R18" i="17" s="1"/>
  <c r="R20" i="17" s="1"/>
  <c r="R21" i="17" s="1"/>
  <c r="R22" i="17" s="1"/>
  <c r="R23" i="17" s="1"/>
  <c r="R24" i="17" s="1"/>
  <c r="R25" i="17" s="1"/>
  <c r="R26" i="17" s="1"/>
  <c r="R28" i="17" s="1"/>
  <c r="R29" i="17" s="1"/>
  <c r="R30" i="17" s="1"/>
  <c r="R31" i="17" s="1"/>
  <c r="R33" i="17"/>
  <c r="R34" i="17" s="1"/>
  <c r="R36" i="17" s="1"/>
  <c r="R37" i="17" s="1"/>
  <c r="R38" i="17" s="1"/>
  <c r="R39" i="17" s="1"/>
  <c r="R40" i="17" s="1"/>
  <c r="R41" i="17" s="1"/>
  <c r="R42" i="17" s="1"/>
  <c r="R44" i="17" s="1"/>
  <c r="R45" i="17" s="1"/>
  <c r="R46" i="17" s="1"/>
  <c r="R47" i="17" s="1"/>
  <c r="R48" i="17" s="1"/>
  <c r="R49" i="17" s="1"/>
  <c r="R50" i="17" s="1"/>
  <c r="R52" i="17" s="1"/>
  <c r="R53" i="17" s="1"/>
  <c r="R54" i="17" s="1"/>
  <c r="R55" i="17" s="1"/>
  <c r="R56" i="17" s="1"/>
  <c r="R58" i="17"/>
  <c r="R60" i="17" s="1"/>
  <c r="R61" i="17" s="1"/>
  <c r="R62" i="17" s="1"/>
  <c r="R63" i="17" s="1"/>
  <c r="R64" i="17" s="1"/>
  <c r="R65" i="17" s="1"/>
  <c r="R66" i="17" s="1"/>
  <c r="R68" i="17" s="1"/>
  <c r="R69" i="17" s="1"/>
  <c r="R70" i="17" s="1"/>
  <c r="R71" i="17" s="1"/>
  <c r="R72" i="17" s="1"/>
  <c r="R73" i="17" s="1"/>
  <c r="R74" i="17" s="1"/>
  <c r="R76" i="17" s="1"/>
  <c r="R77" i="17" s="1"/>
  <c r="R78" i="17" s="1"/>
  <c r="R79" i="17" s="1"/>
  <c r="R80" i="17" s="1"/>
  <c r="R81" i="17" s="1"/>
  <c r="R82" i="17" s="1"/>
  <c r="R84" i="17" s="1"/>
  <c r="R85" i="17" s="1"/>
  <c r="R86" i="17" s="1"/>
  <c r="R87" i="17" s="1"/>
  <c r="R88" i="17" s="1"/>
  <c r="R89" i="17" s="1"/>
  <c r="R90" i="17" s="1"/>
  <c r="R92" i="17" s="1"/>
  <c r="R93" i="17" s="1"/>
  <c r="R94" i="17" s="1"/>
  <c r="R95" i="17" s="1"/>
  <c r="R96" i="17" s="1"/>
  <c r="R97" i="17" s="1"/>
  <c r="R100" i="17"/>
  <c r="R101" i="17" s="1"/>
  <c r="R102" i="17" s="1"/>
  <c r="R103" i="17" s="1"/>
  <c r="R104" i="17" s="1"/>
  <c r="R105" i="17" s="1"/>
  <c r="R106" i="17" s="1"/>
  <c r="R108" i="17" s="1"/>
  <c r="R109" i="17" s="1"/>
  <c r="R110" i="17" s="1"/>
  <c r="R111" i="17" s="1"/>
  <c r="R112" i="17" s="1"/>
  <c r="R113" i="17" s="1"/>
  <c r="R114" i="17" s="1"/>
  <c r="R116" i="17" s="1"/>
  <c r="R117" i="17" s="1"/>
  <c r="R118" i="17" s="1"/>
  <c r="R119" i="17" s="1"/>
  <c r="R120" i="17" s="1"/>
  <c r="R121" i="17" s="1"/>
  <c r="R122" i="17" s="1"/>
  <c r="R124" i="17" s="1"/>
  <c r="R125" i="17" s="1"/>
  <c r="R126" i="17" s="1"/>
  <c r="R127" i="17" s="1"/>
  <c r="R129" i="17"/>
  <c r="R130" i="17" s="1"/>
  <c r="R132" i="17" s="1"/>
  <c r="R133" i="17" s="1"/>
  <c r="R134" i="17" s="1"/>
  <c r="R135" i="17" s="1"/>
  <c r="R136" i="17" s="1"/>
  <c r="R137" i="17" s="1"/>
  <c r="R138" i="17" s="1"/>
  <c r="R140" i="17" s="1"/>
  <c r="R141" i="17" s="1"/>
  <c r="R142" i="17" s="1"/>
  <c r="R143" i="17" s="1"/>
  <c r="R144" i="17" s="1"/>
  <c r="R145" i="17" s="1"/>
  <c r="R146" i="17" s="1"/>
  <c r="R148" i="17" s="1"/>
  <c r="R149" i="17" s="1"/>
  <c r="R150" i="17" s="1"/>
  <c r="R151" i="17" s="1"/>
  <c r="R152" i="17" s="1"/>
  <c r="R153" i="17" s="1"/>
  <c r="R154" i="17" s="1"/>
  <c r="R156" i="17" s="1"/>
  <c r="R157" i="17" s="1"/>
  <c r="R158" i="17" s="1"/>
  <c r="R159" i="17" s="1"/>
  <c r="R160" i="17" s="1"/>
  <c r="R161" i="17" s="1"/>
  <c r="R162" i="17" s="1"/>
  <c r="R164" i="17" s="1"/>
  <c r="R165" i="17" s="1"/>
  <c r="R166" i="17" s="1"/>
  <c r="R167" i="17" s="1"/>
  <c r="R168" i="17" s="1"/>
  <c r="R169" i="17" s="1"/>
  <c r="R170" i="17" s="1"/>
  <c r="R172" i="17" s="1"/>
  <c r="R173" i="17" s="1"/>
  <c r="R174" i="17" s="1"/>
  <c r="R175" i="17" s="1"/>
  <c r="R176" i="17" s="1"/>
  <c r="R177" i="17" s="1"/>
  <c r="R178" i="17" s="1"/>
  <c r="R180" i="17" s="1"/>
  <c r="R181" i="17" s="1"/>
  <c r="R182" i="17" s="1"/>
  <c r="R183" i="17" s="1"/>
  <c r="R184" i="17" s="1"/>
  <c r="R185" i="17" s="1"/>
  <c r="R186" i="17" s="1"/>
  <c r="R188" i="17" s="1"/>
  <c r="R189" i="17" s="1"/>
  <c r="R190" i="17" s="1"/>
  <c r="R191" i="17" s="1"/>
  <c r="R193" i="17" s="1"/>
  <c r="R194" i="17" s="1"/>
  <c r="R196" i="17" s="1"/>
  <c r="R197" i="17" s="1"/>
  <c r="R198" i="17" s="1"/>
  <c r="R199" i="17" s="1"/>
  <c r="R200" i="17" s="1"/>
  <c r="R201" i="17" s="1"/>
  <c r="R202" i="17" s="1"/>
  <c r="R204" i="17" s="1"/>
  <c r="R205" i="17" s="1"/>
  <c r="R206" i="17" s="1"/>
  <c r="R207" i="17" s="1"/>
  <c r="R208" i="17" s="1"/>
  <c r="R209" i="17" s="1"/>
  <c r="R210" i="17" s="1"/>
  <c r="M5" i="17"/>
  <c r="M6" i="17" s="1"/>
  <c r="M7" i="17" s="1"/>
  <c r="M8" i="17" s="1"/>
  <c r="M9" i="17" s="1"/>
  <c r="M12" i="17"/>
  <c r="M13" i="17" s="1"/>
  <c r="M14" i="17" s="1"/>
  <c r="M15" i="17" s="1"/>
  <c r="M16" i="17" s="1"/>
  <c r="M17" i="17" s="1"/>
  <c r="M18" i="17" s="1"/>
  <c r="M20" i="17" s="1"/>
  <c r="M21" i="17" s="1"/>
  <c r="M22" i="17" s="1"/>
  <c r="M23" i="17" s="1"/>
  <c r="M24" i="17" s="1"/>
  <c r="M25" i="17" s="1"/>
  <c r="M26" i="17" s="1"/>
  <c r="M28" i="17" s="1"/>
  <c r="M29" i="17" s="1"/>
  <c r="M30" i="17" s="1"/>
  <c r="M31" i="17" s="1"/>
  <c r="M33" i="17"/>
  <c r="M34" i="17" s="1"/>
  <c r="M36" i="17" s="1"/>
  <c r="M37" i="17" s="1"/>
  <c r="M38" i="17" s="1"/>
  <c r="M39" i="17" s="1"/>
  <c r="M40" i="17" s="1"/>
  <c r="M41" i="17" s="1"/>
  <c r="M42" i="17" s="1"/>
  <c r="M44" i="17" s="1"/>
  <c r="M45" i="17" s="1"/>
  <c r="M46" i="17" s="1"/>
  <c r="M47" i="17" s="1"/>
  <c r="M48" i="17" s="1"/>
  <c r="M49" i="17" s="1"/>
  <c r="M50" i="17" s="1"/>
  <c r="M52" i="17" s="1"/>
  <c r="M53" i="17" s="1"/>
  <c r="M54" i="17" s="1"/>
  <c r="M55" i="17" s="1"/>
  <c r="M56" i="17" s="1"/>
  <c r="M58" i="17"/>
  <c r="M60" i="17" s="1"/>
  <c r="M61" i="17" s="1"/>
  <c r="M62" i="17" s="1"/>
  <c r="M63" i="17" s="1"/>
  <c r="M64" i="17" s="1"/>
  <c r="M65" i="17" s="1"/>
  <c r="M66" i="17" s="1"/>
  <c r="M68" i="17" s="1"/>
  <c r="M69" i="17" s="1"/>
  <c r="M70" i="17" s="1"/>
  <c r="M71" i="17" s="1"/>
  <c r="M72" i="17" s="1"/>
  <c r="M73" i="17" s="1"/>
  <c r="M74" i="17" s="1"/>
  <c r="M76" i="17" s="1"/>
  <c r="M77" i="17" s="1"/>
  <c r="M78" i="17" s="1"/>
  <c r="M79" i="17" s="1"/>
  <c r="M80" i="17" s="1"/>
  <c r="M81" i="17" s="1"/>
  <c r="M82" i="17" s="1"/>
  <c r="M84" i="17" s="1"/>
  <c r="M85" i="17" s="1"/>
  <c r="M86" i="17" s="1"/>
  <c r="M87" i="17" s="1"/>
  <c r="M88" i="17" s="1"/>
  <c r="M89" i="17" s="1"/>
  <c r="M90" i="17" s="1"/>
  <c r="M92" i="17" s="1"/>
  <c r="M93" i="17" s="1"/>
  <c r="M94" i="17" s="1"/>
  <c r="M95" i="17" s="1"/>
  <c r="M96" i="17" s="1"/>
  <c r="M97" i="17" s="1"/>
  <c r="M98" i="17" s="1"/>
  <c r="M100" i="17" s="1"/>
  <c r="M101" i="17" s="1"/>
  <c r="M102" i="17" s="1"/>
  <c r="M103" i="17" s="1"/>
  <c r="M104" i="17" s="1"/>
  <c r="M105" i="17" s="1"/>
  <c r="M106" i="17" s="1"/>
  <c r="M108" i="17" s="1"/>
  <c r="M109" i="17" s="1"/>
  <c r="M110" i="17" s="1"/>
  <c r="M111" i="17" s="1"/>
  <c r="M112" i="17" s="1"/>
  <c r="M113" i="17" s="1"/>
  <c r="M114" i="17" s="1"/>
  <c r="M116" i="17" s="1"/>
  <c r="M117" i="17" s="1"/>
  <c r="M118" i="17" s="1"/>
  <c r="M119" i="17" s="1"/>
  <c r="M120" i="17" s="1"/>
  <c r="M121" i="17" s="1"/>
  <c r="M122" i="17" s="1"/>
  <c r="M124" i="17" s="1"/>
  <c r="M125" i="17" s="1"/>
  <c r="M126" i="17" s="1"/>
  <c r="M127" i="17" s="1"/>
  <c r="M129" i="17"/>
  <c r="M130" i="17" s="1"/>
  <c r="M132" i="17" s="1"/>
  <c r="M133" i="17" s="1"/>
  <c r="M134" i="17" s="1"/>
  <c r="M135" i="17" s="1"/>
  <c r="M136" i="17" s="1"/>
  <c r="M137" i="17" s="1"/>
  <c r="M138" i="17" s="1"/>
  <c r="M140" i="17" s="1"/>
  <c r="M141" i="17" s="1"/>
  <c r="M142" i="17" s="1"/>
  <c r="M143" i="17" s="1"/>
  <c r="M144" i="17" s="1"/>
  <c r="M145" i="17" s="1"/>
  <c r="M146" i="17" s="1"/>
  <c r="M148" i="17" s="1"/>
  <c r="M149" i="17" s="1"/>
  <c r="M150" i="17" s="1"/>
  <c r="M151" i="17" s="1"/>
  <c r="M152" i="17" s="1"/>
  <c r="M153" i="17" s="1"/>
  <c r="M154" i="17" s="1"/>
  <c r="M156" i="17" s="1"/>
  <c r="M157" i="17" s="1"/>
  <c r="M158" i="17" s="1"/>
  <c r="M159" i="17" s="1"/>
  <c r="M160" i="17" s="1"/>
  <c r="M161" i="17" s="1"/>
  <c r="M162" i="17" s="1"/>
  <c r="M164" i="17" s="1"/>
  <c r="M165" i="17" s="1"/>
  <c r="M166" i="17" s="1"/>
  <c r="M167" i="17" s="1"/>
  <c r="M168" i="17" s="1"/>
  <c r="M169" i="17" s="1"/>
  <c r="M170" i="17" s="1"/>
  <c r="M172" i="17" s="1"/>
  <c r="M173" i="17" s="1"/>
  <c r="M174" i="17" s="1"/>
  <c r="M175" i="17" s="1"/>
  <c r="M176" i="17" s="1"/>
  <c r="M177" i="17" s="1"/>
  <c r="M178" i="17" s="1"/>
  <c r="M180" i="17" s="1"/>
  <c r="M181" i="17" s="1"/>
  <c r="M182" i="17" s="1"/>
  <c r="M183" i="17" s="1"/>
  <c r="M184" i="17" s="1"/>
  <c r="M185" i="17" s="1"/>
  <c r="M186" i="17" s="1"/>
  <c r="M188" i="17" s="1"/>
  <c r="M189" i="17" s="1"/>
  <c r="M190" i="17" s="1"/>
  <c r="M191" i="17" s="1"/>
  <c r="M193" i="17" s="1"/>
  <c r="M194" i="17" s="1"/>
  <c r="M196" i="17" s="1"/>
  <c r="M197" i="17" s="1"/>
  <c r="M198" i="17" s="1"/>
  <c r="M199" i="17" s="1"/>
  <c r="M200" i="17" s="1"/>
  <c r="M201" i="17" s="1"/>
  <c r="M202" i="17" s="1"/>
  <c r="M204" i="17" s="1"/>
  <c r="M205" i="17" s="1"/>
  <c r="M206" i="17" s="1"/>
  <c r="M207" i="17" s="1"/>
  <c r="M208" i="17" s="1"/>
  <c r="M209" i="17" s="1"/>
  <c r="M210" i="17" s="1"/>
  <c r="H5" i="17"/>
  <c r="H6" i="17" s="1"/>
  <c r="H7" i="17" s="1"/>
  <c r="H8" i="17" s="1"/>
  <c r="H9" i="17" s="1"/>
  <c r="H12" i="17"/>
  <c r="H13" i="17" s="1"/>
  <c r="H14" i="17" s="1"/>
  <c r="H15" i="17" s="1"/>
  <c r="H16" i="17" s="1"/>
  <c r="H17" i="17" s="1"/>
  <c r="H18" i="17" s="1"/>
  <c r="H20" i="17" s="1"/>
  <c r="H21" i="17" s="1"/>
  <c r="H22" i="17" s="1"/>
  <c r="H23" i="17" s="1"/>
  <c r="H24" i="17" s="1"/>
  <c r="H25" i="17" s="1"/>
  <c r="H26" i="17" s="1"/>
  <c r="H28" i="17" s="1"/>
  <c r="H29" i="17" s="1"/>
  <c r="H30" i="17" s="1"/>
  <c r="H31" i="17" s="1"/>
  <c r="H33" i="17"/>
  <c r="H34" i="17" s="1"/>
  <c r="H36" i="17" s="1"/>
  <c r="H37" i="17" s="1"/>
  <c r="H38" i="17" s="1"/>
  <c r="H39" i="17" s="1"/>
  <c r="H40" i="17" s="1"/>
  <c r="H41" i="17" s="1"/>
  <c r="H42" i="17" s="1"/>
  <c r="H44" i="17" s="1"/>
  <c r="H45" i="17" s="1"/>
  <c r="H46" i="17" s="1"/>
  <c r="H47" i="17" s="1"/>
  <c r="H48" i="17" s="1"/>
  <c r="H49" i="17" s="1"/>
  <c r="H50" i="17" s="1"/>
  <c r="H52" i="17" s="1"/>
  <c r="H53" i="17" s="1"/>
  <c r="H54" i="17" s="1"/>
  <c r="H55" i="17" s="1"/>
  <c r="H56" i="17" s="1"/>
  <c r="H58" i="17"/>
  <c r="H60" i="17" s="1"/>
  <c r="H61" i="17" s="1"/>
  <c r="H62" i="17" s="1"/>
  <c r="H63" i="17" s="1"/>
  <c r="H64" i="17" s="1"/>
  <c r="H65" i="17" s="1"/>
  <c r="H66" i="17" s="1"/>
  <c r="H68" i="17" s="1"/>
  <c r="H69" i="17" s="1"/>
  <c r="H70" i="17" s="1"/>
  <c r="H71" i="17" s="1"/>
  <c r="H72" i="17" s="1"/>
  <c r="H73" i="17" s="1"/>
  <c r="H74" i="17" s="1"/>
  <c r="H76" i="17" s="1"/>
  <c r="H77" i="17" s="1"/>
  <c r="H78" i="17" s="1"/>
  <c r="H79" i="17" s="1"/>
  <c r="H80" i="17" s="1"/>
  <c r="H81" i="17" s="1"/>
  <c r="H82" i="17" s="1"/>
  <c r="H84" i="17" s="1"/>
  <c r="H85" i="17" s="1"/>
  <c r="H86" i="17" s="1"/>
  <c r="H87" i="17" s="1"/>
  <c r="H88" i="17" s="1"/>
  <c r="H89" i="17" s="1"/>
  <c r="H90" i="17" s="1"/>
  <c r="H92" i="17" s="1"/>
  <c r="H93" i="17" s="1"/>
  <c r="H94" i="17" s="1"/>
  <c r="H95" i="17" s="1"/>
  <c r="H96" i="17" s="1"/>
  <c r="H97" i="17" s="1"/>
  <c r="H100" i="17"/>
  <c r="H101" i="17" s="1"/>
  <c r="H102" i="17" s="1"/>
  <c r="H103" i="17" s="1"/>
  <c r="H104" i="17" s="1"/>
  <c r="H105" i="17" s="1"/>
  <c r="H106" i="17" s="1"/>
  <c r="H108" i="17" s="1"/>
  <c r="H109" i="17" s="1"/>
  <c r="H110" i="17" s="1"/>
  <c r="H111" i="17" s="1"/>
  <c r="H112" i="17" s="1"/>
  <c r="H113" i="17" s="1"/>
  <c r="H114" i="17" s="1"/>
  <c r="H116" i="17" s="1"/>
  <c r="H117" i="17" s="1"/>
  <c r="H118" i="17" s="1"/>
  <c r="H119" i="17" s="1"/>
  <c r="H120" i="17" s="1"/>
  <c r="H121" i="17" s="1"/>
  <c r="H122" i="17" s="1"/>
  <c r="H124" i="17" s="1"/>
  <c r="H125" i="17" s="1"/>
  <c r="H126" i="17" s="1"/>
  <c r="H127" i="17" s="1"/>
  <c r="H129" i="17"/>
  <c r="H130" i="17" s="1"/>
  <c r="H132" i="17" s="1"/>
  <c r="H133" i="17" s="1"/>
  <c r="H134" i="17" s="1"/>
  <c r="H135" i="17" s="1"/>
  <c r="H136" i="17" s="1"/>
  <c r="H137" i="17" s="1"/>
  <c r="H138" i="17" s="1"/>
  <c r="H140" i="17" s="1"/>
  <c r="H141" i="17" s="1"/>
  <c r="H142" i="17" s="1"/>
  <c r="H143" i="17" s="1"/>
  <c r="H144" i="17" s="1"/>
  <c r="H145" i="17" s="1"/>
  <c r="H146" i="17" s="1"/>
  <c r="H148" i="17" s="1"/>
  <c r="H149" i="17" s="1"/>
  <c r="H150" i="17" s="1"/>
  <c r="H151" i="17" s="1"/>
  <c r="H152" i="17" s="1"/>
  <c r="H153" i="17" s="1"/>
  <c r="H154" i="17" s="1"/>
  <c r="H156" i="17" s="1"/>
  <c r="H157" i="17" s="1"/>
  <c r="H158" i="17" s="1"/>
  <c r="H159" i="17" s="1"/>
  <c r="H160" i="17" s="1"/>
  <c r="H161" i="17" s="1"/>
  <c r="H162" i="17" s="1"/>
  <c r="H165" i="17" s="1"/>
  <c r="H166" i="17" s="1"/>
  <c r="H167" i="17" s="1"/>
  <c r="H168" i="17" s="1"/>
  <c r="H169" i="17" s="1"/>
  <c r="H170" i="17" s="1"/>
  <c r="H172" i="17" s="1"/>
  <c r="H173" i="17" s="1"/>
  <c r="H174" i="17" s="1"/>
  <c r="H175" i="17" s="1"/>
  <c r="H176" i="17" s="1"/>
  <c r="H177" i="17" s="1"/>
  <c r="H178" i="17" s="1"/>
  <c r="H180" i="17" s="1"/>
  <c r="H181" i="17" s="1"/>
  <c r="H182" i="17" s="1"/>
  <c r="H183" i="17" s="1"/>
  <c r="H184" i="17" s="1"/>
  <c r="H185" i="17" s="1"/>
  <c r="H186" i="17" s="1"/>
  <c r="H188" i="17" s="1"/>
  <c r="H189" i="17" s="1"/>
  <c r="H190" i="17" s="1"/>
  <c r="H191" i="17" s="1"/>
  <c r="H193" i="17" s="1"/>
  <c r="H194" i="17" s="1"/>
  <c r="H196" i="17" s="1"/>
  <c r="H197" i="17" s="1"/>
  <c r="H198" i="17" s="1"/>
  <c r="H199" i="17" s="1"/>
  <c r="H200" i="17" s="1"/>
  <c r="H201" i="17" s="1"/>
  <c r="H202" i="17" s="1"/>
  <c r="H204" i="17" s="1"/>
  <c r="H205" i="17" s="1"/>
  <c r="H206" i="17" s="1"/>
  <c r="H207" i="17" s="1"/>
  <c r="H208" i="17" s="1"/>
  <c r="H209" i="17" s="1"/>
  <c r="H210" i="17" s="1"/>
  <c r="C5" i="17"/>
  <c r="C6" i="17" s="1"/>
  <c r="C7" i="17" s="1"/>
  <c r="C8" i="17" s="1"/>
  <c r="C9" i="17" s="1"/>
  <c r="C12" i="17"/>
  <c r="CJ5" i="16"/>
  <c r="CJ6" i="16" s="1"/>
  <c r="CJ7" i="16" s="1"/>
  <c r="CJ8" i="16" s="1"/>
  <c r="CJ9" i="16" s="1"/>
  <c r="CJ10" i="16" s="1"/>
  <c r="CJ12" i="16" s="1"/>
  <c r="CJ13" i="16" s="1"/>
  <c r="CJ14" i="16" s="1"/>
  <c r="CJ15" i="16" s="1"/>
  <c r="CJ16" i="16" s="1"/>
  <c r="CJ17" i="16" s="1"/>
  <c r="CJ18" i="16" s="1"/>
  <c r="CJ20" i="16" s="1"/>
  <c r="CJ21" i="16" s="1"/>
  <c r="CJ22" i="16" s="1"/>
  <c r="CJ23" i="16" s="1"/>
  <c r="CJ24" i="16" s="1"/>
  <c r="CJ25" i="16" s="1"/>
  <c r="CJ26" i="16" s="1"/>
  <c r="CJ28" i="16" s="1"/>
  <c r="CJ29" i="16" s="1"/>
  <c r="CJ30" i="16" s="1"/>
  <c r="CJ31" i="16" s="1"/>
  <c r="CJ32" i="16" s="1"/>
  <c r="CJ33" i="16" s="1"/>
  <c r="CJ34" i="16" s="1"/>
  <c r="CJ36" i="16" s="1"/>
  <c r="CJ37" i="16" s="1"/>
  <c r="CJ38" i="16" s="1"/>
  <c r="CJ39" i="16" s="1"/>
  <c r="CJ40" i="16" s="1"/>
  <c r="CJ41" i="16" s="1"/>
  <c r="CJ42" i="16" s="1"/>
  <c r="CJ44" i="16" s="1"/>
  <c r="CJ45" i="16" s="1"/>
  <c r="CJ46" i="16" s="1"/>
  <c r="CJ47" i="16" s="1"/>
  <c r="CJ48" i="16" s="1"/>
  <c r="CJ49" i="16" s="1"/>
  <c r="CJ50" i="16" s="1"/>
  <c r="CJ52" i="16" s="1"/>
  <c r="CJ53" i="16" s="1"/>
  <c r="CJ54" i="16" s="1"/>
  <c r="CJ55" i="16" s="1"/>
  <c r="CJ56" i="16" s="1"/>
  <c r="CJ57" i="16" s="1"/>
  <c r="CJ58" i="16" s="1"/>
  <c r="CJ60" i="16" s="1"/>
  <c r="CJ61" i="16" s="1"/>
  <c r="CJ62" i="16" s="1"/>
  <c r="CJ63" i="16" s="1"/>
  <c r="CJ64" i="16" s="1"/>
  <c r="CJ65" i="16" s="1"/>
  <c r="CJ66" i="16" s="1"/>
  <c r="CJ68" i="16" s="1"/>
  <c r="CJ69" i="16" s="1"/>
  <c r="CJ70" i="16" s="1"/>
  <c r="CJ71" i="16" s="1"/>
  <c r="CJ72" i="16" s="1"/>
  <c r="CJ73" i="16" s="1"/>
  <c r="CJ74" i="16" s="1"/>
  <c r="CJ76" i="16" s="1"/>
  <c r="CJ77" i="16" s="1"/>
  <c r="CJ78" i="16" s="1"/>
  <c r="CJ79" i="16" s="1"/>
  <c r="CJ80" i="16" s="1"/>
  <c r="CJ81" i="16" s="1"/>
  <c r="CJ82" i="16" s="1"/>
  <c r="CJ84" i="16" s="1"/>
  <c r="CJ85" i="16" s="1"/>
  <c r="CJ86" i="16" s="1"/>
  <c r="CJ87" i="16" s="1"/>
  <c r="CJ88" i="16" s="1"/>
  <c r="CJ89" i="16" s="1"/>
  <c r="CJ90" i="16" s="1"/>
  <c r="CJ92" i="16" s="1"/>
  <c r="CJ93" i="16" s="1"/>
  <c r="CJ94" i="16" s="1"/>
  <c r="CJ95" i="16" s="1"/>
  <c r="CJ96" i="16" s="1"/>
  <c r="CJ97" i="16" s="1"/>
  <c r="CJ98" i="16" s="1"/>
  <c r="CJ100" i="16" s="1"/>
  <c r="CJ101" i="16" s="1"/>
  <c r="CJ102" i="16" s="1"/>
  <c r="CJ103" i="16" s="1"/>
  <c r="CJ104" i="16" s="1"/>
  <c r="CJ105" i="16" s="1"/>
  <c r="CJ106" i="16" s="1"/>
  <c r="CJ108" i="16" s="1"/>
  <c r="CJ109" i="16" s="1"/>
  <c r="CJ110" i="16" s="1"/>
  <c r="CJ111" i="16" s="1"/>
  <c r="CJ112" i="16" s="1"/>
  <c r="CJ113" i="16" s="1"/>
  <c r="CJ114" i="16" s="1"/>
  <c r="CJ116" i="16" s="1"/>
  <c r="CJ117" i="16" s="1"/>
  <c r="CJ118" i="16" s="1"/>
  <c r="CJ119" i="16" s="1"/>
  <c r="CJ120" i="16" s="1"/>
  <c r="CJ121" i="16" s="1"/>
  <c r="CJ122" i="16" s="1"/>
  <c r="CJ124" i="16" s="1"/>
  <c r="CJ125" i="16" s="1"/>
  <c r="CJ126" i="16" s="1"/>
  <c r="CJ127" i="16" s="1"/>
  <c r="CJ128" i="16" s="1"/>
  <c r="CJ129" i="16" s="1"/>
  <c r="CJ130" i="16" s="1"/>
  <c r="CJ132" i="16" s="1"/>
  <c r="CJ133" i="16" s="1"/>
  <c r="CJ134" i="16" s="1"/>
  <c r="CJ135" i="16" s="1"/>
  <c r="CJ136" i="16" s="1"/>
  <c r="CJ137" i="16" s="1"/>
  <c r="CJ138" i="16" s="1"/>
  <c r="CJ140" i="16" s="1"/>
  <c r="CJ141" i="16" s="1"/>
  <c r="CJ142" i="16" s="1"/>
  <c r="CJ143" i="16" s="1"/>
  <c r="CJ144" i="16" s="1"/>
  <c r="CJ145" i="16" s="1"/>
  <c r="CJ146" i="16" s="1"/>
  <c r="CJ148" i="16" s="1"/>
  <c r="CJ149" i="16" s="1"/>
  <c r="CJ150" i="16" s="1"/>
  <c r="CJ151" i="16" s="1"/>
  <c r="CJ152" i="16" s="1"/>
  <c r="CJ153" i="16" s="1"/>
  <c r="CJ154" i="16" s="1"/>
  <c r="CJ156" i="16" s="1"/>
  <c r="CJ157" i="16" s="1"/>
  <c r="CJ158" i="16" s="1"/>
  <c r="CJ159" i="16" s="1"/>
  <c r="CJ160" i="16" s="1"/>
  <c r="CJ161" i="16" s="1"/>
  <c r="CJ162" i="16" s="1"/>
  <c r="CJ164" i="16" s="1"/>
  <c r="CJ165" i="16" s="1"/>
  <c r="CJ166" i="16" s="1"/>
  <c r="CJ167" i="16" s="1"/>
  <c r="CJ168" i="16" s="1"/>
  <c r="CJ169" i="16" s="1"/>
  <c r="CJ170" i="16" s="1"/>
  <c r="CJ172" i="16" s="1"/>
  <c r="CJ173" i="16" s="1"/>
  <c r="CJ174" i="16" s="1"/>
  <c r="CJ175" i="16" s="1"/>
  <c r="CJ176" i="16" s="1"/>
  <c r="CJ177" i="16" s="1"/>
  <c r="CJ178" i="16" s="1"/>
  <c r="CJ180" i="16" s="1"/>
  <c r="CJ181" i="16" s="1"/>
  <c r="CJ182" i="16" s="1"/>
  <c r="CJ183" i="16" s="1"/>
  <c r="CJ184" i="16" s="1"/>
  <c r="CJ185" i="16" s="1"/>
  <c r="CJ186" i="16" s="1"/>
  <c r="CJ188" i="16" s="1"/>
  <c r="CJ189" i="16" s="1"/>
  <c r="CJ190" i="16" s="1"/>
  <c r="CJ191" i="16" s="1"/>
  <c r="CJ192" i="16" s="1"/>
  <c r="CJ193" i="16" s="1"/>
  <c r="CJ194" i="16" s="1"/>
  <c r="CJ196" i="16" s="1"/>
  <c r="CJ197" i="16" s="1"/>
  <c r="CJ198" i="16" s="1"/>
  <c r="CJ199" i="16" s="1"/>
  <c r="CJ200" i="16" s="1"/>
  <c r="CJ201" i="16" s="1"/>
  <c r="CJ202" i="16" s="1"/>
  <c r="CJ204" i="16" s="1"/>
  <c r="CJ205" i="16" s="1"/>
  <c r="CJ206" i="16" s="1"/>
  <c r="CJ207" i="16" s="1"/>
  <c r="CJ208" i="16" s="1"/>
  <c r="CJ209" i="16" s="1"/>
  <c r="CJ210" i="16" s="1"/>
  <c r="CE5" i="16"/>
  <c r="CE6" i="16" s="1"/>
  <c r="CE7" i="16" s="1"/>
  <c r="CE8" i="16" s="1"/>
  <c r="CE9" i="16" s="1"/>
  <c r="CE10" i="16" s="1"/>
  <c r="CE12" i="16" s="1"/>
  <c r="CE13" i="16" s="1"/>
  <c r="CE14" i="16" s="1"/>
  <c r="CE15" i="16" s="1"/>
  <c r="CE16" i="16" s="1"/>
  <c r="CE17" i="16" s="1"/>
  <c r="CE18" i="16" s="1"/>
  <c r="CE20" i="16" s="1"/>
  <c r="CE21" i="16" s="1"/>
  <c r="CE22" i="16" s="1"/>
  <c r="CE23" i="16" s="1"/>
  <c r="CE24" i="16" s="1"/>
  <c r="CE25" i="16" s="1"/>
  <c r="CE26" i="16" s="1"/>
  <c r="CE28" i="16" s="1"/>
  <c r="CE29" i="16" s="1"/>
  <c r="CE30" i="16" s="1"/>
  <c r="CE31" i="16" s="1"/>
  <c r="CE32" i="16" s="1"/>
  <c r="CE33" i="16" s="1"/>
  <c r="CE34" i="16" s="1"/>
  <c r="CE36" i="16" s="1"/>
  <c r="CE37" i="16" s="1"/>
  <c r="CE38" i="16" s="1"/>
  <c r="CE39" i="16" s="1"/>
  <c r="CE40" i="16" s="1"/>
  <c r="CE41" i="16" s="1"/>
  <c r="CE42" i="16" s="1"/>
  <c r="CE44" i="16" s="1"/>
  <c r="CE45" i="16" s="1"/>
  <c r="CE46" i="16" s="1"/>
  <c r="CE47" i="16" s="1"/>
  <c r="CE48" i="16" s="1"/>
  <c r="CE49" i="16" s="1"/>
  <c r="CE50" i="16" s="1"/>
  <c r="CE52" i="16" s="1"/>
  <c r="CE53" i="16" s="1"/>
  <c r="CE54" i="16" s="1"/>
  <c r="CE55" i="16" s="1"/>
  <c r="CE56" i="16" s="1"/>
  <c r="CE57" i="16" s="1"/>
  <c r="CE58" i="16" s="1"/>
  <c r="CE60" i="16" s="1"/>
  <c r="CE61" i="16" s="1"/>
  <c r="CE62" i="16" s="1"/>
  <c r="CE63" i="16" s="1"/>
  <c r="CE64" i="16" s="1"/>
  <c r="CE65" i="16" s="1"/>
  <c r="CE66" i="16" s="1"/>
  <c r="CE68" i="16" s="1"/>
  <c r="CE69" i="16" s="1"/>
  <c r="CE70" i="16" s="1"/>
  <c r="CE71" i="16" s="1"/>
  <c r="CE72" i="16" s="1"/>
  <c r="CE73" i="16" s="1"/>
  <c r="CE74" i="16" s="1"/>
  <c r="CE76" i="16" s="1"/>
  <c r="CE77" i="16" s="1"/>
  <c r="CE78" i="16" s="1"/>
  <c r="CE79" i="16" s="1"/>
  <c r="CE80" i="16" s="1"/>
  <c r="CE81" i="16" s="1"/>
  <c r="CE82" i="16" s="1"/>
  <c r="CE84" i="16" s="1"/>
  <c r="CE85" i="16" s="1"/>
  <c r="CE86" i="16" s="1"/>
  <c r="CE87" i="16" s="1"/>
  <c r="CE88" i="16" s="1"/>
  <c r="CE89" i="16" s="1"/>
  <c r="CE90" i="16" s="1"/>
  <c r="CE92" i="16" s="1"/>
  <c r="CE93" i="16" s="1"/>
  <c r="CE94" i="16" s="1"/>
  <c r="CE95" i="16" s="1"/>
  <c r="CE96" i="16" s="1"/>
  <c r="CE97" i="16" s="1"/>
  <c r="CE98" i="16" s="1"/>
  <c r="CE100" i="16" s="1"/>
  <c r="CE101" i="16" s="1"/>
  <c r="CE102" i="16" s="1"/>
  <c r="CE103" i="16" s="1"/>
  <c r="CE104" i="16" s="1"/>
  <c r="CE105" i="16" s="1"/>
  <c r="CE106" i="16" s="1"/>
  <c r="CE108" i="16" s="1"/>
  <c r="CE109" i="16" s="1"/>
  <c r="CE110" i="16" s="1"/>
  <c r="CE111" i="16" s="1"/>
  <c r="CE112" i="16" s="1"/>
  <c r="CE113" i="16" s="1"/>
  <c r="CE114" i="16" s="1"/>
  <c r="CE116" i="16" s="1"/>
  <c r="CE117" i="16" s="1"/>
  <c r="CE118" i="16" s="1"/>
  <c r="CE119" i="16" s="1"/>
  <c r="CE120" i="16" s="1"/>
  <c r="CE121" i="16" s="1"/>
  <c r="CE122" i="16" s="1"/>
  <c r="CE124" i="16" s="1"/>
  <c r="CE125" i="16" s="1"/>
  <c r="CE126" i="16" s="1"/>
  <c r="CE127" i="16" s="1"/>
  <c r="CE128" i="16" s="1"/>
  <c r="CE129" i="16" s="1"/>
  <c r="CE130" i="16" s="1"/>
  <c r="CE132" i="16" s="1"/>
  <c r="CE133" i="16" s="1"/>
  <c r="CE134" i="16" s="1"/>
  <c r="CE135" i="16" s="1"/>
  <c r="CE136" i="16" s="1"/>
  <c r="CE137" i="16" s="1"/>
  <c r="CE138" i="16" s="1"/>
  <c r="CE140" i="16" s="1"/>
  <c r="CE141" i="16" s="1"/>
  <c r="CE142" i="16" s="1"/>
  <c r="CE143" i="16" s="1"/>
  <c r="CE144" i="16" s="1"/>
  <c r="CE145" i="16" s="1"/>
  <c r="CE146" i="16" s="1"/>
  <c r="CE148" i="16" s="1"/>
  <c r="CE149" i="16" s="1"/>
  <c r="CE150" i="16" s="1"/>
  <c r="CE151" i="16" s="1"/>
  <c r="CE152" i="16" s="1"/>
  <c r="CE153" i="16" s="1"/>
  <c r="CE154" i="16" s="1"/>
  <c r="CE156" i="16" s="1"/>
  <c r="CE157" i="16" s="1"/>
  <c r="CE158" i="16" s="1"/>
  <c r="CE159" i="16" s="1"/>
  <c r="CE160" i="16" s="1"/>
  <c r="CE161" i="16" s="1"/>
  <c r="CE162" i="16" s="1"/>
  <c r="CE164" i="16" s="1"/>
  <c r="CE165" i="16" s="1"/>
  <c r="CE166" i="16" s="1"/>
  <c r="CE167" i="16" s="1"/>
  <c r="CE168" i="16" s="1"/>
  <c r="CE169" i="16" s="1"/>
  <c r="CE170" i="16" s="1"/>
  <c r="CE172" i="16" s="1"/>
  <c r="CE173" i="16" s="1"/>
  <c r="CE174" i="16" s="1"/>
  <c r="CE175" i="16" s="1"/>
  <c r="CE176" i="16" s="1"/>
  <c r="CE177" i="16" s="1"/>
  <c r="CE178" i="16" s="1"/>
  <c r="CE180" i="16" s="1"/>
  <c r="CE181" i="16" s="1"/>
  <c r="CE182" i="16" s="1"/>
  <c r="CE183" i="16" s="1"/>
  <c r="CE184" i="16" s="1"/>
  <c r="CE185" i="16" s="1"/>
  <c r="CE186" i="16" s="1"/>
  <c r="CE188" i="16" s="1"/>
  <c r="CE189" i="16" s="1"/>
  <c r="CE190" i="16" s="1"/>
  <c r="CE191" i="16" s="1"/>
  <c r="CE192" i="16" s="1"/>
  <c r="CE193" i="16" s="1"/>
  <c r="CE194" i="16" s="1"/>
  <c r="CE196" i="16" s="1"/>
  <c r="CE197" i="16" s="1"/>
  <c r="CE198" i="16" s="1"/>
  <c r="CE199" i="16" s="1"/>
  <c r="CE200" i="16" s="1"/>
  <c r="CE201" i="16" s="1"/>
  <c r="CE202" i="16" s="1"/>
  <c r="CE204" i="16" s="1"/>
  <c r="CE205" i="16" s="1"/>
  <c r="CE206" i="16" s="1"/>
  <c r="CE207" i="16" s="1"/>
  <c r="CE208" i="16" s="1"/>
  <c r="CE209" i="16" s="1"/>
  <c r="CE210" i="16" s="1"/>
  <c r="BZ5" i="16"/>
  <c r="BZ6" i="16"/>
  <c r="BZ7" i="16" s="1"/>
  <c r="BZ8" i="16" s="1"/>
  <c r="BZ9" i="16" s="1"/>
  <c r="BZ10" i="16" s="1"/>
  <c r="BZ12" i="16" s="1"/>
  <c r="BZ13" i="16" s="1"/>
  <c r="BZ14" i="16" s="1"/>
  <c r="BZ15" i="16" s="1"/>
  <c r="BZ16" i="16" s="1"/>
  <c r="BZ17" i="16" s="1"/>
  <c r="BZ18" i="16" s="1"/>
  <c r="BZ20" i="16" s="1"/>
  <c r="BZ21" i="16" s="1"/>
  <c r="BZ22" i="16" s="1"/>
  <c r="BZ23" i="16" s="1"/>
  <c r="BZ24" i="16" s="1"/>
  <c r="BZ25" i="16" s="1"/>
  <c r="BZ26" i="16" s="1"/>
  <c r="BZ28" i="16" s="1"/>
  <c r="BZ29" i="16" s="1"/>
  <c r="BZ30" i="16" s="1"/>
  <c r="BZ31" i="16" s="1"/>
  <c r="BZ32" i="16" s="1"/>
  <c r="BZ33" i="16" s="1"/>
  <c r="BZ34" i="16" s="1"/>
  <c r="BZ36" i="16" s="1"/>
  <c r="BZ37" i="16" s="1"/>
  <c r="BZ38" i="16" s="1"/>
  <c r="BZ39" i="16" s="1"/>
  <c r="BZ40" i="16" s="1"/>
  <c r="BZ41" i="16" s="1"/>
  <c r="BZ42" i="16" s="1"/>
  <c r="BZ44" i="16" s="1"/>
  <c r="BZ45" i="16" s="1"/>
  <c r="BZ46" i="16" s="1"/>
  <c r="BZ47" i="16" s="1"/>
  <c r="BZ48" i="16" s="1"/>
  <c r="BZ49" i="16" s="1"/>
  <c r="BZ50" i="16" s="1"/>
  <c r="BZ52" i="16" s="1"/>
  <c r="BZ53" i="16" s="1"/>
  <c r="BZ54" i="16" s="1"/>
  <c r="BZ55" i="16" s="1"/>
  <c r="BZ56" i="16" s="1"/>
  <c r="BZ57" i="16" s="1"/>
  <c r="BZ58" i="16" s="1"/>
  <c r="BZ60" i="16" s="1"/>
  <c r="BZ61" i="16" s="1"/>
  <c r="BZ62" i="16" s="1"/>
  <c r="BZ63" i="16" s="1"/>
  <c r="BZ64" i="16" s="1"/>
  <c r="BZ65" i="16" s="1"/>
  <c r="BZ66" i="16" s="1"/>
  <c r="BZ68" i="16" s="1"/>
  <c r="BZ69" i="16" s="1"/>
  <c r="BZ70" i="16" s="1"/>
  <c r="BZ71" i="16" s="1"/>
  <c r="BZ72" i="16" s="1"/>
  <c r="BZ73" i="16" s="1"/>
  <c r="BZ74" i="16" s="1"/>
  <c r="BZ76" i="16" s="1"/>
  <c r="BZ77" i="16" s="1"/>
  <c r="BZ78" i="16" s="1"/>
  <c r="BZ79" i="16" s="1"/>
  <c r="BZ80" i="16" s="1"/>
  <c r="BZ81" i="16" s="1"/>
  <c r="BZ82" i="16" s="1"/>
  <c r="BZ84" i="16" s="1"/>
  <c r="BZ85" i="16" s="1"/>
  <c r="BZ86" i="16" s="1"/>
  <c r="BZ87" i="16" s="1"/>
  <c r="BZ88" i="16" s="1"/>
  <c r="BZ89" i="16" s="1"/>
  <c r="BZ90" i="16" s="1"/>
  <c r="BZ92" i="16" s="1"/>
  <c r="BZ93" i="16" s="1"/>
  <c r="BZ94" i="16" s="1"/>
  <c r="BZ95" i="16" s="1"/>
  <c r="BZ96" i="16" s="1"/>
  <c r="BZ97" i="16" s="1"/>
  <c r="BZ98" i="16" s="1"/>
  <c r="BZ100" i="16" s="1"/>
  <c r="BZ101" i="16" s="1"/>
  <c r="BZ102" i="16" s="1"/>
  <c r="BZ103" i="16" s="1"/>
  <c r="BZ104" i="16" s="1"/>
  <c r="BZ105" i="16" s="1"/>
  <c r="BZ106" i="16" s="1"/>
  <c r="BZ108" i="16" s="1"/>
  <c r="BZ109" i="16" s="1"/>
  <c r="BZ110" i="16" s="1"/>
  <c r="BZ111" i="16" s="1"/>
  <c r="BZ112" i="16" s="1"/>
  <c r="BZ113" i="16" s="1"/>
  <c r="BZ114" i="16" s="1"/>
  <c r="BZ116" i="16" s="1"/>
  <c r="BZ117" i="16" s="1"/>
  <c r="BZ118" i="16" s="1"/>
  <c r="BZ119" i="16" s="1"/>
  <c r="BZ120" i="16" s="1"/>
  <c r="BZ121" i="16" s="1"/>
  <c r="BZ122" i="16" s="1"/>
  <c r="BZ124" i="16" s="1"/>
  <c r="BZ125" i="16" s="1"/>
  <c r="BZ126" i="16" s="1"/>
  <c r="BZ127" i="16" s="1"/>
  <c r="BZ128" i="16" s="1"/>
  <c r="BZ129" i="16" s="1"/>
  <c r="BZ130" i="16" s="1"/>
  <c r="BZ132" i="16" s="1"/>
  <c r="BZ133" i="16" s="1"/>
  <c r="BZ134" i="16" s="1"/>
  <c r="BZ135" i="16" s="1"/>
  <c r="BZ136" i="16" s="1"/>
  <c r="BZ137" i="16" s="1"/>
  <c r="BZ138" i="16" s="1"/>
  <c r="BZ140" i="16" s="1"/>
  <c r="BZ141" i="16" s="1"/>
  <c r="BZ142" i="16" s="1"/>
  <c r="BZ143" i="16" s="1"/>
  <c r="BZ144" i="16" s="1"/>
  <c r="BZ145" i="16" s="1"/>
  <c r="BZ146" i="16" s="1"/>
  <c r="BZ148" i="16" s="1"/>
  <c r="BZ149" i="16" s="1"/>
  <c r="BZ150" i="16" s="1"/>
  <c r="BZ151" i="16" s="1"/>
  <c r="BZ152" i="16" s="1"/>
  <c r="BZ153" i="16" s="1"/>
  <c r="BZ154" i="16" s="1"/>
  <c r="BZ156" i="16" s="1"/>
  <c r="BZ157" i="16" s="1"/>
  <c r="BZ158" i="16" s="1"/>
  <c r="BZ159" i="16" s="1"/>
  <c r="BZ160" i="16" s="1"/>
  <c r="BZ161" i="16" s="1"/>
  <c r="BZ162" i="16" s="1"/>
  <c r="BZ164" i="16" s="1"/>
  <c r="BZ165" i="16" s="1"/>
  <c r="BZ166" i="16" s="1"/>
  <c r="BZ167" i="16" s="1"/>
  <c r="BZ168" i="16" s="1"/>
  <c r="BZ169" i="16" s="1"/>
  <c r="BZ170" i="16" s="1"/>
  <c r="BZ172" i="16" s="1"/>
  <c r="BZ173" i="16" s="1"/>
  <c r="BZ174" i="16" s="1"/>
  <c r="BZ175" i="16" s="1"/>
  <c r="BZ176" i="16" s="1"/>
  <c r="BZ177" i="16" s="1"/>
  <c r="BZ178" i="16" s="1"/>
  <c r="BZ180" i="16" s="1"/>
  <c r="BZ181" i="16" s="1"/>
  <c r="BZ182" i="16" s="1"/>
  <c r="BZ183" i="16" s="1"/>
  <c r="BZ184" i="16" s="1"/>
  <c r="BZ185" i="16" s="1"/>
  <c r="BZ186" i="16" s="1"/>
  <c r="BZ188" i="16" s="1"/>
  <c r="BZ189" i="16" s="1"/>
  <c r="BZ190" i="16" s="1"/>
  <c r="BZ191" i="16" s="1"/>
  <c r="BZ192" i="16" s="1"/>
  <c r="BZ193" i="16" s="1"/>
  <c r="BZ194" i="16" s="1"/>
  <c r="BZ196" i="16" s="1"/>
  <c r="BZ197" i="16" s="1"/>
  <c r="BZ198" i="16" s="1"/>
  <c r="BZ199" i="16" s="1"/>
  <c r="BZ200" i="16" s="1"/>
  <c r="BZ201" i="16" s="1"/>
  <c r="BZ202" i="16" s="1"/>
  <c r="BZ204" i="16" s="1"/>
  <c r="BZ205" i="16" s="1"/>
  <c r="BZ206" i="16" s="1"/>
  <c r="BZ207" i="16" s="1"/>
  <c r="BZ208" i="16" s="1"/>
  <c r="BZ209" i="16" s="1"/>
  <c r="BZ210" i="16" s="1"/>
  <c r="BU5" i="16"/>
  <c r="BU6" i="16" s="1"/>
  <c r="BU7" i="16" s="1"/>
  <c r="BU8" i="16" s="1"/>
  <c r="BU9" i="16" s="1"/>
  <c r="BU10" i="16" s="1"/>
  <c r="BU12" i="16" s="1"/>
  <c r="BU13" i="16" s="1"/>
  <c r="BU14" i="16" s="1"/>
  <c r="BU15" i="16" s="1"/>
  <c r="BU16" i="16" s="1"/>
  <c r="BU17" i="16" s="1"/>
  <c r="BU18" i="16" s="1"/>
  <c r="BU20" i="16" s="1"/>
  <c r="BU21" i="16" s="1"/>
  <c r="BU22" i="16" s="1"/>
  <c r="BU23" i="16" s="1"/>
  <c r="BU24" i="16" s="1"/>
  <c r="BU25" i="16" s="1"/>
  <c r="BU26" i="16" s="1"/>
  <c r="BU28" i="16" s="1"/>
  <c r="BU29" i="16" s="1"/>
  <c r="BU30" i="16" s="1"/>
  <c r="BU31" i="16" s="1"/>
  <c r="BU32" i="16" s="1"/>
  <c r="BU33" i="16" s="1"/>
  <c r="BU34" i="16" s="1"/>
  <c r="BU36" i="16" s="1"/>
  <c r="BU37" i="16" s="1"/>
  <c r="BU38" i="16" s="1"/>
  <c r="BU39" i="16" s="1"/>
  <c r="BU40" i="16" s="1"/>
  <c r="BU41" i="16" s="1"/>
  <c r="BU42" i="16" s="1"/>
  <c r="BU44" i="16" s="1"/>
  <c r="BU45" i="16" s="1"/>
  <c r="BU46" i="16" s="1"/>
  <c r="BU47" i="16" s="1"/>
  <c r="BU48" i="16" s="1"/>
  <c r="BU49" i="16" s="1"/>
  <c r="BU50" i="16" s="1"/>
  <c r="BU52" i="16" s="1"/>
  <c r="BU53" i="16" s="1"/>
  <c r="BU54" i="16" s="1"/>
  <c r="BU55" i="16" s="1"/>
  <c r="BU56" i="16" s="1"/>
  <c r="BU57" i="16" s="1"/>
  <c r="BU58" i="16" s="1"/>
  <c r="BU60" i="16" s="1"/>
  <c r="BU61" i="16" s="1"/>
  <c r="BU62" i="16" s="1"/>
  <c r="BU63" i="16" s="1"/>
  <c r="BU64" i="16" s="1"/>
  <c r="BU65" i="16" s="1"/>
  <c r="BU66" i="16" s="1"/>
  <c r="BU68" i="16" s="1"/>
  <c r="BU69" i="16" s="1"/>
  <c r="BU70" i="16" s="1"/>
  <c r="BU71" i="16" s="1"/>
  <c r="BU72" i="16" s="1"/>
  <c r="BU73" i="16" s="1"/>
  <c r="BU74" i="16" s="1"/>
  <c r="BU76" i="16" s="1"/>
  <c r="BU77" i="16" s="1"/>
  <c r="BU78" i="16" s="1"/>
  <c r="BU79" i="16" s="1"/>
  <c r="BU80" i="16" s="1"/>
  <c r="BU81" i="16" s="1"/>
  <c r="BU82" i="16" s="1"/>
  <c r="BU84" i="16" s="1"/>
  <c r="BU85" i="16" s="1"/>
  <c r="BU86" i="16" s="1"/>
  <c r="BU87" i="16" s="1"/>
  <c r="BU88" i="16" s="1"/>
  <c r="BU89" i="16" s="1"/>
  <c r="BU90" i="16" s="1"/>
  <c r="BU92" i="16" s="1"/>
  <c r="BU93" i="16" s="1"/>
  <c r="BU94" i="16" s="1"/>
  <c r="BU95" i="16" s="1"/>
  <c r="BU96" i="16" s="1"/>
  <c r="BU97" i="16" s="1"/>
  <c r="BU98" i="16" s="1"/>
  <c r="BU100" i="16" s="1"/>
  <c r="BU101" i="16" s="1"/>
  <c r="BU102" i="16" s="1"/>
  <c r="BU103" i="16" s="1"/>
  <c r="BU104" i="16" s="1"/>
  <c r="BU105" i="16" s="1"/>
  <c r="BU106" i="16" s="1"/>
  <c r="BU108" i="16" s="1"/>
  <c r="BU109" i="16" s="1"/>
  <c r="BU110" i="16" s="1"/>
  <c r="BU111" i="16" s="1"/>
  <c r="BU112" i="16" s="1"/>
  <c r="BU113" i="16" s="1"/>
  <c r="BU114" i="16" s="1"/>
  <c r="BU116" i="16" s="1"/>
  <c r="BU117" i="16" s="1"/>
  <c r="BU118" i="16" s="1"/>
  <c r="BU119" i="16" s="1"/>
  <c r="BU120" i="16" s="1"/>
  <c r="BU121" i="16" s="1"/>
  <c r="BU122" i="16" s="1"/>
  <c r="BU124" i="16" s="1"/>
  <c r="BU125" i="16" s="1"/>
  <c r="BU126" i="16" s="1"/>
  <c r="BU127" i="16" s="1"/>
  <c r="BU128" i="16" s="1"/>
  <c r="BU129" i="16" s="1"/>
  <c r="BU130" i="16" s="1"/>
  <c r="BU132" i="16" s="1"/>
  <c r="BU133" i="16" s="1"/>
  <c r="BU134" i="16" s="1"/>
  <c r="BU135" i="16" s="1"/>
  <c r="BU136" i="16" s="1"/>
  <c r="BU137" i="16" s="1"/>
  <c r="BU138" i="16" s="1"/>
  <c r="BU140" i="16" s="1"/>
  <c r="BU141" i="16" s="1"/>
  <c r="BU142" i="16" s="1"/>
  <c r="BU143" i="16" s="1"/>
  <c r="BU144" i="16" s="1"/>
  <c r="BU145" i="16" s="1"/>
  <c r="BU146" i="16" s="1"/>
  <c r="BU148" i="16" s="1"/>
  <c r="BU149" i="16" s="1"/>
  <c r="BU150" i="16" s="1"/>
  <c r="BU151" i="16" s="1"/>
  <c r="BU152" i="16" s="1"/>
  <c r="BU153" i="16" s="1"/>
  <c r="BU154" i="16" s="1"/>
  <c r="BU156" i="16" s="1"/>
  <c r="BU157" i="16" s="1"/>
  <c r="BU158" i="16" s="1"/>
  <c r="BU159" i="16" s="1"/>
  <c r="BU160" i="16" s="1"/>
  <c r="BU161" i="16" s="1"/>
  <c r="BU162" i="16" s="1"/>
  <c r="BU164" i="16" s="1"/>
  <c r="BU165" i="16" s="1"/>
  <c r="BU166" i="16" s="1"/>
  <c r="BU167" i="16" s="1"/>
  <c r="BU168" i="16" s="1"/>
  <c r="BU169" i="16" s="1"/>
  <c r="BU170" i="16" s="1"/>
  <c r="BU172" i="16" s="1"/>
  <c r="BU173" i="16" s="1"/>
  <c r="BU174" i="16" s="1"/>
  <c r="BU175" i="16" s="1"/>
  <c r="BU176" i="16" s="1"/>
  <c r="BU177" i="16" s="1"/>
  <c r="BU178" i="16" s="1"/>
  <c r="BU180" i="16" s="1"/>
  <c r="BU181" i="16" s="1"/>
  <c r="BU182" i="16" s="1"/>
  <c r="BU183" i="16" s="1"/>
  <c r="BU184" i="16" s="1"/>
  <c r="BU185" i="16" s="1"/>
  <c r="BU186" i="16" s="1"/>
  <c r="BU188" i="16" s="1"/>
  <c r="BU189" i="16" s="1"/>
  <c r="BU190" i="16" s="1"/>
  <c r="BU191" i="16" s="1"/>
  <c r="BU192" i="16" s="1"/>
  <c r="BU193" i="16" s="1"/>
  <c r="BU194" i="16" s="1"/>
  <c r="BU196" i="16" s="1"/>
  <c r="BU197" i="16" s="1"/>
  <c r="BU198" i="16" s="1"/>
  <c r="BU199" i="16" s="1"/>
  <c r="BU200" i="16" s="1"/>
  <c r="BU201" i="16" s="1"/>
  <c r="BU202" i="16" s="1"/>
  <c r="BU204" i="16" s="1"/>
  <c r="BU205" i="16" s="1"/>
  <c r="BU206" i="16" s="1"/>
  <c r="BU207" i="16" s="1"/>
  <c r="BU208" i="16" s="1"/>
  <c r="BU209" i="16" s="1"/>
  <c r="BU210" i="16" s="1"/>
  <c r="BP5" i="16"/>
  <c r="BP6" i="16" s="1"/>
  <c r="BP7" i="16" s="1"/>
  <c r="BP8" i="16" s="1"/>
  <c r="BP9" i="16" s="1"/>
  <c r="BP10" i="16" s="1"/>
  <c r="BP12" i="16" s="1"/>
  <c r="BP13" i="16" s="1"/>
  <c r="BP14" i="16" s="1"/>
  <c r="BP15" i="16" s="1"/>
  <c r="BP16" i="16" s="1"/>
  <c r="BP17" i="16" s="1"/>
  <c r="BP18" i="16" s="1"/>
  <c r="BP20" i="16" s="1"/>
  <c r="BP21" i="16" s="1"/>
  <c r="BP22" i="16" s="1"/>
  <c r="BP23" i="16" s="1"/>
  <c r="BP24" i="16" s="1"/>
  <c r="BP25" i="16" s="1"/>
  <c r="BP26" i="16" s="1"/>
  <c r="BP28" i="16" s="1"/>
  <c r="BP29" i="16" s="1"/>
  <c r="BP30" i="16" s="1"/>
  <c r="BP31" i="16" s="1"/>
  <c r="BP32" i="16" s="1"/>
  <c r="BP33" i="16" s="1"/>
  <c r="BP34" i="16" s="1"/>
  <c r="BP36" i="16" s="1"/>
  <c r="BP37" i="16" s="1"/>
  <c r="BP38" i="16" s="1"/>
  <c r="BP39" i="16" s="1"/>
  <c r="BP40" i="16" s="1"/>
  <c r="BP41" i="16" s="1"/>
  <c r="BP42" i="16" s="1"/>
  <c r="BP44" i="16" s="1"/>
  <c r="BP45" i="16" s="1"/>
  <c r="BP46" i="16" s="1"/>
  <c r="BP47" i="16" s="1"/>
  <c r="BP48" i="16" s="1"/>
  <c r="BP49" i="16" s="1"/>
  <c r="BP50" i="16" s="1"/>
  <c r="BP52" i="16" s="1"/>
  <c r="BP53" i="16" s="1"/>
  <c r="BP54" i="16" s="1"/>
  <c r="BP55" i="16" s="1"/>
  <c r="BP56" i="16" s="1"/>
  <c r="BP57" i="16" s="1"/>
  <c r="BP58" i="16" s="1"/>
  <c r="BP60" i="16" s="1"/>
  <c r="BP61" i="16" s="1"/>
  <c r="BP62" i="16" s="1"/>
  <c r="BP63" i="16" s="1"/>
  <c r="BP64" i="16" s="1"/>
  <c r="BP65" i="16" s="1"/>
  <c r="BP66" i="16" s="1"/>
  <c r="BP68" i="16" s="1"/>
  <c r="BP69" i="16" s="1"/>
  <c r="BP70" i="16" s="1"/>
  <c r="BP71" i="16" s="1"/>
  <c r="BP72" i="16" s="1"/>
  <c r="BP73" i="16" s="1"/>
  <c r="BP74" i="16" s="1"/>
  <c r="BP76" i="16" s="1"/>
  <c r="BP77" i="16" s="1"/>
  <c r="BP78" i="16" s="1"/>
  <c r="BP79" i="16" s="1"/>
  <c r="BP80" i="16" s="1"/>
  <c r="BP81" i="16" s="1"/>
  <c r="BP82" i="16" s="1"/>
  <c r="BP84" i="16" s="1"/>
  <c r="BP85" i="16" s="1"/>
  <c r="BP86" i="16" s="1"/>
  <c r="BP87" i="16" s="1"/>
  <c r="BP88" i="16" s="1"/>
  <c r="BP89" i="16" s="1"/>
  <c r="BP90" i="16" s="1"/>
  <c r="BP92" i="16" s="1"/>
  <c r="BP93" i="16" s="1"/>
  <c r="BP94" i="16" s="1"/>
  <c r="BP95" i="16" s="1"/>
  <c r="BP96" i="16" s="1"/>
  <c r="BP97" i="16" s="1"/>
  <c r="BP98" i="16" s="1"/>
  <c r="BP100" i="16" s="1"/>
  <c r="BP101" i="16" s="1"/>
  <c r="BP102" i="16" s="1"/>
  <c r="BP103" i="16" s="1"/>
  <c r="BP104" i="16" s="1"/>
  <c r="BP105" i="16" s="1"/>
  <c r="BP106" i="16" s="1"/>
  <c r="BP108" i="16" s="1"/>
  <c r="BP109" i="16" s="1"/>
  <c r="BP110" i="16" s="1"/>
  <c r="BP111" i="16" s="1"/>
  <c r="BP112" i="16" s="1"/>
  <c r="BP113" i="16" s="1"/>
  <c r="BP114" i="16" s="1"/>
  <c r="BP116" i="16" s="1"/>
  <c r="BP117" i="16" s="1"/>
  <c r="BP118" i="16" s="1"/>
  <c r="BP119" i="16" s="1"/>
  <c r="BP120" i="16" s="1"/>
  <c r="BP121" i="16" s="1"/>
  <c r="BP122" i="16" s="1"/>
  <c r="BP124" i="16" s="1"/>
  <c r="BP125" i="16" s="1"/>
  <c r="BP126" i="16" s="1"/>
  <c r="BP127" i="16" s="1"/>
  <c r="BP128" i="16" s="1"/>
  <c r="BP129" i="16" s="1"/>
  <c r="BP130" i="16" s="1"/>
  <c r="BP132" i="16" s="1"/>
  <c r="BP133" i="16" s="1"/>
  <c r="BP134" i="16" s="1"/>
  <c r="BP135" i="16" s="1"/>
  <c r="BP136" i="16" s="1"/>
  <c r="BP137" i="16" s="1"/>
  <c r="BP138" i="16" s="1"/>
  <c r="BP140" i="16" s="1"/>
  <c r="BP141" i="16" s="1"/>
  <c r="BP142" i="16" s="1"/>
  <c r="BP143" i="16" s="1"/>
  <c r="BP144" i="16" s="1"/>
  <c r="BP145" i="16" s="1"/>
  <c r="BP146" i="16" s="1"/>
  <c r="BP148" i="16" s="1"/>
  <c r="BP149" i="16" s="1"/>
  <c r="BP150" i="16" s="1"/>
  <c r="BP151" i="16" s="1"/>
  <c r="BP152" i="16" s="1"/>
  <c r="BP153" i="16" s="1"/>
  <c r="BP154" i="16" s="1"/>
  <c r="BP156" i="16" s="1"/>
  <c r="BP157" i="16" s="1"/>
  <c r="BP158" i="16" s="1"/>
  <c r="BP159" i="16" s="1"/>
  <c r="BP160" i="16" s="1"/>
  <c r="BP161" i="16" s="1"/>
  <c r="BP162" i="16" s="1"/>
  <c r="BP164" i="16" s="1"/>
  <c r="BP165" i="16" s="1"/>
  <c r="BP166" i="16" s="1"/>
  <c r="BP167" i="16" s="1"/>
  <c r="BP168" i="16" s="1"/>
  <c r="BP169" i="16" s="1"/>
  <c r="BP170" i="16" s="1"/>
  <c r="BP172" i="16" s="1"/>
  <c r="BP173" i="16" s="1"/>
  <c r="BP174" i="16" s="1"/>
  <c r="BP175" i="16" s="1"/>
  <c r="BP176" i="16" s="1"/>
  <c r="BP177" i="16" s="1"/>
  <c r="BP178" i="16" s="1"/>
  <c r="BP180" i="16" s="1"/>
  <c r="BP181" i="16" s="1"/>
  <c r="BP182" i="16" s="1"/>
  <c r="BP183" i="16" s="1"/>
  <c r="BP184" i="16" s="1"/>
  <c r="BP185" i="16" s="1"/>
  <c r="BP186" i="16" s="1"/>
  <c r="BP188" i="16" s="1"/>
  <c r="BP189" i="16" s="1"/>
  <c r="BP190" i="16" s="1"/>
  <c r="BP191" i="16" s="1"/>
  <c r="BP192" i="16" s="1"/>
  <c r="BP193" i="16" s="1"/>
  <c r="BP194" i="16" s="1"/>
  <c r="BP196" i="16" s="1"/>
  <c r="BP197" i="16" s="1"/>
  <c r="BP198" i="16" s="1"/>
  <c r="BP199" i="16" s="1"/>
  <c r="BP200" i="16" s="1"/>
  <c r="BP201" i="16" s="1"/>
  <c r="BP202" i="16" s="1"/>
  <c r="BP204" i="16" s="1"/>
  <c r="BP205" i="16" s="1"/>
  <c r="BP206" i="16" s="1"/>
  <c r="BP207" i="16" s="1"/>
  <c r="BP208" i="16" s="1"/>
  <c r="BP209" i="16" s="1"/>
  <c r="BP210" i="16" s="1"/>
  <c r="BK5" i="16"/>
  <c r="BK6" i="16" s="1"/>
  <c r="BK7" i="16" s="1"/>
  <c r="BK8" i="16" s="1"/>
  <c r="BK9" i="16" s="1"/>
  <c r="BK10" i="16" s="1"/>
  <c r="BK12" i="16" s="1"/>
  <c r="BK13" i="16" s="1"/>
  <c r="BK14" i="16" s="1"/>
  <c r="BK15" i="16" s="1"/>
  <c r="BK16" i="16" s="1"/>
  <c r="BK17" i="16" s="1"/>
  <c r="BK18" i="16" s="1"/>
  <c r="BK20" i="16" s="1"/>
  <c r="BK21" i="16" s="1"/>
  <c r="BK22" i="16" s="1"/>
  <c r="BK23" i="16" s="1"/>
  <c r="BK24" i="16" s="1"/>
  <c r="BK25" i="16" s="1"/>
  <c r="BK26" i="16" s="1"/>
  <c r="BK28" i="16" s="1"/>
  <c r="BK29" i="16" s="1"/>
  <c r="BK30" i="16" s="1"/>
  <c r="BK31" i="16" s="1"/>
  <c r="BK32" i="16" s="1"/>
  <c r="BK33" i="16" s="1"/>
  <c r="BK34" i="16" s="1"/>
  <c r="BK36" i="16" s="1"/>
  <c r="BK37" i="16" s="1"/>
  <c r="BK38" i="16" s="1"/>
  <c r="BK39" i="16" s="1"/>
  <c r="BK40" i="16" s="1"/>
  <c r="BK41" i="16" s="1"/>
  <c r="BK42" i="16" s="1"/>
  <c r="BK44" i="16" s="1"/>
  <c r="BK45" i="16" s="1"/>
  <c r="BK46" i="16" s="1"/>
  <c r="BK47" i="16" s="1"/>
  <c r="BK48" i="16" s="1"/>
  <c r="BK49" i="16" s="1"/>
  <c r="BK50" i="16" s="1"/>
  <c r="BK52" i="16" s="1"/>
  <c r="BK53" i="16" s="1"/>
  <c r="BK54" i="16" s="1"/>
  <c r="BK55" i="16" s="1"/>
  <c r="BK56" i="16" s="1"/>
  <c r="BK57" i="16" s="1"/>
  <c r="BK58" i="16" s="1"/>
  <c r="BK60" i="16" s="1"/>
  <c r="BK61" i="16" s="1"/>
  <c r="BK62" i="16" s="1"/>
  <c r="BK63" i="16" s="1"/>
  <c r="BK64" i="16" s="1"/>
  <c r="BK65" i="16" s="1"/>
  <c r="BK66" i="16" s="1"/>
  <c r="BK68" i="16" s="1"/>
  <c r="BK69" i="16" s="1"/>
  <c r="BK70" i="16" s="1"/>
  <c r="BK71" i="16" s="1"/>
  <c r="BK72" i="16" s="1"/>
  <c r="BK73" i="16" s="1"/>
  <c r="BK74" i="16" s="1"/>
  <c r="BK76" i="16" s="1"/>
  <c r="BK77" i="16" s="1"/>
  <c r="BK78" i="16" s="1"/>
  <c r="BK79" i="16" s="1"/>
  <c r="BK80" i="16" s="1"/>
  <c r="BK81" i="16" s="1"/>
  <c r="BK82" i="16" s="1"/>
  <c r="BK84" i="16" s="1"/>
  <c r="BK85" i="16" s="1"/>
  <c r="BK86" i="16" s="1"/>
  <c r="BK87" i="16" s="1"/>
  <c r="BK88" i="16" s="1"/>
  <c r="BK89" i="16" s="1"/>
  <c r="BK90" i="16" s="1"/>
  <c r="BK92" i="16" s="1"/>
  <c r="BK93" i="16" s="1"/>
  <c r="BK94" i="16" s="1"/>
  <c r="BK95" i="16" s="1"/>
  <c r="BK96" i="16" s="1"/>
  <c r="BK97" i="16" s="1"/>
  <c r="BK98" i="16" s="1"/>
  <c r="BK100" i="16" s="1"/>
  <c r="BK101" i="16" s="1"/>
  <c r="BK102" i="16" s="1"/>
  <c r="BK103" i="16" s="1"/>
  <c r="BK104" i="16" s="1"/>
  <c r="BK105" i="16" s="1"/>
  <c r="BK106" i="16" s="1"/>
  <c r="BK108" i="16" s="1"/>
  <c r="BK109" i="16" s="1"/>
  <c r="BK110" i="16" s="1"/>
  <c r="BK111" i="16" s="1"/>
  <c r="BK112" i="16" s="1"/>
  <c r="BK113" i="16" s="1"/>
  <c r="BK114" i="16" s="1"/>
  <c r="BK116" i="16" s="1"/>
  <c r="BK117" i="16" s="1"/>
  <c r="BK118" i="16" s="1"/>
  <c r="BK119" i="16" s="1"/>
  <c r="BK120" i="16" s="1"/>
  <c r="BK121" i="16" s="1"/>
  <c r="BK122" i="16" s="1"/>
  <c r="BK124" i="16" s="1"/>
  <c r="BK125" i="16" s="1"/>
  <c r="BK126" i="16" s="1"/>
  <c r="BK127" i="16" s="1"/>
  <c r="BK128" i="16" s="1"/>
  <c r="BK129" i="16" s="1"/>
  <c r="BK130" i="16" s="1"/>
  <c r="BK132" i="16" s="1"/>
  <c r="BK133" i="16" s="1"/>
  <c r="BK134" i="16" s="1"/>
  <c r="BK135" i="16" s="1"/>
  <c r="BK136" i="16" s="1"/>
  <c r="BK137" i="16" s="1"/>
  <c r="BK138" i="16" s="1"/>
  <c r="BK140" i="16" s="1"/>
  <c r="BK141" i="16" s="1"/>
  <c r="BK142" i="16" s="1"/>
  <c r="BK143" i="16" s="1"/>
  <c r="BK144" i="16" s="1"/>
  <c r="BK145" i="16" s="1"/>
  <c r="BK146" i="16" s="1"/>
  <c r="BK148" i="16" s="1"/>
  <c r="BK149" i="16" s="1"/>
  <c r="BK150" i="16" s="1"/>
  <c r="BK151" i="16" s="1"/>
  <c r="BK152" i="16" s="1"/>
  <c r="BK153" i="16" s="1"/>
  <c r="BK154" i="16" s="1"/>
  <c r="BK156" i="16" s="1"/>
  <c r="BK157" i="16" s="1"/>
  <c r="BK158" i="16" s="1"/>
  <c r="BK159" i="16" s="1"/>
  <c r="BK160" i="16" s="1"/>
  <c r="BK161" i="16" s="1"/>
  <c r="BK162" i="16" s="1"/>
  <c r="BK164" i="16" s="1"/>
  <c r="BK165" i="16" s="1"/>
  <c r="BK166" i="16" s="1"/>
  <c r="BK167" i="16" s="1"/>
  <c r="BK168" i="16" s="1"/>
  <c r="BK169" i="16" s="1"/>
  <c r="BK170" i="16" s="1"/>
  <c r="BK172" i="16" s="1"/>
  <c r="BK173" i="16" s="1"/>
  <c r="BK174" i="16" s="1"/>
  <c r="BK175" i="16" s="1"/>
  <c r="BK176" i="16" s="1"/>
  <c r="BK177" i="16" s="1"/>
  <c r="BK178" i="16" s="1"/>
  <c r="BK180" i="16" s="1"/>
  <c r="BK181" i="16" s="1"/>
  <c r="BK182" i="16" s="1"/>
  <c r="BK183" i="16" s="1"/>
  <c r="BK184" i="16" s="1"/>
  <c r="BK185" i="16" s="1"/>
  <c r="BK186" i="16" s="1"/>
  <c r="BK188" i="16" s="1"/>
  <c r="BK189" i="16" s="1"/>
  <c r="BK190" i="16" s="1"/>
  <c r="BK191" i="16" s="1"/>
  <c r="BK192" i="16" s="1"/>
  <c r="BK193" i="16" s="1"/>
  <c r="BK194" i="16" s="1"/>
  <c r="BK196" i="16" s="1"/>
  <c r="BK197" i="16" s="1"/>
  <c r="BK198" i="16" s="1"/>
  <c r="BK199" i="16" s="1"/>
  <c r="BK200" i="16" s="1"/>
  <c r="BK201" i="16" s="1"/>
  <c r="BK202" i="16" s="1"/>
  <c r="BK204" i="16" s="1"/>
  <c r="BK205" i="16" s="1"/>
  <c r="BK206" i="16" s="1"/>
  <c r="BK207" i="16" s="1"/>
  <c r="BK208" i="16" s="1"/>
  <c r="BK209" i="16" s="1"/>
  <c r="BK210" i="16" s="1"/>
  <c r="BF5" i="16"/>
  <c r="BF6" i="16" s="1"/>
  <c r="BF7" i="16" s="1"/>
  <c r="BF8" i="16" s="1"/>
  <c r="BF9" i="16" s="1"/>
  <c r="BF10" i="16" s="1"/>
  <c r="BF12" i="16" s="1"/>
  <c r="BF13" i="16" s="1"/>
  <c r="BF14" i="16" s="1"/>
  <c r="BF15" i="16" s="1"/>
  <c r="BF16" i="16" s="1"/>
  <c r="BF17" i="16" s="1"/>
  <c r="BF18" i="16" s="1"/>
  <c r="BF20" i="16" s="1"/>
  <c r="BF21" i="16" s="1"/>
  <c r="BF22" i="16" s="1"/>
  <c r="BF23" i="16" s="1"/>
  <c r="BF24" i="16" s="1"/>
  <c r="BF25" i="16" s="1"/>
  <c r="BF26" i="16" s="1"/>
  <c r="BF28" i="16" s="1"/>
  <c r="BF29" i="16" s="1"/>
  <c r="BF30" i="16" s="1"/>
  <c r="BF31" i="16" s="1"/>
  <c r="BF32" i="16" s="1"/>
  <c r="BF33" i="16" s="1"/>
  <c r="BF34" i="16" s="1"/>
  <c r="BF36" i="16" s="1"/>
  <c r="BF37" i="16" s="1"/>
  <c r="BF38" i="16" s="1"/>
  <c r="BF39" i="16" s="1"/>
  <c r="BF40" i="16" s="1"/>
  <c r="BF41" i="16" s="1"/>
  <c r="BF42" i="16" s="1"/>
  <c r="BF44" i="16" s="1"/>
  <c r="BF45" i="16" s="1"/>
  <c r="BF46" i="16" s="1"/>
  <c r="BF47" i="16" s="1"/>
  <c r="BF48" i="16" s="1"/>
  <c r="BF49" i="16" s="1"/>
  <c r="BF50" i="16" s="1"/>
  <c r="BF52" i="16" s="1"/>
  <c r="BF53" i="16" s="1"/>
  <c r="BF54" i="16" s="1"/>
  <c r="BF55" i="16" s="1"/>
  <c r="BF56" i="16" s="1"/>
  <c r="BF57" i="16" s="1"/>
  <c r="BF58" i="16" s="1"/>
  <c r="BF60" i="16" s="1"/>
  <c r="BF61" i="16" s="1"/>
  <c r="BF62" i="16" s="1"/>
  <c r="BF63" i="16" s="1"/>
  <c r="BF64" i="16" s="1"/>
  <c r="BF65" i="16" s="1"/>
  <c r="BF66" i="16" s="1"/>
  <c r="BF68" i="16" s="1"/>
  <c r="BF69" i="16" s="1"/>
  <c r="BF70" i="16" s="1"/>
  <c r="BF71" i="16" s="1"/>
  <c r="BF72" i="16" s="1"/>
  <c r="BF73" i="16" s="1"/>
  <c r="BF74" i="16" s="1"/>
  <c r="BF76" i="16" s="1"/>
  <c r="BF77" i="16" s="1"/>
  <c r="BF78" i="16" s="1"/>
  <c r="BF79" i="16" s="1"/>
  <c r="BF80" i="16" s="1"/>
  <c r="BF81" i="16" s="1"/>
  <c r="BF82" i="16" s="1"/>
  <c r="BF84" i="16" s="1"/>
  <c r="BF85" i="16" s="1"/>
  <c r="BF86" i="16" s="1"/>
  <c r="BF87" i="16" s="1"/>
  <c r="BF88" i="16" s="1"/>
  <c r="BF89" i="16" s="1"/>
  <c r="BF90" i="16" s="1"/>
  <c r="BF92" i="16" s="1"/>
  <c r="BF93" i="16" s="1"/>
  <c r="BF94" i="16" s="1"/>
  <c r="BF95" i="16" s="1"/>
  <c r="BF96" i="16" s="1"/>
  <c r="BF97" i="16" s="1"/>
  <c r="BF98" i="16" s="1"/>
  <c r="BF100" i="16" s="1"/>
  <c r="BF101" i="16" s="1"/>
  <c r="BF102" i="16" s="1"/>
  <c r="BF103" i="16" s="1"/>
  <c r="BF104" i="16" s="1"/>
  <c r="BF105" i="16" s="1"/>
  <c r="BF106" i="16" s="1"/>
  <c r="BF108" i="16" s="1"/>
  <c r="BF109" i="16" s="1"/>
  <c r="BF110" i="16" s="1"/>
  <c r="BF111" i="16" s="1"/>
  <c r="BF112" i="16" s="1"/>
  <c r="BF113" i="16" s="1"/>
  <c r="BF114" i="16" s="1"/>
  <c r="BF116" i="16" s="1"/>
  <c r="BF117" i="16" s="1"/>
  <c r="BF118" i="16" s="1"/>
  <c r="BF119" i="16" s="1"/>
  <c r="BF120" i="16" s="1"/>
  <c r="BF121" i="16" s="1"/>
  <c r="BF122" i="16" s="1"/>
  <c r="BF124" i="16" s="1"/>
  <c r="BF125" i="16" s="1"/>
  <c r="BF126" i="16" s="1"/>
  <c r="BF127" i="16" s="1"/>
  <c r="BF128" i="16" s="1"/>
  <c r="BF129" i="16" s="1"/>
  <c r="BF130" i="16" s="1"/>
  <c r="BF132" i="16" s="1"/>
  <c r="BF133" i="16" s="1"/>
  <c r="BF134" i="16" s="1"/>
  <c r="BF135" i="16" s="1"/>
  <c r="BF136" i="16" s="1"/>
  <c r="BF137" i="16" s="1"/>
  <c r="BF138" i="16" s="1"/>
  <c r="BF140" i="16" s="1"/>
  <c r="BF141" i="16" s="1"/>
  <c r="BF142" i="16" s="1"/>
  <c r="BF143" i="16" s="1"/>
  <c r="BF144" i="16" s="1"/>
  <c r="BF145" i="16" s="1"/>
  <c r="BF146" i="16" s="1"/>
  <c r="BF148" i="16" s="1"/>
  <c r="BF149" i="16" s="1"/>
  <c r="BF150" i="16" s="1"/>
  <c r="BF151" i="16" s="1"/>
  <c r="BF152" i="16" s="1"/>
  <c r="BF153" i="16" s="1"/>
  <c r="BF154" i="16" s="1"/>
  <c r="BF156" i="16" s="1"/>
  <c r="BF157" i="16" s="1"/>
  <c r="BF158" i="16" s="1"/>
  <c r="BF159" i="16" s="1"/>
  <c r="BF160" i="16" s="1"/>
  <c r="BF161" i="16" s="1"/>
  <c r="BF162" i="16" s="1"/>
  <c r="BF164" i="16" s="1"/>
  <c r="BF165" i="16" s="1"/>
  <c r="BF166" i="16" s="1"/>
  <c r="BF167" i="16" s="1"/>
  <c r="BF168" i="16" s="1"/>
  <c r="BF169" i="16" s="1"/>
  <c r="BF170" i="16" s="1"/>
  <c r="BF172" i="16" s="1"/>
  <c r="BF173" i="16" s="1"/>
  <c r="BF174" i="16" s="1"/>
  <c r="BF175" i="16" s="1"/>
  <c r="BF176" i="16" s="1"/>
  <c r="BF177" i="16" s="1"/>
  <c r="BF178" i="16" s="1"/>
  <c r="BF180" i="16" s="1"/>
  <c r="BF181" i="16" s="1"/>
  <c r="BF182" i="16" s="1"/>
  <c r="BF183" i="16" s="1"/>
  <c r="BF184" i="16" s="1"/>
  <c r="BF185" i="16" s="1"/>
  <c r="BF186" i="16" s="1"/>
  <c r="BF188" i="16" s="1"/>
  <c r="BF189" i="16" s="1"/>
  <c r="BF190" i="16" s="1"/>
  <c r="BF191" i="16" s="1"/>
  <c r="BF192" i="16" s="1"/>
  <c r="BF193" i="16" s="1"/>
  <c r="BF194" i="16" s="1"/>
  <c r="BF196" i="16" s="1"/>
  <c r="BF197" i="16" s="1"/>
  <c r="BF198" i="16" s="1"/>
  <c r="BF199" i="16" s="1"/>
  <c r="BF200" i="16" s="1"/>
  <c r="BF201" i="16" s="1"/>
  <c r="BF202" i="16" s="1"/>
  <c r="BF204" i="16" s="1"/>
  <c r="BF205" i="16" s="1"/>
  <c r="BF206" i="16" s="1"/>
  <c r="BF207" i="16" s="1"/>
  <c r="BF208" i="16" s="1"/>
  <c r="BF209" i="16" s="1"/>
  <c r="BF210" i="16" s="1"/>
  <c r="BA5" i="16"/>
  <c r="BA6" i="16" s="1"/>
  <c r="BA7" i="16" s="1"/>
  <c r="BA8" i="16" s="1"/>
  <c r="BA9" i="16" s="1"/>
  <c r="BA10" i="16" s="1"/>
  <c r="BA12" i="16" s="1"/>
  <c r="BA13" i="16" s="1"/>
  <c r="BA14" i="16" s="1"/>
  <c r="BA15" i="16" s="1"/>
  <c r="BA16" i="16" s="1"/>
  <c r="BA17" i="16" s="1"/>
  <c r="BA18" i="16" s="1"/>
  <c r="BA20" i="16" s="1"/>
  <c r="BA21" i="16" s="1"/>
  <c r="BA22" i="16" s="1"/>
  <c r="BA23" i="16" s="1"/>
  <c r="BA24" i="16" s="1"/>
  <c r="BA25" i="16" s="1"/>
  <c r="BA26" i="16" s="1"/>
  <c r="BA28" i="16" s="1"/>
  <c r="BA29" i="16" s="1"/>
  <c r="BA30" i="16" s="1"/>
  <c r="BA31" i="16" s="1"/>
  <c r="BA32" i="16" s="1"/>
  <c r="BA33" i="16" s="1"/>
  <c r="BA34" i="16" s="1"/>
  <c r="BA36" i="16" s="1"/>
  <c r="BA37" i="16" s="1"/>
  <c r="BA38" i="16" s="1"/>
  <c r="BA39" i="16" s="1"/>
  <c r="BA40" i="16" s="1"/>
  <c r="BA41" i="16" s="1"/>
  <c r="BA42" i="16" s="1"/>
  <c r="BA44" i="16" s="1"/>
  <c r="BA45" i="16" s="1"/>
  <c r="BA46" i="16" s="1"/>
  <c r="BA47" i="16" s="1"/>
  <c r="BA48" i="16" s="1"/>
  <c r="BA49" i="16" s="1"/>
  <c r="BA50" i="16" s="1"/>
  <c r="BA52" i="16" s="1"/>
  <c r="BA53" i="16" s="1"/>
  <c r="BA54" i="16" s="1"/>
  <c r="BA55" i="16" s="1"/>
  <c r="BA56" i="16" s="1"/>
  <c r="BA57" i="16" s="1"/>
  <c r="BA58" i="16" s="1"/>
  <c r="BA60" i="16" s="1"/>
  <c r="BA61" i="16" s="1"/>
  <c r="BA62" i="16" s="1"/>
  <c r="BA63" i="16" s="1"/>
  <c r="BA64" i="16" s="1"/>
  <c r="BA65" i="16" s="1"/>
  <c r="BA66" i="16" s="1"/>
  <c r="BA68" i="16" s="1"/>
  <c r="BA69" i="16" s="1"/>
  <c r="BA70" i="16" s="1"/>
  <c r="BA71" i="16" s="1"/>
  <c r="BA72" i="16" s="1"/>
  <c r="BA73" i="16" s="1"/>
  <c r="BA74" i="16" s="1"/>
  <c r="BA76" i="16" s="1"/>
  <c r="BA77" i="16" s="1"/>
  <c r="BA78" i="16" s="1"/>
  <c r="BA79" i="16" s="1"/>
  <c r="BA80" i="16" s="1"/>
  <c r="BA81" i="16" s="1"/>
  <c r="BA82" i="16" s="1"/>
  <c r="BA84" i="16" s="1"/>
  <c r="BA85" i="16" s="1"/>
  <c r="BA86" i="16" s="1"/>
  <c r="BA87" i="16" s="1"/>
  <c r="BA88" i="16" s="1"/>
  <c r="BA89" i="16" s="1"/>
  <c r="BA90" i="16" s="1"/>
  <c r="BA92" i="16" s="1"/>
  <c r="BA93" i="16" s="1"/>
  <c r="BA94" i="16" s="1"/>
  <c r="BA95" i="16" s="1"/>
  <c r="BA96" i="16" s="1"/>
  <c r="BA97" i="16" s="1"/>
  <c r="BA98" i="16" s="1"/>
  <c r="BA100" i="16" s="1"/>
  <c r="BA101" i="16" s="1"/>
  <c r="BA102" i="16" s="1"/>
  <c r="BA103" i="16" s="1"/>
  <c r="BA104" i="16" s="1"/>
  <c r="BA105" i="16" s="1"/>
  <c r="BA106" i="16" s="1"/>
  <c r="BA108" i="16" s="1"/>
  <c r="BA109" i="16" s="1"/>
  <c r="BA110" i="16" s="1"/>
  <c r="BA111" i="16" s="1"/>
  <c r="BA112" i="16" s="1"/>
  <c r="BA113" i="16" s="1"/>
  <c r="BA114" i="16" s="1"/>
  <c r="BA116" i="16" s="1"/>
  <c r="BA117" i="16" s="1"/>
  <c r="BA118" i="16" s="1"/>
  <c r="BA119" i="16" s="1"/>
  <c r="BA120" i="16" s="1"/>
  <c r="BA121" i="16" s="1"/>
  <c r="BA122" i="16" s="1"/>
  <c r="BA124" i="16" s="1"/>
  <c r="BA125" i="16" s="1"/>
  <c r="BA126" i="16" s="1"/>
  <c r="BA127" i="16" s="1"/>
  <c r="BA128" i="16" s="1"/>
  <c r="BA129" i="16" s="1"/>
  <c r="BA130" i="16" s="1"/>
  <c r="BA132" i="16" s="1"/>
  <c r="BA133" i="16" s="1"/>
  <c r="BA134" i="16" s="1"/>
  <c r="BA135" i="16" s="1"/>
  <c r="BA136" i="16" s="1"/>
  <c r="BA137" i="16" s="1"/>
  <c r="BA138" i="16" s="1"/>
  <c r="BA140" i="16" s="1"/>
  <c r="BA141" i="16" s="1"/>
  <c r="BA142" i="16" s="1"/>
  <c r="BA143" i="16" s="1"/>
  <c r="BA144" i="16" s="1"/>
  <c r="BA145" i="16" s="1"/>
  <c r="BA146" i="16" s="1"/>
  <c r="BA148" i="16" s="1"/>
  <c r="BA149" i="16" s="1"/>
  <c r="BA150" i="16" s="1"/>
  <c r="BA151" i="16" s="1"/>
  <c r="BA152" i="16" s="1"/>
  <c r="BA153" i="16" s="1"/>
  <c r="BA154" i="16" s="1"/>
  <c r="BA156" i="16" s="1"/>
  <c r="BA157" i="16" s="1"/>
  <c r="BA158" i="16" s="1"/>
  <c r="BA159" i="16" s="1"/>
  <c r="BA160" i="16" s="1"/>
  <c r="BA161" i="16" s="1"/>
  <c r="BA162" i="16" s="1"/>
  <c r="BA164" i="16" s="1"/>
  <c r="BA165" i="16" s="1"/>
  <c r="BA166" i="16" s="1"/>
  <c r="BA167" i="16" s="1"/>
  <c r="BA168" i="16" s="1"/>
  <c r="BA169" i="16" s="1"/>
  <c r="BA170" i="16" s="1"/>
  <c r="BA172" i="16" s="1"/>
  <c r="BA173" i="16" s="1"/>
  <c r="BA174" i="16" s="1"/>
  <c r="BA175" i="16" s="1"/>
  <c r="BA176" i="16" s="1"/>
  <c r="BA177" i="16" s="1"/>
  <c r="BA178" i="16" s="1"/>
  <c r="BA180" i="16" s="1"/>
  <c r="BA181" i="16" s="1"/>
  <c r="BA182" i="16" s="1"/>
  <c r="BA183" i="16" s="1"/>
  <c r="BA184" i="16" s="1"/>
  <c r="BA185" i="16" s="1"/>
  <c r="BA186" i="16" s="1"/>
  <c r="BA188" i="16" s="1"/>
  <c r="BA189" i="16" s="1"/>
  <c r="BA190" i="16" s="1"/>
  <c r="BA191" i="16" s="1"/>
  <c r="BA192" i="16" s="1"/>
  <c r="BA193" i="16" s="1"/>
  <c r="BA194" i="16" s="1"/>
  <c r="BA196" i="16" s="1"/>
  <c r="BA197" i="16" s="1"/>
  <c r="BA198" i="16" s="1"/>
  <c r="BA199" i="16" s="1"/>
  <c r="BA200" i="16" s="1"/>
  <c r="BA201" i="16" s="1"/>
  <c r="BA202" i="16" s="1"/>
  <c r="BA204" i="16" s="1"/>
  <c r="BA205" i="16" s="1"/>
  <c r="BA206" i="16" s="1"/>
  <c r="BA207" i="16" s="1"/>
  <c r="BA208" i="16" s="1"/>
  <c r="BA209" i="16" s="1"/>
  <c r="BA210" i="16" s="1"/>
  <c r="AV5" i="16"/>
  <c r="AV6" i="16" s="1"/>
  <c r="AV7" i="16" s="1"/>
  <c r="AV8" i="16" s="1"/>
  <c r="AV9" i="16" s="1"/>
  <c r="AV10" i="16" s="1"/>
  <c r="AV12" i="16" s="1"/>
  <c r="AV13" i="16" s="1"/>
  <c r="AV14" i="16" s="1"/>
  <c r="AV15" i="16" s="1"/>
  <c r="AV16" i="16" s="1"/>
  <c r="AV17" i="16" s="1"/>
  <c r="AV18" i="16" s="1"/>
  <c r="AV20" i="16" s="1"/>
  <c r="AV21" i="16" s="1"/>
  <c r="AV22" i="16" s="1"/>
  <c r="AV23" i="16" s="1"/>
  <c r="AV24" i="16" s="1"/>
  <c r="AV25" i="16" s="1"/>
  <c r="AV26" i="16" s="1"/>
  <c r="AV28" i="16" s="1"/>
  <c r="AV29" i="16" s="1"/>
  <c r="AV30" i="16" s="1"/>
  <c r="AV31" i="16" s="1"/>
  <c r="AV32" i="16" s="1"/>
  <c r="AV33" i="16" s="1"/>
  <c r="AV34" i="16" s="1"/>
  <c r="AV36" i="16" s="1"/>
  <c r="AV37" i="16" s="1"/>
  <c r="AV38" i="16" s="1"/>
  <c r="AV39" i="16" s="1"/>
  <c r="AV40" i="16" s="1"/>
  <c r="AV41" i="16" s="1"/>
  <c r="AV42" i="16" s="1"/>
  <c r="AV44" i="16" s="1"/>
  <c r="AV45" i="16" s="1"/>
  <c r="AV46" i="16" s="1"/>
  <c r="AV47" i="16" s="1"/>
  <c r="AV48" i="16" s="1"/>
  <c r="AV49" i="16" s="1"/>
  <c r="AV50" i="16" s="1"/>
  <c r="AV52" i="16" s="1"/>
  <c r="AV53" i="16" s="1"/>
  <c r="AV54" i="16" s="1"/>
  <c r="AV55" i="16" s="1"/>
  <c r="AV56" i="16" s="1"/>
  <c r="AV57" i="16" s="1"/>
  <c r="AV58" i="16" s="1"/>
  <c r="AV60" i="16" s="1"/>
  <c r="AV61" i="16" s="1"/>
  <c r="AV62" i="16" s="1"/>
  <c r="AV63" i="16" s="1"/>
  <c r="AV64" i="16" s="1"/>
  <c r="AV65" i="16" s="1"/>
  <c r="AV66" i="16" s="1"/>
  <c r="AV68" i="16" s="1"/>
  <c r="AV69" i="16" s="1"/>
  <c r="AV70" i="16" s="1"/>
  <c r="AV71" i="16" s="1"/>
  <c r="AV72" i="16" s="1"/>
  <c r="AV73" i="16" s="1"/>
  <c r="AV74" i="16" s="1"/>
  <c r="AV76" i="16" s="1"/>
  <c r="AV77" i="16" s="1"/>
  <c r="AV78" i="16" s="1"/>
  <c r="AV79" i="16" s="1"/>
  <c r="AV80" i="16" s="1"/>
  <c r="AV81" i="16" s="1"/>
  <c r="AV82" i="16" s="1"/>
  <c r="AV84" i="16" s="1"/>
  <c r="AV85" i="16" s="1"/>
  <c r="AV86" i="16" s="1"/>
  <c r="AV87" i="16" s="1"/>
  <c r="AV88" i="16" s="1"/>
  <c r="AV89" i="16" s="1"/>
  <c r="AV90" i="16" s="1"/>
  <c r="AV92" i="16" s="1"/>
  <c r="AV93" i="16" s="1"/>
  <c r="AV94" i="16" s="1"/>
  <c r="AV95" i="16" s="1"/>
  <c r="AV96" i="16" s="1"/>
  <c r="AV97" i="16" s="1"/>
  <c r="AV98" i="16" s="1"/>
  <c r="AV100" i="16" s="1"/>
  <c r="AV101" i="16" s="1"/>
  <c r="AV102" i="16" s="1"/>
  <c r="AV103" i="16" s="1"/>
  <c r="AV104" i="16" s="1"/>
  <c r="AV105" i="16" s="1"/>
  <c r="AV106" i="16" s="1"/>
  <c r="AV108" i="16" s="1"/>
  <c r="AV109" i="16" s="1"/>
  <c r="AV110" i="16" s="1"/>
  <c r="AV111" i="16" s="1"/>
  <c r="AV112" i="16" s="1"/>
  <c r="AV113" i="16" s="1"/>
  <c r="AV114" i="16" s="1"/>
  <c r="AV116" i="16" s="1"/>
  <c r="AV117" i="16" s="1"/>
  <c r="AV118" i="16" s="1"/>
  <c r="AV119" i="16" s="1"/>
  <c r="AV120" i="16" s="1"/>
  <c r="AV121" i="16" s="1"/>
  <c r="AV122" i="16" s="1"/>
  <c r="AV124" i="16" s="1"/>
  <c r="AV125" i="16" s="1"/>
  <c r="AV126" i="16" s="1"/>
  <c r="AV127" i="16" s="1"/>
  <c r="AV128" i="16" s="1"/>
  <c r="AV129" i="16" s="1"/>
  <c r="AV130" i="16" s="1"/>
  <c r="AV132" i="16" s="1"/>
  <c r="AV133" i="16" s="1"/>
  <c r="AV134" i="16" s="1"/>
  <c r="AV135" i="16" s="1"/>
  <c r="AV136" i="16" s="1"/>
  <c r="AV137" i="16" s="1"/>
  <c r="AV138" i="16" s="1"/>
  <c r="AV140" i="16" s="1"/>
  <c r="AV141" i="16" s="1"/>
  <c r="AV142" i="16" s="1"/>
  <c r="AV143" i="16" s="1"/>
  <c r="AV144" i="16" s="1"/>
  <c r="AV145" i="16" s="1"/>
  <c r="AV146" i="16" s="1"/>
  <c r="AV148" i="16" s="1"/>
  <c r="AV149" i="16" s="1"/>
  <c r="AV150" i="16" s="1"/>
  <c r="AV151" i="16" s="1"/>
  <c r="AV152" i="16" s="1"/>
  <c r="AV153" i="16" s="1"/>
  <c r="AV154" i="16" s="1"/>
  <c r="AV156" i="16" s="1"/>
  <c r="AV157" i="16" s="1"/>
  <c r="AV158" i="16" s="1"/>
  <c r="AV159" i="16" s="1"/>
  <c r="AV160" i="16" s="1"/>
  <c r="AV161" i="16" s="1"/>
  <c r="AV162" i="16" s="1"/>
  <c r="AV164" i="16" s="1"/>
  <c r="AV165" i="16" s="1"/>
  <c r="AV166" i="16" s="1"/>
  <c r="AV167" i="16" s="1"/>
  <c r="AV168" i="16" s="1"/>
  <c r="AV169" i="16" s="1"/>
  <c r="AV170" i="16" s="1"/>
  <c r="AV172" i="16" s="1"/>
  <c r="AV173" i="16" s="1"/>
  <c r="AV174" i="16" s="1"/>
  <c r="AV175" i="16" s="1"/>
  <c r="AV176" i="16" s="1"/>
  <c r="AV177" i="16" s="1"/>
  <c r="AV178" i="16" s="1"/>
  <c r="AV180" i="16" s="1"/>
  <c r="AV181" i="16" s="1"/>
  <c r="AV182" i="16" s="1"/>
  <c r="AV183" i="16" s="1"/>
  <c r="AV184" i="16" s="1"/>
  <c r="AV185" i="16" s="1"/>
  <c r="AV186" i="16" s="1"/>
  <c r="AV188" i="16" s="1"/>
  <c r="AV189" i="16" s="1"/>
  <c r="AV190" i="16" s="1"/>
  <c r="AV191" i="16" s="1"/>
  <c r="AV192" i="16" s="1"/>
  <c r="AV193" i="16" s="1"/>
  <c r="AV194" i="16" s="1"/>
  <c r="AV196" i="16" s="1"/>
  <c r="AV197" i="16" s="1"/>
  <c r="AV198" i="16" s="1"/>
  <c r="AV199" i="16" s="1"/>
  <c r="AV200" i="16" s="1"/>
  <c r="AV201" i="16" s="1"/>
  <c r="AV202" i="16" s="1"/>
  <c r="AV204" i="16" s="1"/>
  <c r="AV205" i="16" s="1"/>
  <c r="AV206" i="16" s="1"/>
  <c r="AV207" i="16" s="1"/>
  <c r="AV208" i="16" s="1"/>
  <c r="AV209" i="16" s="1"/>
  <c r="AV210" i="16" s="1"/>
  <c r="AQ5" i="16"/>
  <c r="AQ6" i="16" s="1"/>
  <c r="AL5" i="16"/>
  <c r="AL6" i="16" s="1"/>
  <c r="AL7" i="16" s="1"/>
  <c r="AL8" i="16" s="1"/>
  <c r="AL9" i="16" s="1"/>
  <c r="AL10" i="16" s="1"/>
  <c r="AL12" i="16" s="1"/>
  <c r="AL13" i="16" s="1"/>
  <c r="AL14" i="16" s="1"/>
  <c r="AL15" i="16" s="1"/>
  <c r="AL16" i="16" s="1"/>
  <c r="AL17" i="16" s="1"/>
  <c r="AL18" i="16" s="1"/>
  <c r="AL20" i="16" s="1"/>
  <c r="AL21" i="16" s="1"/>
  <c r="AL22" i="16" s="1"/>
  <c r="AL23" i="16" s="1"/>
  <c r="AL24" i="16" s="1"/>
  <c r="AL25" i="16" s="1"/>
  <c r="AL26" i="16" s="1"/>
  <c r="AL28" i="16" s="1"/>
  <c r="AL29" i="16" s="1"/>
  <c r="AL30" i="16" s="1"/>
  <c r="AL31" i="16" s="1"/>
  <c r="AL32" i="16" s="1"/>
  <c r="AL33" i="16" s="1"/>
  <c r="AL34" i="16" s="1"/>
  <c r="AL36" i="16" s="1"/>
  <c r="AL37" i="16" s="1"/>
  <c r="AL38" i="16" s="1"/>
  <c r="AL39" i="16" s="1"/>
  <c r="AL40" i="16" s="1"/>
  <c r="AL41" i="16" s="1"/>
  <c r="AL42" i="16" s="1"/>
  <c r="AL44" i="16" s="1"/>
  <c r="AL45" i="16" s="1"/>
  <c r="AL46" i="16" s="1"/>
  <c r="AL47" i="16" s="1"/>
  <c r="AL48" i="16" s="1"/>
  <c r="AL49" i="16" s="1"/>
  <c r="AL50" i="16" s="1"/>
  <c r="AL52" i="16" s="1"/>
  <c r="AL53" i="16" s="1"/>
  <c r="AL54" i="16" s="1"/>
  <c r="AL55" i="16" s="1"/>
  <c r="AL56" i="16" s="1"/>
  <c r="AL57" i="16" s="1"/>
  <c r="AL58" i="16" s="1"/>
  <c r="AL70" i="16"/>
  <c r="AL71" i="16" s="1"/>
  <c r="AL72" i="16" s="1"/>
  <c r="AL73" i="16" s="1"/>
  <c r="AL74" i="16" s="1"/>
  <c r="AL76" i="16" s="1"/>
  <c r="AL77" i="16" s="1"/>
  <c r="AL78" i="16" s="1"/>
  <c r="AL79" i="16" s="1"/>
  <c r="AL80" i="16" s="1"/>
  <c r="AL81" i="16" s="1"/>
  <c r="AL82" i="16" s="1"/>
  <c r="AL84" i="16" s="1"/>
  <c r="AL85" i="16" s="1"/>
  <c r="AL87" i="16"/>
  <c r="AL88" i="16" s="1"/>
  <c r="AL89" i="16" s="1"/>
  <c r="AL90" i="16" s="1"/>
  <c r="AL92" i="16" s="1"/>
  <c r="AL93" i="16" s="1"/>
  <c r="AL94" i="16" s="1"/>
  <c r="AL95" i="16" s="1"/>
  <c r="AL96" i="16" s="1"/>
  <c r="AL97" i="16" s="1"/>
  <c r="AL98" i="16" s="1"/>
  <c r="AL100" i="16" s="1"/>
  <c r="AL101" i="16" s="1"/>
  <c r="AL102" i="16" s="1"/>
  <c r="AL103" i="16" s="1"/>
  <c r="AL104" i="16" s="1"/>
  <c r="AL105" i="16" s="1"/>
  <c r="AL106" i="16" s="1"/>
  <c r="AL108" i="16" s="1"/>
  <c r="AL109" i="16" s="1"/>
  <c r="AL110" i="16" s="1"/>
  <c r="AL111" i="16" s="1"/>
  <c r="AL112" i="16" s="1"/>
  <c r="AL113" i="16" s="1"/>
  <c r="AL114" i="16" s="1"/>
  <c r="AL116" i="16" s="1"/>
  <c r="AL117" i="16" s="1"/>
  <c r="AL118" i="16" s="1"/>
  <c r="AL119" i="16" s="1"/>
  <c r="AL120" i="16" s="1"/>
  <c r="AL122" i="16"/>
  <c r="AL124" i="16" s="1"/>
  <c r="AL125" i="16"/>
  <c r="AL126" i="16" s="1"/>
  <c r="AL127" i="16" s="1"/>
  <c r="AL128" i="16" s="1"/>
  <c r="AL129" i="16" s="1"/>
  <c r="AL130" i="16" s="1"/>
  <c r="AL132" i="16" s="1"/>
  <c r="AL133" i="16" s="1"/>
  <c r="AL134" i="16" s="1"/>
  <c r="AL135" i="16" s="1"/>
  <c r="AL136" i="16" s="1"/>
  <c r="AL137" i="16" s="1"/>
  <c r="AL138" i="16" s="1"/>
  <c r="AL140" i="16" s="1"/>
  <c r="AL141" i="16" s="1"/>
  <c r="AL142" i="16" s="1"/>
  <c r="AL143" i="16" s="1"/>
  <c r="AL144" i="16" s="1"/>
  <c r="AL145" i="16" s="1"/>
  <c r="AL146" i="16" s="1"/>
  <c r="AL148" i="16" s="1"/>
  <c r="AL149" i="16" s="1"/>
  <c r="AL150" i="16" s="1"/>
  <c r="AL151" i="16" s="1"/>
  <c r="AL152" i="16" s="1"/>
  <c r="AL153" i="16" s="1"/>
  <c r="AL154" i="16" s="1"/>
  <c r="AL156" i="16" s="1"/>
  <c r="AL157" i="16" s="1"/>
  <c r="AL158" i="16" s="1"/>
  <c r="AL159" i="16" s="1"/>
  <c r="AL160" i="16" s="1"/>
  <c r="AL161" i="16" s="1"/>
  <c r="AL162" i="16" s="1"/>
  <c r="AL164" i="16" s="1"/>
  <c r="AL165" i="16" s="1"/>
  <c r="AL166" i="16" s="1"/>
  <c r="AL167" i="16" s="1"/>
  <c r="AL168" i="16" s="1"/>
  <c r="AL169" i="16" s="1"/>
  <c r="AL170" i="16" s="1"/>
  <c r="AL172" i="16" s="1"/>
  <c r="AL173" i="16" s="1"/>
  <c r="AG5" i="16"/>
  <c r="AG6" i="16" s="1"/>
  <c r="AG7" i="16" s="1"/>
  <c r="AG8" i="16" s="1"/>
  <c r="AG9" i="16" s="1"/>
  <c r="AG10" i="16" s="1"/>
  <c r="AG12" i="16" s="1"/>
  <c r="AG13" i="16" s="1"/>
  <c r="AG14" i="16" s="1"/>
  <c r="AG15" i="16" s="1"/>
  <c r="AG16" i="16" s="1"/>
  <c r="AG17" i="16" s="1"/>
  <c r="AG18" i="16" s="1"/>
  <c r="AG20" i="16" s="1"/>
  <c r="AG21" i="16" s="1"/>
  <c r="AG22" i="16" s="1"/>
  <c r="AG23" i="16" s="1"/>
  <c r="AG24" i="16" s="1"/>
  <c r="AG25" i="16" s="1"/>
  <c r="AG26" i="16" s="1"/>
  <c r="AG28" i="16" s="1"/>
  <c r="AG29" i="16" s="1"/>
  <c r="AG30" i="16" s="1"/>
  <c r="AG31" i="16" s="1"/>
  <c r="AG33" i="16"/>
  <c r="AG34" i="16" s="1"/>
  <c r="AG36" i="16" s="1"/>
  <c r="AG37" i="16" s="1"/>
  <c r="AG38" i="16" s="1"/>
  <c r="AG39" i="16" s="1"/>
  <c r="AG40" i="16" s="1"/>
  <c r="AG41" i="16" s="1"/>
  <c r="AG42" i="16" s="1"/>
  <c r="AG44" i="16" s="1"/>
  <c r="AG45" i="16" s="1"/>
  <c r="AG46" i="16" s="1"/>
  <c r="AG47" i="16" s="1"/>
  <c r="AG48" i="16" s="1"/>
  <c r="AG49" i="16" s="1"/>
  <c r="AG50" i="16" s="1"/>
  <c r="AG52" i="16" s="1"/>
  <c r="AG53" i="16" s="1"/>
  <c r="AG54" i="16" s="1"/>
  <c r="AG55" i="16" s="1"/>
  <c r="AG56" i="16" s="1"/>
  <c r="AG57" i="16" s="1"/>
  <c r="AG60" i="16"/>
  <c r="AG61" i="16" s="1"/>
  <c r="AG62" i="16" s="1"/>
  <c r="AG63" i="16" s="1"/>
  <c r="AG64" i="16" s="1"/>
  <c r="AG65" i="16" s="1"/>
  <c r="AG66" i="16" s="1"/>
  <c r="AG68" i="16" s="1"/>
  <c r="AG69" i="16" s="1"/>
  <c r="AG70" i="16" s="1"/>
  <c r="AG71" i="16" s="1"/>
  <c r="AG72" i="16" s="1"/>
  <c r="AG73" i="16" s="1"/>
  <c r="AG74" i="16" s="1"/>
  <c r="AG76" i="16" s="1"/>
  <c r="AG77" i="16" s="1"/>
  <c r="AG78" i="16" s="1"/>
  <c r="AG79" i="16" s="1"/>
  <c r="AG80" i="16" s="1"/>
  <c r="AG81" i="16" s="1"/>
  <c r="AG82" i="16" s="1"/>
  <c r="AG84" i="16" s="1"/>
  <c r="AG85" i="16" s="1"/>
  <c r="AG86" i="16" s="1"/>
  <c r="AG87" i="16" s="1"/>
  <c r="AG88" i="16" s="1"/>
  <c r="AG89" i="16" s="1"/>
  <c r="AG90" i="16" s="1"/>
  <c r="AG92" i="16" s="1"/>
  <c r="AG93" i="16" s="1"/>
  <c r="AG94" i="16" s="1"/>
  <c r="AG95" i="16" s="1"/>
  <c r="AG96" i="16" s="1"/>
  <c r="AG97" i="16" s="1"/>
  <c r="AG98" i="16" s="1"/>
  <c r="AG100" i="16" s="1"/>
  <c r="AG101" i="16" s="1"/>
  <c r="AG122" i="16"/>
  <c r="AG124" i="16" s="1"/>
  <c r="AG125" i="16" s="1"/>
  <c r="AG126" i="16" s="1"/>
  <c r="AG127" i="16" s="1"/>
  <c r="AG128" i="16" s="1"/>
  <c r="AG129" i="16" s="1"/>
  <c r="AG130" i="16" s="1"/>
  <c r="AG132" i="16" s="1"/>
  <c r="AG133" i="16" s="1"/>
  <c r="AG134" i="16" s="1"/>
  <c r="AG135" i="16" s="1"/>
  <c r="AG136" i="16" s="1"/>
  <c r="AG137" i="16" s="1"/>
  <c r="AG138" i="16" s="1"/>
  <c r="AG140" i="16" s="1"/>
  <c r="AG141" i="16" s="1"/>
  <c r="AG142" i="16" s="1"/>
  <c r="AG143" i="16" s="1"/>
  <c r="AG144" i="16" s="1"/>
  <c r="AG145" i="16" s="1"/>
  <c r="AG146" i="16" s="1"/>
  <c r="AG148" i="16" s="1"/>
  <c r="AG149" i="16" s="1"/>
  <c r="AG150" i="16" s="1"/>
  <c r="AG151" i="16" s="1"/>
  <c r="AG152" i="16" s="1"/>
  <c r="AG153" i="16" s="1"/>
  <c r="AG154" i="16" s="1"/>
  <c r="AG156" i="16" s="1"/>
  <c r="AG157" i="16" s="1"/>
  <c r="AG158" i="16" s="1"/>
  <c r="AG159" i="16" s="1"/>
  <c r="AG160" i="16" s="1"/>
  <c r="AG161" i="16" s="1"/>
  <c r="AG162" i="16" s="1"/>
  <c r="AG164" i="16" s="1"/>
  <c r="AG165" i="16" s="1"/>
  <c r="AG166" i="16" s="1"/>
  <c r="AG167" i="16" s="1"/>
  <c r="AG168" i="16" s="1"/>
  <c r="AG169" i="16" s="1"/>
  <c r="AG170" i="16" s="1"/>
  <c r="AG172" i="16" s="1"/>
  <c r="AG173" i="16" s="1"/>
  <c r="AG174" i="16" s="1"/>
  <c r="AG175" i="16" s="1"/>
  <c r="AG176" i="16" s="1"/>
  <c r="AG177" i="16" s="1"/>
  <c r="AG178" i="16" s="1"/>
  <c r="AG180" i="16" s="1"/>
  <c r="AG181" i="16" s="1"/>
  <c r="AG182" i="16" s="1"/>
  <c r="AG183" i="16" s="1"/>
  <c r="AG184" i="16" s="1"/>
  <c r="AG185" i="16" s="1"/>
  <c r="AG186" i="16" s="1"/>
  <c r="AG188" i="16" s="1"/>
  <c r="AG189" i="16" s="1"/>
  <c r="AG190" i="16" s="1"/>
  <c r="AG191" i="16" s="1"/>
  <c r="AG192" i="16" s="1"/>
  <c r="AG193" i="16" s="1"/>
  <c r="AG194" i="16" s="1"/>
  <c r="AG196" i="16" s="1"/>
  <c r="AG197" i="16" s="1"/>
  <c r="AG198" i="16" s="1"/>
  <c r="AG199" i="16" s="1"/>
  <c r="AG200" i="16" s="1"/>
  <c r="AG201" i="16" s="1"/>
  <c r="AG202" i="16" s="1"/>
  <c r="AG204" i="16" s="1"/>
  <c r="AG205" i="16" s="1"/>
  <c r="AG206" i="16" s="1"/>
  <c r="AG207" i="16" s="1"/>
  <c r="AG208" i="16" s="1"/>
  <c r="AG209" i="16" s="1"/>
  <c r="AG210" i="16" s="1"/>
  <c r="AB5" i="16"/>
  <c r="AB6" i="16" s="1"/>
  <c r="AB7" i="16" s="1"/>
  <c r="AB8" i="16" s="1"/>
  <c r="AB9" i="16" s="1"/>
  <c r="AB12" i="16"/>
  <c r="AB13" i="16" s="1"/>
  <c r="AB14" i="16" s="1"/>
  <c r="AB15" i="16" s="1"/>
  <c r="AB16" i="16" s="1"/>
  <c r="AB17" i="16" s="1"/>
  <c r="AB18" i="16" s="1"/>
  <c r="AB20" i="16" s="1"/>
  <c r="AB21" i="16" s="1"/>
  <c r="AB22" i="16" s="1"/>
  <c r="AB23" i="16" s="1"/>
  <c r="AB24" i="16" s="1"/>
  <c r="AB25" i="16" s="1"/>
  <c r="AB26" i="16" s="1"/>
  <c r="AB28" i="16" s="1"/>
  <c r="AB29" i="16" s="1"/>
  <c r="AB30" i="16" s="1"/>
  <c r="AB31" i="16" s="1"/>
  <c r="AB33" i="16"/>
  <c r="AB34" i="16" s="1"/>
  <c r="AB36" i="16" s="1"/>
  <c r="AB37" i="16" s="1"/>
  <c r="AB38" i="16" s="1"/>
  <c r="AB39" i="16" s="1"/>
  <c r="AB40" i="16" s="1"/>
  <c r="AB41" i="16" s="1"/>
  <c r="AB42" i="16" s="1"/>
  <c r="AB44" i="16" s="1"/>
  <c r="AB45" i="16" s="1"/>
  <c r="AB46" i="16" s="1"/>
  <c r="AB47" i="16" s="1"/>
  <c r="AB48" i="16" s="1"/>
  <c r="AB49" i="16" s="1"/>
  <c r="AB50" i="16" s="1"/>
  <c r="AB52" i="16" s="1"/>
  <c r="AB53" i="16" s="1"/>
  <c r="AB54" i="16" s="1"/>
  <c r="AB55" i="16" s="1"/>
  <c r="AB56" i="16" s="1"/>
  <c r="AB57" i="16" s="1"/>
  <c r="AB60" i="16"/>
  <c r="AB61" i="16" s="1"/>
  <c r="AB62" i="16" s="1"/>
  <c r="AB63" i="16" s="1"/>
  <c r="AB64" i="16" s="1"/>
  <c r="AB65" i="16" s="1"/>
  <c r="AB66" i="16" s="1"/>
  <c r="AB68" i="16" s="1"/>
  <c r="AB69" i="16" s="1"/>
  <c r="AB70" i="16" s="1"/>
  <c r="AB71" i="16" s="1"/>
  <c r="AB72" i="16" s="1"/>
  <c r="AB73" i="16" s="1"/>
  <c r="AB74" i="16" s="1"/>
  <c r="AB76" i="16" s="1"/>
  <c r="AB77" i="16" s="1"/>
  <c r="AB78" i="16" s="1"/>
  <c r="AB79" i="16" s="1"/>
  <c r="AB80" i="16" s="1"/>
  <c r="AB81" i="16" s="1"/>
  <c r="AB82" i="16" s="1"/>
  <c r="AB84" i="16" s="1"/>
  <c r="AB85" i="16" s="1"/>
  <c r="AB86" i="16" s="1"/>
  <c r="AB87" i="16" s="1"/>
  <c r="AB88" i="16" s="1"/>
  <c r="AB89" i="16" s="1"/>
  <c r="AB90" i="16" s="1"/>
  <c r="AB92" i="16" s="1"/>
  <c r="AB93" i="16" s="1"/>
  <c r="AB94" i="16" s="1"/>
  <c r="AB95" i="16" s="1"/>
  <c r="AB96" i="16" s="1"/>
  <c r="AB97" i="16" s="1"/>
  <c r="AB98" i="16" s="1"/>
  <c r="AB100" i="16" s="1"/>
  <c r="AB101" i="16" s="1"/>
  <c r="AB103" i="16"/>
  <c r="AB104" i="16" s="1"/>
  <c r="AB105" i="16" s="1"/>
  <c r="AB106" i="16" s="1"/>
  <c r="AB108" i="16" s="1"/>
  <c r="AB109" i="16" s="1"/>
  <c r="AB110" i="16" s="1"/>
  <c r="AB111" i="16" s="1"/>
  <c r="AB112" i="16" s="1"/>
  <c r="AB113" i="16" s="1"/>
  <c r="AB114" i="16" s="1"/>
  <c r="AB116" i="16" s="1"/>
  <c r="AB117" i="16" s="1"/>
  <c r="AB118" i="16" s="1"/>
  <c r="AB119" i="16" s="1"/>
  <c r="AB120" i="16" s="1"/>
  <c r="AB121" i="16" s="1"/>
  <c r="AB122" i="16" s="1"/>
  <c r="AB124" i="16" s="1"/>
  <c r="AB125" i="16" s="1"/>
  <c r="AB126" i="16" s="1"/>
  <c r="AB127" i="16" s="1"/>
  <c r="AB128" i="16" s="1"/>
  <c r="AB129" i="16" s="1"/>
  <c r="AB132" i="16"/>
  <c r="AB133" i="16" s="1"/>
  <c r="AB134" i="16" s="1"/>
  <c r="AB135" i="16" s="1"/>
  <c r="AB136" i="16" s="1"/>
  <c r="AB137" i="16" s="1"/>
  <c r="AB138" i="16" s="1"/>
  <c r="AB140" i="16" s="1"/>
  <c r="AB141" i="16" s="1"/>
  <c r="AB142" i="16" s="1"/>
  <c r="AB143" i="16" s="1"/>
  <c r="AB144" i="16" s="1"/>
  <c r="AB145" i="16" s="1"/>
  <c r="AB146" i="16" s="1"/>
  <c r="AB148" i="16" s="1"/>
  <c r="AB149" i="16" s="1"/>
  <c r="AB150" i="16" s="1"/>
  <c r="AB151" i="16" s="1"/>
  <c r="AB152" i="16" s="1"/>
  <c r="AB153" i="16" s="1"/>
  <c r="AB154" i="16" s="1"/>
  <c r="AB156" i="16" s="1"/>
  <c r="AB157" i="16" s="1"/>
  <c r="AB158" i="16" s="1"/>
  <c r="AB159" i="16" s="1"/>
  <c r="AB160" i="16" s="1"/>
  <c r="AB161" i="16" s="1"/>
  <c r="AB162" i="16" s="1"/>
  <c r="AB164" i="16" s="1"/>
  <c r="AB166" i="16" s="1"/>
  <c r="AB167" i="16" s="1"/>
  <c r="AB168" i="16" s="1"/>
  <c r="AB169" i="16" s="1"/>
  <c r="AB170" i="16" s="1"/>
  <c r="AB172" i="16" s="1"/>
  <c r="AB173" i="16" s="1"/>
  <c r="AB174" i="16" s="1"/>
  <c r="AB175" i="16" s="1"/>
  <c r="AB176" i="16" s="1"/>
  <c r="AB177" i="16" s="1"/>
  <c r="AB178" i="16" s="1"/>
  <c r="AB180" i="16" s="1"/>
  <c r="AB181" i="16" s="1"/>
  <c r="AB182" i="16" s="1"/>
  <c r="AB183" i="16" s="1"/>
  <c r="AB184" i="16" s="1"/>
  <c r="AB185" i="16" s="1"/>
  <c r="AB186" i="16" s="1"/>
  <c r="AB188" i="16" s="1"/>
  <c r="AB189" i="16" s="1"/>
  <c r="AB190" i="16" s="1"/>
  <c r="AB191" i="16" s="1"/>
  <c r="AB193" i="16" s="1"/>
  <c r="AB194" i="16" s="1"/>
  <c r="AB196" i="16" s="1"/>
  <c r="AB197" i="16" s="1"/>
  <c r="AB198" i="16" s="1"/>
  <c r="AB199" i="16" s="1"/>
  <c r="AB200" i="16" s="1"/>
  <c r="AB201" i="16" s="1"/>
  <c r="AB202" i="16" s="1"/>
  <c r="AB204" i="16" s="1"/>
  <c r="AB205" i="16" s="1"/>
  <c r="AB206" i="16" s="1"/>
  <c r="AB207" i="16" s="1"/>
  <c r="AB208" i="16" s="1"/>
  <c r="AB209" i="16" s="1"/>
  <c r="AB210" i="16" s="1"/>
  <c r="W5" i="16"/>
  <c r="W6" i="16" s="1"/>
  <c r="W7" i="16" s="1"/>
  <c r="W8" i="16" s="1"/>
  <c r="W9" i="16" s="1"/>
  <c r="W12" i="16"/>
  <c r="W13" i="16" s="1"/>
  <c r="W14" i="16" s="1"/>
  <c r="W15" i="16" s="1"/>
  <c r="W16" i="16" s="1"/>
  <c r="W17" i="16" s="1"/>
  <c r="W18" i="16" s="1"/>
  <c r="W20" i="16" s="1"/>
  <c r="W21" i="16" s="1"/>
  <c r="W22" i="16" s="1"/>
  <c r="W23" i="16" s="1"/>
  <c r="W24" i="16" s="1"/>
  <c r="W25" i="16" s="1"/>
  <c r="W26" i="16" s="1"/>
  <c r="W28" i="16" s="1"/>
  <c r="W29" i="16" s="1"/>
  <c r="W30" i="16" s="1"/>
  <c r="W31" i="16" s="1"/>
  <c r="W33" i="16"/>
  <c r="W34" i="16"/>
  <c r="W36" i="16" s="1"/>
  <c r="W37" i="16" s="1"/>
  <c r="W38" i="16" s="1"/>
  <c r="W39" i="16" s="1"/>
  <c r="W40" i="16" s="1"/>
  <c r="W41" i="16" s="1"/>
  <c r="W42" i="16" s="1"/>
  <c r="W44" i="16" s="1"/>
  <c r="W45" i="16" s="1"/>
  <c r="W46" i="16" s="1"/>
  <c r="W47" i="16" s="1"/>
  <c r="W48" i="16" s="1"/>
  <c r="W49" i="16" s="1"/>
  <c r="W50" i="16" s="1"/>
  <c r="W52" i="16" s="1"/>
  <c r="W53" i="16" s="1"/>
  <c r="W54" i="16" s="1"/>
  <c r="W55" i="16" s="1"/>
  <c r="W56" i="16" s="1"/>
  <c r="W57" i="16" s="1"/>
  <c r="W60" i="16"/>
  <c r="W61" i="16"/>
  <c r="W62" i="16" s="1"/>
  <c r="W63" i="16" s="1"/>
  <c r="W64" i="16" s="1"/>
  <c r="W65" i="16" s="1"/>
  <c r="W66" i="16" s="1"/>
  <c r="W68" i="16" s="1"/>
  <c r="W69" i="16" s="1"/>
  <c r="W70" i="16" s="1"/>
  <c r="W71" i="16" s="1"/>
  <c r="W72" i="16" s="1"/>
  <c r="W73" i="16" s="1"/>
  <c r="W74" i="16" s="1"/>
  <c r="W76" i="16" s="1"/>
  <c r="W77" i="16" s="1"/>
  <c r="W78" i="16" s="1"/>
  <c r="W79" i="16" s="1"/>
  <c r="W80" i="16" s="1"/>
  <c r="W81" i="16" s="1"/>
  <c r="W82" i="16" s="1"/>
  <c r="W84" i="16" s="1"/>
  <c r="W85" i="16" s="1"/>
  <c r="W86" i="16" s="1"/>
  <c r="W87" i="16" s="1"/>
  <c r="W88" i="16" s="1"/>
  <c r="W89" i="16" s="1"/>
  <c r="W90" i="16" s="1"/>
  <c r="W92" i="16" s="1"/>
  <c r="W93" i="16" s="1"/>
  <c r="W94" i="16" s="1"/>
  <c r="W95" i="16" s="1"/>
  <c r="W96" i="16" s="1"/>
  <c r="W97" i="16" s="1"/>
  <c r="W98" i="16" s="1"/>
  <c r="W100" i="16" s="1"/>
  <c r="W101" i="16" s="1"/>
  <c r="W103" i="16"/>
  <c r="W104" i="16" s="1"/>
  <c r="W105" i="16" s="1"/>
  <c r="W106" i="16" s="1"/>
  <c r="W108" i="16" s="1"/>
  <c r="W109" i="16" s="1"/>
  <c r="W110" i="16" s="1"/>
  <c r="W111" i="16" s="1"/>
  <c r="W112" i="16" s="1"/>
  <c r="W113" i="16" s="1"/>
  <c r="W114" i="16" s="1"/>
  <c r="W116" i="16" s="1"/>
  <c r="W117" i="16" s="1"/>
  <c r="W118" i="16" s="1"/>
  <c r="W119" i="16" s="1"/>
  <c r="W120" i="16" s="1"/>
  <c r="W121" i="16" s="1"/>
  <c r="W122" i="16" s="1"/>
  <c r="W124" i="16" s="1"/>
  <c r="W125" i="16" s="1"/>
  <c r="W126" i="16" s="1"/>
  <c r="W127" i="16" s="1"/>
  <c r="W128" i="16" s="1"/>
  <c r="W129" i="16" s="1"/>
  <c r="W132" i="16"/>
  <c r="W133" i="16" s="1"/>
  <c r="W134" i="16" s="1"/>
  <c r="W135" i="16" s="1"/>
  <c r="W136" i="16" s="1"/>
  <c r="W137" i="16" s="1"/>
  <c r="W138" i="16" s="1"/>
  <c r="W140" i="16" s="1"/>
  <c r="W141" i="16" s="1"/>
  <c r="W142" i="16" s="1"/>
  <c r="W143" i="16" s="1"/>
  <c r="W144" i="16" s="1"/>
  <c r="W145" i="16" s="1"/>
  <c r="W146" i="16" s="1"/>
  <c r="W148" i="16" s="1"/>
  <c r="W149" i="16" s="1"/>
  <c r="W150" i="16" s="1"/>
  <c r="W151" i="16" s="1"/>
  <c r="W152" i="16" s="1"/>
  <c r="W153" i="16" s="1"/>
  <c r="W154" i="16" s="1"/>
  <c r="W156" i="16" s="1"/>
  <c r="W157" i="16" s="1"/>
  <c r="W158" i="16" s="1"/>
  <c r="W159" i="16" s="1"/>
  <c r="W160" i="16" s="1"/>
  <c r="W161" i="16" s="1"/>
  <c r="W162" i="16" s="1"/>
  <c r="W164" i="16" s="1"/>
  <c r="W166" i="16" s="1"/>
  <c r="W167" i="16" s="1"/>
  <c r="W168" i="16" s="1"/>
  <c r="W169" i="16" s="1"/>
  <c r="W170" i="16" s="1"/>
  <c r="W172" i="16" s="1"/>
  <c r="W173" i="16" s="1"/>
  <c r="W174" i="16" s="1"/>
  <c r="W175" i="16" s="1"/>
  <c r="W176" i="16" s="1"/>
  <c r="W177" i="16" s="1"/>
  <c r="W178" i="16" s="1"/>
  <c r="W180" i="16" s="1"/>
  <c r="W181" i="16" s="1"/>
  <c r="W182" i="16" s="1"/>
  <c r="W183" i="16" s="1"/>
  <c r="W184" i="16" s="1"/>
  <c r="W185" i="16" s="1"/>
  <c r="W186" i="16" s="1"/>
  <c r="W188" i="16" s="1"/>
  <c r="W189" i="16" s="1"/>
  <c r="W190" i="16" s="1"/>
  <c r="W191" i="16" s="1"/>
  <c r="W193" i="16" s="1"/>
  <c r="W194" i="16" s="1"/>
  <c r="W196" i="16" s="1"/>
  <c r="W197" i="16" s="1"/>
  <c r="W198" i="16" s="1"/>
  <c r="W199" i="16" s="1"/>
  <c r="W200" i="16" s="1"/>
  <c r="W201" i="16" s="1"/>
  <c r="W202" i="16" s="1"/>
  <c r="W204" i="16" s="1"/>
  <c r="W205" i="16" s="1"/>
  <c r="W206" i="16" s="1"/>
  <c r="W207" i="16" s="1"/>
  <c r="W208" i="16" s="1"/>
  <c r="W209" i="16" s="1"/>
  <c r="W210" i="16" s="1"/>
  <c r="R5" i="16"/>
  <c r="R6" i="16" s="1"/>
  <c r="R7" i="16" s="1"/>
  <c r="R8" i="16" s="1"/>
  <c r="R9" i="16" s="1"/>
  <c r="R12" i="16"/>
  <c r="R13" i="16" s="1"/>
  <c r="R14" i="16" s="1"/>
  <c r="R15" i="16" s="1"/>
  <c r="R16" i="16" s="1"/>
  <c r="R17" i="16" s="1"/>
  <c r="R18" i="16" s="1"/>
  <c r="R20" i="16" s="1"/>
  <c r="R21" i="16" s="1"/>
  <c r="R22" i="16" s="1"/>
  <c r="R23" i="16" s="1"/>
  <c r="R24" i="16" s="1"/>
  <c r="R25" i="16" s="1"/>
  <c r="R26" i="16" s="1"/>
  <c r="R28" i="16" s="1"/>
  <c r="R29" i="16" s="1"/>
  <c r="R30" i="16" s="1"/>
  <c r="R31" i="16" s="1"/>
  <c r="R33" i="16"/>
  <c r="R34" i="16" s="1"/>
  <c r="R36" i="16" s="1"/>
  <c r="R37" i="16" s="1"/>
  <c r="R38" i="16" s="1"/>
  <c r="R39" i="16" s="1"/>
  <c r="R40" i="16" s="1"/>
  <c r="R41" i="16" s="1"/>
  <c r="R42" i="16" s="1"/>
  <c r="R44" i="16" s="1"/>
  <c r="R45" i="16" s="1"/>
  <c r="R46" i="16" s="1"/>
  <c r="R47" i="16" s="1"/>
  <c r="R48" i="16" s="1"/>
  <c r="R49" i="16" s="1"/>
  <c r="R50" i="16" s="1"/>
  <c r="R52" i="16" s="1"/>
  <c r="R53" i="16" s="1"/>
  <c r="R54" i="16" s="1"/>
  <c r="R55" i="16" s="1"/>
  <c r="R56" i="16" s="1"/>
  <c r="R57" i="16" s="1"/>
  <c r="R60" i="16"/>
  <c r="R61" i="16" s="1"/>
  <c r="R62" i="16" s="1"/>
  <c r="R63" i="16" s="1"/>
  <c r="R64" i="16" s="1"/>
  <c r="R65" i="16" s="1"/>
  <c r="R66" i="16" s="1"/>
  <c r="R68" i="16" s="1"/>
  <c r="R69" i="16" s="1"/>
  <c r="R70" i="16" s="1"/>
  <c r="R71" i="16" s="1"/>
  <c r="R72" i="16" s="1"/>
  <c r="R73" i="16" s="1"/>
  <c r="R74" i="16" s="1"/>
  <c r="R76" i="16" s="1"/>
  <c r="R77" i="16" s="1"/>
  <c r="R78" i="16" s="1"/>
  <c r="R79" i="16" s="1"/>
  <c r="R80" i="16" s="1"/>
  <c r="R81" i="16" s="1"/>
  <c r="R82" i="16" s="1"/>
  <c r="R84" i="16" s="1"/>
  <c r="R85" i="16" s="1"/>
  <c r="R86" i="16" s="1"/>
  <c r="R87" i="16" s="1"/>
  <c r="R88" i="16" s="1"/>
  <c r="R89" i="16" s="1"/>
  <c r="R90" i="16" s="1"/>
  <c r="R92" i="16" s="1"/>
  <c r="R93" i="16" s="1"/>
  <c r="R94" i="16" s="1"/>
  <c r="R95" i="16" s="1"/>
  <c r="R96" i="16" s="1"/>
  <c r="R97" i="16" s="1"/>
  <c r="R98" i="16" s="1"/>
  <c r="R100" i="16" s="1"/>
  <c r="R101" i="16" s="1"/>
  <c r="R103" i="16"/>
  <c r="R104" i="16" s="1"/>
  <c r="R105" i="16" s="1"/>
  <c r="R106" i="16" s="1"/>
  <c r="R108" i="16" s="1"/>
  <c r="R109" i="16" s="1"/>
  <c r="R110" i="16" s="1"/>
  <c r="R111" i="16" s="1"/>
  <c r="R112" i="16" s="1"/>
  <c r="R113" i="16" s="1"/>
  <c r="R114" i="16" s="1"/>
  <c r="R116" i="16" s="1"/>
  <c r="R117" i="16" s="1"/>
  <c r="R118" i="16" s="1"/>
  <c r="R119" i="16" s="1"/>
  <c r="R120" i="16" s="1"/>
  <c r="R121" i="16" s="1"/>
  <c r="R122" i="16" s="1"/>
  <c r="R124" i="16" s="1"/>
  <c r="R125" i="16" s="1"/>
  <c r="R126" i="16" s="1"/>
  <c r="R127" i="16" s="1"/>
  <c r="R128" i="16" s="1"/>
  <c r="R129" i="16" s="1"/>
  <c r="R132" i="16"/>
  <c r="R133" i="16"/>
  <c r="R134" i="16" s="1"/>
  <c r="R135" i="16" s="1"/>
  <c r="R136" i="16" s="1"/>
  <c r="R137" i="16" s="1"/>
  <c r="R138" i="16" s="1"/>
  <c r="R140" i="16" s="1"/>
  <c r="R141" i="16" s="1"/>
  <c r="R142" i="16" s="1"/>
  <c r="R143" i="16" s="1"/>
  <c r="R144" i="16" s="1"/>
  <c r="R145" i="16" s="1"/>
  <c r="R146" i="16" s="1"/>
  <c r="R148" i="16" s="1"/>
  <c r="R149" i="16" s="1"/>
  <c r="R150" i="16" s="1"/>
  <c r="R151" i="16" s="1"/>
  <c r="R152" i="16" s="1"/>
  <c r="R153" i="16" s="1"/>
  <c r="R154" i="16" s="1"/>
  <c r="R156" i="16" s="1"/>
  <c r="R157" i="16" s="1"/>
  <c r="R158" i="16" s="1"/>
  <c r="R159" i="16" s="1"/>
  <c r="R160" i="16" s="1"/>
  <c r="R161" i="16" s="1"/>
  <c r="R162" i="16" s="1"/>
  <c r="R164" i="16" s="1"/>
  <c r="R166" i="16" s="1"/>
  <c r="R167" i="16" s="1"/>
  <c r="R168" i="16" s="1"/>
  <c r="R169" i="16" s="1"/>
  <c r="R170" i="16" s="1"/>
  <c r="R172" i="16" s="1"/>
  <c r="R173" i="16" s="1"/>
  <c r="R174" i="16" s="1"/>
  <c r="R175" i="16" s="1"/>
  <c r="R176" i="16" s="1"/>
  <c r="R177" i="16" s="1"/>
  <c r="R178" i="16" s="1"/>
  <c r="R180" i="16" s="1"/>
  <c r="R181" i="16" s="1"/>
  <c r="R182" i="16" s="1"/>
  <c r="R183" i="16" s="1"/>
  <c r="R184" i="16" s="1"/>
  <c r="R185" i="16" s="1"/>
  <c r="R186" i="16" s="1"/>
  <c r="R188" i="16" s="1"/>
  <c r="R189" i="16" s="1"/>
  <c r="R190" i="16" s="1"/>
  <c r="R191" i="16" s="1"/>
  <c r="R193" i="16" s="1"/>
  <c r="R194" i="16" s="1"/>
  <c r="R196" i="16" s="1"/>
  <c r="R197" i="16" s="1"/>
  <c r="R198" i="16" s="1"/>
  <c r="R199" i="16" s="1"/>
  <c r="R200" i="16" s="1"/>
  <c r="R201" i="16" s="1"/>
  <c r="R202" i="16" s="1"/>
  <c r="R204" i="16" s="1"/>
  <c r="R205" i="16" s="1"/>
  <c r="R206" i="16" s="1"/>
  <c r="R207" i="16" s="1"/>
  <c r="R208" i="16" s="1"/>
  <c r="R209" i="16" s="1"/>
  <c r="R210" i="16" s="1"/>
  <c r="M5" i="16"/>
  <c r="M6" i="16" s="1"/>
  <c r="M7" i="16" s="1"/>
  <c r="M8" i="16" s="1"/>
  <c r="M9" i="16" s="1"/>
  <c r="M12" i="16"/>
  <c r="M13" i="16" s="1"/>
  <c r="M14" i="16" s="1"/>
  <c r="M15" i="16" s="1"/>
  <c r="M16" i="16" s="1"/>
  <c r="M17" i="16" s="1"/>
  <c r="M18" i="16" s="1"/>
  <c r="M20" i="16" s="1"/>
  <c r="M21" i="16" s="1"/>
  <c r="M22" i="16" s="1"/>
  <c r="M23" i="16" s="1"/>
  <c r="M24" i="16" s="1"/>
  <c r="M25" i="16" s="1"/>
  <c r="M26" i="16" s="1"/>
  <c r="M28" i="16" s="1"/>
  <c r="M29" i="16" s="1"/>
  <c r="M30" i="16" s="1"/>
  <c r="M31" i="16" s="1"/>
  <c r="M33" i="16"/>
  <c r="M34" i="16" s="1"/>
  <c r="M36" i="16" s="1"/>
  <c r="M37" i="16" s="1"/>
  <c r="M38" i="16" s="1"/>
  <c r="M39" i="16" s="1"/>
  <c r="M40" i="16" s="1"/>
  <c r="M41" i="16" s="1"/>
  <c r="M42" i="16" s="1"/>
  <c r="M44" i="16" s="1"/>
  <c r="M45" i="16" s="1"/>
  <c r="M46" i="16" s="1"/>
  <c r="M47" i="16" s="1"/>
  <c r="M48" i="16" s="1"/>
  <c r="M49" i="16" s="1"/>
  <c r="M50" i="16" s="1"/>
  <c r="M52" i="16" s="1"/>
  <c r="M53" i="16" s="1"/>
  <c r="M54" i="16" s="1"/>
  <c r="M55" i="16" s="1"/>
  <c r="M56" i="16" s="1"/>
  <c r="M57" i="16" s="1"/>
  <c r="M60" i="16"/>
  <c r="M61" i="16" s="1"/>
  <c r="M62" i="16" s="1"/>
  <c r="M63" i="16" s="1"/>
  <c r="M64" i="16" s="1"/>
  <c r="M65" i="16" s="1"/>
  <c r="M66" i="16" s="1"/>
  <c r="M68" i="16" s="1"/>
  <c r="M69" i="16" s="1"/>
  <c r="M70" i="16" s="1"/>
  <c r="M71" i="16" s="1"/>
  <c r="M72" i="16" s="1"/>
  <c r="M73" i="16" s="1"/>
  <c r="M74" i="16" s="1"/>
  <c r="M76" i="16" s="1"/>
  <c r="M77" i="16" s="1"/>
  <c r="M78" i="16" s="1"/>
  <c r="M79" i="16" s="1"/>
  <c r="M80" i="16" s="1"/>
  <c r="M81" i="16" s="1"/>
  <c r="M82" i="16" s="1"/>
  <c r="M84" i="16" s="1"/>
  <c r="M85" i="16" s="1"/>
  <c r="M86" i="16" s="1"/>
  <c r="M87" i="16" s="1"/>
  <c r="M88" i="16" s="1"/>
  <c r="M89" i="16" s="1"/>
  <c r="M90" i="16" s="1"/>
  <c r="M92" i="16" s="1"/>
  <c r="M93" i="16" s="1"/>
  <c r="M94" i="16" s="1"/>
  <c r="M95" i="16" s="1"/>
  <c r="M96" i="16" s="1"/>
  <c r="M97" i="16" s="1"/>
  <c r="M98" i="16" s="1"/>
  <c r="M100" i="16" s="1"/>
  <c r="M101" i="16" s="1"/>
  <c r="M103" i="16"/>
  <c r="M104" i="16" s="1"/>
  <c r="M105" i="16" s="1"/>
  <c r="M106" i="16" s="1"/>
  <c r="M108" i="16" s="1"/>
  <c r="M109" i="16" s="1"/>
  <c r="M110" i="16" s="1"/>
  <c r="M111" i="16" s="1"/>
  <c r="M112" i="16" s="1"/>
  <c r="M113" i="16" s="1"/>
  <c r="M114" i="16" s="1"/>
  <c r="M116" i="16" s="1"/>
  <c r="M117" i="16" s="1"/>
  <c r="M118" i="16" s="1"/>
  <c r="M119" i="16" s="1"/>
  <c r="M120" i="16" s="1"/>
  <c r="M121" i="16" s="1"/>
  <c r="M122" i="16" s="1"/>
  <c r="M124" i="16" s="1"/>
  <c r="M125" i="16" s="1"/>
  <c r="M126" i="16" s="1"/>
  <c r="M127" i="16" s="1"/>
  <c r="M128" i="16" s="1"/>
  <c r="M129" i="16" s="1"/>
  <c r="M132" i="16"/>
  <c r="M133" i="16" s="1"/>
  <c r="M134" i="16" s="1"/>
  <c r="M135" i="16" s="1"/>
  <c r="M136" i="16" s="1"/>
  <c r="M137" i="16" s="1"/>
  <c r="M138" i="16" s="1"/>
  <c r="M140" i="16" s="1"/>
  <c r="M141" i="16" s="1"/>
  <c r="M142" i="16" s="1"/>
  <c r="M143" i="16" s="1"/>
  <c r="M144" i="16" s="1"/>
  <c r="M145" i="16" s="1"/>
  <c r="M146" i="16" s="1"/>
  <c r="M148" i="16" s="1"/>
  <c r="M149" i="16" s="1"/>
  <c r="M150" i="16" s="1"/>
  <c r="M151" i="16" s="1"/>
  <c r="M152" i="16" s="1"/>
  <c r="M153" i="16" s="1"/>
  <c r="M154" i="16" s="1"/>
  <c r="M156" i="16" s="1"/>
  <c r="M157" i="16" s="1"/>
  <c r="M158" i="16" s="1"/>
  <c r="M159" i="16" s="1"/>
  <c r="M160" i="16" s="1"/>
  <c r="M161" i="16" s="1"/>
  <c r="M162" i="16" s="1"/>
  <c r="M164" i="16" s="1"/>
  <c r="M166" i="16" s="1"/>
  <c r="M167" i="16" s="1"/>
  <c r="M168" i="16" s="1"/>
  <c r="M169" i="16" s="1"/>
  <c r="M170" i="16" s="1"/>
  <c r="M172" i="16" s="1"/>
  <c r="M173" i="16" s="1"/>
  <c r="M174" i="16" s="1"/>
  <c r="M175" i="16" s="1"/>
  <c r="M176" i="16" s="1"/>
  <c r="M177" i="16" s="1"/>
  <c r="M178" i="16" s="1"/>
  <c r="M180" i="16" s="1"/>
  <c r="M181" i="16" s="1"/>
  <c r="M182" i="16" s="1"/>
  <c r="M183" i="16" s="1"/>
  <c r="M184" i="16" s="1"/>
  <c r="M185" i="16" s="1"/>
  <c r="M186" i="16" s="1"/>
  <c r="M188" i="16" s="1"/>
  <c r="M189" i="16" s="1"/>
  <c r="M190" i="16" s="1"/>
  <c r="M191" i="16" s="1"/>
  <c r="M193" i="16" s="1"/>
  <c r="M194" i="16" s="1"/>
  <c r="M196" i="16" s="1"/>
  <c r="M197" i="16" s="1"/>
  <c r="M198" i="16" s="1"/>
  <c r="M199" i="16" s="1"/>
  <c r="M200" i="16" s="1"/>
  <c r="M201" i="16" s="1"/>
  <c r="M202" i="16" s="1"/>
  <c r="M204" i="16" s="1"/>
  <c r="M205" i="16" s="1"/>
  <c r="M206" i="16" s="1"/>
  <c r="M207" i="16" s="1"/>
  <c r="M208" i="16" s="1"/>
  <c r="M209" i="16" s="1"/>
  <c r="M210" i="16" s="1"/>
  <c r="H5" i="16"/>
  <c r="H6" i="16" s="1"/>
  <c r="H7" i="16" s="1"/>
  <c r="H8" i="16" s="1"/>
  <c r="H9" i="16" s="1"/>
  <c r="H12" i="16"/>
  <c r="H13" i="16" s="1"/>
  <c r="H14" i="16" s="1"/>
  <c r="H15" i="16" s="1"/>
  <c r="H16" i="16" s="1"/>
  <c r="H17" i="16" s="1"/>
  <c r="H18" i="16" s="1"/>
  <c r="H20" i="16" s="1"/>
  <c r="H21" i="16" s="1"/>
  <c r="H22" i="16" s="1"/>
  <c r="H23" i="16" s="1"/>
  <c r="H24" i="16" s="1"/>
  <c r="H25" i="16" s="1"/>
  <c r="H26" i="16" s="1"/>
  <c r="H28" i="16" s="1"/>
  <c r="H29" i="16" s="1"/>
  <c r="H30" i="16" s="1"/>
  <c r="H31" i="16" s="1"/>
  <c r="H33" i="16"/>
  <c r="H34" i="16" s="1"/>
  <c r="H36" i="16" s="1"/>
  <c r="H37" i="16" s="1"/>
  <c r="H38" i="16" s="1"/>
  <c r="H39" i="16" s="1"/>
  <c r="H40" i="16" s="1"/>
  <c r="H41" i="16" s="1"/>
  <c r="H42" i="16" s="1"/>
  <c r="H44" i="16" s="1"/>
  <c r="H45" i="16" s="1"/>
  <c r="H46" i="16" s="1"/>
  <c r="H47" i="16" s="1"/>
  <c r="H48" i="16" s="1"/>
  <c r="H49" i="16" s="1"/>
  <c r="H50" i="16" s="1"/>
  <c r="H52" i="16" s="1"/>
  <c r="H53" i="16" s="1"/>
  <c r="H54" i="16" s="1"/>
  <c r="H55" i="16" s="1"/>
  <c r="H56" i="16" s="1"/>
  <c r="H57" i="16" s="1"/>
  <c r="H60" i="16"/>
  <c r="H61" i="16" s="1"/>
  <c r="H62" i="16" s="1"/>
  <c r="H63" i="16" s="1"/>
  <c r="H64" i="16" s="1"/>
  <c r="H65" i="16" s="1"/>
  <c r="H66" i="16" s="1"/>
  <c r="H68" i="16" s="1"/>
  <c r="H69" i="16" s="1"/>
  <c r="H70" i="16" s="1"/>
  <c r="H71" i="16" s="1"/>
  <c r="H72" i="16" s="1"/>
  <c r="H73" i="16" s="1"/>
  <c r="H74" i="16" s="1"/>
  <c r="H76" i="16" s="1"/>
  <c r="H77" i="16" s="1"/>
  <c r="H78" i="16" s="1"/>
  <c r="H79" i="16" s="1"/>
  <c r="H80" i="16" s="1"/>
  <c r="H81" i="16" s="1"/>
  <c r="H82" i="16" s="1"/>
  <c r="H84" i="16" s="1"/>
  <c r="H85" i="16" s="1"/>
  <c r="H86" i="16" s="1"/>
  <c r="H87" i="16" s="1"/>
  <c r="H88" i="16" s="1"/>
  <c r="H89" i="16" s="1"/>
  <c r="H90" i="16" s="1"/>
  <c r="H92" i="16" s="1"/>
  <c r="H93" i="16" s="1"/>
  <c r="H94" i="16" s="1"/>
  <c r="H95" i="16" s="1"/>
  <c r="H96" i="16" s="1"/>
  <c r="H97" i="16" s="1"/>
  <c r="H98" i="16" s="1"/>
  <c r="H100" i="16" s="1"/>
  <c r="H101" i="16" s="1"/>
  <c r="H103" i="16"/>
  <c r="H104" i="16" s="1"/>
  <c r="H105" i="16" s="1"/>
  <c r="H106" i="16" s="1"/>
  <c r="H108" i="16" s="1"/>
  <c r="H109" i="16" s="1"/>
  <c r="H110" i="16" s="1"/>
  <c r="H111" i="16" s="1"/>
  <c r="H112" i="16" s="1"/>
  <c r="H113" i="16" s="1"/>
  <c r="H114" i="16" s="1"/>
  <c r="H116" i="16" s="1"/>
  <c r="H117" i="16" s="1"/>
  <c r="H118" i="16" s="1"/>
  <c r="H119" i="16" s="1"/>
  <c r="H120" i="16" s="1"/>
  <c r="H121" i="16" s="1"/>
  <c r="H122" i="16" s="1"/>
  <c r="H124" i="16" s="1"/>
  <c r="H125" i="16" s="1"/>
  <c r="H126" i="16" s="1"/>
  <c r="H127" i="16" s="1"/>
  <c r="H128" i="16" s="1"/>
  <c r="H129" i="16" s="1"/>
  <c r="H132" i="16"/>
  <c r="H133" i="16" s="1"/>
  <c r="C5" i="16"/>
  <c r="C6" i="16" s="1"/>
  <c r="C7" i="16" s="1"/>
  <c r="C8" i="16" s="1"/>
  <c r="C9" i="16" s="1"/>
  <c r="C12" i="16"/>
  <c r="CR210" i="18"/>
  <c r="CQ210" i="18"/>
  <c r="CP210" i="18"/>
  <c r="CR209" i="18"/>
  <c r="CQ209" i="18"/>
  <c r="CP209" i="18"/>
  <c r="CR208" i="18"/>
  <c r="CQ208" i="18"/>
  <c r="CP208" i="18"/>
  <c r="CR207" i="18"/>
  <c r="CQ207" i="18"/>
  <c r="CP207" i="18"/>
  <c r="CR206" i="18"/>
  <c r="CQ206" i="18"/>
  <c r="CP206" i="18"/>
  <c r="CR205" i="18"/>
  <c r="CQ205" i="18"/>
  <c r="CP205" i="18"/>
  <c r="CR204" i="18"/>
  <c r="CQ204" i="18"/>
  <c r="CP204" i="18"/>
  <c r="CR202" i="18"/>
  <c r="CQ202" i="18"/>
  <c r="CP202" i="18"/>
  <c r="CR201" i="18"/>
  <c r="CQ201" i="18"/>
  <c r="CP201" i="18"/>
  <c r="CR200" i="18"/>
  <c r="CQ200" i="18"/>
  <c r="CP200" i="18"/>
  <c r="CR199" i="18"/>
  <c r="CQ199" i="18"/>
  <c r="CS199" i="18" s="1"/>
  <c r="CP199" i="18"/>
  <c r="CR198" i="18"/>
  <c r="CQ198" i="18"/>
  <c r="CP198" i="18"/>
  <c r="CR197" i="18"/>
  <c r="CQ197" i="18"/>
  <c r="CP197" i="18"/>
  <c r="CR196" i="18"/>
  <c r="CQ196" i="18"/>
  <c r="CP196" i="18"/>
  <c r="CR194" i="18"/>
  <c r="CQ194" i="18"/>
  <c r="CP194" i="18"/>
  <c r="CR193" i="18"/>
  <c r="CQ193" i="18"/>
  <c r="CP193" i="18"/>
  <c r="CS193" i="18" s="1"/>
  <c r="CR192" i="18"/>
  <c r="CQ192" i="18"/>
  <c r="CP192" i="18"/>
  <c r="CR191" i="18"/>
  <c r="CQ191" i="18"/>
  <c r="CP191" i="18"/>
  <c r="CR190" i="18"/>
  <c r="CQ190" i="18"/>
  <c r="CS190" i="18" s="1"/>
  <c r="CP190" i="18"/>
  <c r="CR189" i="18"/>
  <c r="CQ189" i="18"/>
  <c r="CP189" i="18"/>
  <c r="CR188" i="18"/>
  <c r="CQ188" i="18"/>
  <c r="CP188" i="18"/>
  <c r="CR186" i="18"/>
  <c r="CQ186" i="18"/>
  <c r="CP186" i="18"/>
  <c r="CR185" i="18"/>
  <c r="CQ185" i="18"/>
  <c r="CP185" i="18"/>
  <c r="CR184" i="18"/>
  <c r="CQ184" i="18"/>
  <c r="CP184" i="18"/>
  <c r="CR183" i="18"/>
  <c r="CQ183" i="18"/>
  <c r="CP183" i="18"/>
  <c r="CR182" i="18"/>
  <c r="CQ182" i="18"/>
  <c r="CP182" i="18"/>
  <c r="CR181" i="18"/>
  <c r="CQ181" i="18"/>
  <c r="CP181" i="18"/>
  <c r="CR180" i="18"/>
  <c r="CQ180" i="18"/>
  <c r="CP180" i="18"/>
  <c r="CR178" i="18"/>
  <c r="CQ178" i="18"/>
  <c r="CP178" i="18"/>
  <c r="CR177" i="18"/>
  <c r="CQ177" i="18"/>
  <c r="CP177" i="18"/>
  <c r="CR176" i="18"/>
  <c r="CQ176" i="18"/>
  <c r="CP176" i="18"/>
  <c r="CR175" i="18"/>
  <c r="CQ175" i="18"/>
  <c r="CP175" i="18"/>
  <c r="CS175" i="18" s="1"/>
  <c r="CR174" i="18"/>
  <c r="CQ174" i="18"/>
  <c r="CP174" i="18"/>
  <c r="CR173" i="18"/>
  <c r="CQ173" i="18"/>
  <c r="CP173" i="18"/>
  <c r="CR172" i="18"/>
  <c r="CQ172" i="18"/>
  <c r="CP172" i="18"/>
  <c r="CR170" i="18"/>
  <c r="CQ170" i="18"/>
  <c r="CP170" i="18"/>
  <c r="CR169" i="18"/>
  <c r="CQ169" i="18"/>
  <c r="CP169" i="18"/>
  <c r="CR168" i="18"/>
  <c r="CQ168" i="18"/>
  <c r="CP168" i="18"/>
  <c r="CR167" i="18"/>
  <c r="CQ167" i="18"/>
  <c r="CP167" i="18"/>
  <c r="CR166" i="18"/>
  <c r="CQ166" i="18"/>
  <c r="CP166" i="18"/>
  <c r="CS166" i="18" s="1"/>
  <c r="CR165" i="18"/>
  <c r="CQ165" i="18"/>
  <c r="CP165" i="18"/>
  <c r="CR164" i="18"/>
  <c r="CQ164" i="18"/>
  <c r="CP164" i="18"/>
  <c r="CR162" i="18"/>
  <c r="CQ162" i="18"/>
  <c r="CP162" i="18"/>
  <c r="CR161" i="18"/>
  <c r="CQ161" i="18"/>
  <c r="CR160" i="18"/>
  <c r="CQ160" i="18"/>
  <c r="CP160" i="18"/>
  <c r="CR159" i="18"/>
  <c r="CQ159" i="18"/>
  <c r="CP159" i="18"/>
  <c r="CR158" i="18"/>
  <c r="CQ158" i="18"/>
  <c r="CP158" i="18"/>
  <c r="CR157" i="18"/>
  <c r="CQ157" i="18"/>
  <c r="CP157" i="18"/>
  <c r="CR156" i="18"/>
  <c r="CQ156" i="18"/>
  <c r="CP156" i="18"/>
  <c r="CR154" i="18"/>
  <c r="CQ154" i="18"/>
  <c r="CP154" i="18"/>
  <c r="CR153" i="18"/>
  <c r="CQ153" i="18"/>
  <c r="CP153" i="18"/>
  <c r="CR152" i="18"/>
  <c r="CQ152" i="18"/>
  <c r="CP152" i="18"/>
  <c r="CR151" i="18"/>
  <c r="CQ151" i="18"/>
  <c r="CP151" i="18"/>
  <c r="CR150" i="18"/>
  <c r="CQ150" i="18"/>
  <c r="CS150" i="18" s="1"/>
  <c r="CP150" i="18"/>
  <c r="CR149" i="18"/>
  <c r="CQ149" i="18"/>
  <c r="CP149" i="18"/>
  <c r="CR148" i="18"/>
  <c r="CQ148" i="18"/>
  <c r="CP148" i="18"/>
  <c r="CR146" i="18"/>
  <c r="CQ146" i="18"/>
  <c r="CP146" i="18"/>
  <c r="CR145" i="18"/>
  <c r="CQ145" i="18"/>
  <c r="CP145" i="18"/>
  <c r="CR144" i="18"/>
  <c r="CQ144" i="18"/>
  <c r="CP144" i="18"/>
  <c r="CR143" i="18"/>
  <c r="CQ143" i="18"/>
  <c r="CP143" i="18"/>
  <c r="CR142" i="18"/>
  <c r="CQ142" i="18"/>
  <c r="CP142" i="18"/>
  <c r="CR141" i="18"/>
  <c r="CQ141" i="18"/>
  <c r="CP141" i="18"/>
  <c r="CR140" i="18"/>
  <c r="CQ140" i="18"/>
  <c r="CP140" i="18"/>
  <c r="CR138" i="18"/>
  <c r="CQ138" i="18"/>
  <c r="CP138" i="18"/>
  <c r="CR137" i="18"/>
  <c r="CQ137" i="18"/>
  <c r="CP137" i="18"/>
  <c r="CR136" i="18"/>
  <c r="CQ136" i="18"/>
  <c r="CP136" i="18"/>
  <c r="CR135" i="18"/>
  <c r="CQ135" i="18"/>
  <c r="CP135" i="18"/>
  <c r="CR134" i="18"/>
  <c r="CQ134" i="18"/>
  <c r="CP134" i="18"/>
  <c r="CR133" i="18"/>
  <c r="CQ133" i="18"/>
  <c r="CP133" i="18"/>
  <c r="CR132" i="18"/>
  <c r="CQ132" i="18"/>
  <c r="CP132" i="18"/>
  <c r="CR130" i="18"/>
  <c r="CQ130" i="18"/>
  <c r="CP130" i="18"/>
  <c r="CR129" i="18"/>
  <c r="CQ129" i="18"/>
  <c r="CP129" i="18"/>
  <c r="CR128" i="18"/>
  <c r="CQ128" i="18"/>
  <c r="CP128" i="18"/>
  <c r="CR127" i="18"/>
  <c r="CQ127" i="18"/>
  <c r="CP127" i="18"/>
  <c r="CR126" i="18"/>
  <c r="CQ126" i="18"/>
  <c r="CP126" i="18"/>
  <c r="CR125" i="18"/>
  <c r="CQ125" i="18"/>
  <c r="CP125" i="18"/>
  <c r="CR124" i="18"/>
  <c r="CQ124" i="18"/>
  <c r="CP124" i="18"/>
  <c r="CR122" i="18"/>
  <c r="CQ122" i="18"/>
  <c r="CP122" i="18"/>
  <c r="CR121" i="18"/>
  <c r="CQ121" i="18"/>
  <c r="CP121" i="18"/>
  <c r="CR120" i="18"/>
  <c r="CQ120" i="18"/>
  <c r="CP120" i="18"/>
  <c r="CR119" i="18"/>
  <c r="CQ119" i="18"/>
  <c r="CP119" i="18"/>
  <c r="CR118" i="18"/>
  <c r="CQ118" i="18"/>
  <c r="CP118" i="18"/>
  <c r="CR117" i="18"/>
  <c r="CQ117" i="18"/>
  <c r="CP117" i="18"/>
  <c r="CS117" i="18" s="1"/>
  <c r="CR116" i="18"/>
  <c r="CQ116" i="18"/>
  <c r="CP116" i="18"/>
  <c r="CR114" i="18"/>
  <c r="CQ114" i="18"/>
  <c r="CP114" i="18"/>
  <c r="CR113" i="18"/>
  <c r="CQ113" i="18"/>
  <c r="CS113" i="18" s="1"/>
  <c r="CP113" i="18"/>
  <c r="CR112" i="18"/>
  <c r="CQ112" i="18"/>
  <c r="CP112" i="18"/>
  <c r="CR111" i="18"/>
  <c r="CQ111" i="18"/>
  <c r="CP111" i="18"/>
  <c r="CR110" i="18"/>
  <c r="CQ110" i="18"/>
  <c r="CP110" i="18"/>
  <c r="CR109" i="18"/>
  <c r="CQ109" i="18"/>
  <c r="CP109" i="18"/>
  <c r="CR108" i="18"/>
  <c r="CQ108" i="18"/>
  <c r="CP108" i="18"/>
  <c r="CR106" i="18"/>
  <c r="CQ106" i="18"/>
  <c r="CP106" i="18"/>
  <c r="CR105" i="18"/>
  <c r="CQ105" i="18"/>
  <c r="CP105" i="18"/>
  <c r="CR104" i="18"/>
  <c r="CQ104" i="18"/>
  <c r="CP104" i="18"/>
  <c r="CR103" i="18"/>
  <c r="CQ103" i="18"/>
  <c r="CP103" i="18"/>
  <c r="CR102" i="18"/>
  <c r="CQ102" i="18"/>
  <c r="CP102" i="18"/>
  <c r="CR101" i="18"/>
  <c r="CQ101" i="18"/>
  <c r="CP101" i="18"/>
  <c r="CR100" i="18"/>
  <c r="CQ100" i="18"/>
  <c r="CP100" i="18"/>
  <c r="CR98" i="18"/>
  <c r="CQ98" i="18"/>
  <c r="CP98" i="18"/>
  <c r="CR97" i="18"/>
  <c r="CQ97" i="18"/>
  <c r="CP97" i="18"/>
  <c r="CR96" i="18"/>
  <c r="CQ96" i="18"/>
  <c r="CP96" i="18"/>
  <c r="CR95" i="18"/>
  <c r="CQ95" i="18"/>
  <c r="CS95" i="18" s="1"/>
  <c r="CP95" i="18"/>
  <c r="CR94" i="18"/>
  <c r="CQ94" i="18"/>
  <c r="CP94" i="18"/>
  <c r="CR93" i="18"/>
  <c r="CQ93" i="18"/>
  <c r="CP93" i="18"/>
  <c r="CR92" i="18"/>
  <c r="CQ92" i="18"/>
  <c r="CP92" i="18"/>
  <c r="CR90" i="18"/>
  <c r="CQ90" i="18"/>
  <c r="CP90" i="18"/>
  <c r="CR89" i="18"/>
  <c r="CQ89" i="18"/>
  <c r="CP89" i="18"/>
  <c r="CR88" i="18"/>
  <c r="CQ88" i="18"/>
  <c r="CP88" i="18"/>
  <c r="CR87" i="18"/>
  <c r="CQ87" i="18"/>
  <c r="CP87" i="18"/>
  <c r="CR86" i="18"/>
  <c r="CQ86" i="18"/>
  <c r="CP86" i="18"/>
  <c r="CR85" i="18"/>
  <c r="CQ85" i="18"/>
  <c r="CP85" i="18"/>
  <c r="CR84" i="18"/>
  <c r="CQ84" i="18"/>
  <c r="CP84" i="18"/>
  <c r="CR82" i="18"/>
  <c r="CQ82" i="18"/>
  <c r="CP82" i="18"/>
  <c r="CR81" i="18"/>
  <c r="CQ81" i="18"/>
  <c r="CP81" i="18"/>
  <c r="CR80" i="18"/>
  <c r="CQ80" i="18"/>
  <c r="CP80" i="18"/>
  <c r="CR79" i="18"/>
  <c r="CQ79" i="18"/>
  <c r="CP79" i="18"/>
  <c r="CR78" i="18"/>
  <c r="CQ78" i="18"/>
  <c r="CP78" i="18"/>
  <c r="CR77" i="18"/>
  <c r="CQ77" i="18"/>
  <c r="CS77" i="18" s="1"/>
  <c r="CP77" i="18"/>
  <c r="CR76" i="18"/>
  <c r="CQ76" i="18"/>
  <c r="CP76" i="18"/>
  <c r="CR74" i="18"/>
  <c r="CQ74" i="18"/>
  <c r="CP74" i="18"/>
  <c r="CR73" i="18"/>
  <c r="CQ73" i="18"/>
  <c r="CP73" i="18"/>
  <c r="CR72" i="18"/>
  <c r="CQ72" i="18"/>
  <c r="CP72" i="18"/>
  <c r="CR71" i="18"/>
  <c r="CQ71" i="18"/>
  <c r="CP71" i="18"/>
  <c r="CS71" i="18" s="1"/>
  <c r="CR70" i="18"/>
  <c r="CQ70" i="18"/>
  <c r="CP70" i="18"/>
  <c r="CR69" i="18"/>
  <c r="CQ69" i="18"/>
  <c r="CP69" i="18"/>
  <c r="CR68" i="18"/>
  <c r="CQ68" i="18"/>
  <c r="CP68" i="18"/>
  <c r="CR66" i="18"/>
  <c r="CQ66" i="18"/>
  <c r="CP66" i="18"/>
  <c r="CR65" i="18"/>
  <c r="CQ65" i="18"/>
  <c r="CP65" i="18"/>
  <c r="CR64" i="18"/>
  <c r="CQ64" i="18"/>
  <c r="CP64" i="18"/>
  <c r="CR63" i="18"/>
  <c r="CQ63" i="18"/>
  <c r="CP63" i="18"/>
  <c r="CR62" i="18"/>
  <c r="CQ62" i="18"/>
  <c r="CP62" i="18"/>
  <c r="CR61" i="18"/>
  <c r="CQ61" i="18"/>
  <c r="CP61" i="18"/>
  <c r="CR60" i="18"/>
  <c r="CQ60" i="18"/>
  <c r="CP60" i="18"/>
  <c r="CR58" i="18"/>
  <c r="CQ58" i="18"/>
  <c r="CS58" i="18" s="1"/>
  <c r="CP58" i="18"/>
  <c r="CR57" i="18"/>
  <c r="CQ57" i="18"/>
  <c r="CP57" i="18"/>
  <c r="CR56" i="18"/>
  <c r="CQ56" i="18"/>
  <c r="CP56" i="18"/>
  <c r="CR55" i="18"/>
  <c r="CQ55" i="18"/>
  <c r="CP55" i="18"/>
  <c r="CR54" i="18"/>
  <c r="CQ54" i="18"/>
  <c r="CP54" i="18"/>
  <c r="CR53" i="18"/>
  <c r="CQ53" i="18"/>
  <c r="CP53" i="18"/>
  <c r="CR52" i="18"/>
  <c r="CQ52" i="18"/>
  <c r="CP52" i="18"/>
  <c r="CR50" i="18"/>
  <c r="CQ50" i="18"/>
  <c r="CP50" i="18"/>
  <c r="CR49" i="18"/>
  <c r="CQ49" i="18"/>
  <c r="CP49" i="18"/>
  <c r="CR48" i="18"/>
  <c r="CQ48" i="18"/>
  <c r="CP48" i="18"/>
  <c r="CR47" i="18"/>
  <c r="CQ47" i="18"/>
  <c r="CP47" i="18"/>
  <c r="CR46" i="18"/>
  <c r="CQ46" i="18"/>
  <c r="CP46" i="18"/>
  <c r="CR45" i="18"/>
  <c r="CQ45" i="18"/>
  <c r="CP45" i="18"/>
  <c r="CR44" i="18"/>
  <c r="CQ44" i="18"/>
  <c r="CP44" i="18"/>
  <c r="CR42" i="18"/>
  <c r="CQ42" i="18"/>
  <c r="CP42" i="18"/>
  <c r="CR41" i="18"/>
  <c r="CQ41" i="18"/>
  <c r="CP41" i="18"/>
  <c r="CR40" i="18"/>
  <c r="CQ40" i="18"/>
  <c r="CS40" i="18" s="1"/>
  <c r="CP40" i="18"/>
  <c r="CR39" i="18"/>
  <c r="CQ39" i="18"/>
  <c r="CP39" i="18"/>
  <c r="CR38" i="18"/>
  <c r="CQ38" i="18"/>
  <c r="CP38" i="18"/>
  <c r="CR37" i="18"/>
  <c r="CQ37" i="18"/>
  <c r="CP37" i="18"/>
  <c r="CR36" i="18"/>
  <c r="CQ36" i="18"/>
  <c r="CP36" i="18"/>
  <c r="CR34" i="18"/>
  <c r="CQ34" i="18"/>
  <c r="CP34" i="18"/>
  <c r="CR33" i="18"/>
  <c r="CQ33" i="18"/>
  <c r="CP33" i="18"/>
  <c r="CR32" i="18"/>
  <c r="CQ32" i="18"/>
  <c r="CP32" i="18"/>
  <c r="CR31" i="18"/>
  <c r="CQ31" i="18"/>
  <c r="CP31" i="18"/>
  <c r="CR30" i="18"/>
  <c r="CQ30" i="18"/>
  <c r="CP30" i="18"/>
  <c r="CR29" i="18"/>
  <c r="CQ29" i="18"/>
  <c r="CP29" i="18"/>
  <c r="CR28" i="18"/>
  <c r="CQ28" i="18"/>
  <c r="CP28" i="18"/>
  <c r="CR26" i="18"/>
  <c r="CQ26" i="18"/>
  <c r="CP26" i="18"/>
  <c r="CR25" i="18"/>
  <c r="CQ25" i="18"/>
  <c r="CP25" i="18"/>
  <c r="CS25" i="18" s="1"/>
  <c r="CR24" i="18"/>
  <c r="CQ24" i="18"/>
  <c r="CP24" i="18"/>
  <c r="CR23" i="18"/>
  <c r="CQ23" i="18"/>
  <c r="CP23" i="18"/>
  <c r="CR22" i="18"/>
  <c r="CQ22" i="18"/>
  <c r="CS22" i="18" s="1"/>
  <c r="CP22" i="18"/>
  <c r="CR21" i="18"/>
  <c r="CQ21" i="18"/>
  <c r="CP21" i="18"/>
  <c r="CR20" i="18"/>
  <c r="CQ20" i="18"/>
  <c r="CP20" i="18"/>
  <c r="CR18" i="18"/>
  <c r="CQ18" i="18"/>
  <c r="CP18" i="18"/>
  <c r="CR17" i="18"/>
  <c r="CQ17" i="18"/>
  <c r="CP17" i="18"/>
  <c r="CR16" i="18"/>
  <c r="CQ16" i="18"/>
  <c r="CP16" i="18"/>
  <c r="CR15" i="18"/>
  <c r="CQ15" i="18"/>
  <c r="CP15" i="18"/>
  <c r="CR14" i="18"/>
  <c r="CQ14" i="18"/>
  <c r="CP14" i="18"/>
  <c r="CR13" i="18"/>
  <c r="CQ13" i="18"/>
  <c r="CP13" i="18"/>
  <c r="CR12" i="18"/>
  <c r="CQ12" i="18"/>
  <c r="CP12" i="18"/>
  <c r="CR10" i="18"/>
  <c r="CQ10" i="18"/>
  <c r="CP10" i="18"/>
  <c r="CR9" i="18"/>
  <c r="CQ9" i="18"/>
  <c r="CP9" i="18"/>
  <c r="CR8" i="18"/>
  <c r="CQ8" i="18"/>
  <c r="CP8" i="18"/>
  <c r="CR7" i="18"/>
  <c r="CQ7" i="18"/>
  <c r="CP7" i="18"/>
  <c r="CR6" i="18"/>
  <c r="CQ6" i="18"/>
  <c r="CP6" i="18"/>
  <c r="CR5" i="18"/>
  <c r="CQ5" i="18"/>
  <c r="CP5" i="18"/>
  <c r="B5" i="18"/>
  <c r="B6" i="18" s="1"/>
  <c r="B7" i="18"/>
  <c r="B8" i="18" s="1"/>
  <c r="B9" i="18" s="1"/>
  <c r="B10" i="18" s="1"/>
  <c r="B12" i="18" s="1"/>
  <c r="B13" i="18" s="1"/>
  <c r="B14" i="18" s="1"/>
  <c r="B15" i="18" s="1"/>
  <c r="B16" i="18" s="1"/>
  <c r="B17" i="18" s="1"/>
  <c r="B18" i="18" s="1"/>
  <c r="B20" i="18" s="1"/>
  <c r="B21" i="18" s="1"/>
  <c r="B22" i="18" s="1"/>
  <c r="B23" i="18" s="1"/>
  <c r="B24" i="18" s="1"/>
  <c r="B25" i="18" s="1"/>
  <c r="B26" i="18" s="1"/>
  <c r="B28" i="18" s="1"/>
  <c r="B29" i="18" s="1"/>
  <c r="B30" i="18" s="1"/>
  <c r="B31" i="18" s="1"/>
  <c r="B32" i="18" s="1"/>
  <c r="B33" i="18" s="1"/>
  <c r="B34" i="18" s="1"/>
  <c r="B36" i="18" s="1"/>
  <c r="B37" i="18" s="1"/>
  <c r="B38" i="18" s="1"/>
  <c r="B39" i="18" s="1"/>
  <c r="B40" i="18" s="1"/>
  <c r="B41" i="18" s="1"/>
  <c r="B42" i="18" s="1"/>
  <c r="B44" i="18" s="1"/>
  <c r="B45" i="18" s="1"/>
  <c r="B46" i="18" s="1"/>
  <c r="B47" i="18" s="1"/>
  <c r="B48" i="18" s="1"/>
  <c r="B49" i="18" s="1"/>
  <c r="B50" i="18" s="1"/>
  <c r="B52" i="18" s="1"/>
  <c r="B53" i="18" s="1"/>
  <c r="B54" i="18" s="1"/>
  <c r="B55" i="18" s="1"/>
  <c r="B56" i="18" s="1"/>
  <c r="B57" i="18" s="1"/>
  <c r="B58" i="18" s="1"/>
  <c r="B60" i="18" s="1"/>
  <c r="B61" i="18" s="1"/>
  <c r="B62" i="18" s="1"/>
  <c r="B63" i="18" s="1"/>
  <c r="B64" i="18" s="1"/>
  <c r="B65" i="18" s="1"/>
  <c r="B66" i="18" s="1"/>
  <c r="B68" i="18" s="1"/>
  <c r="B69" i="18" s="1"/>
  <c r="B70" i="18" s="1"/>
  <c r="B71" i="18" s="1"/>
  <c r="B72" i="18" s="1"/>
  <c r="B73" i="18" s="1"/>
  <c r="B74" i="18" s="1"/>
  <c r="B76" i="18" s="1"/>
  <c r="B77" i="18" s="1"/>
  <c r="B78" i="18" s="1"/>
  <c r="B79" i="18" s="1"/>
  <c r="B80" i="18" s="1"/>
  <c r="B81" i="18" s="1"/>
  <c r="B82" i="18" s="1"/>
  <c r="B84" i="18" s="1"/>
  <c r="B85" i="18" s="1"/>
  <c r="B86" i="18" s="1"/>
  <c r="B87" i="18" s="1"/>
  <c r="B88" i="18" s="1"/>
  <c r="B89" i="18" s="1"/>
  <c r="B90" i="18" s="1"/>
  <c r="B92" i="18" s="1"/>
  <c r="B93" i="18" s="1"/>
  <c r="B94" i="18" s="1"/>
  <c r="B95" i="18" s="1"/>
  <c r="B96" i="18" s="1"/>
  <c r="B97" i="18" s="1"/>
  <c r="B98" i="18" s="1"/>
  <c r="B100" i="18" s="1"/>
  <c r="B101" i="18" s="1"/>
  <c r="B102" i="18" s="1"/>
  <c r="B103" i="18" s="1"/>
  <c r="B104" i="18" s="1"/>
  <c r="B105" i="18" s="1"/>
  <c r="B106" i="18" s="1"/>
  <c r="B108" i="18" s="1"/>
  <c r="B109" i="18" s="1"/>
  <c r="B110" i="18" s="1"/>
  <c r="B111" i="18" s="1"/>
  <c r="B112" i="18" s="1"/>
  <c r="B113" i="18" s="1"/>
  <c r="B114" i="18" s="1"/>
  <c r="B116" i="18" s="1"/>
  <c r="B117" i="18" s="1"/>
  <c r="B118" i="18" s="1"/>
  <c r="B119" i="18" s="1"/>
  <c r="B120" i="18" s="1"/>
  <c r="B121" i="18" s="1"/>
  <c r="B122" i="18" s="1"/>
  <c r="B124" i="18" s="1"/>
  <c r="B125" i="18" s="1"/>
  <c r="B126" i="18" s="1"/>
  <c r="B127" i="18" s="1"/>
  <c r="B128" i="18" s="1"/>
  <c r="B129" i="18" s="1"/>
  <c r="B130" i="18" s="1"/>
  <c r="B132" i="18" s="1"/>
  <c r="B133" i="18" s="1"/>
  <c r="B134" i="18" s="1"/>
  <c r="B135" i="18" s="1"/>
  <c r="B136" i="18" s="1"/>
  <c r="B137" i="18" s="1"/>
  <c r="B138" i="18" s="1"/>
  <c r="B140" i="18" s="1"/>
  <c r="B141" i="18" s="1"/>
  <c r="B142" i="18" s="1"/>
  <c r="B143" i="18" s="1"/>
  <c r="B144" i="18" s="1"/>
  <c r="B145" i="18" s="1"/>
  <c r="B146" i="18" s="1"/>
  <c r="B148" i="18" s="1"/>
  <c r="B149" i="18" s="1"/>
  <c r="B150" i="18" s="1"/>
  <c r="B151" i="18" s="1"/>
  <c r="B152" i="18" s="1"/>
  <c r="B153" i="18" s="1"/>
  <c r="B154" i="18" s="1"/>
  <c r="B156" i="18" s="1"/>
  <c r="B157" i="18" s="1"/>
  <c r="B158" i="18" s="1"/>
  <c r="B159" i="18" s="1"/>
  <c r="B160" i="18" s="1"/>
  <c r="B161" i="18" s="1"/>
  <c r="B162" i="18" s="1"/>
  <c r="B164" i="18" s="1"/>
  <c r="B165" i="18" s="1"/>
  <c r="B166" i="18" s="1"/>
  <c r="B167" i="18" s="1"/>
  <c r="B168" i="18" s="1"/>
  <c r="B169" i="18" s="1"/>
  <c r="B170" i="18" s="1"/>
  <c r="B172" i="18" s="1"/>
  <c r="B173" i="18" s="1"/>
  <c r="B174" i="18" s="1"/>
  <c r="B175" i="18" s="1"/>
  <c r="B176" i="18" s="1"/>
  <c r="B177" i="18" s="1"/>
  <c r="B178" i="18" s="1"/>
  <c r="B180" i="18" s="1"/>
  <c r="B181" i="18" s="1"/>
  <c r="B182" i="18" s="1"/>
  <c r="B183" i="18" s="1"/>
  <c r="B184" i="18" s="1"/>
  <c r="B185" i="18" s="1"/>
  <c r="B186" i="18" s="1"/>
  <c r="B188" i="18" s="1"/>
  <c r="B189" i="18" s="1"/>
  <c r="B190" i="18" s="1"/>
  <c r="B191" i="18" s="1"/>
  <c r="B192" i="18" s="1"/>
  <c r="B193" i="18" s="1"/>
  <c r="B194" i="18" s="1"/>
  <c r="B196" i="18" s="1"/>
  <c r="B197" i="18" s="1"/>
  <c r="B198" i="18" s="1"/>
  <c r="B199" i="18" s="1"/>
  <c r="B200" i="18" s="1"/>
  <c r="B201" i="18" s="1"/>
  <c r="B202" i="18" s="1"/>
  <c r="B204" i="18" s="1"/>
  <c r="B205" i="18" s="1"/>
  <c r="B206" i="18" s="1"/>
  <c r="B207" i="18" s="1"/>
  <c r="B208" i="18" s="1"/>
  <c r="B209" i="18" s="1"/>
  <c r="B210" i="18" s="1"/>
  <c r="CR4" i="18"/>
  <c r="CQ4" i="18"/>
  <c r="CP4" i="18"/>
  <c r="CO4" i="18"/>
  <c r="CR210" i="17"/>
  <c r="CQ210" i="17"/>
  <c r="CP210" i="17"/>
  <c r="CR209" i="17"/>
  <c r="CQ209" i="17"/>
  <c r="CP209" i="17"/>
  <c r="CR208" i="17"/>
  <c r="CQ208" i="17"/>
  <c r="CP208" i="17"/>
  <c r="CR207" i="17"/>
  <c r="CQ207" i="17"/>
  <c r="CP207" i="17"/>
  <c r="CR206" i="17"/>
  <c r="CQ206" i="17"/>
  <c r="CP206" i="17"/>
  <c r="CR205" i="17"/>
  <c r="CQ205" i="17"/>
  <c r="CP205" i="17"/>
  <c r="CR204" i="17"/>
  <c r="CQ204" i="17"/>
  <c r="CP204" i="17"/>
  <c r="CR202" i="17"/>
  <c r="CQ202" i="17"/>
  <c r="CP202" i="17"/>
  <c r="CR201" i="17"/>
  <c r="CQ201" i="17"/>
  <c r="CP201" i="17"/>
  <c r="CR200" i="17"/>
  <c r="CQ200" i="17"/>
  <c r="CP200" i="17"/>
  <c r="CR199" i="17"/>
  <c r="CQ199" i="17"/>
  <c r="CP199" i="17"/>
  <c r="CR198" i="17"/>
  <c r="CQ198" i="17"/>
  <c r="CP198" i="17"/>
  <c r="CR197" i="17"/>
  <c r="CQ197" i="17"/>
  <c r="CP197" i="17"/>
  <c r="CR196" i="17"/>
  <c r="CQ196" i="17"/>
  <c r="CP196" i="17"/>
  <c r="CR194" i="17"/>
  <c r="CQ194" i="17"/>
  <c r="CP194" i="17"/>
  <c r="CR193" i="17"/>
  <c r="CQ193" i="17"/>
  <c r="CP193" i="17"/>
  <c r="CR192" i="17"/>
  <c r="CQ192" i="17"/>
  <c r="CP192" i="17"/>
  <c r="CR191" i="17"/>
  <c r="CQ191" i="17"/>
  <c r="CP191" i="17"/>
  <c r="CR190" i="17"/>
  <c r="CQ190" i="17"/>
  <c r="CP190" i="17"/>
  <c r="CR189" i="17"/>
  <c r="CQ189" i="17"/>
  <c r="CP189" i="17"/>
  <c r="CR188" i="17"/>
  <c r="CQ188" i="17"/>
  <c r="CP188" i="17"/>
  <c r="CR186" i="17"/>
  <c r="CQ186" i="17"/>
  <c r="CP186" i="17"/>
  <c r="CR185" i="17"/>
  <c r="CQ185" i="17"/>
  <c r="CS185" i="17" s="1"/>
  <c r="CP185" i="17"/>
  <c r="CR184" i="17"/>
  <c r="CQ184" i="17"/>
  <c r="CP184" i="17"/>
  <c r="CR183" i="17"/>
  <c r="CQ183" i="17"/>
  <c r="CP183" i="17"/>
  <c r="CR182" i="17"/>
  <c r="CQ182" i="17"/>
  <c r="CP182" i="17"/>
  <c r="CR181" i="17"/>
  <c r="CQ181" i="17"/>
  <c r="CP181" i="17"/>
  <c r="CR180" i="17"/>
  <c r="CQ180" i="17"/>
  <c r="CP180" i="17"/>
  <c r="CS180" i="17" s="1"/>
  <c r="CR178" i="17"/>
  <c r="CQ178" i="17"/>
  <c r="CP178" i="17"/>
  <c r="CR177" i="17"/>
  <c r="CQ177" i="17"/>
  <c r="CP177" i="17"/>
  <c r="CR176" i="17"/>
  <c r="CQ176" i="17"/>
  <c r="CP176" i="17"/>
  <c r="CR175" i="17"/>
  <c r="CQ175" i="17"/>
  <c r="CP175" i="17"/>
  <c r="CR174" i="17"/>
  <c r="CQ174" i="17"/>
  <c r="CP174" i="17"/>
  <c r="CR173" i="17"/>
  <c r="CQ173" i="17"/>
  <c r="CP173" i="17"/>
  <c r="CR172" i="17"/>
  <c r="CQ172" i="17"/>
  <c r="CP172" i="17"/>
  <c r="CR170" i="17"/>
  <c r="CQ170" i="17"/>
  <c r="CP170" i="17"/>
  <c r="CR169" i="17"/>
  <c r="CQ169" i="17"/>
  <c r="CP169" i="17"/>
  <c r="CR168" i="17"/>
  <c r="CQ168" i="17"/>
  <c r="CP168" i="17"/>
  <c r="CR167" i="17"/>
  <c r="CQ167" i="17"/>
  <c r="CS167" i="17" s="1"/>
  <c r="CP167" i="17"/>
  <c r="CR166" i="17"/>
  <c r="CQ166" i="17"/>
  <c r="CP166" i="17"/>
  <c r="CR165" i="17"/>
  <c r="CQ165" i="17"/>
  <c r="CP165" i="17"/>
  <c r="CR164" i="17"/>
  <c r="CQ164" i="17"/>
  <c r="CP164" i="17"/>
  <c r="CR162" i="17"/>
  <c r="CQ162" i="17"/>
  <c r="CP162" i="17"/>
  <c r="CR161" i="17"/>
  <c r="CQ161" i="17"/>
  <c r="CP161" i="17"/>
  <c r="CR160" i="17"/>
  <c r="CQ160" i="17"/>
  <c r="CP160" i="17"/>
  <c r="CR159" i="17"/>
  <c r="CQ159" i="17"/>
  <c r="CP159" i="17"/>
  <c r="CR158" i="17"/>
  <c r="CQ158" i="17"/>
  <c r="CS158" i="17" s="1"/>
  <c r="CP158" i="17"/>
  <c r="CR157" i="17"/>
  <c r="CQ157" i="17"/>
  <c r="CP157" i="17"/>
  <c r="CR156" i="17"/>
  <c r="CQ156" i="17"/>
  <c r="CP156" i="17"/>
  <c r="CR154" i="17"/>
  <c r="CQ154" i="17"/>
  <c r="CP154" i="17"/>
  <c r="CR153" i="17"/>
  <c r="CQ153" i="17"/>
  <c r="CP153" i="17"/>
  <c r="CR152" i="17"/>
  <c r="CQ152" i="17"/>
  <c r="CP152" i="17"/>
  <c r="CR151" i="17"/>
  <c r="CQ151" i="17"/>
  <c r="CP151" i="17"/>
  <c r="CR150" i="17"/>
  <c r="CQ150" i="17"/>
  <c r="CP150" i="17"/>
  <c r="CR149" i="17"/>
  <c r="CQ149" i="17"/>
  <c r="CP149" i="17"/>
  <c r="CR148" i="17"/>
  <c r="CQ148" i="17"/>
  <c r="CP148" i="17"/>
  <c r="CR146" i="17"/>
  <c r="CQ146" i="17"/>
  <c r="CP146" i="17"/>
  <c r="CR145" i="17"/>
  <c r="CQ145" i="17"/>
  <c r="CP145" i="17"/>
  <c r="CR144" i="17"/>
  <c r="CQ144" i="17"/>
  <c r="CP144" i="17"/>
  <c r="CR143" i="17"/>
  <c r="CQ143" i="17"/>
  <c r="CP143" i="17"/>
  <c r="CR142" i="17"/>
  <c r="CQ142" i="17"/>
  <c r="CP142" i="17"/>
  <c r="CR141" i="17"/>
  <c r="CQ141" i="17"/>
  <c r="CP141" i="17"/>
  <c r="CR140" i="17"/>
  <c r="CQ140" i="17"/>
  <c r="CP140" i="17"/>
  <c r="CR138" i="17"/>
  <c r="CQ138" i="17"/>
  <c r="CP138" i="17"/>
  <c r="CR137" i="17"/>
  <c r="CQ137" i="17"/>
  <c r="CP137" i="17"/>
  <c r="CR136" i="17"/>
  <c r="CS136" i="17" s="1"/>
  <c r="CQ136" i="17"/>
  <c r="CP136" i="17"/>
  <c r="CR135" i="17"/>
  <c r="CQ135" i="17"/>
  <c r="CP135" i="17"/>
  <c r="CR134" i="17"/>
  <c r="CQ134" i="17"/>
  <c r="CP134" i="17"/>
  <c r="CR133" i="17"/>
  <c r="CQ133" i="17"/>
  <c r="CP133" i="17"/>
  <c r="CR132" i="17"/>
  <c r="CQ132" i="17"/>
  <c r="CP132" i="17"/>
  <c r="CR130" i="17"/>
  <c r="CQ130" i="17"/>
  <c r="CS130" i="17" s="1"/>
  <c r="CP130" i="17"/>
  <c r="CR129" i="17"/>
  <c r="CQ129" i="17"/>
  <c r="CP129" i="17"/>
  <c r="CR128" i="17"/>
  <c r="CQ128" i="17"/>
  <c r="CP128" i="17"/>
  <c r="CR127" i="17"/>
  <c r="CS127" i="17" s="1"/>
  <c r="CQ127" i="17"/>
  <c r="CP127" i="17"/>
  <c r="CR126" i="17"/>
  <c r="CQ126" i="17"/>
  <c r="CP126" i="17"/>
  <c r="CR125" i="17"/>
  <c r="CQ125" i="17"/>
  <c r="CP125" i="17"/>
  <c r="CR124" i="17"/>
  <c r="CQ124" i="17"/>
  <c r="CP124" i="17"/>
  <c r="CR122" i="17"/>
  <c r="CQ122" i="17"/>
  <c r="CP122" i="17"/>
  <c r="CR121" i="17"/>
  <c r="CQ121" i="17"/>
  <c r="CP121" i="17"/>
  <c r="CR120" i="17"/>
  <c r="CQ120" i="17"/>
  <c r="CP120" i="17"/>
  <c r="CR119" i="17"/>
  <c r="CQ119" i="17"/>
  <c r="CP119" i="17"/>
  <c r="CR118" i="17"/>
  <c r="CS118" i="17" s="1"/>
  <c r="CQ118" i="17"/>
  <c r="CP118" i="17"/>
  <c r="CR117" i="17"/>
  <c r="CQ117" i="17"/>
  <c r="CP117" i="17"/>
  <c r="CR116" i="17"/>
  <c r="CQ116" i="17"/>
  <c r="CP116" i="17"/>
  <c r="CR114" i="17"/>
  <c r="CQ114" i="17"/>
  <c r="CP114" i="17"/>
  <c r="CR113" i="17"/>
  <c r="CQ113" i="17"/>
  <c r="CP113" i="17"/>
  <c r="CR112" i="17"/>
  <c r="CQ112" i="17"/>
  <c r="CS112" i="17" s="1"/>
  <c r="CP112" i="17"/>
  <c r="CR111" i="17"/>
  <c r="CQ111" i="17"/>
  <c r="CP111" i="17"/>
  <c r="CR110" i="17"/>
  <c r="CQ110" i="17"/>
  <c r="CP110" i="17"/>
  <c r="CR109" i="17"/>
  <c r="CQ109" i="17"/>
  <c r="CP109" i="17"/>
  <c r="CR108" i="17"/>
  <c r="CQ108" i="17"/>
  <c r="CP108" i="17"/>
  <c r="CR106" i="17"/>
  <c r="CQ106" i="17"/>
  <c r="CP106" i="17"/>
  <c r="CR105" i="17"/>
  <c r="CQ105" i="17"/>
  <c r="CP105" i="17"/>
  <c r="CR104" i="17"/>
  <c r="CQ104" i="17"/>
  <c r="CP104" i="17"/>
  <c r="CR103" i="17"/>
  <c r="CQ103" i="17"/>
  <c r="CS103" i="17" s="1"/>
  <c r="CP103" i="17"/>
  <c r="CR102" i="17"/>
  <c r="CQ102" i="17"/>
  <c r="CP102" i="17"/>
  <c r="CS102" i="17" s="1"/>
  <c r="CR101" i="17"/>
  <c r="CQ101" i="17"/>
  <c r="CP101" i="17"/>
  <c r="CR100" i="17"/>
  <c r="CS100" i="17" s="1"/>
  <c r="CQ100" i="17"/>
  <c r="CP100" i="17"/>
  <c r="CR98" i="17"/>
  <c r="CQ98" i="17"/>
  <c r="CP98" i="17"/>
  <c r="CR97" i="17"/>
  <c r="CQ97" i="17"/>
  <c r="CP97" i="17"/>
  <c r="CR96" i="17"/>
  <c r="CQ96" i="17"/>
  <c r="CP96" i="17"/>
  <c r="CR95" i="17"/>
  <c r="CQ95" i="17"/>
  <c r="CP95" i="17"/>
  <c r="CR94" i="17"/>
  <c r="CQ94" i="17"/>
  <c r="CS94" i="17" s="1"/>
  <c r="CP94" i="17"/>
  <c r="CR93" i="17"/>
  <c r="CQ93" i="17"/>
  <c r="CP93" i="17"/>
  <c r="CR92" i="17"/>
  <c r="CQ92" i="17"/>
  <c r="CP92" i="17"/>
  <c r="CR90" i="17"/>
  <c r="CS90" i="17" s="1"/>
  <c r="CQ90" i="17"/>
  <c r="CP90" i="17"/>
  <c r="CR89" i="17"/>
  <c r="CQ89" i="17"/>
  <c r="CP89" i="17"/>
  <c r="CR88" i="17"/>
  <c r="CQ88" i="17"/>
  <c r="CP88" i="17"/>
  <c r="CR87" i="17"/>
  <c r="CQ87" i="17"/>
  <c r="CP87" i="17"/>
  <c r="CR86" i="17"/>
  <c r="CQ86" i="17"/>
  <c r="CP86" i="17"/>
  <c r="CR85" i="17"/>
  <c r="CQ85" i="17"/>
  <c r="CS85" i="17" s="1"/>
  <c r="CP85" i="17"/>
  <c r="CR84" i="17"/>
  <c r="CQ84" i="17"/>
  <c r="CP84" i="17"/>
  <c r="CR82" i="17"/>
  <c r="CQ82" i="17"/>
  <c r="CP82" i="17"/>
  <c r="CR81" i="17"/>
  <c r="CS81" i="17" s="1"/>
  <c r="CQ81" i="17"/>
  <c r="CP81" i="17"/>
  <c r="CR80" i="17"/>
  <c r="CQ80" i="17"/>
  <c r="CP80" i="17"/>
  <c r="CR79" i="17"/>
  <c r="CQ79" i="17"/>
  <c r="CP79" i="17"/>
  <c r="CR78" i="17"/>
  <c r="CQ78" i="17"/>
  <c r="CP78" i="17"/>
  <c r="CR77" i="17"/>
  <c r="CQ77" i="17"/>
  <c r="CP77" i="17"/>
  <c r="CR76" i="17"/>
  <c r="CQ76" i="17"/>
  <c r="CS76" i="17" s="1"/>
  <c r="CP76" i="17"/>
  <c r="CR74" i="17"/>
  <c r="CQ74" i="17"/>
  <c r="CP74" i="17"/>
  <c r="CR73" i="17"/>
  <c r="CQ73" i="17"/>
  <c r="CP73" i="17"/>
  <c r="CR72" i="17"/>
  <c r="CS72" i="17" s="1"/>
  <c r="CQ72" i="17"/>
  <c r="CP72" i="17"/>
  <c r="CR71" i="17"/>
  <c r="CQ71" i="17"/>
  <c r="CP71" i="17"/>
  <c r="CR70" i="17"/>
  <c r="CQ70" i="17"/>
  <c r="CP70" i="17"/>
  <c r="CR69" i="17"/>
  <c r="CQ69" i="17"/>
  <c r="CP69" i="17"/>
  <c r="CR68" i="17"/>
  <c r="CQ68" i="17"/>
  <c r="CP68" i="17"/>
  <c r="CR66" i="17"/>
  <c r="CQ66" i="17"/>
  <c r="CS66" i="17" s="1"/>
  <c r="CP66" i="17"/>
  <c r="CR65" i="17"/>
  <c r="CQ65" i="17"/>
  <c r="CP65" i="17"/>
  <c r="CR64" i="17"/>
  <c r="CQ64" i="17"/>
  <c r="CP64" i="17"/>
  <c r="CR63" i="17"/>
  <c r="CS63" i="17" s="1"/>
  <c r="CQ63" i="17"/>
  <c r="CP63" i="17"/>
  <c r="CR62" i="17"/>
  <c r="CQ62" i="17"/>
  <c r="CP62" i="17"/>
  <c r="CR61" i="17"/>
  <c r="CQ61" i="17"/>
  <c r="CP61" i="17"/>
  <c r="CS61" i="17" s="1"/>
  <c r="CR60" i="17"/>
  <c r="CQ60" i="17"/>
  <c r="CP60" i="17"/>
  <c r="CR58" i="17"/>
  <c r="CQ58" i="17"/>
  <c r="CP58" i="17"/>
  <c r="CR57" i="17"/>
  <c r="CQ57" i="17"/>
  <c r="CP57" i="17"/>
  <c r="CR56" i="17"/>
  <c r="CQ56" i="17"/>
  <c r="CP56" i="17"/>
  <c r="CS56" i="17" s="1"/>
  <c r="CR55" i="17"/>
  <c r="CQ55" i="17"/>
  <c r="CP55" i="17"/>
  <c r="CR54" i="17"/>
  <c r="CQ54" i="17"/>
  <c r="CP54" i="17"/>
  <c r="CR53" i="17"/>
  <c r="CQ53" i="17"/>
  <c r="CP53" i="17"/>
  <c r="CR52" i="17"/>
  <c r="CQ52" i="17"/>
  <c r="CP52" i="17"/>
  <c r="CR50" i="17"/>
  <c r="CQ50" i="17"/>
  <c r="CP50" i="17"/>
  <c r="CR49" i="17"/>
  <c r="CQ49" i="17"/>
  <c r="CP49" i="17"/>
  <c r="CR48" i="17"/>
  <c r="CQ48" i="17"/>
  <c r="CS48" i="17" s="1"/>
  <c r="CP48" i="17"/>
  <c r="CR47" i="17"/>
  <c r="CQ47" i="17"/>
  <c r="CP47" i="17"/>
  <c r="CR46" i="17"/>
  <c r="CQ46" i="17"/>
  <c r="CP46" i="17"/>
  <c r="CR45" i="17"/>
  <c r="CQ45" i="17"/>
  <c r="CP45" i="17"/>
  <c r="CR44" i="17"/>
  <c r="CQ44" i="17"/>
  <c r="CS44" i="17" s="1"/>
  <c r="CP44" i="17"/>
  <c r="CR42" i="17"/>
  <c r="CQ42" i="17"/>
  <c r="CP42" i="17"/>
  <c r="CR41" i="17"/>
  <c r="CQ41" i="17"/>
  <c r="CP41" i="17"/>
  <c r="CR40" i="17"/>
  <c r="CQ40" i="17"/>
  <c r="CP40" i="17"/>
  <c r="CR39" i="17"/>
  <c r="CQ39" i="17"/>
  <c r="CS39" i="17" s="1"/>
  <c r="CP39" i="17"/>
  <c r="CR38" i="17"/>
  <c r="CQ38" i="17"/>
  <c r="CP38" i="17"/>
  <c r="CR37" i="17"/>
  <c r="CQ37" i="17"/>
  <c r="CP37" i="17"/>
  <c r="CR36" i="17"/>
  <c r="CS36" i="17" s="1"/>
  <c r="CQ36" i="17"/>
  <c r="CP36" i="17"/>
  <c r="CR34" i="17"/>
  <c r="CQ34" i="17"/>
  <c r="CS34" i="17" s="1"/>
  <c r="CP34" i="17"/>
  <c r="CR33" i="17"/>
  <c r="CQ33" i="17"/>
  <c r="CP33" i="17"/>
  <c r="CR32" i="17"/>
  <c r="CQ32" i="17"/>
  <c r="CR31" i="17"/>
  <c r="CQ31" i="17"/>
  <c r="CQ35" i="17" s="1"/>
  <c r="CP31" i="17"/>
  <c r="CR30" i="17"/>
  <c r="CQ30" i="17"/>
  <c r="CP30" i="17"/>
  <c r="CS30" i="17" s="1"/>
  <c r="CR29" i="17"/>
  <c r="CQ29" i="17"/>
  <c r="CP29" i="17"/>
  <c r="CR28" i="17"/>
  <c r="CQ28" i="17"/>
  <c r="CP28" i="17"/>
  <c r="CR26" i="17"/>
  <c r="CQ26" i="17"/>
  <c r="CP26" i="17"/>
  <c r="CR25" i="17"/>
  <c r="CQ25" i="17"/>
  <c r="CP25" i="17"/>
  <c r="CR24" i="17"/>
  <c r="CQ24" i="17"/>
  <c r="CP24" i="17"/>
  <c r="CR23" i="17"/>
  <c r="CQ23" i="17"/>
  <c r="CP23" i="17"/>
  <c r="CR22" i="17"/>
  <c r="CQ22" i="17"/>
  <c r="CS22" i="17" s="1"/>
  <c r="CP22" i="17"/>
  <c r="CR21" i="17"/>
  <c r="CQ21" i="17"/>
  <c r="CP21" i="17"/>
  <c r="CR20" i="17"/>
  <c r="CQ20" i="17"/>
  <c r="CP20" i="17"/>
  <c r="CR18" i="17"/>
  <c r="CQ18" i="17"/>
  <c r="CP18" i="17"/>
  <c r="CR17" i="17"/>
  <c r="CQ17" i="17"/>
  <c r="CP17" i="17"/>
  <c r="CR16" i="17"/>
  <c r="CQ16" i="17"/>
  <c r="CP16" i="17"/>
  <c r="CR15" i="17"/>
  <c r="CQ15" i="17"/>
  <c r="CP15" i="17"/>
  <c r="CR14" i="17"/>
  <c r="CS14" i="17" s="1"/>
  <c r="CQ14" i="17"/>
  <c r="CP14" i="17"/>
  <c r="CR13" i="17"/>
  <c r="CQ13" i="17"/>
  <c r="CP13" i="17"/>
  <c r="CR12" i="17"/>
  <c r="CQ12" i="17"/>
  <c r="CP12" i="17"/>
  <c r="CR10" i="17"/>
  <c r="CQ10" i="17"/>
  <c r="CR9" i="17"/>
  <c r="CQ9" i="17"/>
  <c r="CP9" i="17"/>
  <c r="CR8" i="17"/>
  <c r="CQ8" i="17"/>
  <c r="CP8" i="17"/>
  <c r="CR7" i="17"/>
  <c r="CQ7" i="17"/>
  <c r="CP7" i="17"/>
  <c r="CR6" i="17"/>
  <c r="CQ6" i="17"/>
  <c r="CP6" i="17"/>
  <c r="CR5" i="17"/>
  <c r="CQ5" i="17"/>
  <c r="CS5" i="17" s="1"/>
  <c r="CP5" i="17"/>
  <c r="B5" i="17"/>
  <c r="B6" i="17" s="1"/>
  <c r="B7" i="17" s="1"/>
  <c r="B8" i="17" s="1"/>
  <c r="B9" i="17" s="1"/>
  <c r="B10" i="17" s="1"/>
  <c r="B12" i="17" s="1"/>
  <c r="B13" i="17" s="1"/>
  <c r="B14" i="17" s="1"/>
  <c r="B15" i="17" s="1"/>
  <c r="B16" i="17" s="1"/>
  <c r="B17" i="17" s="1"/>
  <c r="B18" i="17" s="1"/>
  <c r="B20" i="17" s="1"/>
  <c r="B21" i="17" s="1"/>
  <c r="B22" i="17" s="1"/>
  <c r="B23" i="17" s="1"/>
  <c r="B24" i="17" s="1"/>
  <c r="B25" i="17" s="1"/>
  <c r="B26" i="17" s="1"/>
  <c r="B28" i="17" s="1"/>
  <c r="B29" i="17" s="1"/>
  <c r="B30" i="17" s="1"/>
  <c r="B31" i="17" s="1"/>
  <c r="B32" i="17" s="1"/>
  <c r="B33" i="17" s="1"/>
  <c r="B34" i="17" s="1"/>
  <c r="B36" i="17" s="1"/>
  <c r="B37" i="17" s="1"/>
  <c r="B38" i="17" s="1"/>
  <c r="B39" i="17" s="1"/>
  <c r="B40" i="17" s="1"/>
  <c r="B41" i="17" s="1"/>
  <c r="B42" i="17" s="1"/>
  <c r="B44" i="17" s="1"/>
  <c r="B45" i="17" s="1"/>
  <c r="B46" i="17" s="1"/>
  <c r="B47" i="17" s="1"/>
  <c r="B48" i="17" s="1"/>
  <c r="B49" i="17" s="1"/>
  <c r="B50" i="17" s="1"/>
  <c r="B52" i="17" s="1"/>
  <c r="B53" i="17" s="1"/>
  <c r="B54" i="17" s="1"/>
  <c r="B55" i="17" s="1"/>
  <c r="B56" i="17" s="1"/>
  <c r="B57" i="17" s="1"/>
  <c r="B58" i="17" s="1"/>
  <c r="B60" i="17" s="1"/>
  <c r="B61" i="17" s="1"/>
  <c r="B62" i="17" s="1"/>
  <c r="B63" i="17" s="1"/>
  <c r="B64" i="17" s="1"/>
  <c r="B65" i="17" s="1"/>
  <c r="B66" i="17" s="1"/>
  <c r="B68" i="17" s="1"/>
  <c r="CR4" i="17"/>
  <c r="CQ4" i="17"/>
  <c r="CT4" i="17" s="1"/>
  <c r="CP4" i="17"/>
  <c r="CO4" i="17"/>
  <c r="CR210" i="16"/>
  <c r="CQ210" i="16"/>
  <c r="CP210" i="16"/>
  <c r="CR209" i="16"/>
  <c r="CQ209" i="16"/>
  <c r="CP209" i="16"/>
  <c r="CR208" i="16"/>
  <c r="CQ208" i="16"/>
  <c r="CP208" i="16"/>
  <c r="CS208" i="16" s="1"/>
  <c r="CR207" i="16"/>
  <c r="CQ207" i="16"/>
  <c r="CP207" i="16"/>
  <c r="CR206" i="16"/>
  <c r="CQ206" i="16"/>
  <c r="CP206" i="16"/>
  <c r="CR205" i="16"/>
  <c r="CQ205" i="16"/>
  <c r="CP205" i="16"/>
  <c r="CR204" i="16"/>
  <c r="CQ204" i="16"/>
  <c r="CP204" i="16"/>
  <c r="CR202" i="16"/>
  <c r="CR203" i="16" s="1"/>
  <c r="CQ202" i="16"/>
  <c r="CP202" i="16"/>
  <c r="CR201" i="16"/>
  <c r="CQ201" i="16"/>
  <c r="CP201" i="16"/>
  <c r="CR200" i="16"/>
  <c r="CQ200" i="16"/>
  <c r="CP200" i="16"/>
  <c r="CS200" i="16" s="1"/>
  <c r="CR199" i="16"/>
  <c r="CQ199" i="16"/>
  <c r="CP199" i="16"/>
  <c r="CS199" i="16" s="1"/>
  <c r="CR198" i="16"/>
  <c r="CQ198" i="16"/>
  <c r="CP198" i="16"/>
  <c r="CR197" i="16"/>
  <c r="CQ197" i="16"/>
  <c r="CP197" i="16"/>
  <c r="CR196" i="16"/>
  <c r="CQ196" i="16"/>
  <c r="CP196" i="16"/>
  <c r="CR194" i="16"/>
  <c r="CQ194" i="16"/>
  <c r="CP194" i="16"/>
  <c r="CR193" i="16"/>
  <c r="CQ193" i="16"/>
  <c r="CP193" i="16"/>
  <c r="CR192" i="16"/>
  <c r="CQ192" i="16"/>
  <c r="CP192" i="16"/>
  <c r="CR191" i="16"/>
  <c r="CQ191" i="16"/>
  <c r="CP191" i="16"/>
  <c r="CR190" i="16"/>
  <c r="CQ190" i="16"/>
  <c r="CP190" i="16"/>
  <c r="CR189" i="16"/>
  <c r="CQ189" i="16"/>
  <c r="CP189" i="16"/>
  <c r="CR188" i="16"/>
  <c r="CQ188" i="16"/>
  <c r="CQ195" i="16" s="1"/>
  <c r="CP188" i="16"/>
  <c r="CR186" i="16"/>
  <c r="CQ186" i="16"/>
  <c r="CP186" i="16"/>
  <c r="CR185" i="16"/>
  <c r="CQ185" i="16"/>
  <c r="CP185" i="16"/>
  <c r="CR184" i="16"/>
  <c r="CQ184" i="16"/>
  <c r="CP184" i="16"/>
  <c r="CR183" i="16"/>
  <c r="CQ183" i="16"/>
  <c r="CP183" i="16"/>
  <c r="CR182" i="16"/>
  <c r="CQ182" i="16"/>
  <c r="CP182" i="16"/>
  <c r="CR181" i="16"/>
  <c r="CQ181" i="16"/>
  <c r="CP181" i="16"/>
  <c r="CR180" i="16"/>
  <c r="CQ180" i="16"/>
  <c r="CP180" i="16"/>
  <c r="CR178" i="16"/>
  <c r="CQ178" i="16"/>
  <c r="CP178" i="16"/>
  <c r="CR177" i="16"/>
  <c r="CQ177" i="16"/>
  <c r="CP177" i="16"/>
  <c r="CR176" i="16"/>
  <c r="CQ176" i="16"/>
  <c r="CP176" i="16"/>
  <c r="CR175" i="16"/>
  <c r="CQ175" i="16"/>
  <c r="CP175" i="16"/>
  <c r="CR174" i="16"/>
  <c r="CQ174" i="16"/>
  <c r="CP174" i="16"/>
  <c r="CR173" i="16"/>
  <c r="CQ173" i="16"/>
  <c r="CP173" i="16"/>
  <c r="CR172" i="16"/>
  <c r="CQ172" i="16"/>
  <c r="CP172" i="16"/>
  <c r="CS172" i="16" s="1"/>
  <c r="CR170" i="16"/>
  <c r="CQ170" i="16"/>
  <c r="CP170" i="16"/>
  <c r="CR169" i="16"/>
  <c r="CQ169" i="16"/>
  <c r="CS169" i="16" s="1"/>
  <c r="CP169" i="16"/>
  <c r="CR168" i="16"/>
  <c r="CQ168" i="16"/>
  <c r="CP168" i="16"/>
  <c r="CR167" i="16"/>
  <c r="CQ167" i="16"/>
  <c r="CP167" i="16"/>
  <c r="CR166" i="16"/>
  <c r="CQ166" i="16"/>
  <c r="CP166" i="16"/>
  <c r="CR165" i="16"/>
  <c r="CQ165" i="16"/>
  <c r="CP165" i="16"/>
  <c r="CR164" i="16"/>
  <c r="CQ164" i="16"/>
  <c r="CP164" i="16"/>
  <c r="CR162" i="16"/>
  <c r="CQ162" i="16"/>
  <c r="CP162" i="16"/>
  <c r="CR161" i="16"/>
  <c r="CQ161" i="16"/>
  <c r="CP161" i="16"/>
  <c r="CR160" i="16"/>
  <c r="CQ160" i="16"/>
  <c r="CP160" i="16"/>
  <c r="CR159" i="16"/>
  <c r="CQ159" i="16"/>
  <c r="CP159" i="16"/>
  <c r="CR158" i="16"/>
  <c r="CQ158" i="16"/>
  <c r="CP158" i="16"/>
  <c r="CR157" i="16"/>
  <c r="CS157" i="16" s="1"/>
  <c r="CQ157" i="16"/>
  <c r="CP157" i="16"/>
  <c r="CR156" i="16"/>
  <c r="CQ156" i="16"/>
  <c r="CP156" i="16"/>
  <c r="CR154" i="16"/>
  <c r="CQ154" i="16"/>
  <c r="CP154" i="16"/>
  <c r="CS154" i="16" s="1"/>
  <c r="CR153" i="16"/>
  <c r="CQ153" i="16"/>
  <c r="CP153" i="16"/>
  <c r="CR152" i="16"/>
  <c r="CQ152" i="16"/>
  <c r="CP152" i="16"/>
  <c r="CR151" i="16"/>
  <c r="CQ151" i="16"/>
  <c r="CP151" i="16"/>
  <c r="CR150" i="16"/>
  <c r="CQ150" i="16"/>
  <c r="CP150" i="16"/>
  <c r="CR149" i="16"/>
  <c r="CQ149" i="16"/>
  <c r="CP149" i="16"/>
  <c r="CR148" i="16"/>
  <c r="CS148" i="16" s="1"/>
  <c r="CQ148" i="16"/>
  <c r="CP148" i="16"/>
  <c r="CR146" i="16"/>
  <c r="CQ146" i="16"/>
  <c r="CP146" i="16"/>
  <c r="CR145" i="16"/>
  <c r="CQ145" i="16"/>
  <c r="CP145" i="16"/>
  <c r="CR144" i="16"/>
  <c r="CQ144" i="16"/>
  <c r="CP144" i="16"/>
  <c r="CR143" i="16"/>
  <c r="CQ143" i="16"/>
  <c r="CP143" i="16"/>
  <c r="CR142" i="16"/>
  <c r="CQ142" i="16"/>
  <c r="CQ147" i="16" s="1"/>
  <c r="CP142" i="16"/>
  <c r="CR141" i="16"/>
  <c r="CQ141" i="16"/>
  <c r="CP141" i="16"/>
  <c r="CR140" i="16"/>
  <c r="CQ140" i="16"/>
  <c r="CP140" i="16"/>
  <c r="CR138" i="16"/>
  <c r="CS138" i="16" s="1"/>
  <c r="CQ138" i="16"/>
  <c r="CP138" i="16"/>
  <c r="CR137" i="16"/>
  <c r="CQ137" i="16"/>
  <c r="CP137" i="16"/>
  <c r="CR136" i="16"/>
  <c r="CQ136" i="16"/>
  <c r="CP136" i="16"/>
  <c r="CP139" i="16" s="1"/>
  <c r="CR135" i="16"/>
  <c r="CQ135" i="16"/>
  <c r="CP135" i="16"/>
  <c r="CR134" i="16"/>
  <c r="CQ134" i="16"/>
  <c r="CP134" i="16"/>
  <c r="CR133" i="16"/>
  <c r="CQ133" i="16"/>
  <c r="CS133" i="16" s="1"/>
  <c r="CP133" i="16"/>
  <c r="CR132" i="16"/>
  <c r="CQ132" i="16"/>
  <c r="CP132" i="16"/>
  <c r="CR130" i="16"/>
  <c r="CQ130" i="16"/>
  <c r="CP130" i="16"/>
  <c r="CS130" i="16" s="1"/>
  <c r="CR129" i="16"/>
  <c r="CQ129" i="16"/>
  <c r="CP129" i="16"/>
  <c r="CR128" i="16"/>
  <c r="CQ128" i="16"/>
  <c r="CP128" i="16"/>
  <c r="CR127" i="16"/>
  <c r="CQ127" i="16"/>
  <c r="CP127" i="16"/>
  <c r="CS127" i="16" s="1"/>
  <c r="CR126" i="16"/>
  <c r="CQ126" i="16"/>
  <c r="CP126" i="16"/>
  <c r="CS126" i="16" s="1"/>
  <c r="CR125" i="16"/>
  <c r="CQ125" i="16"/>
  <c r="CP125" i="16"/>
  <c r="CR124" i="16"/>
  <c r="CQ124" i="16"/>
  <c r="CS124" i="16" s="1"/>
  <c r="CP124" i="16"/>
  <c r="CR122" i="16"/>
  <c r="CQ122" i="16"/>
  <c r="CP122" i="16"/>
  <c r="CR121" i="16"/>
  <c r="CQ121" i="16"/>
  <c r="CP121" i="16"/>
  <c r="CR120" i="16"/>
  <c r="CS120" i="16" s="1"/>
  <c r="CQ120" i="16"/>
  <c r="CP120" i="16"/>
  <c r="CR119" i="16"/>
  <c r="CQ119" i="16"/>
  <c r="CP119" i="16"/>
  <c r="CR118" i="16"/>
  <c r="CQ118" i="16"/>
  <c r="CP118" i="16"/>
  <c r="CR117" i="16"/>
  <c r="CQ117" i="16"/>
  <c r="CP117" i="16"/>
  <c r="CR116" i="16"/>
  <c r="CQ116" i="16"/>
  <c r="CP116" i="16"/>
  <c r="CR114" i="16"/>
  <c r="CQ114" i="16"/>
  <c r="CS114" i="16" s="1"/>
  <c r="CP114" i="16"/>
  <c r="CR113" i="16"/>
  <c r="CQ113" i="16"/>
  <c r="CP113" i="16"/>
  <c r="CR112" i="16"/>
  <c r="CQ112" i="16"/>
  <c r="CP112" i="16"/>
  <c r="CR111" i="16"/>
  <c r="CR115" i="16" s="1"/>
  <c r="CQ111" i="16"/>
  <c r="CP111" i="16"/>
  <c r="CR110" i="16"/>
  <c r="CQ110" i="16"/>
  <c r="CP110" i="16"/>
  <c r="CR109" i="16"/>
  <c r="CQ109" i="16"/>
  <c r="CP109" i="16"/>
  <c r="CS109" i="16" s="1"/>
  <c r="CR108" i="16"/>
  <c r="CQ108" i="16"/>
  <c r="CP108" i="16"/>
  <c r="CS108" i="16" s="1"/>
  <c r="CR106" i="16"/>
  <c r="CQ106" i="16"/>
  <c r="CP106" i="16"/>
  <c r="CR105" i="16"/>
  <c r="CQ105" i="16"/>
  <c r="CQ107" i="16" s="1"/>
  <c r="CP105" i="16"/>
  <c r="CR104" i="16"/>
  <c r="CQ104" i="16"/>
  <c r="CP104" i="16"/>
  <c r="CR103" i="16"/>
  <c r="CQ103" i="16"/>
  <c r="CP103" i="16"/>
  <c r="CS103" i="16" s="1"/>
  <c r="CR102" i="16"/>
  <c r="CS102" i="16" s="1"/>
  <c r="CP102" i="16"/>
  <c r="CR101" i="16"/>
  <c r="CQ101" i="16"/>
  <c r="CP101" i="16"/>
  <c r="CR100" i="16"/>
  <c r="CQ100" i="16"/>
  <c r="CP100" i="16"/>
  <c r="CP107" i="16" s="1"/>
  <c r="CR98" i="16"/>
  <c r="CQ98" i="16"/>
  <c r="CP98" i="16"/>
  <c r="CR97" i="16"/>
  <c r="CQ97" i="16"/>
  <c r="CP97" i="16"/>
  <c r="CR96" i="16"/>
  <c r="CQ96" i="16"/>
  <c r="CP96" i="16"/>
  <c r="CS96" i="16" s="1"/>
  <c r="CR95" i="16"/>
  <c r="CQ95" i="16"/>
  <c r="CP95" i="16"/>
  <c r="CR94" i="16"/>
  <c r="CQ94" i="16"/>
  <c r="CP94" i="16"/>
  <c r="CR93" i="16"/>
  <c r="CQ93" i="16"/>
  <c r="CS93" i="16" s="1"/>
  <c r="CP93" i="16"/>
  <c r="CR92" i="16"/>
  <c r="CQ92" i="16"/>
  <c r="CP92" i="16"/>
  <c r="CR90" i="16"/>
  <c r="CQ90" i="16"/>
  <c r="CP90" i="16"/>
  <c r="CS90" i="16" s="1"/>
  <c r="CR89" i="16"/>
  <c r="CS89" i="16" s="1"/>
  <c r="CQ89" i="16"/>
  <c r="CP89" i="16"/>
  <c r="CR88" i="16"/>
  <c r="CQ88" i="16"/>
  <c r="CP88" i="16"/>
  <c r="CR87" i="16"/>
  <c r="CQ87" i="16"/>
  <c r="CP87" i="16"/>
  <c r="CR86" i="16"/>
  <c r="CQ86" i="16"/>
  <c r="CP86" i="16"/>
  <c r="CR85" i="16"/>
  <c r="CQ85" i="16"/>
  <c r="CP85" i="16"/>
  <c r="CR84" i="16"/>
  <c r="CQ84" i="16"/>
  <c r="CS84" i="16" s="1"/>
  <c r="CP84" i="16"/>
  <c r="CR82" i="16"/>
  <c r="CQ82" i="16"/>
  <c r="CP82" i="16"/>
  <c r="CR81" i="16"/>
  <c r="CQ81" i="16"/>
  <c r="CP81" i="16"/>
  <c r="CR80" i="16"/>
  <c r="CR83" i="16" s="1"/>
  <c r="CQ80" i="16"/>
  <c r="CP80" i="16"/>
  <c r="CR79" i="16"/>
  <c r="CQ79" i="16"/>
  <c r="CP79" i="16"/>
  <c r="CR78" i="16"/>
  <c r="CQ78" i="16"/>
  <c r="CP78" i="16"/>
  <c r="CR77" i="16"/>
  <c r="CQ77" i="16"/>
  <c r="CP77" i="16"/>
  <c r="CR76" i="16"/>
  <c r="CQ76" i="16"/>
  <c r="CP76" i="16"/>
  <c r="CR74" i="16"/>
  <c r="CQ74" i="16"/>
  <c r="CP74" i="16"/>
  <c r="CR73" i="16"/>
  <c r="CQ73" i="16"/>
  <c r="CP73" i="16"/>
  <c r="CR72" i="16"/>
  <c r="CQ72" i="16"/>
  <c r="CP72" i="16"/>
  <c r="CR71" i="16"/>
  <c r="CQ71" i="16"/>
  <c r="CP71" i="16"/>
  <c r="CR70" i="16"/>
  <c r="CQ70" i="16"/>
  <c r="CP70" i="16"/>
  <c r="CR69" i="16"/>
  <c r="CQ69" i="16"/>
  <c r="CP69" i="16"/>
  <c r="CR68" i="16"/>
  <c r="CQ68" i="16"/>
  <c r="CP68" i="16"/>
  <c r="CR66" i="16"/>
  <c r="CQ66" i="16"/>
  <c r="CP66" i="16"/>
  <c r="CR65" i="16"/>
  <c r="CQ65" i="16"/>
  <c r="CP65" i="16"/>
  <c r="CR64" i="16"/>
  <c r="CQ64" i="16"/>
  <c r="CP64" i="16"/>
  <c r="CR63" i="16"/>
  <c r="CQ63" i="16"/>
  <c r="CP63" i="16"/>
  <c r="CR62" i="16"/>
  <c r="CQ62" i="16"/>
  <c r="CP62" i="16"/>
  <c r="CR61" i="16"/>
  <c r="CQ61" i="16"/>
  <c r="CP61" i="16"/>
  <c r="CR60" i="16"/>
  <c r="CQ60" i="16"/>
  <c r="CP60" i="16"/>
  <c r="CS60" i="16" s="1"/>
  <c r="CR58" i="16"/>
  <c r="CP58" i="16"/>
  <c r="CR57" i="16"/>
  <c r="CQ57" i="16"/>
  <c r="CP57" i="16"/>
  <c r="CR56" i="16"/>
  <c r="CQ56" i="16"/>
  <c r="CP56" i="16"/>
  <c r="CR55" i="16"/>
  <c r="CQ55" i="16"/>
  <c r="CP55" i="16"/>
  <c r="CR54" i="16"/>
  <c r="CQ54" i="16"/>
  <c r="CP54" i="16"/>
  <c r="CR53" i="16"/>
  <c r="CQ53" i="16"/>
  <c r="CQ59" i="16" s="1"/>
  <c r="CP53" i="16"/>
  <c r="CR52" i="16"/>
  <c r="CQ52" i="16"/>
  <c r="CP52" i="16"/>
  <c r="CR50" i="16"/>
  <c r="CQ50" i="16"/>
  <c r="CP50" i="16"/>
  <c r="CR49" i="16"/>
  <c r="CQ49" i="16"/>
  <c r="CP49" i="16"/>
  <c r="CR48" i="16"/>
  <c r="CQ48" i="16"/>
  <c r="CP48" i="16"/>
  <c r="CR47" i="16"/>
  <c r="CQ47" i="16"/>
  <c r="CP47" i="16"/>
  <c r="CS47" i="16" s="1"/>
  <c r="CR46" i="16"/>
  <c r="CQ46" i="16"/>
  <c r="CP46" i="16"/>
  <c r="CR45" i="16"/>
  <c r="CQ45" i="16"/>
  <c r="CP45" i="16"/>
  <c r="CR44" i="16"/>
  <c r="CQ44" i="16"/>
  <c r="CQ51" i="16" s="1"/>
  <c r="CP44" i="16"/>
  <c r="CR42" i="16"/>
  <c r="CQ42" i="16"/>
  <c r="CP42" i="16"/>
  <c r="CR41" i="16"/>
  <c r="CQ41" i="16"/>
  <c r="CP41" i="16"/>
  <c r="CR40" i="16"/>
  <c r="CQ40" i="16"/>
  <c r="CP40" i="16"/>
  <c r="CR39" i="16"/>
  <c r="CQ39" i="16"/>
  <c r="CP39" i="16"/>
  <c r="CR38" i="16"/>
  <c r="CQ38" i="16"/>
  <c r="CP38" i="16"/>
  <c r="CS38" i="16" s="1"/>
  <c r="CR37" i="16"/>
  <c r="CQ37" i="16"/>
  <c r="CP37" i="16"/>
  <c r="CR36" i="16"/>
  <c r="CQ36" i="16"/>
  <c r="CP36" i="16"/>
  <c r="CR34" i="16"/>
  <c r="CQ34" i="16"/>
  <c r="CS34" i="16" s="1"/>
  <c r="CP34" i="16"/>
  <c r="CR33" i="16"/>
  <c r="CQ33" i="16"/>
  <c r="CP33" i="16"/>
  <c r="CR32" i="16"/>
  <c r="CQ32" i="16"/>
  <c r="CR31" i="16"/>
  <c r="CQ31" i="16"/>
  <c r="CP31" i="16"/>
  <c r="CR30" i="16"/>
  <c r="CQ30" i="16"/>
  <c r="CP30" i="16"/>
  <c r="CR29" i="16"/>
  <c r="CQ29" i="16"/>
  <c r="CP29" i="16"/>
  <c r="CS29" i="16" s="1"/>
  <c r="CR28" i="16"/>
  <c r="CQ28" i="16"/>
  <c r="CP28" i="16"/>
  <c r="CR26" i="16"/>
  <c r="CQ26" i="16"/>
  <c r="CP26" i="16"/>
  <c r="CR25" i="16"/>
  <c r="CQ25" i="16"/>
  <c r="CP25" i="16"/>
  <c r="CP27" i="16" s="1"/>
  <c r="CR24" i="16"/>
  <c r="CQ24" i="16"/>
  <c r="CP24" i="16"/>
  <c r="CR23" i="16"/>
  <c r="CQ23" i="16"/>
  <c r="CP23" i="16"/>
  <c r="CR22" i="16"/>
  <c r="CQ22" i="16"/>
  <c r="CP22" i="16"/>
  <c r="CR21" i="16"/>
  <c r="CQ21" i="16"/>
  <c r="CP21" i="16"/>
  <c r="CR20" i="16"/>
  <c r="CQ20" i="16"/>
  <c r="CP20" i="16"/>
  <c r="CR18" i="16"/>
  <c r="CQ18" i="16"/>
  <c r="CP18" i="16"/>
  <c r="CR17" i="16"/>
  <c r="CQ17" i="16"/>
  <c r="CP17" i="16"/>
  <c r="CR16" i="16"/>
  <c r="CQ16" i="16"/>
  <c r="CP16" i="16"/>
  <c r="CS16" i="16" s="1"/>
  <c r="CR15" i="16"/>
  <c r="CQ15" i="16"/>
  <c r="CP15" i="16"/>
  <c r="CR14" i="16"/>
  <c r="CQ14" i="16"/>
  <c r="CP14" i="16"/>
  <c r="CR13" i="16"/>
  <c r="CQ13" i="16"/>
  <c r="CQ19" i="16" s="1"/>
  <c r="CP13" i="16"/>
  <c r="CR12" i="16"/>
  <c r="CQ12" i="16"/>
  <c r="CP12" i="16"/>
  <c r="CR10" i="16"/>
  <c r="CS10" i="16" s="1"/>
  <c r="CQ10" i="16"/>
  <c r="CR9" i="16"/>
  <c r="CQ9" i="16"/>
  <c r="CP9" i="16"/>
  <c r="CR8" i="16"/>
  <c r="CQ8" i="16"/>
  <c r="CP8" i="16"/>
  <c r="CR7" i="16"/>
  <c r="CQ7" i="16"/>
  <c r="CP7" i="16"/>
  <c r="CS7" i="16" s="1"/>
  <c r="CR6" i="16"/>
  <c r="CS6" i="16" s="1"/>
  <c r="CQ6" i="16"/>
  <c r="CP6" i="16"/>
  <c r="CR5" i="16"/>
  <c r="CQ5" i="16"/>
  <c r="CP5" i="16"/>
  <c r="B5" i="16"/>
  <c r="B6" i="16" s="1"/>
  <c r="B7" i="16" s="1"/>
  <c r="B8" i="16" s="1"/>
  <c r="B9" i="16" s="1"/>
  <c r="B10" i="16" s="1"/>
  <c r="B12" i="16" s="1"/>
  <c r="B13" i="16" s="1"/>
  <c r="B14" i="16" s="1"/>
  <c r="B15" i="16" s="1"/>
  <c r="B16" i="16" s="1"/>
  <c r="B17" i="16" s="1"/>
  <c r="B18" i="16" s="1"/>
  <c r="B20" i="16" s="1"/>
  <c r="B21" i="16" s="1"/>
  <c r="B22" i="16" s="1"/>
  <c r="B23" i="16" s="1"/>
  <c r="B24" i="16" s="1"/>
  <c r="B25" i="16" s="1"/>
  <c r="B26" i="16" s="1"/>
  <c r="B28" i="16" s="1"/>
  <c r="B29" i="16" s="1"/>
  <c r="B30" i="16" s="1"/>
  <c r="B31" i="16" s="1"/>
  <c r="B32" i="16" s="1"/>
  <c r="B33" i="16" s="1"/>
  <c r="B34" i="16" s="1"/>
  <c r="B36" i="16" s="1"/>
  <c r="B37" i="16" s="1"/>
  <c r="B38" i="16" s="1"/>
  <c r="B39" i="16" s="1"/>
  <c r="B40" i="16" s="1"/>
  <c r="B41" i="16" s="1"/>
  <c r="B42" i="16" s="1"/>
  <c r="B44" i="16" s="1"/>
  <c r="B45" i="16" s="1"/>
  <c r="B46" i="16" s="1"/>
  <c r="B47" i="16" s="1"/>
  <c r="B48" i="16" s="1"/>
  <c r="B49" i="16" s="1"/>
  <c r="B50" i="16" s="1"/>
  <c r="B52" i="16" s="1"/>
  <c r="B53" i="16" s="1"/>
  <c r="B54" i="16" s="1"/>
  <c r="B55" i="16" s="1"/>
  <c r="B56" i="16" s="1"/>
  <c r="B57" i="16" s="1"/>
  <c r="B58" i="16" s="1"/>
  <c r="B60" i="16" s="1"/>
  <c r="B61" i="16" s="1"/>
  <c r="B62" i="16" s="1"/>
  <c r="B63" i="16" s="1"/>
  <c r="B64" i="16" s="1"/>
  <c r="B65" i="16" s="1"/>
  <c r="B66" i="16" s="1"/>
  <c r="B68" i="16" s="1"/>
  <c r="B69" i="16" s="1"/>
  <c r="B70" i="16" s="1"/>
  <c r="B71" i="16" s="1"/>
  <c r="B72" i="16" s="1"/>
  <c r="CR4" i="16"/>
  <c r="CQ4" i="16"/>
  <c r="CS4" i="16" s="1"/>
  <c r="CV4" i="16" s="1"/>
  <c r="CW4" i="16" s="1"/>
  <c r="CP4" i="16"/>
  <c r="CO4" i="16"/>
  <c r="CR210" i="15"/>
  <c r="CQ210" i="15"/>
  <c r="CP210" i="15"/>
  <c r="CR209" i="15"/>
  <c r="CQ209" i="15"/>
  <c r="CP209" i="15"/>
  <c r="CP211" i="15" s="1"/>
  <c r="CR208" i="15"/>
  <c r="CQ208" i="15"/>
  <c r="CP208" i="15"/>
  <c r="CS208" i="15" s="1"/>
  <c r="CR207" i="15"/>
  <c r="CQ207" i="15"/>
  <c r="CP207" i="15"/>
  <c r="CR206" i="15"/>
  <c r="CQ206" i="15"/>
  <c r="CP206" i="15"/>
  <c r="CR205" i="15"/>
  <c r="CQ205" i="15"/>
  <c r="CP205" i="15"/>
  <c r="CR204" i="15"/>
  <c r="CQ204" i="15"/>
  <c r="CP204" i="15"/>
  <c r="CR202" i="15"/>
  <c r="CQ202" i="15"/>
  <c r="CP202" i="15"/>
  <c r="CR201" i="15"/>
  <c r="CQ201" i="15"/>
  <c r="CP201" i="15"/>
  <c r="CR200" i="15"/>
  <c r="CQ200" i="15"/>
  <c r="CP200" i="15"/>
  <c r="CS200" i="15" s="1"/>
  <c r="CR199" i="15"/>
  <c r="CQ199" i="15"/>
  <c r="CP199" i="15"/>
  <c r="CR198" i="15"/>
  <c r="CQ198" i="15"/>
  <c r="CP198" i="15"/>
  <c r="CR197" i="15"/>
  <c r="CQ197" i="15"/>
  <c r="CS197" i="15" s="1"/>
  <c r="CP197" i="15"/>
  <c r="CR196" i="15"/>
  <c r="CQ196" i="15"/>
  <c r="CP196" i="15"/>
  <c r="CR194" i="15"/>
  <c r="CQ194" i="15"/>
  <c r="CP194" i="15"/>
  <c r="CS194" i="15" s="1"/>
  <c r="CR193" i="15"/>
  <c r="CQ193" i="15"/>
  <c r="CP193" i="15"/>
  <c r="CR192" i="15"/>
  <c r="CQ192" i="15"/>
  <c r="CP192" i="15"/>
  <c r="CR191" i="15"/>
  <c r="CQ191" i="15"/>
  <c r="CP191" i="15"/>
  <c r="CS191" i="15" s="1"/>
  <c r="CR190" i="15"/>
  <c r="CQ190" i="15"/>
  <c r="CP190" i="15"/>
  <c r="CS190" i="15" s="1"/>
  <c r="CR189" i="15"/>
  <c r="CQ189" i="15"/>
  <c r="CP189" i="15"/>
  <c r="CR188" i="15"/>
  <c r="CQ188" i="15"/>
  <c r="CS188" i="15" s="1"/>
  <c r="CP188" i="15"/>
  <c r="CR186" i="15"/>
  <c r="CQ186" i="15"/>
  <c r="CP186" i="15"/>
  <c r="CR185" i="15"/>
  <c r="CQ185" i="15"/>
  <c r="CP185" i="15"/>
  <c r="CR184" i="15"/>
  <c r="CQ184" i="15"/>
  <c r="CP184" i="15"/>
  <c r="CR183" i="15"/>
  <c r="CQ183" i="15"/>
  <c r="CP183" i="15"/>
  <c r="CR182" i="15"/>
  <c r="CQ182" i="15"/>
  <c r="CP182" i="15"/>
  <c r="CS182" i="15" s="1"/>
  <c r="CR181" i="15"/>
  <c r="CQ181" i="15"/>
  <c r="CP181" i="15"/>
  <c r="CR180" i="15"/>
  <c r="CQ180" i="15"/>
  <c r="CP180" i="15"/>
  <c r="CR178" i="15"/>
  <c r="CQ178" i="15"/>
  <c r="CS178" i="15" s="1"/>
  <c r="CP178" i="15"/>
  <c r="CR177" i="15"/>
  <c r="CQ177" i="15"/>
  <c r="CP177" i="15"/>
  <c r="CR176" i="15"/>
  <c r="CQ176" i="15"/>
  <c r="CP176" i="15"/>
  <c r="CS176" i="15" s="1"/>
  <c r="CR175" i="15"/>
  <c r="CS175" i="15" s="1"/>
  <c r="CQ175" i="15"/>
  <c r="CP175" i="15"/>
  <c r="CR174" i="15"/>
  <c r="CQ174" i="15"/>
  <c r="CP174" i="15"/>
  <c r="CR173" i="15"/>
  <c r="CQ173" i="15"/>
  <c r="CP173" i="15"/>
  <c r="CR172" i="15"/>
  <c r="CQ172" i="15"/>
  <c r="CP172" i="15"/>
  <c r="CS172" i="15" s="1"/>
  <c r="CR170" i="15"/>
  <c r="CQ170" i="15"/>
  <c r="CP170" i="15"/>
  <c r="CR169" i="15"/>
  <c r="CQ169" i="15"/>
  <c r="CS169" i="15" s="1"/>
  <c r="CP169" i="15"/>
  <c r="CR168" i="15"/>
  <c r="CQ168" i="15"/>
  <c r="CP168" i="15"/>
  <c r="CR167" i="15"/>
  <c r="CQ167" i="15"/>
  <c r="CP167" i="15"/>
  <c r="CS167" i="15" s="1"/>
  <c r="CR166" i="15"/>
  <c r="CQ166" i="15"/>
  <c r="CP166" i="15"/>
  <c r="CR165" i="15"/>
  <c r="CQ165" i="15"/>
  <c r="CP165" i="15"/>
  <c r="CR164" i="15"/>
  <c r="CQ164" i="15"/>
  <c r="CP164" i="15"/>
  <c r="CR162" i="15"/>
  <c r="CQ162" i="15"/>
  <c r="CP162" i="15"/>
  <c r="CS162" i="15" s="1"/>
  <c r="CR161" i="15"/>
  <c r="CQ161" i="15"/>
  <c r="CP161" i="15"/>
  <c r="CR160" i="15"/>
  <c r="CQ160" i="15"/>
  <c r="CS160" i="15" s="1"/>
  <c r="CP160" i="15"/>
  <c r="CR159" i="15"/>
  <c r="CQ159" i="15"/>
  <c r="CP159" i="15"/>
  <c r="CR158" i="15"/>
  <c r="CQ158" i="15"/>
  <c r="CP158" i="15"/>
  <c r="CR157" i="15"/>
  <c r="CQ157" i="15"/>
  <c r="CP157" i="15"/>
  <c r="CR156" i="15"/>
  <c r="CQ156" i="15"/>
  <c r="CP156" i="15"/>
  <c r="CR154" i="15"/>
  <c r="CQ154" i="15"/>
  <c r="CP154" i="15"/>
  <c r="CR153" i="15"/>
  <c r="CQ153" i="15"/>
  <c r="CP153" i="15"/>
  <c r="CS153" i="15" s="1"/>
  <c r="CR152" i="15"/>
  <c r="CQ152" i="15"/>
  <c r="CP152" i="15"/>
  <c r="CR151" i="15"/>
  <c r="CQ151" i="15"/>
  <c r="CP151" i="15"/>
  <c r="CR150" i="15"/>
  <c r="CQ150" i="15"/>
  <c r="CP150" i="15"/>
  <c r="CR149" i="15"/>
  <c r="CQ149" i="15"/>
  <c r="CP149" i="15"/>
  <c r="CR148" i="15"/>
  <c r="CS148" i="15" s="1"/>
  <c r="CQ148" i="15"/>
  <c r="CP148" i="15"/>
  <c r="CR146" i="15"/>
  <c r="CQ146" i="15"/>
  <c r="CP146" i="15"/>
  <c r="CR145" i="15"/>
  <c r="CQ145" i="15"/>
  <c r="CP145" i="15"/>
  <c r="CS145" i="15" s="1"/>
  <c r="CR144" i="15"/>
  <c r="CQ144" i="15"/>
  <c r="CP144" i="15"/>
  <c r="CR143" i="15"/>
  <c r="CQ143" i="15"/>
  <c r="CP143" i="15"/>
  <c r="CR142" i="15"/>
  <c r="CQ142" i="15"/>
  <c r="CP142" i="15"/>
  <c r="CR141" i="15"/>
  <c r="CQ141" i="15"/>
  <c r="CP141" i="15"/>
  <c r="CR140" i="15"/>
  <c r="CQ140" i="15"/>
  <c r="CP140" i="15"/>
  <c r="CS140" i="15" s="1"/>
  <c r="CR138" i="15"/>
  <c r="CQ138" i="15"/>
  <c r="CP138" i="15"/>
  <c r="CR137" i="15"/>
  <c r="CQ137" i="15"/>
  <c r="CP137" i="15"/>
  <c r="CR136" i="15"/>
  <c r="CQ136" i="15"/>
  <c r="CP136" i="15"/>
  <c r="CR135" i="15"/>
  <c r="CQ135" i="15"/>
  <c r="CP135" i="15"/>
  <c r="CS135" i="15" s="1"/>
  <c r="CR134" i="15"/>
  <c r="CQ134" i="15"/>
  <c r="CP134" i="15"/>
  <c r="CR133" i="15"/>
  <c r="CQ133" i="15"/>
  <c r="CP133" i="15"/>
  <c r="CR132" i="15"/>
  <c r="CQ132" i="15"/>
  <c r="CP132" i="15"/>
  <c r="CR130" i="15"/>
  <c r="CQ130" i="15"/>
  <c r="CP130" i="15"/>
  <c r="CR129" i="15"/>
  <c r="CQ129" i="15"/>
  <c r="CP129" i="15"/>
  <c r="CR128" i="15"/>
  <c r="CQ128" i="15"/>
  <c r="CP128" i="15"/>
  <c r="CR127" i="15"/>
  <c r="CQ127" i="15"/>
  <c r="CP127" i="15"/>
  <c r="CS127" i="15" s="1"/>
  <c r="CR126" i="15"/>
  <c r="CQ126" i="15"/>
  <c r="CP126" i="15"/>
  <c r="CR125" i="15"/>
  <c r="CQ125" i="15"/>
  <c r="CR124" i="15"/>
  <c r="CQ124" i="15"/>
  <c r="CP124" i="15"/>
  <c r="CR122" i="15"/>
  <c r="CQ122" i="15"/>
  <c r="CP122" i="15"/>
  <c r="CR121" i="15"/>
  <c r="CQ121" i="15"/>
  <c r="CP121" i="15"/>
  <c r="CR120" i="15"/>
  <c r="CQ120" i="15"/>
  <c r="CP120" i="15"/>
  <c r="CR119" i="15"/>
  <c r="CQ119" i="15"/>
  <c r="CP119" i="15"/>
  <c r="CR118" i="15"/>
  <c r="CQ118" i="15"/>
  <c r="CP118" i="15"/>
  <c r="CR117" i="15"/>
  <c r="CQ117" i="15"/>
  <c r="CP117" i="15"/>
  <c r="CR116" i="15"/>
  <c r="CQ116" i="15"/>
  <c r="CP116" i="15"/>
  <c r="CR114" i="15"/>
  <c r="CQ114" i="15"/>
  <c r="CP114" i="15"/>
  <c r="CR113" i="15"/>
  <c r="CQ113" i="15"/>
  <c r="CP113" i="15"/>
  <c r="CR112" i="15"/>
  <c r="CQ112" i="15"/>
  <c r="CP112" i="15"/>
  <c r="CR111" i="15"/>
  <c r="CQ111" i="15"/>
  <c r="CP111" i="15"/>
  <c r="CR110" i="15"/>
  <c r="CQ110" i="15"/>
  <c r="CP110" i="15"/>
  <c r="CR109" i="15"/>
  <c r="CQ109" i="15"/>
  <c r="CP109" i="15"/>
  <c r="CR108" i="15"/>
  <c r="CS108" i="15" s="1"/>
  <c r="CQ108" i="15"/>
  <c r="CP108" i="15"/>
  <c r="CR106" i="15"/>
  <c r="CQ106" i="15"/>
  <c r="CP106" i="15"/>
  <c r="CR105" i="15"/>
  <c r="CQ105" i="15"/>
  <c r="CP105" i="15"/>
  <c r="CR104" i="15"/>
  <c r="CQ104" i="15"/>
  <c r="CP104" i="15"/>
  <c r="CR103" i="15"/>
  <c r="CQ103" i="15"/>
  <c r="CP103" i="15"/>
  <c r="CR102" i="15"/>
  <c r="CQ102" i="15"/>
  <c r="CP102" i="15"/>
  <c r="CR101" i="15"/>
  <c r="CQ101" i="15"/>
  <c r="CP101" i="15"/>
  <c r="CR100" i="15"/>
  <c r="CQ100" i="15"/>
  <c r="CP100" i="15"/>
  <c r="CR98" i="15"/>
  <c r="CQ98" i="15"/>
  <c r="CP98" i="15"/>
  <c r="CR97" i="15"/>
  <c r="CQ97" i="15"/>
  <c r="CP97" i="15"/>
  <c r="CR96" i="15"/>
  <c r="CQ96" i="15"/>
  <c r="CP96" i="15"/>
  <c r="CR95" i="15"/>
  <c r="CQ95" i="15"/>
  <c r="CP95" i="15"/>
  <c r="CS95" i="15" s="1"/>
  <c r="CR94" i="15"/>
  <c r="CQ94" i="15"/>
  <c r="CP94" i="15"/>
  <c r="CR93" i="15"/>
  <c r="CQ93" i="15"/>
  <c r="CP93" i="15"/>
  <c r="CR92" i="15"/>
  <c r="CQ92" i="15"/>
  <c r="CP92" i="15"/>
  <c r="CR90" i="15"/>
  <c r="CQ90" i="15"/>
  <c r="CP90" i="15"/>
  <c r="CR89" i="15"/>
  <c r="CQ89" i="15"/>
  <c r="CP89" i="15"/>
  <c r="CR88" i="15"/>
  <c r="CQ88" i="15"/>
  <c r="CP88" i="15"/>
  <c r="CR87" i="15"/>
  <c r="CQ87" i="15"/>
  <c r="CP87" i="15"/>
  <c r="CR86" i="15"/>
  <c r="CQ86" i="15"/>
  <c r="CP86" i="15"/>
  <c r="CR85" i="15"/>
  <c r="CQ85" i="15"/>
  <c r="CP85" i="15"/>
  <c r="CR84" i="15"/>
  <c r="CQ84" i="15"/>
  <c r="CP84" i="15"/>
  <c r="CR82" i="15"/>
  <c r="CQ82" i="15"/>
  <c r="CP82" i="15"/>
  <c r="CR81" i="15"/>
  <c r="CQ81" i="15"/>
  <c r="CP81" i="15"/>
  <c r="CR80" i="15"/>
  <c r="CQ80" i="15"/>
  <c r="CP80" i="15"/>
  <c r="CR79" i="15"/>
  <c r="CQ79" i="15"/>
  <c r="CP79" i="15"/>
  <c r="CR78" i="15"/>
  <c r="CQ78" i="15"/>
  <c r="CP78" i="15"/>
  <c r="CR77" i="15"/>
  <c r="CQ77" i="15"/>
  <c r="CP77" i="15"/>
  <c r="CR76" i="15"/>
  <c r="CQ76" i="15"/>
  <c r="CP76" i="15"/>
  <c r="CR74" i="15"/>
  <c r="CQ74" i="15"/>
  <c r="CP74" i="15"/>
  <c r="CR73" i="15"/>
  <c r="CQ73" i="15"/>
  <c r="CP73" i="15"/>
  <c r="CR72" i="15"/>
  <c r="CQ72" i="15"/>
  <c r="CP72" i="15"/>
  <c r="CR71" i="15"/>
  <c r="CQ71" i="15"/>
  <c r="CP71" i="15"/>
  <c r="CR70" i="15"/>
  <c r="CQ70" i="15"/>
  <c r="CP70" i="15"/>
  <c r="CR69" i="15"/>
  <c r="CQ69" i="15"/>
  <c r="CP69" i="15"/>
  <c r="CR68" i="15"/>
  <c r="CQ68" i="15"/>
  <c r="CP68" i="15"/>
  <c r="CR66" i="15"/>
  <c r="CQ66" i="15"/>
  <c r="CP66" i="15"/>
  <c r="CR65" i="15"/>
  <c r="CQ65" i="15"/>
  <c r="CS65" i="15" s="1"/>
  <c r="CP65" i="15"/>
  <c r="CR64" i="15"/>
  <c r="CQ64" i="15"/>
  <c r="CP64" i="15"/>
  <c r="CR63" i="15"/>
  <c r="CQ63" i="15"/>
  <c r="CP63" i="15"/>
  <c r="CR62" i="15"/>
  <c r="CQ62" i="15"/>
  <c r="CP62" i="15"/>
  <c r="CR61" i="15"/>
  <c r="CQ61" i="15"/>
  <c r="CP61" i="15"/>
  <c r="CR60" i="15"/>
  <c r="CQ60" i="15"/>
  <c r="CP60" i="15"/>
  <c r="CS60" i="15" s="1"/>
  <c r="CR58" i="15"/>
  <c r="CQ58" i="15"/>
  <c r="CP58" i="15"/>
  <c r="CS58" i="15" s="1"/>
  <c r="CR57" i="15"/>
  <c r="CQ57" i="15"/>
  <c r="CP57" i="15"/>
  <c r="CR56" i="15"/>
  <c r="CQ56" i="15"/>
  <c r="CS56" i="15" s="1"/>
  <c r="CP56" i="15"/>
  <c r="CR55" i="15"/>
  <c r="CQ55" i="15"/>
  <c r="CP55" i="15"/>
  <c r="CR54" i="15"/>
  <c r="CQ54" i="15"/>
  <c r="CP54" i="15"/>
  <c r="CR53" i="15"/>
  <c r="CQ53" i="15"/>
  <c r="CP53" i="15"/>
  <c r="CR52" i="15"/>
  <c r="CQ52" i="15"/>
  <c r="CP52" i="15"/>
  <c r="CR50" i="15"/>
  <c r="CQ50" i="15"/>
  <c r="CP50" i="15"/>
  <c r="CS50" i="15" s="1"/>
  <c r="CR49" i="15"/>
  <c r="CQ49" i="15"/>
  <c r="CP49" i="15"/>
  <c r="CS49" i="15" s="1"/>
  <c r="CR48" i="15"/>
  <c r="CQ48" i="15"/>
  <c r="CP48" i="15"/>
  <c r="CR47" i="15"/>
  <c r="CQ47" i="15"/>
  <c r="CP47" i="15"/>
  <c r="CR46" i="15"/>
  <c r="CQ46" i="15"/>
  <c r="CP46" i="15"/>
  <c r="CR45" i="15"/>
  <c r="CQ45" i="15"/>
  <c r="CP45" i="15"/>
  <c r="CR44" i="15"/>
  <c r="CQ44" i="15"/>
  <c r="CP44" i="15"/>
  <c r="CR42" i="15"/>
  <c r="CQ42" i="15"/>
  <c r="CP42" i="15"/>
  <c r="CR41" i="15"/>
  <c r="CQ41" i="15"/>
  <c r="CP41" i="15"/>
  <c r="CS41" i="15" s="1"/>
  <c r="CR40" i="15"/>
  <c r="CQ40" i="15"/>
  <c r="CP40" i="15"/>
  <c r="CS40" i="15" s="1"/>
  <c r="CR39" i="15"/>
  <c r="CS39" i="15" s="1"/>
  <c r="CR38" i="15"/>
  <c r="CQ38" i="15"/>
  <c r="CP38" i="15"/>
  <c r="CR37" i="15"/>
  <c r="CQ37" i="15"/>
  <c r="CP37" i="15"/>
  <c r="CR36" i="15"/>
  <c r="CQ36" i="15"/>
  <c r="CP36" i="15"/>
  <c r="CR34" i="15"/>
  <c r="CQ34" i="15"/>
  <c r="CP34" i="15"/>
  <c r="CR33" i="15"/>
  <c r="CQ33" i="15"/>
  <c r="CP33" i="15"/>
  <c r="CS33" i="15" s="1"/>
  <c r="CR32" i="15"/>
  <c r="CQ32" i="15"/>
  <c r="CP32" i="15"/>
  <c r="CR31" i="15"/>
  <c r="CQ31" i="15"/>
  <c r="CP31" i="15"/>
  <c r="CR30" i="15"/>
  <c r="CQ30" i="15"/>
  <c r="CP30" i="15"/>
  <c r="CR29" i="15"/>
  <c r="CQ29" i="15"/>
  <c r="CP29" i="15"/>
  <c r="CR28" i="15"/>
  <c r="CQ28" i="15"/>
  <c r="CP28" i="15"/>
  <c r="CR26" i="15"/>
  <c r="CQ26" i="15"/>
  <c r="CP26" i="15"/>
  <c r="CR25" i="15"/>
  <c r="CQ25" i="15"/>
  <c r="CP25" i="15"/>
  <c r="CS25" i="15" s="1"/>
  <c r="CR24" i="15"/>
  <c r="CQ24" i="15"/>
  <c r="CP24" i="15"/>
  <c r="CR23" i="15"/>
  <c r="CQ23" i="15"/>
  <c r="CP23" i="15"/>
  <c r="CR22" i="15"/>
  <c r="CQ22" i="15"/>
  <c r="CP22" i="15"/>
  <c r="CR21" i="15"/>
  <c r="CQ21" i="15"/>
  <c r="CP21" i="15"/>
  <c r="CR20" i="15"/>
  <c r="CQ20" i="15"/>
  <c r="CP20" i="15"/>
  <c r="CQ19" i="15"/>
  <c r="CR10" i="15"/>
  <c r="CQ10" i="15"/>
  <c r="CP10" i="15"/>
  <c r="CS10" i="15" s="1"/>
  <c r="CR9" i="15"/>
  <c r="CQ9" i="15"/>
  <c r="CP9" i="15"/>
  <c r="CR8" i="15"/>
  <c r="CQ8" i="15"/>
  <c r="CP8" i="15"/>
  <c r="CR7" i="15"/>
  <c r="CQ7" i="15"/>
  <c r="CP7" i="15"/>
  <c r="CR6" i="15"/>
  <c r="CQ6" i="15"/>
  <c r="CP6" i="15"/>
  <c r="CR5" i="15"/>
  <c r="CQ5" i="15"/>
  <c r="CP5" i="15"/>
  <c r="AB5" i="15"/>
  <c r="W5" i="15"/>
  <c r="W6" i="15" s="1"/>
  <c r="W7" i="15" s="1"/>
  <c r="W8" i="15" s="1"/>
  <c r="W9" i="15" s="1"/>
  <c r="W10" i="15" s="1"/>
  <c r="W12" i="15" s="1"/>
  <c r="W13" i="15" s="1"/>
  <c r="W14" i="15" s="1"/>
  <c r="W15" i="15" s="1"/>
  <c r="W16" i="15" s="1"/>
  <c r="W17" i="15" s="1"/>
  <c r="W18" i="15" s="1"/>
  <c r="W20" i="15" s="1"/>
  <c r="W22" i="15"/>
  <c r="W23" i="15" s="1"/>
  <c r="W24" i="15" s="1"/>
  <c r="W25" i="15" s="1"/>
  <c r="W26" i="15" s="1"/>
  <c r="W28" i="15" s="1"/>
  <c r="W29" i="15" s="1"/>
  <c r="W30" i="15" s="1"/>
  <c r="W31" i="15" s="1"/>
  <c r="W32" i="15" s="1"/>
  <c r="W33" i="15" s="1"/>
  <c r="W34" i="15" s="1"/>
  <c r="W36" i="15" s="1"/>
  <c r="W37" i="15" s="1"/>
  <c r="W38" i="15" s="1"/>
  <c r="W39" i="15" s="1"/>
  <c r="W40" i="15" s="1"/>
  <c r="W41" i="15" s="1"/>
  <c r="W42" i="15" s="1"/>
  <c r="W44" i="15" s="1"/>
  <c r="W45" i="15" s="1"/>
  <c r="W46" i="15" s="1"/>
  <c r="W47" i="15" s="1"/>
  <c r="W48" i="15" s="1"/>
  <c r="W49" i="15" s="1"/>
  <c r="W50" i="15" s="1"/>
  <c r="W52" i="15" s="1"/>
  <c r="W53" i="15" s="1"/>
  <c r="W54" i="15" s="1"/>
  <c r="W55" i="15" s="1"/>
  <c r="W56" i="15" s="1"/>
  <c r="W57" i="15" s="1"/>
  <c r="W58" i="15" s="1"/>
  <c r="W60" i="15" s="1"/>
  <c r="W61" i="15" s="1"/>
  <c r="W62" i="15" s="1"/>
  <c r="W63" i="15" s="1"/>
  <c r="W64" i="15" s="1"/>
  <c r="W65" i="15" s="1"/>
  <c r="W66" i="15" s="1"/>
  <c r="R5" i="15"/>
  <c r="R6" i="15" s="1"/>
  <c r="R7" i="15" s="1"/>
  <c r="R8" i="15" s="1"/>
  <c r="R9" i="15" s="1"/>
  <c r="R10" i="15" s="1"/>
  <c r="R12" i="15" s="1"/>
  <c r="R13" i="15" s="1"/>
  <c r="R14" i="15" s="1"/>
  <c r="R15" i="15" s="1"/>
  <c r="R16" i="15" s="1"/>
  <c r="R17" i="15" s="1"/>
  <c r="R18" i="15" s="1"/>
  <c r="R20" i="15" s="1"/>
  <c r="R22" i="15"/>
  <c r="R23" i="15"/>
  <c r="R24" i="15" s="1"/>
  <c r="R25" i="15" s="1"/>
  <c r="R26" i="15" s="1"/>
  <c r="R28" i="15" s="1"/>
  <c r="R29" i="15" s="1"/>
  <c r="R30" i="15" s="1"/>
  <c r="R31" i="15" s="1"/>
  <c r="R32" i="15" s="1"/>
  <c r="R33" i="15" s="1"/>
  <c r="R34" i="15" s="1"/>
  <c r="R36" i="15" s="1"/>
  <c r="R37" i="15" s="1"/>
  <c r="R38" i="15" s="1"/>
  <c r="R40" i="15"/>
  <c r="R41" i="15" s="1"/>
  <c r="R42" i="15" s="1"/>
  <c r="R44" i="15" s="1"/>
  <c r="R45" i="15" s="1"/>
  <c r="R46" i="15" s="1"/>
  <c r="R47" i="15" s="1"/>
  <c r="R48" i="15" s="1"/>
  <c r="R49" i="15" s="1"/>
  <c r="R50" i="15" s="1"/>
  <c r="R52" i="15" s="1"/>
  <c r="R53" i="15" s="1"/>
  <c r="R54" i="15" s="1"/>
  <c r="R55" i="15" s="1"/>
  <c r="R56" i="15" s="1"/>
  <c r="R57" i="15" s="1"/>
  <c r="R58" i="15" s="1"/>
  <c r="R60" i="15" s="1"/>
  <c r="R61" i="15" s="1"/>
  <c r="R62" i="15" s="1"/>
  <c r="R63" i="15" s="1"/>
  <c r="R64" i="15" s="1"/>
  <c r="R65" i="15" s="1"/>
  <c r="R68" i="15"/>
  <c r="R69" i="15" s="1"/>
  <c r="R70" i="15" s="1"/>
  <c r="R71" i="15" s="1"/>
  <c r="R72" i="15" s="1"/>
  <c r="R73" i="15" s="1"/>
  <c r="R74" i="15" s="1"/>
  <c r="R76" i="15" s="1"/>
  <c r="R77" i="15" s="1"/>
  <c r="R78" i="15" s="1"/>
  <c r="R79" i="15" s="1"/>
  <c r="R80" i="15" s="1"/>
  <c r="R81" i="15" s="1"/>
  <c r="R82" i="15" s="1"/>
  <c r="R84" i="15" s="1"/>
  <c r="R85" i="15" s="1"/>
  <c r="R86" i="15" s="1"/>
  <c r="R87" i="15" s="1"/>
  <c r="R88" i="15" s="1"/>
  <c r="R89" i="15" s="1"/>
  <c r="R90" i="15" s="1"/>
  <c r="R92" i="15" s="1"/>
  <c r="R93" i="15" s="1"/>
  <c r="R95" i="15"/>
  <c r="R96" i="15" s="1"/>
  <c r="R97" i="15" s="1"/>
  <c r="R98" i="15" s="1"/>
  <c r="R100" i="15" s="1"/>
  <c r="R101" i="15" s="1"/>
  <c r="R102" i="15" s="1"/>
  <c r="R103" i="15" s="1"/>
  <c r="R104" i="15" s="1"/>
  <c r="R105" i="15" s="1"/>
  <c r="R106" i="15" s="1"/>
  <c r="R108" i="15" s="1"/>
  <c r="R109" i="15" s="1"/>
  <c r="R110" i="15" s="1"/>
  <c r="R111" i="15" s="1"/>
  <c r="R112" i="15" s="1"/>
  <c r="R113" i="15" s="1"/>
  <c r="R114" i="15" s="1"/>
  <c r="R116" i="15" s="1"/>
  <c r="R117" i="15" s="1"/>
  <c r="R118" i="15" s="1"/>
  <c r="R119" i="15" s="1"/>
  <c r="R120" i="15" s="1"/>
  <c r="R121" i="15" s="1"/>
  <c r="R122" i="15" s="1"/>
  <c r="R124" i="15" s="1"/>
  <c r="R126" i="15"/>
  <c r="R127" i="15" s="1"/>
  <c r="R128" i="15" s="1"/>
  <c r="R129" i="15" s="1"/>
  <c r="R130" i="15" s="1"/>
  <c r="R132" i="15" s="1"/>
  <c r="R133" i="15" s="1"/>
  <c r="R134" i="15" s="1"/>
  <c r="R135" i="15" s="1"/>
  <c r="R136" i="15" s="1"/>
  <c r="R137" i="15" s="1"/>
  <c r="R138" i="15" s="1"/>
  <c r="R140" i="15" s="1"/>
  <c r="R141" i="15" s="1"/>
  <c r="R142" i="15" s="1"/>
  <c r="R143" i="15" s="1"/>
  <c r="R144" i="15" s="1"/>
  <c r="R145" i="15" s="1"/>
  <c r="R146" i="15" s="1"/>
  <c r="R148" i="15" s="1"/>
  <c r="R149" i="15" s="1"/>
  <c r="R150" i="15" s="1"/>
  <c r="R151" i="15" s="1"/>
  <c r="R152" i="15" s="1"/>
  <c r="R153" i="15" s="1"/>
  <c r="R154" i="15" s="1"/>
  <c r="R156" i="15" s="1"/>
  <c r="R157" i="15" s="1"/>
  <c r="R158" i="15" s="1"/>
  <c r="R159" i="15" s="1"/>
  <c r="R160" i="15" s="1"/>
  <c r="R161" i="15" s="1"/>
  <c r="R162" i="15" s="1"/>
  <c r="R164" i="15" s="1"/>
  <c r="R165" i="15" s="1"/>
  <c r="R166" i="15" s="1"/>
  <c r="R167" i="15" s="1"/>
  <c r="R168" i="15" s="1"/>
  <c r="R169" i="15" s="1"/>
  <c r="R170" i="15" s="1"/>
  <c r="R172" i="15" s="1"/>
  <c r="R173" i="15" s="1"/>
  <c r="R174" i="15" s="1"/>
  <c r="R175" i="15" s="1"/>
  <c r="R176" i="15" s="1"/>
  <c r="R177" i="15" s="1"/>
  <c r="R178" i="15" s="1"/>
  <c r="R180" i="15" s="1"/>
  <c r="R181" i="15" s="1"/>
  <c r="R183" i="15" s="1"/>
  <c r="R184" i="15" s="1"/>
  <c r="R185" i="15" s="1"/>
  <c r="R186" i="15" s="1"/>
  <c r="R188" i="15" s="1"/>
  <c r="R189" i="15" s="1"/>
  <c r="R191" i="15" s="1"/>
  <c r="R192" i="15" s="1"/>
  <c r="R193" i="15" s="1"/>
  <c r="R196" i="15" s="1"/>
  <c r="R197" i="15" s="1"/>
  <c r="R198" i="15" s="1"/>
  <c r="R199" i="15" s="1"/>
  <c r="R200" i="15" s="1"/>
  <c r="R201" i="15" s="1"/>
  <c r="R202" i="15" s="1"/>
  <c r="R204" i="15" s="1"/>
  <c r="R205" i="15" s="1"/>
  <c r="R206" i="15" s="1"/>
  <c r="R207" i="15" s="1"/>
  <c r="R208" i="15" s="1"/>
  <c r="R209" i="15" s="1"/>
  <c r="R210" i="15" s="1"/>
  <c r="M5" i="15"/>
  <c r="M6" i="15" s="1"/>
  <c r="M22" i="15"/>
  <c r="M23" i="15"/>
  <c r="M24" i="15" s="1"/>
  <c r="M25" i="15" s="1"/>
  <c r="M26" i="15" s="1"/>
  <c r="M28" i="15" s="1"/>
  <c r="M29" i="15" s="1"/>
  <c r="M30" i="15" s="1"/>
  <c r="M31" i="15" s="1"/>
  <c r="M32" i="15" s="1"/>
  <c r="M33" i="15" s="1"/>
  <c r="M34" i="15" s="1"/>
  <c r="M36" i="15" s="1"/>
  <c r="M37" i="15" s="1"/>
  <c r="M38" i="15" s="1"/>
  <c r="M40" i="15"/>
  <c r="M41" i="15" s="1"/>
  <c r="M42" i="15" s="1"/>
  <c r="M44" i="15" s="1"/>
  <c r="M45" i="15" s="1"/>
  <c r="M46" i="15" s="1"/>
  <c r="M47" i="15" s="1"/>
  <c r="M48" i="15" s="1"/>
  <c r="M49" i="15" s="1"/>
  <c r="M50" i="15" s="1"/>
  <c r="M52" i="15" s="1"/>
  <c r="M53" i="15" s="1"/>
  <c r="M54" i="15" s="1"/>
  <c r="M55" i="15" s="1"/>
  <c r="M56" i="15" s="1"/>
  <c r="M57" i="15" s="1"/>
  <c r="M58" i="15" s="1"/>
  <c r="M60" i="15" s="1"/>
  <c r="M61" i="15" s="1"/>
  <c r="M62" i="15" s="1"/>
  <c r="M63" i="15" s="1"/>
  <c r="M64" i="15" s="1"/>
  <c r="M65" i="15" s="1"/>
  <c r="M68" i="15"/>
  <c r="M69" i="15" s="1"/>
  <c r="M70" i="15" s="1"/>
  <c r="M71" i="15" s="1"/>
  <c r="M72" i="15" s="1"/>
  <c r="M73" i="15" s="1"/>
  <c r="M74" i="15" s="1"/>
  <c r="M76" i="15" s="1"/>
  <c r="M77" i="15" s="1"/>
  <c r="M78" i="15" s="1"/>
  <c r="M79" i="15" s="1"/>
  <c r="M80" i="15" s="1"/>
  <c r="M81" i="15" s="1"/>
  <c r="M82" i="15" s="1"/>
  <c r="M84" i="15" s="1"/>
  <c r="M85" i="15" s="1"/>
  <c r="M86" i="15" s="1"/>
  <c r="M87" i="15" s="1"/>
  <c r="M88" i="15" s="1"/>
  <c r="M89" i="15" s="1"/>
  <c r="M90" i="15" s="1"/>
  <c r="M92" i="15" s="1"/>
  <c r="M93" i="15" s="1"/>
  <c r="M95" i="15"/>
  <c r="M96" i="15" s="1"/>
  <c r="M97" i="15" s="1"/>
  <c r="M98" i="15" s="1"/>
  <c r="M100" i="15" s="1"/>
  <c r="M101" i="15" s="1"/>
  <c r="M102" i="15" s="1"/>
  <c r="M103" i="15" s="1"/>
  <c r="M104" i="15" s="1"/>
  <c r="M105" i="15" s="1"/>
  <c r="M106" i="15" s="1"/>
  <c r="M108" i="15" s="1"/>
  <c r="M109" i="15" s="1"/>
  <c r="M110" i="15" s="1"/>
  <c r="M111" i="15" s="1"/>
  <c r="M112" i="15" s="1"/>
  <c r="M113" i="15" s="1"/>
  <c r="M114" i="15" s="1"/>
  <c r="M116" i="15" s="1"/>
  <c r="M117" i="15" s="1"/>
  <c r="M118" i="15" s="1"/>
  <c r="M119" i="15" s="1"/>
  <c r="M120" i="15" s="1"/>
  <c r="M121" i="15" s="1"/>
  <c r="M122" i="15" s="1"/>
  <c r="M124" i="15" s="1"/>
  <c r="M126" i="15"/>
  <c r="M127" i="15" s="1"/>
  <c r="M128" i="15" s="1"/>
  <c r="M129" i="15" s="1"/>
  <c r="M130" i="15" s="1"/>
  <c r="M132" i="15" s="1"/>
  <c r="M133" i="15"/>
  <c r="M134" i="15" s="1"/>
  <c r="M135" i="15" s="1"/>
  <c r="M136" i="15" s="1"/>
  <c r="M137" i="15" s="1"/>
  <c r="M138" i="15" s="1"/>
  <c r="M140" i="15" s="1"/>
  <c r="M141" i="15" s="1"/>
  <c r="M142" i="15" s="1"/>
  <c r="M143" i="15" s="1"/>
  <c r="M144" i="15" s="1"/>
  <c r="M145" i="15" s="1"/>
  <c r="M146" i="15" s="1"/>
  <c r="M148" i="15" s="1"/>
  <c r="M149" i="15" s="1"/>
  <c r="M150" i="15" s="1"/>
  <c r="M151" i="15" s="1"/>
  <c r="M152" i="15" s="1"/>
  <c r="H5" i="15"/>
  <c r="H6" i="15" s="1"/>
  <c r="H7" i="15" s="1"/>
  <c r="H8" i="15" s="1"/>
  <c r="H9" i="15" s="1"/>
  <c r="H10" i="15" s="1"/>
  <c r="H12" i="15" s="1"/>
  <c r="H13" i="15" s="1"/>
  <c r="H14" i="15" s="1"/>
  <c r="H15" i="15" s="1"/>
  <c r="H16" i="15" s="1"/>
  <c r="H17" i="15" s="1"/>
  <c r="H18" i="15" s="1"/>
  <c r="H20" i="15" s="1"/>
  <c r="H22" i="15"/>
  <c r="H23" i="15" s="1"/>
  <c r="H24" i="15" s="1"/>
  <c r="H25" i="15" s="1"/>
  <c r="H26" i="15" s="1"/>
  <c r="H28" i="15" s="1"/>
  <c r="H29" i="15" s="1"/>
  <c r="H30" i="15" s="1"/>
  <c r="H31" i="15" s="1"/>
  <c r="H32" i="15" s="1"/>
  <c r="H33" i="15" s="1"/>
  <c r="H34" i="15" s="1"/>
  <c r="H36" i="15" s="1"/>
  <c r="H37" i="15" s="1"/>
  <c r="H38" i="15" s="1"/>
  <c r="H40" i="15"/>
  <c r="H41" i="15" s="1"/>
  <c r="H42" i="15" s="1"/>
  <c r="H44" i="15" s="1"/>
  <c r="H45" i="15" s="1"/>
  <c r="H46" i="15" s="1"/>
  <c r="H47" i="15" s="1"/>
  <c r="H48" i="15" s="1"/>
  <c r="H49" i="15" s="1"/>
  <c r="H50" i="15" s="1"/>
  <c r="H52" i="15" s="1"/>
  <c r="H53" i="15" s="1"/>
  <c r="H54" i="15" s="1"/>
  <c r="H55" i="15" s="1"/>
  <c r="H56" i="15" s="1"/>
  <c r="H57" i="15" s="1"/>
  <c r="H58" i="15" s="1"/>
  <c r="H60" i="15" s="1"/>
  <c r="H61" i="15" s="1"/>
  <c r="H62" i="15" s="1"/>
  <c r="H63" i="15" s="1"/>
  <c r="H64" i="15" s="1"/>
  <c r="H65" i="15" s="1"/>
  <c r="H68" i="15"/>
  <c r="H69" i="15" s="1"/>
  <c r="H70" i="15" s="1"/>
  <c r="H71" i="15" s="1"/>
  <c r="H72" i="15" s="1"/>
  <c r="H73" i="15" s="1"/>
  <c r="H74" i="15" s="1"/>
  <c r="H76" i="15" s="1"/>
  <c r="H77" i="15" s="1"/>
  <c r="H78" i="15" s="1"/>
  <c r="H79" i="15" s="1"/>
  <c r="H80" i="15" s="1"/>
  <c r="H81" i="15" s="1"/>
  <c r="H82" i="15" s="1"/>
  <c r="H84" i="15" s="1"/>
  <c r="H85" i="15" s="1"/>
  <c r="H86" i="15" s="1"/>
  <c r="H87" i="15" s="1"/>
  <c r="H88" i="15" s="1"/>
  <c r="H89" i="15" s="1"/>
  <c r="H90" i="15" s="1"/>
  <c r="H92" i="15" s="1"/>
  <c r="H93" i="15" s="1"/>
  <c r="H95" i="15"/>
  <c r="H96" i="15" s="1"/>
  <c r="H97" i="15" s="1"/>
  <c r="H98" i="15" s="1"/>
  <c r="H100" i="15" s="1"/>
  <c r="H101" i="15" s="1"/>
  <c r="H102" i="15" s="1"/>
  <c r="H103" i="15" s="1"/>
  <c r="H104" i="15" s="1"/>
  <c r="H105" i="15" s="1"/>
  <c r="H106" i="15" s="1"/>
  <c r="H108" i="15" s="1"/>
  <c r="H109" i="15" s="1"/>
  <c r="H110" i="15" s="1"/>
  <c r="H111" i="15" s="1"/>
  <c r="H112" i="15" s="1"/>
  <c r="H113" i="15" s="1"/>
  <c r="H114" i="15" s="1"/>
  <c r="H116" i="15" s="1"/>
  <c r="H117" i="15" s="1"/>
  <c r="H118" i="15" s="1"/>
  <c r="H119" i="15" s="1"/>
  <c r="H120" i="15" s="1"/>
  <c r="H121" i="15" s="1"/>
  <c r="H122" i="15" s="1"/>
  <c r="H124" i="15" s="1"/>
  <c r="H126" i="15"/>
  <c r="H127" i="15" s="1"/>
  <c r="H128" i="15" s="1"/>
  <c r="H129" i="15" s="1"/>
  <c r="H130" i="15" s="1"/>
  <c r="H132" i="15" s="1"/>
  <c r="H133" i="15" s="1"/>
  <c r="H134" i="15" s="1"/>
  <c r="H135" i="15" s="1"/>
  <c r="H136" i="15" s="1"/>
  <c r="H137" i="15" s="1"/>
  <c r="H138" i="15" s="1"/>
  <c r="H140" i="15" s="1"/>
  <c r="H141" i="15" s="1"/>
  <c r="H142" i="15" s="1"/>
  <c r="H143" i="15" s="1"/>
  <c r="H144" i="15" s="1"/>
  <c r="H145" i="15" s="1"/>
  <c r="H146" i="15" s="1"/>
  <c r="H148" i="15" s="1"/>
  <c r="H149" i="15" s="1"/>
  <c r="H150" i="15" s="1"/>
  <c r="H151" i="15" s="1"/>
  <c r="H152" i="15" s="1"/>
  <c r="H153" i="15" s="1"/>
  <c r="H154" i="15" s="1"/>
  <c r="H156" i="15" s="1"/>
  <c r="H157" i="15" s="1"/>
  <c r="H158" i="15" s="1"/>
  <c r="H159" i="15" s="1"/>
  <c r="H160" i="15" s="1"/>
  <c r="H161" i="15" s="1"/>
  <c r="H162" i="15" s="1"/>
  <c r="H164" i="15" s="1"/>
  <c r="H165" i="15" s="1"/>
  <c r="H166" i="15" s="1"/>
  <c r="H167" i="15" s="1"/>
  <c r="H168" i="15" s="1"/>
  <c r="H169" i="15" s="1"/>
  <c r="H170" i="15" s="1"/>
  <c r="H172" i="15" s="1"/>
  <c r="H173" i="15" s="1"/>
  <c r="H174" i="15" s="1"/>
  <c r="H175" i="15" s="1"/>
  <c r="H176" i="15" s="1"/>
  <c r="H177" i="15" s="1"/>
  <c r="H178" i="15" s="1"/>
  <c r="H180" i="15" s="1"/>
  <c r="H181" i="15" s="1"/>
  <c r="H183" i="15" s="1"/>
  <c r="H184" i="15" s="1"/>
  <c r="H185" i="15" s="1"/>
  <c r="H186" i="15" s="1"/>
  <c r="H188" i="15" s="1"/>
  <c r="H189" i="15" s="1"/>
  <c r="H191" i="15" s="1"/>
  <c r="H192" i="15" s="1"/>
  <c r="H193" i="15" s="1"/>
  <c r="H196" i="15" s="1"/>
  <c r="H197" i="15" s="1"/>
  <c r="H198" i="15" s="1"/>
  <c r="H199" i="15" s="1"/>
  <c r="H200" i="15" s="1"/>
  <c r="H201" i="15" s="1"/>
  <c r="H202" i="15" s="1"/>
  <c r="H204" i="15" s="1"/>
  <c r="H205" i="15" s="1"/>
  <c r="H206" i="15" s="1"/>
  <c r="H207" i="15" s="1"/>
  <c r="H208" i="15" s="1"/>
  <c r="H209" i="15" s="1"/>
  <c r="H210" i="15" s="1"/>
  <c r="C5" i="15"/>
  <c r="C6" i="15" s="1"/>
  <c r="C7" i="15" s="1"/>
  <c r="C8" i="15" s="1"/>
  <c r="B5" i="15"/>
  <c r="B6" i="15" s="1"/>
  <c r="B7" i="15" s="1"/>
  <c r="B8" i="15" s="1"/>
  <c r="B9" i="15" s="1"/>
  <c r="B10" i="15" s="1"/>
  <c r="B12" i="15" s="1"/>
  <c r="B13" i="15" s="1"/>
  <c r="B14" i="15" s="1"/>
  <c r="B15" i="15" s="1"/>
  <c r="B16" i="15" s="1"/>
  <c r="B17" i="15" s="1"/>
  <c r="B18" i="15" s="1"/>
  <c r="B20" i="15" s="1"/>
  <c r="B21" i="15" s="1"/>
  <c r="B22" i="15" s="1"/>
  <c r="B23" i="15" s="1"/>
  <c r="B24" i="15" s="1"/>
  <c r="B25" i="15" s="1"/>
  <c r="B26" i="15" s="1"/>
  <c r="B28" i="15" s="1"/>
  <c r="B29" i="15" s="1"/>
  <c r="B30" i="15" s="1"/>
  <c r="B31" i="15" s="1"/>
  <c r="B32" i="15" s="1"/>
  <c r="B33" i="15" s="1"/>
  <c r="B34" i="15" s="1"/>
  <c r="B36" i="15" s="1"/>
  <c r="B37" i="15" s="1"/>
  <c r="B38" i="15" s="1"/>
  <c r="B39" i="15" s="1"/>
  <c r="B40" i="15" s="1"/>
  <c r="B41" i="15" s="1"/>
  <c r="B42" i="15" s="1"/>
  <c r="B44" i="15" s="1"/>
  <c r="B45" i="15" s="1"/>
  <c r="B46" i="15" s="1"/>
  <c r="B47" i="15" s="1"/>
  <c r="B48" i="15" s="1"/>
  <c r="B49" i="15" s="1"/>
  <c r="B50" i="15" s="1"/>
  <c r="B52" i="15" s="1"/>
  <c r="B53" i="15" s="1"/>
  <c r="B54" i="15" s="1"/>
  <c r="B55" i="15" s="1"/>
  <c r="B56" i="15" s="1"/>
  <c r="B57" i="15" s="1"/>
  <c r="B58" i="15" s="1"/>
  <c r="B60" i="15" s="1"/>
  <c r="B61" i="15" s="1"/>
  <c r="B62" i="15" s="1"/>
  <c r="B63" i="15" s="1"/>
  <c r="B64" i="15" s="1"/>
  <c r="B65" i="15" s="1"/>
  <c r="B66" i="15" s="1"/>
  <c r="B68" i="15" s="1"/>
  <c r="B69" i="15" s="1"/>
  <c r="B70" i="15" s="1"/>
  <c r="B71" i="15" s="1"/>
  <c r="B72" i="15" s="1"/>
  <c r="B73" i="15" s="1"/>
  <c r="B74" i="15" s="1"/>
  <c r="B76" i="15" s="1"/>
  <c r="B77" i="15" s="1"/>
  <c r="B78" i="15" s="1"/>
  <c r="B79" i="15" s="1"/>
  <c r="B80" i="15" s="1"/>
  <c r="B81" i="15" s="1"/>
  <c r="B82" i="15" s="1"/>
  <c r="B84" i="15" s="1"/>
  <c r="B85" i="15" s="1"/>
  <c r="B86" i="15" s="1"/>
  <c r="B87" i="15" s="1"/>
  <c r="B88" i="15" s="1"/>
  <c r="B89" i="15" s="1"/>
  <c r="B90" i="15" s="1"/>
  <c r="B92" i="15" s="1"/>
  <c r="B93" i="15" s="1"/>
  <c r="B94" i="15" s="1"/>
  <c r="B95" i="15" s="1"/>
  <c r="B96" i="15" s="1"/>
  <c r="B97" i="15" s="1"/>
  <c r="B98" i="15" s="1"/>
  <c r="B100" i="15" s="1"/>
  <c r="B101" i="15" s="1"/>
  <c r="B102" i="15" s="1"/>
  <c r="B103" i="15" s="1"/>
  <c r="B104" i="15" s="1"/>
  <c r="B105" i="15" s="1"/>
  <c r="B106" i="15" s="1"/>
  <c r="B108" i="15" s="1"/>
  <c r="B109" i="15" s="1"/>
  <c r="B110" i="15" s="1"/>
  <c r="B111" i="15" s="1"/>
  <c r="B112" i="15" s="1"/>
  <c r="B113" i="15" s="1"/>
  <c r="B114" i="15" s="1"/>
  <c r="B116" i="15" s="1"/>
  <c r="B117" i="15" s="1"/>
  <c r="B118" i="15" s="1"/>
  <c r="B119" i="15" s="1"/>
  <c r="B120" i="15" s="1"/>
  <c r="B121" i="15" s="1"/>
  <c r="B122" i="15" s="1"/>
  <c r="B124" i="15" s="1"/>
  <c r="B125" i="15" s="1"/>
  <c r="B126" i="15" s="1"/>
  <c r="B127" i="15" s="1"/>
  <c r="B128" i="15" s="1"/>
  <c r="B129" i="15" s="1"/>
  <c r="B130" i="15" s="1"/>
  <c r="B132" i="15" s="1"/>
  <c r="B133" i="15" s="1"/>
  <c r="B134" i="15" s="1"/>
  <c r="B135" i="15" s="1"/>
  <c r="B136" i="15" s="1"/>
  <c r="B137" i="15" s="1"/>
  <c r="B138" i="15" s="1"/>
  <c r="B140" i="15" s="1"/>
  <c r="B141" i="15" s="1"/>
  <c r="B142" i="15" s="1"/>
  <c r="B143" i="15" s="1"/>
  <c r="B144" i="15" s="1"/>
  <c r="B145" i="15" s="1"/>
  <c r="B146" i="15" s="1"/>
  <c r="B148" i="15" s="1"/>
  <c r="B149" i="15" s="1"/>
  <c r="B150" i="15" s="1"/>
  <c r="B151" i="15" s="1"/>
  <c r="B152" i="15" s="1"/>
  <c r="B153" i="15" s="1"/>
  <c r="B154" i="15" s="1"/>
  <c r="B156" i="15" s="1"/>
  <c r="B157" i="15" s="1"/>
  <c r="B158" i="15" s="1"/>
  <c r="B159" i="15" s="1"/>
  <c r="B160" i="15" s="1"/>
  <c r="B161" i="15" s="1"/>
  <c r="B162" i="15" s="1"/>
  <c r="B164" i="15" s="1"/>
  <c r="B165" i="15" s="1"/>
  <c r="B166" i="15" s="1"/>
  <c r="B167" i="15" s="1"/>
  <c r="B168" i="15" s="1"/>
  <c r="B169" i="15" s="1"/>
  <c r="B170" i="15" s="1"/>
  <c r="B172" i="15" s="1"/>
  <c r="B173" i="15" s="1"/>
  <c r="B174" i="15" s="1"/>
  <c r="B175" i="15" s="1"/>
  <c r="B176" i="15" s="1"/>
  <c r="B177" i="15" s="1"/>
  <c r="B178" i="15" s="1"/>
  <c r="B180" i="15" s="1"/>
  <c r="B181" i="15" s="1"/>
  <c r="B182" i="15" s="1"/>
  <c r="B183" i="15" s="1"/>
  <c r="B184" i="15" s="1"/>
  <c r="B185" i="15" s="1"/>
  <c r="B186" i="15" s="1"/>
  <c r="B188" i="15" s="1"/>
  <c r="B189" i="15" s="1"/>
  <c r="B190" i="15" s="1"/>
  <c r="B191" i="15" s="1"/>
  <c r="B192" i="15" s="1"/>
  <c r="B193" i="15" s="1"/>
  <c r="B194" i="15" s="1"/>
  <c r="B196" i="15" s="1"/>
  <c r="B197" i="15" s="1"/>
  <c r="B198" i="15" s="1"/>
  <c r="B199" i="15" s="1"/>
  <c r="B200" i="15" s="1"/>
  <c r="B201" i="15" s="1"/>
  <c r="B202" i="15" s="1"/>
  <c r="B204" i="15" s="1"/>
  <c r="B205" i="15" s="1"/>
  <c r="B206" i="15" s="1"/>
  <c r="B207" i="15" s="1"/>
  <c r="B208" i="15" s="1"/>
  <c r="B209" i="15" s="1"/>
  <c r="B210" i="15" s="1"/>
  <c r="CR4" i="15"/>
  <c r="CQ4" i="15"/>
  <c r="CP4" i="15"/>
  <c r="CS4" i="15" s="1"/>
  <c r="CV4" i="15" s="1"/>
  <c r="CW4" i="15" s="1"/>
  <c r="CO4" i="15"/>
  <c r="B2" i="19" s="1"/>
  <c r="CR210" i="14"/>
  <c r="CQ210" i="14"/>
  <c r="CS210" i="14" s="1"/>
  <c r="CP210" i="14"/>
  <c r="CR209" i="14"/>
  <c r="CQ209" i="14"/>
  <c r="CP209" i="14"/>
  <c r="CR208" i="14"/>
  <c r="CQ208" i="14"/>
  <c r="CS208" i="14" s="1"/>
  <c r="CP208" i="14"/>
  <c r="CR207" i="14"/>
  <c r="CQ207" i="14"/>
  <c r="CP207" i="14"/>
  <c r="CS207" i="14" s="1"/>
  <c r="CR206" i="14"/>
  <c r="CQ206" i="14"/>
  <c r="CP206" i="14"/>
  <c r="CR205" i="14"/>
  <c r="CQ205" i="14"/>
  <c r="CP205" i="14"/>
  <c r="CR204" i="14"/>
  <c r="CQ204" i="14"/>
  <c r="CP204" i="14"/>
  <c r="CR202" i="14"/>
  <c r="CQ202" i="14"/>
  <c r="CP202" i="14"/>
  <c r="CR201" i="14"/>
  <c r="CQ201" i="14"/>
  <c r="CP201" i="14"/>
  <c r="CR200" i="14"/>
  <c r="CQ200" i="14"/>
  <c r="CP200" i="14"/>
  <c r="CR199" i="14"/>
  <c r="CQ199" i="14"/>
  <c r="CS199" i="14" s="1"/>
  <c r="CP199" i="14"/>
  <c r="CR198" i="14"/>
  <c r="CQ198" i="14"/>
  <c r="CP198" i="14"/>
  <c r="CR197" i="14"/>
  <c r="CQ197" i="14"/>
  <c r="CP197" i="14"/>
  <c r="CR196" i="14"/>
  <c r="CQ196" i="14"/>
  <c r="CP196" i="14"/>
  <c r="CR194" i="14"/>
  <c r="CP194" i="14"/>
  <c r="CR193" i="14"/>
  <c r="CQ193" i="14"/>
  <c r="CP193" i="14"/>
  <c r="CR192" i="14"/>
  <c r="CQ192" i="14"/>
  <c r="CP192" i="14"/>
  <c r="CR191" i="14"/>
  <c r="CQ191" i="14"/>
  <c r="CP191" i="14"/>
  <c r="CR190" i="14"/>
  <c r="CQ190" i="14"/>
  <c r="CP190" i="14"/>
  <c r="CS190" i="14" s="1"/>
  <c r="CR189" i="14"/>
  <c r="CQ189" i="14"/>
  <c r="CP189" i="14"/>
  <c r="CR188" i="14"/>
  <c r="CQ188" i="14"/>
  <c r="CP188" i="14"/>
  <c r="CR186" i="14"/>
  <c r="CQ186" i="14"/>
  <c r="CP186" i="14"/>
  <c r="CR185" i="14"/>
  <c r="CQ185" i="14"/>
  <c r="CP185" i="14"/>
  <c r="CR184" i="14"/>
  <c r="CQ184" i="14"/>
  <c r="CP184" i="14"/>
  <c r="CR183" i="14"/>
  <c r="CQ183" i="14"/>
  <c r="CP183" i="14"/>
  <c r="CR182" i="14"/>
  <c r="CQ182" i="14"/>
  <c r="CP182" i="14"/>
  <c r="CR181" i="14"/>
  <c r="CQ181" i="14"/>
  <c r="CP181" i="14"/>
  <c r="CR180" i="14"/>
  <c r="CQ180" i="14"/>
  <c r="CP180" i="14"/>
  <c r="CR178" i="14"/>
  <c r="CQ178" i="14"/>
  <c r="CP178" i="14"/>
  <c r="CR177" i="14"/>
  <c r="CQ177" i="14"/>
  <c r="CP177" i="14"/>
  <c r="CR176" i="14"/>
  <c r="CQ176" i="14"/>
  <c r="CP176" i="14"/>
  <c r="CR175" i="14"/>
  <c r="CQ175" i="14"/>
  <c r="CP175" i="14"/>
  <c r="CS175" i="14" s="1"/>
  <c r="CR174" i="14"/>
  <c r="CQ174" i="14"/>
  <c r="CP174" i="14"/>
  <c r="CR173" i="14"/>
  <c r="CQ173" i="14"/>
  <c r="CP173" i="14"/>
  <c r="CR172" i="14"/>
  <c r="CQ172" i="14"/>
  <c r="CP172" i="14"/>
  <c r="CR170" i="14"/>
  <c r="CQ170" i="14"/>
  <c r="CP170" i="14"/>
  <c r="CR169" i="14"/>
  <c r="CQ169" i="14"/>
  <c r="CP169" i="14"/>
  <c r="CR168" i="14"/>
  <c r="CQ168" i="14"/>
  <c r="CP168" i="14"/>
  <c r="CR167" i="14"/>
  <c r="CQ167" i="14"/>
  <c r="CP167" i="14"/>
  <c r="CR166" i="14"/>
  <c r="CQ166" i="14"/>
  <c r="CP166" i="14"/>
  <c r="CR165" i="14"/>
  <c r="CQ165" i="14"/>
  <c r="CP165" i="14"/>
  <c r="CR164" i="14"/>
  <c r="CQ164" i="14"/>
  <c r="CS164" i="14" s="1"/>
  <c r="CP164" i="14"/>
  <c r="CR162" i="14"/>
  <c r="CQ162" i="14"/>
  <c r="CP162" i="14"/>
  <c r="CR161" i="14"/>
  <c r="CQ161" i="14"/>
  <c r="CP161" i="14"/>
  <c r="CR160" i="14"/>
  <c r="CQ160" i="14"/>
  <c r="CP160" i="14"/>
  <c r="CR159" i="14"/>
  <c r="CQ159" i="14"/>
  <c r="CS159" i="14" s="1"/>
  <c r="CP159" i="14"/>
  <c r="CR158" i="14"/>
  <c r="CQ158" i="14"/>
  <c r="CP158" i="14"/>
  <c r="CR157" i="14"/>
  <c r="CQ157" i="14"/>
  <c r="CP157" i="14"/>
  <c r="CR156" i="14"/>
  <c r="CQ156" i="14"/>
  <c r="CP156" i="14"/>
  <c r="CR154" i="14"/>
  <c r="CQ154" i="14"/>
  <c r="CP154" i="14"/>
  <c r="CR153" i="14"/>
  <c r="CQ153" i="14"/>
  <c r="CP153" i="14"/>
  <c r="CS153" i="14" s="1"/>
  <c r="CR152" i="14"/>
  <c r="CQ152" i="14"/>
  <c r="CP152" i="14"/>
  <c r="CR151" i="14"/>
  <c r="CQ151" i="14"/>
  <c r="CP151" i="14"/>
  <c r="CR150" i="14"/>
  <c r="CQ150" i="14"/>
  <c r="CP150" i="14"/>
  <c r="CR149" i="14"/>
  <c r="CQ149" i="14"/>
  <c r="CP149" i="14"/>
  <c r="CS149" i="14" s="1"/>
  <c r="CR148" i="14"/>
  <c r="CQ148" i="14"/>
  <c r="CP148" i="14"/>
  <c r="CR146" i="14"/>
  <c r="CS146" i="14" s="1"/>
  <c r="CQ146" i="14"/>
  <c r="CP146" i="14"/>
  <c r="CR145" i="14"/>
  <c r="CQ145" i="14"/>
  <c r="CS145" i="14" s="1"/>
  <c r="CP145" i="14"/>
  <c r="CR144" i="14"/>
  <c r="CQ144" i="14"/>
  <c r="CP144" i="14"/>
  <c r="CR143" i="14"/>
  <c r="CQ143" i="14"/>
  <c r="CP143" i="14"/>
  <c r="CR142" i="14"/>
  <c r="CQ142" i="14"/>
  <c r="CP142" i="14"/>
  <c r="CR141" i="14"/>
  <c r="CQ141" i="14"/>
  <c r="CS141" i="14" s="1"/>
  <c r="CP141" i="14"/>
  <c r="CR140" i="14"/>
  <c r="CQ140" i="14"/>
  <c r="CP140" i="14"/>
  <c r="CR138" i="14"/>
  <c r="CQ138" i="14"/>
  <c r="CP138" i="14"/>
  <c r="CR137" i="14"/>
  <c r="CQ137" i="14"/>
  <c r="CP137" i="14"/>
  <c r="CR136" i="14"/>
  <c r="CQ136" i="14"/>
  <c r="CP136" i="14"/>
  <c r="CR135" i="14"/>
  <c r="CQ135" i="14"/>
  <c r="CP135" i="14"/>
  <c r="CR134" i="14"/>
  <c r="CQ134" i="14"/>
  <c r="CP134" i="14"/>
  <c r="CR133" i="14"/>
  <c r="CQ133" i="14"/>
  <c r="CP133" i="14"/>
  <c r="CR132" i="14"/>
  <c r="CQ132" i="14"/>
  <c r="CP132" i="14"/>
  <c r="CR130" i="14"/>
  <c r="CQ130" i="14"/>
  <c r="CP130" i="14"/>
  <c r="CP4" i="14"/>
  <c r="CQ4" i="14"/>
  <c r="CR4" i="14"/>
  <c r="CP5" i="14"/>
  <c r="CQ5" i="14"/>
  <c r="CR5" i="14"/>
  <c r="CP6" i="14"/>
  <c r="CQ6" i="14"/>
  <c r="CR6" i="14"/>
  <c r="CP7" i="14"/>
  <c r="CQ7" i="14"/>
  <c r="CR7" i="14"/>
  <c r="CP8" i="14"/>
  <c r="CQ8" i="14"/>
  <c r="CR8" i="14"/>
  <c r="CQ9" i="14"/>
  <c r="CR9" i="14"/>
  <c r="CP10" i="14"/>
  <c r="CQ10" i="14"/>
  <c r="CR10" i="14"/>
  <c r="CP12" i="14"/>
  <c r="CQ12" i="14"/>
  <c r="CR12" i="14"/>
  <c r="CP13" i="14"/>
  <c r="CQ13" i="14"/>
  <c r="CR13" i="14"/>
  <c r="CP14" i="14"/>
  <c r="CQ14" i="14"/>
  <c r="CR14" i="14"/>
  <c r="CP15" i="14"/>
  <c r="CQ15" i="14"/>
  <c r="CR15" i="14"/>
  <c r="CP16" i="14"/>
  <c r="CQ16" i="14"/>
  <c r="CR16" i="14"/>
  <c r="CP17" i="14"/>
  <c r="CQ17" i="14"/>
  <c r="CR17" i="14"/>
  <c r="CP18" i="14"/>
  <c r="CQ18" i="14"/>
  <c r="CR18" i="14"/>
  <c r="CP20" i="14"/>
  <c r="CQ20" i="14"/>
  <c r="CR20" i="14"/>
  <c r="CP21" i="14"/>
  <c r="CQ21" i="14"/>
  <c r="CR21" i="14"/>
  <c r="CP22" i="14"/>
  <c r="CQ22" i="14"/>
  <c r="CR22" i="14"/>
  <c r="CP23" i="14"/>
  <c r="CQ23" i="14"/>
  <c r="CR23" i="14"/>
  <c r="CP24" i="14"/>
  <c r="CQ24" i="14"/>
  <c r="CR24" i="14"/>
  <c r="CP25" i="14"/>
  <c r="CQ25" i="14"/>
  <c r="CR25" i="14"/>
  <c r="CP26" i="14"/>
  <c r="CQ26" i="14"/>
  <c r="CR26" i="14"/>
  <c r="CP28" i="14"/>
  <c r="CQ28" i="14"/>
  <c r="CR28" i="14"/>
  <c r="CP29" i="14"/>
  <c r="CQ29" i="14"/>
  <c r="CR29" i="14"/>
  <c r="CP30" i="14"/>
  <c r="CQ30" i="14"/>
  <c r="CR30" i="14"/>
  <c r="CP31" i="14"/>
  <c r="CQ31" i="14"/>
  <c r="CR31" i="14"/>
  <c r="CP32" i="14"/>
  <c r="CQ32" i="14"/>
  <c r="CR32" i="14"/>
  <c r="CP33" i="14"/>
  <c r="CQ33" i="14"/>
  <c r="CR33" i="14"/>
  <c r="CP34" i="14"/>
  <c r="CQ34" i="14"/>
  <c r="CR34" i="14"/>
  <c r="CP36" i="14"/>
  <c r="CQ36" i="14"/>
  <c r="CR36" i="14"/>
  <c r="CQ37" i="14"/>
  <c r="CR37" i="14"/>
  <c r="CP38" i="14"/>
  <c r="CQ38" i="14"/>
  <c r="CR38" i="14"/>
  <c r="CP39" i="14"/>
  <c r="CQ39" i="14"/>
  <c r="CR39" i="14"/>
  <c r="CP40" i="14"/>
  <c r="CQ40" i="14"/>
  <c r="CR40" i="14"/>
  <c r="CP41" i="14"/>
  <c r="CQ41" i="14"/>
  <c r="CR41" i="14"/>
  <c r="CP42" i="14"/>
  <c r="CQ42" i="14"/>
  <c r="CR42" i="14"/>
  <c r="CP44" i="14"/>
  <c r="CQ44" i="14"/>
  <c r="CR44" i="14"/>
  <c r="CP45" i="14"/>
  <c r="CQ45" i="14"/>
  <c r="CR45" i="14"/>
  <c r="CP46" i="14"/>
  <c r="CQ46" i="14"/>
  <c r="CR46" i="14"/>
  <c r="CP47" i="14"/>
  <c r="CQ47" i="14"/>
  <c r="CR47" i="14"/>
  <c r="CP48" i="14"/>
  <c r="CQ48" i="14"/>
  <c r="CR48" i="14"/>
  <c r="CP49" i="14"/>
  <c r="CQ49" i="14"/>
  <c r="CR49" i="14"/>
  <c r="CP50" i="14"/>
  <c r="CQ50" i="14"/>
  <c r="CR50" i="14"/>
  <c r="CP52" i="14"/>
  <c r="CQ52" i="14"/>
  <c r="CR52" i="14"/>
  <c r="CP53" i="14"/>
  <c r="CS53" i="14" s="1"/>
  <c r="CQ53" i="14"/>
  <c r="CR53" i="14"/>
  <c r="CP54" i="14"/>
  <c r="CQ54" i="14"/>
  <c r="CR54" i="14"/>
  <c r="CP55" i="14"/>
  <c r="CQ55" i="14"/>
  <c r="CR55" i="14"/>
  <c r="CP56" i="14"/>
  <c r="CQ56" i="14"/>
  <c r="CR56" i="14"/>
  <c r="CP57" i="14"/>
  <c r="CQ57" i="14"/>
  <c r="CR57" i="14"/>
  <c r="CP58" i="14"/>
  <c r="CQ58" i="14"/>
  <c r="CR58" i="14"/>
  <c r="CP60" i="14"/>
  <c r="CQ60" i="14"/>
  <c r="CR60" i="14"/>
  <c r="CP61" i="14"/>
  <c r="CQ61" i="14"/>
  <c r="CR61" i="14"/>
  <c r="CP62" i="14"/>
  <c r="CQ62" i="14"/>
  <c r="CR62" i="14"/>
  <c r="CP63" i="14"/>
  <c r="CQ63" i="14"/>
  <c r="CR63" i="14"/>
  <c r="CP64" i="14"/>
  <c r="CQ64" i="14"/>
  <c r="CR64" i="14"/>
  <c r="CP65" i="14"/>
  <c r="CQ65" i="14"/>
  <c r="CR65" i="14"/>
  <c r="CQ66" i="14"/>
  <c r="CR66" i="14"/>
  <c r="CP68" i="14"/>
  <c r="CQ68" i="14"/>
  <c r="CR68" i="14"/>
  <c r="CP69" i="14"/>
  <c r="CQ69" i="14"/>
  <c r="CR69" i="14"/>
  <c r="CP70" i="14"/>
  <c r="CQ70" i="14"/>
  <c r="CR70" i="14"/>
  <c r="CP71" i="14"/>
  <c r="CQ71" i="14"/>
  <c r="CR71" i="14"/>
  <c r="CP72" i="14"/>
  <c r="CQ72" i="14"/>
  <c r="CR72" i="14"/>
  <c r="CP73" i="14"/>
  <c r="CQ73" i="14"/>
  <c r="CR73" i="14"/>
  <c r="CP74" i="14"/>
  <c r="CQ74" i="14"/>
  <c r="CR74" i="14"/>
  <c r="CP76" i="14"/>
  <c r="CQ76" i="14"/>
  <c r="CR76" i="14"/>
  <c r="CP77" i="14"/>
  <c r="CQ77" i="14"/>
  <c r="CR77" i="14"/>
  <c r="CP78" i="14"/>
  <c r="CQ78" i="14"/>
  <c r="CR78" i="14"/>
  <c r="CP79" i="14"/>
  <c r="CQ79" i="14"/>
  <c r="CR79" i="14"/>
  <c r="CP80" i="14"/>
  <c r="CQ80" i="14"/>
  <c r="CR80" i="14"/>
  <c r="CP81" i="14"/>
  <c r="CQ81" i="14"/>
  <c r="CR81" i="14"/>
  <c r="CP82" i="14"/>
  <c r="CQ82" i="14"/>
  <c r="CR82" i="14"/>
  <c r="CP84" i="14"/>
  <c r="CQ84" i="14"/>
  <c r="CR84" i="14"/>
  <c r="CP85" i="14"/>
  <c r="CQ85" i="14"/>
  <c r="CR85" i="14"/>
  <c r="CP86" i="14"/>
  <c r="CQ86" i="14"/>
  <c r="CR86" i="14"/>
  <c r="CP87" i="14"/>
  <c r="CQ87" i="14"/>
  <c r="CR87" i="14"/>
  <c r="CP88" i="14"/>
  <c r="CQ88" i="14"/>
  <c r="CR88" i="14"/>
  <c r="CP89" i="14"/>
  <c r="CQ89" i="14"/>
  <c r="CR89" i="14"/>
  <c r="CP90" i="14"/>
  <c r="CQ90" i="14"/>
  <c r="CR90" i="14"/>
  <c r="CP92" i="14"/>
  <c r="CQ92" i="14"/>
  <c r="CR92" i="14"/>
  <c r="CP93" i="14"/>
  <c r="CQ93" i="14"/>
  <c r="CR93" i="14"/>
  <c r="CQ94" i="14"/>
  <c r="CR94" i="14"/>
  <c r="CP95" i="14"/>
  <c r="CQ95" i="14"/>
  <c r="CR95" i="14"/>
  <c r="CP96" i="14"/>
  <c r="CQ96" i="14"/>
  <c r="CR96" i="14"/>
  <c r="CP97" i="14"/>
  <c r="CQ97" i="14"/>
  <c r="CR97" i="14"/>
  <c r="CP98" i="14"/>
  <c r="CQ98" i="14"/>
  <c r="CR98" i="14"/>
  <c r="CP100" i="14"/>
  <c r="CQ100" i="14"/>
  <c r="CR100" i="14"/>
  <c r="CP101" i="14"/>
  <c r="CQ101" i="14"/>
  <c r="CR101" i="14"/>
  <c r="CP102" i="14"/>
  <c r="CQ102" i="14"/>
  <c r="CR102" i="14"/>
  <c r="CP103" i="14"/>
  <c r="CQ103" i="14"/>
  <c r="CR103" i="14"/>
  <c r="CP104" i="14"/>
  <c r="CQ104" i="14"/>
  <c r="CR104" i="14"/>
  <c r="CP105" i="14"/>
  <c r="CQ105" i="14"/>
  <c r="CR105" i="14"/>
  <c r="CP106" i="14"/>
  <c r="CQ106" i="14"/>
  <c r="CR106" i="14"/>
  <c r="CP108" i="14"/>
  <c r="CQ108" i="14"/>
  <c r="CR108" i="14"/>
  <c r="CP109" i="14"/>
  <c r="CQ109" i="14"/>
  <c r="CR109" i="14"/>
  <c r="CP110" i="14"/>
  <c r="CQ110" i="14"/>
  <c r="CR110" i="14"/>
  <c r="CP111" i="14"/>
  <c r="CQ111" i="14"/>
  <c r="CR111" i="14"/>
  <c r="CP112" i="14"/>
  <c r="CQ112" i="14"/>
  <c r="CR112" i="14"/>
  <c r="CP113" i="14"/>
  <c r="CQ113" i="14"/>
  <c r="CR113" i="14"/>
  <c r="CP114" i="14"/>
  <c r="CQ114" i="14"/>
  <c r="CR114" i="14"/>
  <c r="CP116" i="14"/>
  <c r="CQ116" i="14"/>
  <c r="CR116" i="14"/>
  <c r="CP117" i="14"/>
  <c r="CQ117" i="14"/>
  <c r="CR117" i="14"/>
  <c r="CP118" i="14"/>
  <c r="CQ118" i="14"/>
  <c r="CR118" i="14"/>
  <c r="CP119" i="14"/>
  <c r="CQ119" i="14"/>
  <c r="CR119" i="14"/>
  <c r="CP120" i="14"/>
  <c r="CQ120" i="14"/>
  <c r="CR120" i="14"/>
  <c r="CQ121" i="14"/>
  <c r="CR121" i="14"/>
  <c r="CP122" i="14"/>
  <c r="CQ122" i="14"/>
  <c r="CR122" i="14"/>
  <c r="CP124" i="14"/>
  <c r="CQ124" i="14"/>
  <c r="CR124" i="14"/>
  <c r="CP125" i="14"/>
  <c r="CQ125" i="14"/>
  <c r="CR125" i="14"/>
  <c r="CP126" i="14"/>
  <c r="CS126" i="14" s="1"/>
  <c r="CQ126" i="14"/>
  <c r="CR126" i="14"/>
  <c r="CP127" i="14"/>
  <c r="CQ127" i="14"/>
  <c r="CR127" i="14"/>
  <c r="CP128" i="14"/>
  <c r="CQ128" i="14"/>
  <c r="CR128" i="14"/>
  <c r="CP129" i="14"/>
  <c r="CQ129" i="14"/>
  <c r="CR129" i="14"/>
  <c r="B5" i="14"/>
  <c r="B6" i="14" s="1"/>
  <c r="B7" i="14" s="1"/>
  <c r="B8" i="14" s="1"/>
  <c r="B9" i="14" s="1"/>
  <c r="B10" i="14" s="1"/>
  <c r="B12" i="14" s="1"/>
  <c r="B13" i="14" s="1"/>
  <c r="B14" i="14" s="1"/>
  <c r="B15" i="14" s="1"/>
  <c r="B16" i="14" s="1"/>
  <c r="B17" i="14" s="1"/>
  <c r="B18" i="14" s="1"/>
  <c r="B20" i="14" s="1"/>
  <c r="B21" i="14" s="1"/>
  <c r="B22" i="14" s="1"/>
  <c r="B23" i="14" s="1"/>
  <c r="B24" i="14" s="1"/>
  <c r="B25" i="14" s="1"/>
  <c r="B26" i="14" s="1"/>
  <c r="B28" i="14" s="1"/>
  <c r="B29" i="14" s="1"/>
  <c r="B30" i="14" s="1"/>
  <c r="B31" i="14" s="1"/>
  <c r="B32" i="14" s="1"/>
  <c r="B33" i="14" s="1"/>
  <c r="B34" i="14" s="1"/>
  <c r="B36" i="14" s="1"/>
  <c r="B37" i="14" s="1"/>
  <c r="B38" i="14" s="1"/>
  <c r="B39" i="14" s="1"/>
  <c r="B40" i="14" s="1"/>
  <c r="B41" i="14" s="1"/>
  <c r="B42" i="14" s="1"/>
  <c r="B44" i="14" s="1"/>
  <c r="B45" i="14" s="1"/>
  <c r="B46" i="14" s="1"/>
  <c r="B47" i="14" s="1"/>
  <c r="B48" i="14" s="1"/>
  <c r="B49" i="14" s="1"/>
  <c r="B50" i="14" s="1"/>
  <c r="B52" i="14" s="1"/>
  <c r="B53" i="14" s="1"/>
  <c r="B54" i="14" s="1"/>
  <c r="B55" i="14" s="1"/>
  <c r="B56" i="14" s="1"/>
  <c r="B57" i="14" s="1"/>
  <c r="B58" i="14" s="1"/>
  <c r="B60" i="14" s="1"/>
  <c r="B61" i="14" s="1"/>
  <c r="B62" i="14" s="1"/>
  <c r="B63" i="14" s="1"/>
  <c r="B64" i="14" s="1"/>
  <c r="B65" i="14" s="1"/>
  <c r="B66" i="14" s="1"/>
  <c r="B68" i="14" s="1"/>
  <c r="B69" i="14" s="1"/>
  <c r="B70" i="14" s="1"/>
  <c r="B71" i="14" s="1"/>
  <c r="B72" i="14" s="1"/>
  <c r="B73" i="14" s="1"/>
  <c r="B74" i="14" s="1"/>
  <c r="B76" i="14" s="1"/>
  <c r="B77" i="14" s="1"/>
  <c r="B78" i="14" s="1"/>
  <c r="B79" i="14" s="1"/>
  <c r="B80" i="14" s="1"/>
  <c r="B81" i="14" s="1"/>
  <c r="B82" i="14" s="1"/>
  <c r="B84" i="14" s="1"/>
  <c r="B85" i="14" s="1"/>
  <c r="B86" i="14" s="1"/>
  <c r="B87" i="14" s="1"/>
  <c r="B88" i="14" s="1"/>
  <c r="B89" i="14" s="1"/>
  <c r="B90" i="14" s="1"/>
  <c r="B92" i="14" s="1"/>
  <c r="B93" i="14" s="1"/>
  <c r="B94" i="14" s="1"/>
  <c r="B95" i="14" s="1"/>
  <c r="B96" i="14" s="1"/>
  <c r="B97" i="14" s="1"/>
  <c r="B98" i="14" s="1"/>
  <c r="B100" i="14" s="1"/>
  <c r="B101" i="14" s="1"/>
  <c r="B102" i="14" s="1"/>
  <c r="B103" i="14" s="1"/>
  <c r="B104" i="14" s="1"/>
  <c r="B105" i="14" s="1"/>
  <c r="B106" i="14" s="1"/>
  <c r="B108" i="14" s="1"/>
  <c r="B109" i="14" s="1"/>
  <c r="B110" i="14" s="1"/>
  <c r="B111" i="14" s="1"/>
  <c r="B112" i="14" s="1"/>
  <c r="B113" i="14" s="1"/>
  <c r="B114" i="14" s="1"/>
  <c r="B116" i="14" s="1"/>
  <c r="B117" i="14" s="1"/>
  <c r="B118" i="14" s="1"/>
  <c r="B119" i="14" s="1"/>
  <c r="B120" i="14" s="1"/>
  <c r="B121" i="14" s="1"/>
  <c r="B122" i="14" s="1"/>
  <c r="B124" i="14" s="1"/>
  <c r="B125" i="14" s="1"/>
  <c r="B126" i="14" s="1"/>
  <c r="B127" i="14" s="1"/>
  <c r="B128" i="14" s="1"/>
  <c r="B129" i="14" s="1"/>
  <c r="B130" i="14" s="1"/>
  <c r="B132" i="14" s="1"/>
  <c r="B133" i="14" s="1"/>
  <c r="B134" i="14" s="1"/>
  <c r="B135" i="14" s="1"/>
  <c r="B136" i="14" s="1"/>
  <c r="B137" i="14" s="1"/>
  <c r="B138" i="14" s="1"/>
  <c r="B140" i="14" s="1"/>
  <c r="B141" i="14" s="1"/>
  <c r="B142" i="14" s="1"/>
  <c r="B143" i="14" s="1"/>
  <c r="B144" i="14" s="1"/>
  <c r="B145" i="14" s="1"/>
  <c r="B146" i="14" s="1"/>
  <c r="B148" i="14" s="1"/>
  <c r="B149" i="14" s="1"/>
  <c r="B150" i="14" s="1"/>
  <c r="B151" i="14" s="1"/>
  <c r="B152" i="14" s="1"/>
  <c r="B153" i="14" s="1"/>
  <c r="B154" i="14" s="1"/>
  <c r="B156" i="14" s="1"/>
  <c r="B157" i="14" s="1"/>
  <c r="B158" i="14" s="1"/>
  <c r="B159" i="14" s="1"/>
  <c r="B160" i="14" s="1"/>
  <c r="B161" i="14" s="1"/>
  <c r="B162" i="14" s="1"/>
  <c r="B164" i="14" s="1"/>
  <c r="B165" i="14" s="1"/>
  <c r="B166" i="14" s="1"/>
  <c r="B167" i="14" s="1"/>
  <c r="B168" i="14" s="1"/>
  <c r="B169" i="14" s="1"/>
  <c r="B170" i="14" s="1"/>
  <c r="B172" i="14" s="1"/>
  <c r="B173" i="14" s="1"/>
  <c r="B174" i="14" s="1"/>
  <c r="B175" i="14" s="1"/>
  <c r="B176" i="14" s="1"/>
  <c r="B177" i="14" s="1"/>
  <c r="B178" i="14" s="1"/>
  <c r="B180" i="14" s="1"/>
  <c r="B181" i="14" s="1"/>
  <c r="B182" i="14" s="1"/>
  <c r="B183" i="14" s="1"/>
  <c r="B184" i="14" s="1"/>
  <c r="B185" i="14" s="1"/>
  <c r="B186" i="14" s="1"/>
  <c r="B188" i="14" s="1"/>
  <c r="B189" i="14" s="1"/>
  <c r="B190" i="14" s="1"/>
  <c r="B191" i="14" s="1"/>
  <c r="B192" i="14" s="1"/>
  <c r="B193" i="14" s="1"/>
  <c r="B194" i="14" s="1"/>
  <c r="B196" i="14" s="1"/>
  <c r="B197" i="14" s="1"/>
  <c r="B198" i="14" s="1"/>
  <c r="B199" i="14" s="1"/>
  <c r="B200" i="14" s="1"/>
  <c r="B201" i="14" s="1"/>
  <c r="B202" i="14" s="1"/>
  <c r="B204" i="14" s="1"/>
  <c r="B205" i="14" s="1"/>
  <c r="B206" i="14" s="1"/>
  <c r="B207" i="14" s="1"/>
  <c r="B208" i="14" s="1"/>
  <c r="B209" i="14" s="1"/>
  <c r="B210" i="14" s="1"/>
  <c r="CO4" i="14"/>
  <c r="B3" i="19" s="1"/>
  <c r="CR210" i="13"/>
  <c r="CQ210" i="13"/>
  <c r="CP210" i="13"/>
  <c r="CR209" i="13"/>
  <c r="CQ209" i="13"/>
  <c r="CP209" i="13"/>
  <c r="CR208" i="13"/>
  <c r="CQ208" i="13"/>
  <c r="CP208" i="13"/>
  <c r="CR207" i="13"/>
  <c r="CQ207" i="13"/>
  <c r="CP207" i="13"/>
  <c r="CR206" i="13"/>
  <c r="CQ206" i="13"/>
  <c r="CP206" i="13"/>
  <c r="CR205" i="13"/>
  <c r="CQ205" i="13"/>
  <c r="CP205" i="13"/>
  <c r="CR204" i="13"/>
  <c r="CS204" i="13" s="1"/>
  <c r="CQ204" i="13"/>
  <c r="CP204" i="13"/>
  <c r="CR202" i="13"/>
  <c r="CQ202" i="13"/>
  <c r="CP202" i="13"/>
  <c r="CR201" i="13"/>
  <c r="CQ201" i="13"/>
  <c r="CP201" i="13"/>
  <c r="CR200" i="13"/>
  <c r="CQ200" i="13"/>
  <c r="CP200" i="13"/>
  <c r="CS200" i="13" s="1"/>
  <c r="CR199" i="13"/>
  <c r="CQ199" i="13"/>
  <c r="CP199" i="13"/>
  <c r="CR198" i="13"/>
  <c r="CQ198" i="13"/>
  <c r="CP198" i="13"/>
  <c r="CR197" i="13"/>
  <c r="CQ197" i="13"/>
  <c r="CP197" i="13"/>
  <c r="CR196" i="13"/>
  <c r="CQ196" i="13"/>
  <c r="CP196" i="13"/>
  <c r="CR194" i="13"/>
  <c r="CQ194" i="13"/>
  <c r="CP194" i="13"/>
  <c r="CR193" i="13"/>
  <c r="CQ193" i="13"/>
  <c r="CP193" i="13"/>
  <c r="CR192" i="13"/>
  <c r="CQ192" i="13"/>
  <c r="CP192" i="13"/>
  <c r="CR191" i="13"/>
  <c r="CQ191" i="13"/>
  <c r="CP191" i="13"/>
  <c r="CR190" i="13"/>
  <c r="CP190" i="13"/>
  <c r="CR189" i="13"/>
  <c r="CQ189" i="13"/>
  <c r="CS189" i="13" s="1"/>
  <c r="CP189" i="13"/>
  <c r="CR188" i="13"/>
  <c r="CQ188" i="13"/>
  <c r="CP188" i="13"/>
  <c r="CR186" i="13"/>
  <c r="CQ186" i="13"/>
  <c r="CP186" i="13"/>
  <c r="CR185" i="13"/>
  <c r="CS185" i="13" s="1"/>
  <c r="CQ185" i="13"/>
  <c r="CP185" i="13"/>
  <c r="CR184" i="13"/>
  <c r="CQ184" i="13"/>
  <c r="CP184" i="13"/>
  <c r="CR183" i="13"/>
  <c r="CQ183" i="13"/>
  <c r="CP183" i="13"/>
  <c r="CS183" i="13" s="1"/>
  <c r="CR182" i="13"/>
  <c r="CQ182" i="13"/>
  <c r="CP182" i="13"/>
  <c r="CR181" i="13"/>
  <c r="CQ181" i="13"/>
  <c r="CP181" i="13"/>
  <c r="CR180" i="13"/>
  <c r="CQ180" i="13"/>
  <c r="CP180" i="13"/>
  <c r="CR178" i="13"/>
  <c r="CQ178" i="13"/>
  <c r="CP178" i="13"/>
  <c r="CR177" i="13"/>
  <c r="CQ177" i="13"/>
  <c r="CP177" i="13"/>
  <c r="CR176" i="13"/>
  <c r="CQ176" i="13"/>
  <c r="CP176" i="13"/>
  <c r="CR175" i="13"/>
  <c r="CQ175" i="13"/>
  <c r="CP175" i="13"/>
  <c r="CR174" i="13"/>
  <c r="CQ174" i="13"/>
  <c r="CP174" i="13"/>
  <c r="CS174" i="13" s="1"/>
  <c r="CR173" i="13"/>
  <c r="CS173" i="13" s="1"/>
  <c r="CQ173" i="13"/>
  <c r="CP173" i="13"/>
  <c r="CR172" i="13"/>
  <c r="CQ172" i="13"/>
  <c r="CP172" i="13"/>
  <c r="CR170" i="13"/>
  <c r="CQ170" i="13"/>
  <c r="CS170" i="13" s="1"/>
  <c r="CP170" i="13"/>
  <c r="CR169" i="13"/>
  <c r="CQ169" i="13"/>
  <c r="CP169" i="13"/>
  <c r="CR168" i="13"/>
  <c r="CQ168" i="13"/>
  <c r="CP168" i="13"/>
  <c r="CR167" i="13"/>
  <c r="CQ167" i="13"/>
  <c r="CP167" i="13"/>
  <c r="CR166" i="13"/>
  <c r="CQ166" i="13"/>
  <c r="CP166" i="13"/>
  <c r="CR165" i="13"/>
  <c r="CQ165" i="13"/>
  <c r="CP165" i="13"/>
  <c r="CS165" i="13" s="1"/>
  <c r="CR164" i="13"/>
  <c r="CS164" i="13" s="1"/>
  <c r="CQ164" i="13"/>
  <c r="CP164" i="13"/>
  <c r="CR162" i="13"/>
  <c r="CQ162" i="13"/>
  <c r="CP162" i="13"/>
  <c r="CR161" i="13"/>
  <c r="CQ161" i="13"/>
  <c r="CP161" i="13"/>
  <c r="CR160" i="13"/>
  <c r="CQ160" i="13"/>
  <c r="CP160" i="13"/>
  <c r="CR159" i="13"/>
  <c r="CQ159" i="13"/>
  <c r="CP159" i="13"/>
  <c r="CR158" i="13"/>
  <c r="CQ158" i="13"/>
  <c r="CP158" i="13"/>
  <c r="CR157" i="13"/>
  <c r="CQ157" i="13"/>
  <c r="CP157" i="13"/>
  <c r="CR156" i="13"/>
  <c r="CQ156" i="13"/>
  <c r="CP156" i="13"/>
  <c r="CR154" i="13"/>
  <c r="CQ154" i="13"/>
  <c r="CP154" i="13"/>
  <c r="CR153" i="13"/>
  <c r="CQ153" i="13"/>
  <c r="CP153" i="13"/>
  <c r="CR152" i="13"/>
  <c r="CQ152" i="13"/>
  <c r="CS152" i="13" s="1"/>
  <c r="CP152" i="13"/>
  <c r="CR151" i="13"/>
  <c r="CQ151" i="13"/>
  <c r="CP151" i="13"/>
  <c r="CR150" i="13"/>
  <c r="CQ150" i="13"/>
  <c r="CP150" i="13"/>
  <c r="CR149" i="13"/>
  <c r="CQ149" i="13"/>
  <c r="CP149" i="13"/>
  <c r="CR148" i="13"/>
  <c r="CQ148" i="13"/>
  <c r="CP148" i="13"/>
  <c r="CR146" i="13"/>
  <c r="CQ146" i="13"/>
  <c r="CP146" i="13"/>
  <c r="CR145" i="13"/>
  <c r="CS145" i="13" s="1"/>
  <c r="CQ145" i="13"/>
  <c r="CP145" i="13"/>
  <c r="CR144" i="13"/>
  <c r="CQ144" i="13"/>
  <c r="CP144" i="13"/>
  <c r="CR143" i="13"/>
  <c r="CQ143" i="13"/>
  <c r="CP143" i="13"/>
  <c r="CR142" i="13"/>
  <c r="CQ142" i="13"/>
  <c r="CP142" i="13"/>
  <c r="CR141" i="13"/>
  <c r="CQ141" i="13"/>
  <c r="CP141" i="13"/>
  <c r="CR140" i="13"/>
  <c r="CQ140" i="13"/>
  <c r="CP140" i="13"/>
  <c r="CR138" i="13"/>
  <c r="CQ138" i="13"/>
  <c r="CP138" i="13"/>
  <c r="CR137" i="13"/>
  <c r="CQ137" i="13"/>
  <c r="CP137" i="13"/>
  <c r="CR136" i="13"/>
  <c r="CS136" i="13" s="1"/>
  <c r="CQ136" i="13"/>
  <c r="CP136" i="13"/>
  <c r="CR135" i="13"/>
  <c r="CQ135" i="13"/>
  <c r="CP135" i="13"/>
  <c r="CR134" i="13"/>
  <c r="CQ134" i="13"/>
  <c r="CP134" i="13"/>
  <c r="CR133" i="13"/>
  <c r="CQ133" i="13"/>
  <c r="CP133" i="13"/>
  <c r="CR132" i="13"/>
  <c r="CQ132" i="13"/>
  <c r="CP132" i="13"/>
  <c r="CR130" i="13"/>
  <c r="CQ130" i="13"/>
  <c r="CP130" i="13"/>
  <c r="CR129" i="13"/>
  <c r="CQ129" i="13"/>
  <c r="CR128" i="13"/>
  <c r="CQ128" i="13"/>
  <c r="CP128" i="13"/>
  <c r="CR127" i="13"/>
  <c r="CQ127" i="13"/>
  <c r="CP127" i="13"/>
  <c r="CR126" i="13"/>
  <c r="CQ126" i="13"/>
  <c r="CP126" i="13"/>
  <c r="CR125" i="13"/>
  <c r="CQ125" i="13"/>
  <c r="CP125" i="13"/>
  <c r="CS125" i="13" s="1"/>
  <c r="CR124" i="13"/>
  <c r="CQ124" i="13"/>
  <c r="CP124" i="13"/>
  <c r="CR122" i="13"/>
  <c r="CQ122" i="13"/>
  <c r="CP122" i="13"/>
  <c r="CR121" i="13"/>
  <c r="CQ121" i="13"/>
  <c r="CP121" i="13"/>
  <c r="CR120" i="13"/>
  <c r="CQ120" i="13"/>
  <c r="CP120" i="13"/>
  <c r="CR119" i="13"/>
  <c r="CQ119" i="13"/>
  <c r="CP119" i="13"/>
  <c r="CR118" i="13"/>
  <c r="CQ118" i="13"/>
  <c r="CP118" i="13"/>
  <c r="CR117" i="13"/>
  <c r="CQ117" i="13"/>
  <c r="CP117" i="13"/>
  <c r="CR116" i="13"/>
  <c r="CQ116" i="13"/>
  <c r="CP116" i="13"/>
  <c r="CS116" i="13" s="1"/>
  <c r="CR114" i="13"/>
  <c r="CQ114" i="13"/>
  <c r="CP114" i="13"/>
  <c r="CR113" i="13"/>
  <c r="CQ113" i="13"/>
  <c r="CP113" i="13"/>
  <c r="CR112" i="13"/>
  <c r="CQ112" i="13"/>
  <c r="CP112" i="13"/>
  <c r="CR111" i="13"/>
  <c r="CQ111" i="13"/>
  <c r="CP111" i="13"/>
  <c r="CS111" i="13" s="1"/>
  <c r="CR110" i="13"/>
  <c r="CQ110" i="13"/>
  <c r="CP110" i="13"/>
  <c r="CR109" i="13"/>
  <c r="CQ109" i="13"/>
  <c r="CP109" i="13"/>
  <c r="CR108" i="13"/>
  <c r="CQ108" i="13"/>
  <c r="CP108" i="13"/>
  <c r="CR106" i="13"/>
  <c r="CQ106" i="13"/>
  <c r="CP106" i="13"/>
  <c r="CS106" i="13" s="1"/>
  <c r="CR105" i="13"/>
  <c r="CQ105" i="13"/>
  <c r="CP105" i="13"/>
  <c r="CR104" i="13"/>
  <c r="CQ104" i="13"/>
  <c r="CP104" i="13"/>
  <c r="CR103" i="13"/>
  <c r="CQ103" i="13"/>
  <c r="CP103" i="13"/>
  <c r="CR102" i="13"/>
  <c r="CQ102" i="13"/>
  <c r="CP102" i="13"/>
  <c r="CR101" i="13"/>
  <c r="CQ101" i="13"/>
  <c r="CP101" i="13"/>
  <c r="CR100" i="13"/>
  <c r="CS100" i="13" s="1"/>
  <c r="CQ100" i="13"/>
  <c r="CP100" i="13"/>
  <c r="CR98" i="13"/>
  <c r="CQ98" i="13"/>
  <c r="CP98" i="13"/>
  <c r="CR97" i="13"/>
  <c r="CQ97" i="13"/>
  <c r="CP97" i="13"/>
  <c r="CR96" i="13"/>
  <c r="CQ96" i="13"/>
  <c r="CP96" i="13"/>
  <c r="CR95" i="13"/>
  <c r="CQ95" i="13"/>
  <c r="CP95" i="13"/>
  <c r="CR94" i="13"/>
  <c r="CQ94" i="13"/>
  <c r="CP94" i="13"/>
  <c r="CR93" i="13"/>
  <c r="CQ93" i="13"/>
  <c r="CP93" i="13"/>
  <c r="CR92" i="13"/>
  <c r="CQ92" i="13"/>
  <c r="CP92" i="13"/>
  <c r="CR90" i="13"/>
  <c r="CQ90" i="13"/>
  <c r="CP90" i="13"/>
  <c r="CR89" i="13"/>
  <c r="CQ89" i="13"/>
  <c r="CP89" i="13"/>
  <c r="CR88" i="13"/>
  <c r="CQ88" i="13"/>
  <c r="CP88" i="13"/>
  <c r="CS88" i="13" s="1"/>
  <c r="CR87" i="13"/>
  <c r="CS87" i="13" s="1"/>
  <c r="CQ87" i="13"/>
  <c r="CP87" i="13"/>
  <c r="CR86" i="13"/>
  <c r="CQ86" i="13"/>
  <c r="CP86" i="13"/>
  <c r="CR85" i="13"/>
  <c r="CQ85" i="13"/>
  <c r="CP85" i="13"/>
  <c r="CR84" i="13"/>
  <c r="CQ84" i="13"/>
  <c r="CP84" i="13"/>
  <c r="CR82" i="13"/>
  <c r="CQ82" i="13"/>
  <c r="CP82" i="13"/>
  <c r="CR81" i="13"/>
  <c r="CQ81" i="13"/>
  <c r="CP81" i="13"/>
  <c r="CR80" i="13"/>
  <c r="CQ80" i="13"/>
  <c r="CP80" i="13"/>
  <c r="CR79" i="13"/>
  <c r="CQ79" i="13"/>
  <c r="CP79" i="13"/>
  <c r="CS79" i="13" s="1"/>
  <c r="CR78" i="13"/>
  <c r="CQ78" i="13"/>
  <c r="CP78" i="13"/>
  <c r="CR77" i="13"/>
  <c r="CQ77" i="13"/>
  <c r="CP77" i="13"/>
  <c r="CR76" i="13"/>
  <c r="CQ76" i="13"/>
  <c r="CP76" i="13"/>
  <c r="CR74" i="13"/>
  <c r="CQ74" i="13"/>
  <c r="CP74" i="13"/>
  <c r="CR73" i="13"/>
  <c r="CQ73" i="13"/>
  <c r="CP73" i="13"/>
  <c r="CR72" i="13"/>
  <c r="CQ72" i="13"/>
  <c r="CP72" i="13"/>
  <c r="CR71" i="13"/>
  <c r="CQ71" i="13"/>
  <c r="CP71" i="13"/>
  <c r="CR70" i="13"/>
  <c r="CQ70" i="13"/>
  <c r="CP70" i="13"/>
  <c r="CS70" i="13" s="1"/>
  <c r="CR69" i="13"/>
  <c r="CQ69" i="13"/>
  <c r="CP69" i="13"/>
  <c r="CR68" i="13"/>
  <c r="CQ68" i="13"/>
  <c r="CP68" i="13"/>
  <c r="CR66" i="13"/>
  <c r="CQ66" i="13"/>
  <c r="CP66" i="13"/>
  <c r="CR65" i="13"/>
  <c r="CQ65" i="13"/>
  <c r="CP65" i="13"/>
  <c r="CR64" i="13"/>
  <c r="CQ64" i="13"/>
  <c r="CP64" i="13"/>
  <c r="CR63" i="13"/>
  <c r="CQ63" i="13"/>
  <c r="CP63" i="13"/>
  <c r="CR62" i="13"/>
  <c r="CQ62" i="13"/>
  <c r="CP62" i="13"/>
  <c r="CR61" i="13"/>
  <c r="CQ61" i="13"/>
  <c r="CP61" i="13"/>
  <c r="CS61" i="13" s="1"/>
  <c r="CR60" i="13"/>
  <c r="CQ60" i="13"/>
  <c r="CP60" i="13"/>
  <c r="CR58" i="13"/>
  <c r="CQ58" i="13"/>
  <c r="CP58" i="13"/>
  <c r="CR57" i="13"/>
  <c r="CQ57" i="13"/>
  <c r="CP57" i="13"/>
  <c r="CR56" i="13"/>
  <c r="CQ56" i="13"/>
  <c r="CP56" i="13"/>
  <c r="CR55" i="13"/>
  <c r="CQ55" i="13"/>
  <c r="CP55" i="13"/>
  <c r="CR54" i="13"/>
  <c r="CQ54" i="13"/>
  <c r="CP54" i="13"/>
  <c r="CR53" i="13"/>
  <c r="CQ53" i="13"/>
  <c r="CP53" i="13"/>
  <c r="CR52" i="13"/>
  <c r="CQ52" i="13"/>
  <c r="CP52" i="13"/>
  <c r="CS52" i="13" s="1"/>
  <c r="CR50" i="13"/>
  <c r="CQ50" i="13"/>
  <c r="CP50" i="13"/>
  <c r="CR49" i="13"/>
  <c r="CQ49" i="13"/>
  <c r="CP49" i="13"/>
  <c r="CR48" i="13"/>
  <c r="CQ48" i="13"/>
  <c r="CP48" i="13"/>
  <c r="CR47" i="13"/>
  <c r="CQ47" i="13"/>
  <c r="CP47" i="13"/>
  <c r="CR46" i="13"/>
  <c r="CQ46" i="13"/>
  <c r="CP46" i="13"/>
  <c r="CR45" i="13"/>
  <c r="CQ45" i="13"/>
  <c r="CP45" i="13"/>
  <c r="CR44" i="13"/>
  <c r="CQ44" i="13"/>
  <c r="CP44" i="13"/>
  <c r="CR42" i="13"/>
  <c r="CQ42" i="13"/>
  <c r="CP42" i="13"/>
  <c r="CS42" i="13" s="1"/>
  <c r="CR41" i="13"/>
  <c r="CQ41" i="13"/>
  <c r="CP41" i="13"/>
  <c r="CR40" i="13"/>
  <c r="CQ40" i="13"/>
  <c r="CP40" i="13"/>
  <c r="CR39" i="13"/>
  <c r="CQ39" i="13"/>
  <c r="CP39" i="13"/>
  <c r="CR38" i="13"/>
  <c r="CR37" i="13"/>
  <c r="CQ37" i="13"/>
  <c r="CP37" i="13"/>
  <c r="CR36" i="13"/>
  <c r="CQ36" i="13"/>
  <c r="CP36" i="13"/>
  <c r="CR34" i="13"/>
  <c r="CQ34" i="13"/>
  <c r="CP34" i="13"/>
  <c r="CR33" i="13"/>
  <c r="CQ33" i="13"/>
  <c r="CP33" i="13"/>
  <c r="CR32" i="13"/>
  <c r="CQ32" i="13"/>
  <c r="CP32" i="13"/>
  <c r="CR31" i="13"/>
  <c r="CQ31" i="13"/>
  <c r="CP31" i="13"/>
  <c r="CR30" i="13"/>
  <c r="CQ30" i="13"/>
  <c r="CP30" i="13"/>
  <c r="CR29" i="13"/>
  <c r="CQ29" i="13"/>
  <c r="CP29" i="13"/>
  <c r="CR28" i="13"/>
  <c r="CQ28" i="13"/>
  <c r="CP28" i="13"/>
  <c r="CR26" i="13"/>
  <c r="CQ26" i="13"/>
  <c r="CP26" i="13"/>
  <c r="CS26" i="13" s="1"/>
  <c r="CR25" i="13"/>
  <c r="CQ25" i="13"/>
  <c r="CP25" i="13"/>
  <c r="CR24" i="13"/>
  <c r="CQ24" i="13"/>
  <c r="CP24" i="13"/>
  <c r="CR23" i="13"/>
  <c r="CQ23" i="13"/>
  <c r="CP23" i="13"/>
  <c r="CR22" i="13"/>
  <c r="CQ22" i="13"/>
  <c r="CP22" i="13"/>
  <c r="CS22" i="13" s="1"/>
  <c r="CR21" i="13"/>
  <c r="CQ21" i="13"/>
  <c r="CP21" i="13"/>
  <c r="CR20" i="13"/>
  <c r="CQ20" i="13"/>
  <c r="CP20" i="13"/>
  <c r="CR18" i="13"/>
  <c r="CQ18" i="13"/>
  <c r="CP18" i="13"/>
  <c r="CR17" i="13"/>
  <c r="CQ17" i="13"/>
  <c r="CP17" i="13"/>
  <c r="CR16" i="13"/>
  <c r="CQ16" i="13"/>
  <c r="CP16" i="13"/>
  <c r="CR15" i="13"/>
  <c r="CQ15" i="13"/>
  <c r="CP15" i="13"/>
  <c r="CR14" i="13"/>
  <c r="CQ14" i="13"/>
  <c r="CP14" i="13"/>
  <c r="CR13" i="13"/>
  <c r="CQ13" i="13"/>
  <c r="CP13" i="13"/>
  <c r="CR12" i="13"/>
  <c r="CQ12" i="13"/>
  <c r="CP12" i="13"/>
  <c r="CR10" i="13"/>
  <c r="CQ10" i="13"/>
  <c r="CP10" i="13"/>
  <c r="CR9" i="13"/>
  <c r="CQ9" i="13"/>
  <c r="CP9" i="13"/>
  <c r="CR8" i="13"/>
  <c r="CQ8" i="13"/>
  <c r="CP8" i="13"/>
  <c r="CS8" i="13" s="1"/>
  <c r="CR7" i="13"/>
  <c r="CQ7" i="13"/>
  <c r="CP7" i="13"/>
  <c r="CR6" i="13"/>
  <c r="CQ6" i="13"/>
  <c r="CP6" i="13"/>
  <c r="CR5" i="13"/>
  <c r="CQ5" i="13"/>
  <c r="CP5" i="13"/>
  <c r="B5" i="13"/>
  <c r="B6" i="13" s="1"/>
  <c r="B7" i="13" s="1"/>
  <c r="B8" i="13" s="1"/>
  <c r="B9" i="13" s="1"/>
  <c r="B10" i="13" s="1"/>
  <c r="B12" i="13" s="1"/>
  <c r="B13" i="13" s="1"/>
  <c r="B14" i="13" s="1"/>
  <c r="B15" i="13" s="1"/>
  <c r="B16" i="13" s="1"/>
  <c r="B17" i="13" s="1"/>
  <c r="B18" i="13" s="1"/>
  <c r="B20" i="13" s="1"/>
  <c r="B21" i="13" s="1"/>
  <c r="B22" i="13" s="1"/>
  <c r="B23" i="13" s="1"/>
  <c r="B24" i="13" s="1"/>
  <c r="B25" i="13" s="1"/>
  <c r="B26" i="13" s="1"/>
  <c r="B28" i="13" s="1"/>
  <c r="B29" i="13" s="1"/>
  <c r="B30" i="13" s="1"/>
  <c r="B31" i="13" s="1"/>
  <c r="B32" i="13" s="1"/>
  <c r="B33" i="13" s="1"/>
  <c r="B34" i="13" s="1"/>
  <c r="B36" i="13" s="1"/>
  <c r="B37" i="13" s="1"/>
  <c r="B38" i="13" s="1"/>
  <c r="B39" i="13" s="1"/>
  <c r="B40" i="13" s="1"/>
  <c r="B41" i="13" s="1"/>
  <c r="B42" i="13" s="1"/>
  <c r="B44" i="13" s="1"/>
  <c r="B45" i="13" s="1"/>
  <c r="B46" i="13" s="1"/>
  <c r="B47" i="13" s="1"/>
  <c r="B48" i="13" s="1"/>
  <c r="B49" i="13" s="1"/>
  <c r="B50" i="13" s="1"/>
  <c r="B52" i="13" s="1"/>
  <c r="B53" i="13" s="1"/>
  <c r="B54" i="13" s="1"/>
  <c r="B55" i="13" s="1"/>
  <c r="B56" i="13" s="1"/>
  <c r="B57" i="13" s="1"/>
  <c r="B58" i="13" s="1"/>
  <c r="B60" i="13" s="1"/>
  <c r="B61" i="13" s="1"/>
  <c r="B62" i="13" s="1"/>
  <c r="B63" i="13" s="1"/>
  <c r="B64" i="13" s="1"/>
  <c r="B65" i="13" s="1"/>
  <c r="B66" i="13" s="1"/>
  <c r="B68" i="13" s="1"/>
  <c r="B69" i="13" s="1"/>
  <c r="B70" i="13" s="1"/>
  <c r="B71" i="13" s="1"/>
  <c r="B72" i="13" s="1"/>
  <c r="B73" i="13" s="1"/>
  <c r="B74" i="13" s="1"/>
  <c r="B76" i="13" s="1"/>
  <c r="B77" i="13" s="1"/>
  <c r="B78" i="13" s="1"/>
  <c r="B79" i="13" s="1"/>
  <c r="B80" i="13" s="1"/>
  <c r="B81" i="13" s="1"/>
  <c r="B82" i="13" s="1"/>
  <c r="B84" i="13" s="1"/>
  <c r="B85" i="13" s="1"/>
  <c r="B86" i="13" s="1"/>
  <c r="B87" i="13" s="1"/>
  <c r="B88" i="13" s="1"/>
  <c r="B89" i="13" s="1"/>
  <c r="B90" i="13" s="1"/>
  <c r="B92" i="13" s="1"/>
  <c r="B93" i="13" s="1"/>
  <c r="B94" i="13" s="1"/>
  <c r="B95" i="13" s="1"/>
  <c r="B96" i="13" s="1"/>
  <c r="B97" i="13" s="1"/>
  <c r="B98" i="13" s="1"/>
  <c r="B100" i="13" s="1"/>
  <c r="B101" i="13" s="1"/>
  <c r="B102" i="13" s="1"/>
  <c r="B103" i="13" s="1"/>
  <c r="B104" i="13" s="1"/>
  <c r="B105" i="13" s="1"/>
  <c r="B106" i="13" s="1"/>
  <c r="B108" i="13" s="1"/>
  <c r="B109" i="13" s="1"/>
  <c r="B110" i="13" s="1"/>
  <c r="B111" i="13" s="1"/>
  <c r="B112" i="13" s="1"/>
  <c r="B113" i="13" s="1"/>
  <c r="B114" i="13" s="1"/>
  <c r="B116" i="13" s="1"/>
  <c r="B117" i="13" s="1"/>
  <c r="B118" i="13" s="1"/>
  <c r="B119" i="13" s="1"/>
  <c r="B120" i="13" s="1"/>
  <c r="B121" i="13" s="1"/>
  <c r="B122" i="13" s="1"/>
  <c r="B124" i="13" s="1"/>
  <c r="B125" i="13" s="1"/>
  <c r="B126" i="13" s="1"/>
  <c r="B127" i="13" s="1"/>
  <c r="B128" i="13" s="1"/>
  <c r="B129" i="13" s="1"/>
  <c r="B130" i="13" s="1"/>
  <c r="B132" i="13" s="1"/>
  <c r="B133" i="13" s="1"/>
  <c r="B134" i="13" s="1"/>
  <c r="B135" i="13" s="1"/>
  <c r="B136" i="13" s="1"/>
  <c r="B137" i="13" s="1"/>
  <c r="B138" i="13" s="1"/>
  <c r="B140" i="13" s="1"/>
  <c r="B141" i="13" s="1"/>
  <c r="B142" i="13" s="1"/>
  <c r="B143" i="13" s="1"/>
  <c r="B144" i="13" s="1"/>
  <c r="B145" i="13" s="1"/>
  <c r="B146" i="13" s="1"/>
  <c r="B148" i="13" s="1"/>
  <c r="B149" i="13" s="1"/>
  <c r="B150" i="13" s="1"/>
  <c r="B151" i="13" s="1"/>
  <c r="B152" i="13" s="1"/>
  <c r="B153" i="13" s="1"/>
  <c r="B154" i="13" s="1"/>
  <c r="B156" i="13" s="1"/>
  <c r="B157" i="13" s="1"/>
  <c r="B158" i="13" s="1"/>
  <c r="B159" i="13" s="1"/>
  <c r="B160" i="13" s="1"/>
  <c r="B161" i="13" s="1"/>
  <c r="B162" i="13" s="1"/>
  <c r="B164" i="13" s="1"/>
  <c r="B165" i="13" s="1"/>
  <c r="B166" i="13" s="1"/>
  <c r="B167" i="13" s="1"/>
  <c r="B168" i="13" s="1"/>
  <c r="B169" i="13" s="1"/>
  <c r="B170" i="13" s="1"/>
  <c r="B172" i="13" s="1"/>
  <c r="B173" i="13" s="1"/>
  <c r="B174" i="13" s="1"/>
  <c r="B175" i="13" s="1"/>
  <c r="B176" i="13" s="1"/>
  <c r="B177" i="13" s="1"/>
  <c r="B178" i="13" s="1"/>
  <c r="B180" i="13" s="1"/>
  <c r="B181" i="13" s="1"/>
  <c r="B182" i="13" s="1"/>
  <c r="B183" i="13" s="1"/>
  <c r="B184" i="13" s="1"/>
  <c r="B185" i="13" s="1"/>
  <c r="B186" i="13" s="1"/>
  <c r="B188" i="13" s="1"/>
  <c r="B189" i="13" s="1"/>
  <c r="B190" i="13" s="1"/>
  <c r="B191" i="13" s="1"/>
  <c r="B192" i="13" s="1"/>
  <c r="B193" i="13" s="1"/>
  <c r="B194" i="13" s="1"/>
  <c r="B196" i="13" s="1"/>
  <c r="B197" i="13" s="1"/>
  <c r="B198" i="13" s="1"/>
  <c r="B199" i="13" s="1"/>
  <c r="B200" i="13" s="1"/>
  <c r="B201" i="13" s="1"/>
  <c r="B202" i="13" s="1"/>
  <c r="B204" i="13" s="1"/>
  <c r="B205" i="13" s="1"/>
  <c r="B206" i="13" s="1"/>
  <c r="B207" i="13" s="1"/>
  <c r="B208" i="13" s="1"/>
  <c r="B209" i="13" s="1"/>
  <c r="B210" i="13" s="1"/>
  <c r="CR4" i="13"/>
  <c r="CQ4" i="13"/>
  <c r="CP4" i="13"/>
  <c r="CO4" i="13"/>
  <c r="B4" i="19" s="1"/>
  <c r="B73" i="16"/>
  <c r="B74" i="16" s="1"/>
  <c r="B76" i="16" s="1"/>
  <c r="B77" i="16" s="1"/>
  <c r="B78" i="16" s="1"/>
  <c r="B79" i="16" s="1"/>
  <c r="B80" i="16" s="1"/>
  <c r="B81" i="16" s="1"/>
  <c r="B82" i="16" s="1"/>
  <c r="B84" i="16" s="1"/>
  <c r="B85" i="16" s="1"/>
  <c r="B86" i="16" s="1"/>
  <c r="B87" i="16" s="1"/>
  <c r="B88" i="16" s="1"/>
  <c r="B89" i="16" s="1"/>
  <c r="B90" i="16" s="1"/>
  <c r="B92" i="16" s="1"/>
  <c r="B93" i="16" s="1"/>
  <c r="B94" i="16" s="1"/>
  <c r="B95" i="16" s="1"/>
  <c r="B96" i="16" s="1"/>
  <c r="B97" i="16" s="1"/>
  <c r="B98" i="16" s="1"/>
  <c r="B100" i="16" s="1"/>
  <c r="B101" i="16" s="1"/>
  <c r="B102" i="16" s="1"/>
  <c r="B103" i="16" s="1"/>
  <c r="B104" i="16" s="1"/>
  <c r="B105" i="16" s="1"/>
  <c r="B106" i="16" s="1"/>
  <c r="B108" i="16" s="1"/>
  <c r="B109" i="16" s="1"/>
  <c r="B110" i="16" s="1"/>
  <c r="B111" i="16" s="1"/>
  <c r="B112" i="16" s="1"/>
  <c r="B113" i="16" s="1"/>
  <c r="B114" i="16" s="1"/>
  <c r="B116" i="16" s="1"/>
  <c r="B117" i="16" s="1"/>
  <c r="B118" i="16" s="1"/>
  <c r="B119" i="16" s="1"/>
  <c r="B120" i="16" s="1"/>
  <c r="B121" i="16" s="1"/>
  <c r="B122" i="16" s="1"/>
  <c r="B124" i="16" s="1"/>
  <c r="B125" i="16" s="1"/>
  <c r="B126" i="16" s="1"/>
  <c r="B127" i="16" s="1"/>
  <c r="B128" i="16" s="1"/>
  <c r="B129" i="16" s="1"/>
  <c r="B130" i="16" s="1"/>
  <c r="B132" i="16" s="1"/>
  <c r="B133" i="16" s="1"/>
  <c r="B134" i="16" s="1"/>
  <c r="B135" i="16" s="1"/>
  <c r="B136" i="16" s="1"/>
  <c r="B137" i="16" s="1"/>
  <c r="B138" i="16" s="1"/>
  <c r="B140" i="16" s="1"/>
  <c r="B141" i="16" s="1"/>
  <c r="B142" i="16" s="1"/>
  <c r="B143" i="16" s="1"/>
  <c r="B144" i="16" s="1"/>
  <c r="B145" i="16" s="1"/>
  <c r="B146" i="16" s="1"/>
  <c r="B148" i="16" s="1"/>
  <c r="B149" i="16" s="1"/>
  <c r="B150" i="16" s="1"/>
  <c r="B151" i="16" s="1"/>
  <c r="B152" i="16" s="1"/>
  <c r="B153" i="16" s="1"/>
  <c r="B154" i="16" s="1"/>
  <c r="B156" i="16" s="1"/>
  <c r="B157" i="16" s="1"/>
  <c r="B158" i="16" s="1"/>
  <c r="B159" i="16" s="1"/>
  <c r="B160" i="16" s="1"/>
  <c r="B161" i="16" s="1"/>
  <c r="B162" i="16" s="1"/>
  <c r="B164" i="16" s="1"/>
  <c r="B165" i="16" s="1"/>
  <c r="B166" i="16" s="1"/>
  <c r="B167" i="16" s="1"/>
  <c r="B168" i="16" s="1"/>
  <c r="B169" i="16" s="1"/>
  <c r="B170" i="16" s="1"/>
  <c r="B172" i="16" s="1"/>
  <c r="B173" i="16" s="1"/>
  <c r="B174" i="16" s="1"/>
  <c r="B175" i="16" s="1"/>
  <c r="B176" i="16" s="1"/>
  <c r="B177" i="16" s="1"/>
  <c r="B178" i="16" s="1"/>
  <c r="B180" i="16" s="1"/>
  <c r="B181" i="16" s="1"/>
  <c r="B182" i="16" s="1"/>
  <c r="B183" i="16" s="1"/>
  <c r="B184" i="16" s="1"/>
  <c r="B185" i="16" s="1"/>
  <c r="B186" i="16" s="1"/>
  <c r="B188" i="16" s="1"/>
  <c r="B189" i="16" s="1"/>
  <c r="B190" i="16" s="1"/>
  <c r="B191" i="16" s="1"/>
  <c r="B69" i="17"/>
  <c r="B70" i="17" s="1"/>
  <c r="B71" i="17" s="1"/>
  <c r="B72" i="17" s="1"/>
  <c r="B73" i="17" s="1"/>
  <c r="B74" i="17" s="1"/>
  <c r="B76" i="17" s="1"/>
  <c r="B77" i="17" s="1"/>
  <c r="B78" i="17" s="1"/>
  <c r="B79" i="17" s="1"/>
  <c r="B80" i="17" s="1"/>
  <c r="B81" i="17" s="1"/>
  <c r="B82" i="17" s="1"/>
  <c r="B84" i="17" s="1"/>
  <c r="B85" i="17" s="1"/>
  <c r="B86" i="17" s="1"/>
  <c r="B87" i="17" s="1"/>
  <c r="B88" i="17" s="1"/>
  <c r="B89" i="17" s="1"/>
  <c r="B90" i="17" s="1"/>
  <c r="B92" i="17" s="1"/>
  <c r="B93" i="17" s="1"/>
  <c r="B94" i="17" s="1"/>
  <c r="B95" i="17" s="1"/>
  <c r="B96" i="17" s="1"/>
  <c r="B97" i="17" s="1"/>
  <c r="B98" i="17" s="1"/>
  <c r="B100" i="17" s="1"/>
  <c r="B101" i="17" s="1"/>
  <c r="B102" i="17" s="1"/>
  <c r="B103" i="17" s="1"/>
  <c r="B104" i="17" s="1"/>
  <c r="B105" i="17" s="1"/>
  <c r="B106" i="17" s="1"/>
  <c r="B108" i="17" s="1"/>
  <c r="B109" i="17" s="1"/>
  <c r="B110" i="17" s="1"/>
  <c r="B111" i="17" s="1"/>
  <c r="B112" i="17" s="1"/>
  <c r="B113" i="17" s="1"/>
  <c r="B114" i="17" s="1"/>
  <c r="B116" i="17" s="1"/>
  <c r="B117" i="17" s="1"/>
  <c r="B118" i="17" s="1"/>
  <c r="B119" i="17" s="1"/>
  <c r="B120" i="17" s="1"/>
  <c r="B121" i="17" s="1"/>
  <c r="B122" i="17" s="1"/>
  <c r="B124" i="17" s="1"/>
  <c r="B125" i="17" s="1"/>
  <c r="B126" i="17" s="1"/>
  <c r="B127" i="17" s="1"/>
  <c r="B128" i="17" s="1"/>
  <c r="B129" i="17" s="1"/>
  <c r="B130" i="17" s="1"/>
  <c r="B132" i="17" s="1"/>
  <c r="B133" i="17" s="1"/>
  <c r="B134" i="17" s="1"/>
  <c r="B135" i="17" s="1"/>
  <c r="B136" i="17" s="1"/>
  <c r="B137" i="17" s="1"/>
  <c r="B138" i="17" s="1"/>
  <c r="B140" i="17" s="1"/>
  <c r="B141" i="17" s="1"/>
  <c r="B142" i="17" s="1"/>
  <c r="B143" i="17" s="1"/>
  <c r="B144" i="17" s="1"/>
  <c r="B145" i="17" s="1"/>
  <c r="B146" i="17" s="1"/>
  <c r="B148" i="17" s="1"/>
  <c r="B149" i="17" s="1"/>
  <c r="B150" i="17" s="1"/>
  <c r="B151" i="17" s="1"/>
  <c r="B152" i="17" s="1"/>
  <c r="B153" i="17" s="1"/>
  <c r="B154" i="17" s="1"/>
  <c r="B156" i="17" s="1"/>
  <c r="B157" i="17" s="1"/>
  <c r="B158" i="17" s="1"/>
  <c r="B159" i="17" s="1"/>
  <c r="B160" i="17" s="1"/>
  <c r="B161" i="17" s="1"/>
  <c r="B162" i="17" s="1"/>
  <c r="B164" i="17" s="1"/>
  <c r="B165" i="17" s="1"/>
  <c r="B166" i="17" s="1"/>
  <c r="B167" i="17" s="1"/>
  <c r="B168" i="17" s="1"/>
  <c r="B169" i="17" s="1"/>
  <c r="B170" i="17" s="1"/>
  <c r="B172" i="17" s="1"/>
  <c r="B173" i="17" s="1"/>
  <c r="B174" i="17" s="1"/>
  <c r="B175" i="17" s="1"/>
  <c r="B176" i="17" s="1"/>
  <c r="B177" i="17" s="1"/>
  <c r="B178" i="17" s="1"/>
  <c r="B180" i="17" s="1"/>
  <c r="B181" i="17" s="1"/>
  <c r="B182" i="17" s="1"/>
  <c r="B183" i="17" s="1"/>
  <c r="B184" i="17" s="1"/>
  <c r="B185" i="17" s="1"/>
  <c r="B186" i="17" s="1"/>
  <c r="B188" i="17" s="1"/>
  <c r="B189" i="17" s="1"/>
  <c r="B190" i="17" s="1"/>
  <c r="B191" i="17" s="1"/>
  <c r="CS55" i="18"/>
  <c r="CS128" i="18"/>
  <c r="CS126" i="17"/>
  <c r="CS32" i="18"/>
  <c r="CS41" i="16"/>
  <c r="CS69" i="16"/>
  <c r="CS78" i="16"/>
  <c r="CS120" i="18"/>
  <c r="CS120" i="17"/>
  <c r="CS167" i="18"/>
  <c r="CS194" i="18"/>
  <c r="CS34" i="15"/>
  <c r="CS207" i="16"/>
  <c r="CS52" i="18"/>
  <c r="CS79" i="18"/>
  <c r="CS106" i="18"/>
  <c r="CS125" i="18"/>
  <c r="CS150" i="14"/>
  <c r="CS168" i="14"/>
  <c r="CS162" i="16"/>
  <c r="CS112" i="18"/>
  <c r="CS63" i="16"/>
  <c r="CS25" i="17"/>
  <c r="CS49" i="18"/>
  <c r="CS186" i="18"/>
  <c r="CS94" i="16"/>
  <c r="CS148" i="17"/>
  <c r="CS102" i="18"/>
  <c r="CS151" i="18"/>
  <c r="CS197" i="18"/>
  <c r="CS206" i="18"/>
  <c r="CS84" i="17"/>
  <c r="CS74" i="16"/>
  <c r="CS150" i="16"/>
  <c r="CS76" i="18"/>
  <c r="CS118" i="18"/>
  <c r="CS169" i="18"/>
  <c r="CS36" i="16"/>
  <c r="CP171" i="16"/>
  <c r="CS181" i="17"/>
  <c r="CS190" i="17"/>
  <c r="CS199" i="17"/>
  <c r="CS64" i="18"/>
  <c r="CS122" i="18"/>
  <c r="CR147" i="18"/>
  <c r="CS145" i="18"/>
  <c r="CS105" i="15"/>
  <c r="CS154" i="15"/>
  <c r="CS9" i="16"/>
  <c r="CS23" i="17"/>
  <c r="CS32" i="17"/>
  <c r="CS5" i="18"/>
  <c r="CS14" i="18"/>
  <c r="CS89" i="18"/>
  <c r="CS93" i="18"/>
  <c r="CS134" i="18"/>
  <c r="CS192" i="18"/>
  <c r="CS78" i="17"/>
  <c r="CS143" i="16"/>
  <c r="CS161" i="16"/>
  <c r="CS197" i="16"/>
  <c r="CS140" i="17"/>
  <c r="CS188" i="17"/>
  <c r="CP19" i="18"/>
  <c r="CS87" i="18"/>
  <c r="CQ115" i="18"/>
  <c r="CS177" i="14"/>
  <c r="CS122" i="16"/>
  <c r="CS26" i="17"/>
  <c r="CS69" i="17"/>
  <c r="CS206" i="17"/>
  <c r="CS209" i="17"/>
  <c r="CS38" i="18"/>
  <c r="CS69" i="18"/>
  <c r="CS109" i="18"/>
  <c r="CS7" i="17"/>
  <c r="CS151" i="15"/>
  <c r="CS80" i="15"/>
  <c r="CS134" i="15"/>
  <c r="CS144" i="15"/>
  <c r="CS31" i="15"/>
  <c r="CS84" i="15"/>
  <c r="CS113" i="15"/>
  <c r="CQ43" i="15"/>
  <c r="CS168" i="15"/>
  <c r="CR155" i="15"/>
  <c r="CS202" i="15"/>
  <c r="C13" i="14"/>
  <c r="C14" i="14" s="1"/>
  <c r="C15" i="14" s="1"/>
  <c r="CS137" i="14"/>
  <c r="C13" i="13"/>
  <c r="CO12" i="13"/>
  <c r="C13" i="18"/>
  <c r="C14" i="18" s="1"/>
  <c r="CS28" i="18"/>
  <c r="CR43" i="18"/>
  <c r="CS189" i="18"/>
  <c r="CS7" i="18"/>
  <c r="CS12" i="18"/>
  <c r="CR27" i="18"/>
  <c r="CS15" i="18"/>
  <c r="CS37" i="18"/>
  <c r="CS26" i="18"/>
  <c r="CS8" i="18"/>
  <c r="CR179" i="18"/>
  <c r="CR11" i="18"/>
  <c r="CR67" i="18"/>
  <c r="CS70" i="18"/>
  <c r="CS86" i="18"/>
  <c r="CP107" i="18"/>
  <c r="CS135" i="18"/>
  <c r="CS56" i="18"/>
  <c r="CS62" i="18"/>
  <c r="CS146" i="18"/>
  <c r="CS209" i="18"/>
  <c r="CR59" i="18"/>
  <c r="CS74" i="18"/>
  <c r="CS85" i="18"/>
  <c r="CS104" i="18"/>
  <c r="CS178" i="18"/>
  <c r="CS82" i="18"/>
  <c r="CS88" i="18"/>
  <c r="CS126" i="18"/>
  <c r="CS198" i="18"/>
  <c r="CR83" i="18"/>
  <c r="CQ203" i="18"/>
  <c r="CP211" i="18"/>
  <c r="CS42" i="18"/>
  <c r="CS48" i="18"/>
  <c r="CS80" i="18"/>
  <c r="CQ123" i="18"/>
  <c r="CR163" i="18"/>
  <c r="CS161" i="18"/>
  <c r="CR171" i="18"/>
  <c r="CS183" i="18"/>
  <c r="CR203" i="18"/>
  <c r="C13" i="17"/>
  <c r="CS73" i="17"/>
  <c r="CR115" i="17"/>
  <c r="CS170" i="17"/>
  <c r="CS50" i="17"/>
  <c r="CS144" i="17"/>
  <c r="CP203" i="17"/>
  <c r="CO5" i="17"/>
  <c r="CS41" i="17"/>
  <c r="CS54" i="17"/>
  <c r="CR75" i="17"/>
  <c r="CS93" i="17"/>
  <c r="CS132" i="17"/>
  <c r="CS62" i="17"/>
  <c r="CS121" i="17"/>
  <c r="CQ155" i="17"/>
  <c r="CS154" i="17"/>
  <c r="CS176" i="17"/>
  <c r="CS122" i="17"/>
  <c r="C13" i="16"/>
  <c r="CS129" i="16"/>
  <c r="CS160" i="16"/>
  <c r="CR27" i="16"/>
  <c r="CS158" i="16"/>
  <c r="CS13" i="16"/>
  <c r="CS28" i="16"/>
  <c r="CS31" i="16"/>
  <c r="CS23" i="16"/>
  <c r="CS45" i="16"/>
  <c r="CS26" i="16"/>
  <c r="CS50" i="16"/>
  <c r="CS110" i="16"/>
  <c r="CS167" i="16"/>
  <c r="CT4" i="18"/>
  <c r="CS36" i="18"/>
  <c r="CQ59" i="18"/>
  <c r="CS6" i="18"/>
  <c r="CS17" i="18"/>
  <c r="CS20" i="18"/>
  <c r="CS34" i="18"/>
  <c r="CQ43" i="18"/>
  <c r="CS41" i="18"/>
  <c r="CR19" i="18"/>
  <c r="CS4" i="18"/>
  <c r="CV4" i="18" s="1"/>
  <c r="CS31" i="18"/>
  <c r="CS84" i="18"/>
  <c r="CP91" i="18"/>
  <c r="CS30" i="18"/>
  <c r="CP67" i="18"/>
  <c r="CS13" i="18"/>
  <c r="CS24" i="18"/>
  <c r="CQ35" i="18"/>
  <c r="CR35" i="18"/>
  <c r="CS54" i="18"/>
  <c r="CS57" i="18"/>
  <c r="CQ51" i="18"/>
  <c r="CS45" i="18"/>
  <c r="CP51" i="18"/>
  <c r="CS65" i="18"/>
  <c r="CP75" i="18"/>
  <c r="CS68" i="18"/>
  <c r="CQ83" i="18"/>
  <c r="CS119" i="18"/>
  <c r="CS53" i="18"/>
  <c r="CS61" i="18"/>
  <c r="CS72" i="18"/>
  <c r="CS81" i="18"/>
  <c r="CP83" i="18"/>
  <c r="CS96" i="18"/>
  <c r="CS103" i="18"/>
  <c r="CP115" i="18"/>
  <c r="CS108" i="18"/>
  <c r="CR91" i="18"/>
  <c r="CQ99" i="18"/>
  <c r="CS90" i="18"/>
  <c r="CS101" i="18"/>
  <c r="CS94" i="18"/>
  <c r="CQ107" i="18"/>
  <c r="CS124" i="18"/>
  <c r="CS98" i="18"/>
  <c r="CS100" i="18"/>
  <c r="CS121" i="18"/>
  <c r="CS114" i="18"/>
  <c r="CS141" i="18"/>
  <c r="CP99" i="18"/>
  <c r="CS97" i="18"/>
  <c r="CS116" i="18"/>
  <c r="CS127" i="18"/>
  <c r="CS129" i="18"/>
  <c r="CS143" i="18"/>
  <c r="CS111" i="18"/>
  <c r="CP147" i="18"/>
  <c r="CS152" i="18"/>
  <c r="CS136" i="18"/>
  <c r="CQ131" i="18"/>
  <c r="CS138" i="18"/>
  <c r="CS149" i="18"/>
  <c r="CQ155" i="18"/>
  <c r="CR155" i="18"/>
  <c r="CS160" i="18"/>
  <c r="CP139" i="18"/>
  <c r="CS148" i="18"/>
  <c r="CS159" i="18"/>
  <c r="CS162" i="18"/>
  <c r="CS164" i="18"/>
  <c r="CS173" i="18"/>
  <c r="CS170" i="18"/>
  <c r="CS153" i="18"/>
  <c r="CP163" i="18"/>
  <c r="CS172" i="18"/>
  <c r="CS130" i="18"/>
  <c r="CS133" i="18"/>
  <c r="CS144" i="18"/>
  <c r="CP155" i="18"/>
  <c r="CS154" i="18"/>
  <c r="CP171" i="18"/>
  <c r="CS156" i="18"/>
  <c r="CS165" i="18"/>
  <c r="CQ171" i="18"/>
  <c r="CS181" i="18"/>
  <c r="CS177" i="18"/>
  <c r="CS188" i="18"/>
  <c r="CS174" i="18"/>
  <c r="CR195" i="18"/>
  <c r="CS210" i="18"/>
  <c r="CS180" i="18"/>
  <c r="CS185" i="18"/>
  <c r="CS191" i="18"/>
  <c r="CQ179" i="18"/>
  <c r="CP187" i="18"/>
  <c r="CS202" i="18"/>
  <c r="CS208" i="18"/>
  <c r="CS205" i="18"/>
  <c r="CR211" i="18"/>
  <c r="CR35" i="17"/>
  <c r="CS17" i="17"/>
  <c r="CS20" i="17"/>
  <c r="CS38" i="17"/>
  <c r="CS29" i="17"/>
  <c r="CS9" i="17"/>
  <c r="CS4" i="17"/>
  <c r="CV4" i="17" s="1"/>
  <c r="CV5" i="17" s="1"/>
  <c r="CW5" i="17" s="1"/>
  <c r="CS31" i="17"/>
  <c r="CS70" i="17"/>
  <c r="CS60" i="17"/>
  <c r="CS71" i="17"/>
  <c r="CP67" i="17"/>
  <c r="CS89" i="17"/>
  <c r="CS87" i="17"/>
  <c r="CS96" i="17"/>
  <c r="CS105" i="17"/>
  <c r="CS111" i="17"/>
  <c r="CS124" i="17"/>
  <c r="CS108" i="17"/>
  <c r="CS98" i="17"/>
  <c r="CS114" i="17"/>
  <c r="CS109" i="17"/>
  <c r="CS128" i="17"/>
  <c r="CP131" i="17"/>
  <c r="CS129" i="17"/>
  <c r="CS138" i="17"/>
  <c r="CR147" i="17"/>
  <c r="CS142" i="17"/>
  <c r="CS133" i="17"/>
  <c r="CS162" i="17"/>
  <c r="CS172" i="17"/>
  <c r="CS175" i="17"/>
  <c r="CS160" i="17"/>
  <c r="CS149" i="17"/>
  <c r="CS153" i="17"/>
  <c r="CS151" i="17"/>
  <c r="CS152" i="17"/>
  <c r="CS191" i="17"/>
  <c r="CS202" i="17"/>
  <c r="CS194" i="17"/>
  <c r="CS197" i="17"/>
  <c r="CS208" i="17"/>
  <c r="CS178" i="17"/>
  <c r="CS100" i="16"/>
  <c r="CS22" i="16"/>
  <c r="CS40" i="16"/>
  <c r="CS14" i="16"/>
  <c r="CS56" i="16"/>
  <c r="CS81" i="16"/>
  <c r="CS32" i="16"/>
  <c r="CS58" i="16"/>
  <c r="CO5" i="16"/>
  <c r="CS65" i="16"/>
  <c r="CS57" i="16"/>
  <c r="CS135" i="16"/>
  <c r="CS76" i="16"/>
  <c r="CQ91" i="16"/>
  <c r="CR123" i="16"/>
  <c r="CS98" i="16"/>
  <c r="CS111" i="16"/>
  <c r="CS118" i="16"/>
  <c r="CS117" i="16"/>
  <c r="CS121" i="16"/>
  <c r="CS134" i="16"/>
  <c r="CS142" i="16"/>
  <c r="CS145" i="16"/>
  <c r="CQ123" i="16"/>
  <c r="CS125" i="16"/>
  <c r="CS149" i="16"/>
  <c r="CS151" i="16"/>
  <c r="CS173" i="16"/>
  <c r="CS164" i="16"/>
  <c r="CP163" i="16"/>
  <c r="CQ171" i="16"/>
  <c r="CS184" i="16"/>
  <c r="CS198" i="16"/>
  <c r="CS166" i="16"/>
  <c r="CS209" i="16"/>
  <c r="CS178" i="16"/>
  <c r="CS176" i="16"/>
  <c r="CS180" i="16"/>
  <c r="CS188" i="16"/>
  <c r="CS206" i="16"/>
  <c r="CS175" i="16"/>
  <c r="CS185" i="16"/>
  <c r="CS20" i="15"/>
  <c r="CS47" i="15"/>
  <c r="CS53" i="15"/>
  <c r="CS22" i="15"/>
  <c r="CS87" i="15"/>
  <c r="CS89" i="15"/>
  <c r="CS114" i="15"/>
  <c r="CS117" i="15"/>
  <c r="CS93" i="15"/>
  <c r="CS149" i="15"/>
  <c r="CS143" i="15"/>
  <c r="CS158" i="15"/>
  <c r="CS152" i="15"/>
  <c r="CS170" i="15"/>
  <c r="CP139" i="15"/>
  <c r="CS173" i="15"/>
  <c r="CS206" i="15"/>
  <c r="CP171" i="15"/>
  <c r="CS204" i="15"/>
  <c r="CS198" i="15"/>
  <c r="CS209" i="15"/>
  <c r="CR11" i="14"/>
  <c r="CP59" i="14"/>
  <c r="CS165" i="14"/>
  <c r="CS174" i="14"/>
  <c r="CS183" i="14"/>
  <c r="CS194" i="14"/>
  <c r="CS201" i="14"/>
  <c r="CQ203" i="14"/>
  <c r="CO5" i="13"/>
  <c r="CO6" i="13"/>
  <c r="CS154" i="13"/>
  <c r="CS129" i="13"/>
  <c r="CS194" i="13"/>
  <c r="CS197" i="13"/>
  <c r="CP211" i="13"/>
  <c r="CO6" i="17"/>
  <c r="CO7" i="17"/>
  <c r="CT7" i="17" s="1"/>
  <c r="CO10" i="17"/>
  <c r="CT10" i="17" s="1"/>
  <c r="CO9" i="17"/>
  <c r="CT9" i="17" s="1"/>
  <c r="CO7" i="13"/>
  <c r="C9" i="15"/>
  <c r="C10" i="15" s="1"/>
  <c r="C12" i="15" s="1"/>
  <c r="CO8" i="13"/>
  <c r="CO10" i="13"/>
  <c r="CO9" i="13"/>
  <c r="C26" i="14"/>
  <c r="C28" i="14" s="1"/>
  <c r="C29" i="14" s="1"/>
  <c r="C24" i="13"/>
  <c r="CO23" i="13"/>
  <c r="C33" i="17"/>
  <c r="CO33" i="17" s="1"/>
  <c r="CO32" i="17"/>
  <c r="CT32" i="17" s="1"/>
  <c r="C22" i="15"/>
  <c r="C38" i="14"/>
  <c r="C33" i="16"/>
  <c r="C39" i="13"/>
  <c r="CO39" i="13" s="1"/>
  <c r="CO38" i="13"/>
  <c r="CT38" i="13" s="1"/>
  <c r="C40" i="15"/>
  <c r="C41" i="15" s="1"/>
  <c r="C42" i="15" s="1"/>
  <c r="C44" i="15" s="1"/>
  <c r="C58" i="17"/>
  <c r="CO57" i="17"/>
  <c r="C58" i="13"/>
  <c r="C60" i="16"/>
  <c r="C68" i="14"/>
  <c r="C69" i="14" s="1"/>
  <c r="C68" i="15"/>
  <c r="C69" i="15" s="1"/>
  <c r="C85" i="18"/>
  <c r="C87" i="16"/>
  <c r="C95" i="14"/>
  <c r="C100" i="17"/>
  <c r="C101" i="17" s="1"/>
  <c r="CO98" i="17"/>
  <c r="CT98" i="17"/>
  <c r="C95" i="15"/>
  <c r="C96" i="15" s="1"/>
  <c r="C103" i="18"/>
  <c r="C103" i="16"/>
  <c r="C104" i="13"/>
  <c r="C105" i="13" s="1"/>
  <c r="C106" i="13" s="1"/>
  <c r="C122" i="14"/>
  <c r="C124" i="14" s="1"/>
  <c r="C129" i="17"/>
  <c r="C130" i="17" s="1"/>
  <c r="C132" i="17" s="1"/>
  <c r="C133" i="17" s="1"/>
  <c r="C130" i="18"/>
  <c r="C126" i="15"/>
  <c r="C127" i="15" s="1"/>
  <c r="C128" i="15" s="1"/>
  <c r="C132" i="16"/>
  <c r="C133" i="16" s="1"/>
  <c r="C134" i="16" s="1"/>
  <c r="C135" i="16" s="1"/>
  <c r="C134" i="13"/>
  <c r="C135" i="13" s="1"/>
  <c r="C136" i="13" s="1"/>
  <c r="CP20" i="11"/>
  <c r="CQ20" i="11"/>
  <c r="CR20" i="11"/>
  <c r="CP21" i="11"/>
  <c r="CQ21" i="11"/>
  <c r="CR21" i="11"/>
  <c r="CP22" i="11"/>
  <c r="CQ22" i="11"/>
  <c r="CR22" i="11"/>
  <c r="CS22" i="11" s="1"/>
  <c r="CP23" i="11"/>
  <c r="CQ23" i="11"/>
  <c r="CR23" i="11"/>
  <c r="CP24" i="11"/>
  <c r="CQ24" i="11"/>
  <c r="CR24" i="11"/>
  <c r="CP25" i="11"/>
  <c r="CQ25" i="11"/>
  <c r="CS25" i="11" s="1"/>
  <c r="CR25" i="11"/>
  <c r="CP26" i="11"/>
  <c r="CQ26" i="11"/>
  <c r="CR26" i="11"/>
  <c r="CP28" i="11"/>
  <c r="CQ28" i="11"/>
  <c r="CR28" i="11"/>
  <c r="CP29" i="11"/>
  <c r="CQ29" i="11"/>
  <c r="CR29" i="11"/>
  <c r="CP30" i="11"/>
  <c r="CQ30" i="11"/>
  <c r="CR30" i="11"/>
  <c r="CQ31" i="11"/>
  <c r="CR31" i="11"/>
  <c r="CP32" i="11"/>
  <c r="CQ32" i="11"/>
  <c r="CR32" i="11"/>
  <c r="CP33" i="11"/>
  <c r="CQ33" i="11"/>
  <c r="CR33" i="11"/>
  <c r="CP34" i="11"/>
  <c r="CQ34" i="11"/>
  <c r="CR34" i="11"/>
  <c r="CP36" i="11"/>
  <c r="CQ36" i="11"/>
  <c r="CR36" i="11"/>
  <c r="CP37" i="11"/>
  <c r="CQ37" i="11"/>
  <c r="CR37" i="11"/>
  <c r="CP38" i="11"/>
  <c r="CQ38" i="11"/>
  <c r="CR38" i="11"/>
  <c r="CP39" i="11"/>
  <c r="CQ39" i="11"/>
  <c r="CR39" i="11"/>
  <c r="CP40" i="11"/>
  <c r="CQ40" i="11"/>
  <c r="CR40" i="11"/>
  <c r="CP41" i="11"/>
  <c r="CQ41" i="11"/>
  <c r="CR41" i="11"/>
  <c r="CP42" i="11"/>
  <c r="CQ42" i="11"/>
  <c r="CR42" i="11"/>
  <c r="CP44" i="11"/>
  <c r="CQ44" i="11"/>
  <c r="CR44" i="11"/>
  <c r="CS44" i="11" s="1"/>
  <c r="CP45" i="11"/>
  <c r="CQ45" i="11"/>
  <c r="CR45" i="11"/>
  <c r="CP46" i="11"/>
  <c r="CQ46" i="11"/>
  <c r="CR46" i="11"/>
  <c r="CP47" i="11"/>
  <c r="CQ47" i="11"/>
  <c r="CR47" i="11"/>
  <c r="CP48" i="11"/>
  <c r="CQ48" i="11"/>
  <c r="CR48" i="11"/>
  <c r="CP49" i="11"/>
  <c r="CQ49" i="11"/>
  <c r="CR49" i="11"/>
  <c r="CP50" i="11"/>
  <c r="CQ50" i="11"/>
  <c r="CR50" i="11"/>
  <c r="CP52" i="11"/>
  <c r="CQ52" i="11"/>
  <c r="CR52" i="11"/>
  <c r="CP53" i="11"/>
  <c r="CQ53" i="11"/>
  <c r="CR53" i="11"/>
  <c r="CP54" i="11"/>
  <c r="CQ54" i="11"/>
  <c r="CR54" i="11"/>
  <c r="CP55" i="11"/>
  <c r="CQ55" i="11"/>
  <c r="CR55" i="11"/>
  <c r="CP56" i="11"/>
  <c r="CQ56" i="11"/>
  <c r="CR56" i="11"/>
  <c r="CP57" i="11"/>
  <c r="CQ57" i="11"/>
  <c r="CR57" i="11"/>
  <c r="CP58" i="11"/>
  <c r="CQ58" i="11"/>
  <c r="CR58" i="11"/>
  <c r="CP60" i="11"/>
  <c r="CQ60" i="11"/>
  <c r="CR60" i="11"/>
  <c r="CP61" i="11"/>
  <c r="CQ61" i="11"/>
  <c r="CR61" i="11"/>
  <c r="CP62" i="11"/>
  <c r="CQ62" i="11"/>
  <c r="CR62" i="11"/>
  <c r="CP63" i="11"/>
  <c r="CQ63" i="11"/>
  <c r="CR63" i="11"/>
  <c r="CP64" i="11"/>
  <c r="CQ64" i="11"/>
  <c r="CR64" i="11"/>
  <c r="CQ65" i="11"/>
  <c r="CR65" i="11"/>
  <c r="CS65" i="11" s="1"/>
  <c r="CP66" i="11"/>
  <c r="CQ66" i="11"/>
  <c r="CR66" i="11"/>
  <c r="CP68" i="11"/>
  <c r="CQ68" i="11"/>
  <c r="CR68" i="11"/>
  <c r="CP69" i="11"/>
  <c r="CQ69" i="11"/>
  <c r="CR69" i="11"/>
  <c r="CP70" i="11"/>
  <c r="CQ70" i="11"/>
  <c r="CR70" i="11"/>
  <c r="CP71" i="11"/>
  <c r="CQ71" i="11"/>
  <c r="CR71" i="11"/>
  <c r="CP72" i="11"/>
  <c r="CQ72" i="11"/>
  <c r="CR72" i="11"/>
  <c r="CP73" i="11"/>
  <c r="CQ73" i="11"/>
  <c r="CR73" i="11"/>
  <c r="CP74" i="11"/>
  <c r="CQ74" i="11"/>
  <c r="CR74" i="11"/>
  <c r="CS74" i="11" s="1"/>
  <c r="CP76" i="11"/>
  <c r="CQ76" i="11"/>
  <c r="CR76" i="11"/>
  <c r="CP77" i="11"/>
  <c r="CQ77" i="11"/>
  <c r="CR77" i="11"/>
  <c r="CP78" i="11"/>
  <c r="CQ78" i="11"/>
  <c r="CR78" i="11"/>
  <c r="CP79" i="11"/>
  <c r="CQ79" i="11"/>
  <c r="CR79" i="11"/>
  <c r="CP80" i="11"/>
  <c r="CQ80" i="11"/>
  <c r="CR80" i="11"/>
  <c r="CP81" i="11"/>
  <c r="CQ81" i="11"/>
  <c r="CR81" i="11"/>
  <c r="CP82" i="11"/>
  <c r="CQ82" i="11"/>
  <c r="CR82" i="11"/>
  <c r="CP84" i="11"/>
  <c r="CQ84" i="11"/>
  <c r="CR84" i="11"/>
  <c r="CP85" i="11"/>
  <c r="CQ85" i="11"/>
  <c r="CR85" i="11"/>
  <c r="CP86" i="11"/>
  <c r="CQ86" i="11"/>
  <c r="CR86" i="11"/>
  <c r="CP87" i="11"/>
  <c r="CQ87" i="11"/>
  <c r="CR87" i="11"/>
  <c r="CP88" i="11"/>
  <c r="CQ88" i="11"/>
  <c r="CR88" i="11"/>
  <c r="CP89" i="11"/>
  <c r="CQ89" i="11"/>
  <c r="CR89" i="11"/>
  <c r="CP90" i="11"/>
  <c r="CQ90" i="11"/>
  <c r="CR90" i="11"/>
  <c r="CP92" i="11"/>
  <c r="CQ92" i="11"/>
  <c r="CR92" i="11"/>
  <c r="CP93" i="11"/>
  <c r="CQ93" i="11"/>
  <c r="CR93" i="11"/>
  <c r="CS93" i="11" s="1"/>
  <c r="CP94" i="11"/>
  <c r="CQ94" i="11"/>
  <c r="CR94" i="11"/>
  <c r="CP95" i="11"/>
  <c r="CQ95" i="11"/>
  <c r="CR95" i="11"/>
  <c r="CP96" i="11"/>
  <c r="CQ96" i="11"/>
  <c r="CR96" i="11"/>
  <c r="CP97" i="11"/>
  <c r="CQ97" i="11"/>
  <c r="CR97" i="11"/>
  <c r="CP98" i="11"/>
  <c r="CQ98" i="11"/>
  <c r="CR98" i="11"/>
  <c r="CP100" i="11"/>
  <c r="CQ100" i="11"/>
  <c r="CR100" i="11"/>
  <c r="CQ101" i="11"/>
  <c r="CR101" i="11"/>
  <c r="CP102" i="11"/>
  <c r="CQ102" i="11"/>
  <c r="CR102" i="11"/>
  <c r="CP103" i="11"/>
  <c r="CQ103" i="11"/>
  <c r="CR103" i="11"/>
  <c r="CP104" i="11"/>
  <c r="CQ104" i="11"/>
  <c r="CR104" i="11"/>
  <c r="CP105" i="11"/>
  <c r="CQ105" i="11"/>
  <c r="CR105" i="11"/>
  <c r="CS105" i="11" s="1"/>
  <c r="CP106" i="11"/>
  <c r="CQ106" i="11"/>
  <c r="CR106" i="11"/>
  <c r="CP108" i="11"/>
  <c r="CQ108" i="11"/>
  <c r="CR108" i="11"/>
  <c r="CP109" i="11"/>
  <c r="CQ109" i="11"/>
  <c r="CR109" i="11"/>
  <c r="CP110" i="11"/>
  <c r="CQ110" i="11"/>
  <c r="CR110" i="11"/>
  <c r="CP111" i="11"/>
  <c r="CQ111" i="11"/>
  <c r="CR111" i="11"/>
  <c r="CP112" i="11"/>
  <c r="CQ112" i="11"/>
  <c r="CR112" i="11"/>
  <c r="CP113" i="11"/>
  <c r="CQ113" i="11"/>
  <c r="CR113" i="11"/>
  <c r="CP114" i="11"/>
  <c r="CQ114" i="11"/>
  <c r="CR114" i="11"/>
  <c r="CS114" i="11" s="1"/>
  <c r="CV114" i="11" s="1"/>
  <c r="CP116" i="11"/>
  <c r="CQ116" i="11"/>
  <c r="CR116" i="11"/>
  <c r="CP117" i="11"/>
  <c r="CQ117" i="11"/>
  <c r="CR117" i="11"/>
  <c r="CP118" i="11"/>
  <c r="CQ118" i="11"/>
  <c r="CS118" i="11" s="1"/>
  <c r="CR118" i="11"/>
  <c r="CP119" i="11"/>
  <c r="CQ119" i="11"/>
  <c r="CR119" i="11"/>
  <c r="CP120" i="11"/>
  <c r="CQ120" i="11"/>
  <c r="CR120" i="11"/>
  <c r="CP121" i="11"/>
  <c r="CQ121" i="11"/>
  <c r="CR121" i="11"/>
  <c r="CP122" i="11"/>
  <c r="CQ122" i="11"/>
  <c r="CR122" i="11"/>
  <c r="CP124" i="11"/>
  <c r="CQ124" i="11"/>
  <c r="CR124" i="11"/>
  <c r="CP125" i="11"/>
  <c r="CQ125" i="11"/>
  <c r="CR125" i="11"/>
  <c r="CP126" i="11"/>
  <c r="CQ126" i="11"/>
  <c r="CR126" i="11"/>
  <c r="CP127" i="11"/>
  <c r="CQ127" i="11"/>
  <c r="CR127" i="11"/>
  <c r="CP128" i="11"/>
  <c r="CQ128" i="11"/>
  <c r="CR128" i="11"/>
  <c r="CP129" i="11"/>
  <c r="CQ129" i="11"/>
  <c r="CR129" i="11"/>
  <c r="CP130" i="11"/>
  <c r="CQ130" i="11"/>
  <c r="CR130" i="11"/>
  <c r="CP132" i="11"/>
  <c r="CQ132" i="11"/>
  <c r="CR132" i="11"/>
  <c r="CQ133" i="11"/>
  <c r="CR133" i="11"/>
  <c r="CP134" i="11"/>
  <c r="CQ134" i="11"/>
  <c r="CR134" i="11"/>
  <c r="CP135" i="11"/>
  <c r="CQ135" i="11"/>
  <c r="CR135" i="11"/>
  <c r="CP136" i="11"/>
  <c r="CQ136" i="11"/>
  <c r="CR136" i="11"/>
  <c r="CP137" i="11"/>
  <c r="CQ137" i="11"/>
  <c r="CR137" i="11"/>
  <c r="CP138" i="11"/>
  <c r="CQ138" i="11"/>
  <c r="CR138" i="11"/>
  <c r="CP140" i="11"/>
  <c r="CQ140" i="11"/>
  <c r="CR140" i="11"/>
  <c r="CP141" i="11"/>
  <c r="CQ141" i="11"/>
  <c r="CR141" i="11"/>
  <c r="CP142" i="11"/>
  <c r="CQ142" i="11"/>
  <c r="CR142" i="11"/>
  <c r="CP143" i="11"/>
  <c r="CQ143" i="11"/>
  <c r="CR143" i="11"/>
  <c r="CP144" i="11"/>
  <c r="CQ144" i="11"/>
  <c r="CR144" i="11"/>
  <c r="CP145" i="11"/>
  <c r="CQ145" i="11"/>
  <c r="CR145" i="11"/>
  <c r="CP146" i="11"/>
  <c r="CQ146" i="11"/>
  <c r="CR146" i="11"/>
  <c r="CP148" i="11"/>
  <c r="CQ148" i="11"/>
  <c r="CR148" i="11"/>
  <c r="CP149" i="11"/>
  <c r="CQ149" i="11"/>
  <c r="CR149" i="11"/>
  <c r="CP150" i="11"/>
  <c r="CQ150" i="11"/>
  <c r="CR150" i="11"/>
  <c r="CP151" i="11"/>
  <c r="CQ151" i="11"/>
  <c r="CR151" i="11"/>
  <c r="CP152" i="11"/>
  <c r="CQ152" i="11"/>
  <c r="CR152" i="11"/>
  <c r="CP153" i="11"/>
  <c r="CQ153" i="11"/>
  <c r="CR153" i="11"/>
  <c r="CP154" i="11"/>
  <c r="CQ154" i="11"/>
  <c r="CR154" i="11"/>
  <c r="CP156" i="11"/>
  <c r="CQ156" i="11"/>
  <c r="CR156" i="11"/>
  <c r="CP157" i="11"/>
  <c r="CQ157" i="11"/>
  <c r="CR157" i="11"/>
  <c r="CP158" i="11"/>
  <c r="CQ158" i="11"/>
  <c r="CR158" i="11"/>
  <c r="CP159" i="11"/>
  <c r="CQ159" i="11"/>
  <c r="CR159" i="11"/>
  <c r="CP160" i="11"/>
  <c r="CQ160" i="11"/>
  <c r="CR160" i="11"/>
  <c r="CP161" i="11"/>
  <c r="CQ161" i="11"/>
  <c r="CR161" i="11"/>
  <c r="CP162" i="11"/>
  <c r="CQ162" i="11"/>
  <c r="CR162" i="11"/>
  <c r="CP164" i="11"/>
  <c r="CQ164" i="11"/>
  <c r="CR164" i="11"/>
  <c r="CP165" i="11"/>
  <c r="CQ165" i="11"/>
  <c r="CR165" i="11"/>
  <c r="CP166" i="11"/>
  <c r="CQ166" i="11"/>
  <c r="CR166" i="11"/>
  <c r="CP167" i="11"/>
  <c r="CQ167" i="11"/>
  <c r="CR167" i="11"/>
  <c r="CP168" i="11"/>
  <c r="CQ168" i="11"/>
  <c r="CR168" i="11"/>
  <c r="CP169" i="11"/>
  <c r="CQ169" i="11"/>
  <c r="CR169" i="11"/>
  <c r="CP170" i="11"/>
  <c r="CQ170" i="11"/>
  <c r="CR170" i="11"/>
  <c r="CP172" i="11"/>
  <c r="CQ172" i="11"/>
  <c r="CR172" i="11"/>
  <c r="CP173" i="11"/>
  <c r="CQ173" i="11"/>
  <c r="CR173" i="11"/>
  <c r="CP174" i="11"/>
  <c r="CQ174" i="11"/>
  <c r="CR174" i="11"/>
  <c r="CP175" i="11"/>
  <c r="CQ175" i="11"/>
  <c r="CR175" i="11"/>
  <c r="CP176" i="11"/>
  <c r="CQ176" i="11"/>
  <c r="CR176" i="11"/>
  <c r="CP177" i="11"/>
  <c r="CQ177" i="11"/>
  <c r="CR177" i="11"/>
  <c r="CP178" i="11"/>
  <c r="CQ178" i="11"/>
  <c r="CR178" i="11"/>
  <c r="CP180" i="11"/>
  <c r="CQ180" i="11"/>
  <c r="CR180" i="11"/>
  <c r="CP181" i="11"/>
  <c r="CQ181" i="11"/>
  <c r="CR181" i="11"/>
  <c r="CP182" i="11"/>
  <c r="CQ182" i="11"/>
  <c r="CR182" i="11"/>
  <c r="CS182" i="11" s="1"/>
  <c r="CP183" i="11"/>
  <c r="CQ183" i="11"/>
  <c r="CR183" i="11"/>
  <c r="CP184" i="11"/>
  <c r="CQ184" i="11"/>
  <c r="CR184" i="11"/>
  <c r="CP185" i="11"/>
  <c r="CQ185" i="11"/>
  <c r="CR185" i="11"/>
  <c r="CP186" i="11"/>
  <c r="CQ186" i="11"/>
  <c r="CR186" i="11"/>
  <c r="CP188" i="11"/>
  <c r="CQ188" i="11"/>
  <c r="CR188" i="11"/>
  <c r="CP189" i="11"/>
  <c r="CQ189" i="11"/>
  <c r="CR189" i="11"/>
  <c r="CP190" i="11"/>
  <c r="CQ190" i="11"/>
  <c r="CR190" i="11"/>
  <c r="CP191" i="11"/>
  <c r="CQ191" i="11"/>
  <c r="CR191" i="11"/>
  <c r="CP192" i="11"/>
  <c r="CQ192" i="11"/>
  <c r="CR192" i="11"/>
  <c r="CP193" i="11"/>
  <c r="CQ193" i="11"/>
  <c r="CR193" i="11"/>
  <c r="CP194" i="11"/>
  <c r="CQ194" i="11"/>
  <c r="CR194" i="11"/>
  <c r="CP196" i="11"/>
  <c r="CQ196" i="11"/>
  <c r="CR196" i="11"/>
  <c r="CP197" i="11"/>
  <c r="CQ197" i="11"/>
  <c r="CR197" i="11"/>
  <c r="CP198" i="11"/>
  <c r="CQ198" i="11"/>
  <c r="CR198" i="11"/>
  <c r="CP199" i="11"/>
  <c r="CQ199" i="11"/>
  <c r="CR199" i="11"/>
  <c r="CP200" i="11"/>
  <c r="CQ200" i="11"/>
  <c r="CR200" i="11"/>
  <c r="CP201" i="11"/>
  <c r="CQ201" i="11"/>
  <c r="CR201" i="11"/>
  <c r="CP202" i="11"/>
  <c r="CQ202" i="11"/>
  <c r="CR202" i="11"/>
  <c r="CP204" i="11"/>
  <c r="CQ204" i="11"/>
  <c r="CS204" i="11" s="1"/>
  <c r="CR204" i="11"/>
  <c r="CP205" i="11"/>
  <c r="CQ205" i="11"/>
  <c r="CR205" i="11"/>
  <c r="CP206" i="11"/>
  <c r="CQ206" i="11"/>
  <c r="CR206" i="11"/>
  <c r="CP207" i="11"/>
  <c r="CQ207" i="11"/>
  <c r="CR207" i="11"/>
  <c r="CP208" i="11"/>
  <c r="CQ208" i="11"/>
  <c r="CR208" i="11"/>
  <c r="CP209" i="11"/>
  <c r="CQ209" i="11"/>
  <c r="CR209" i="11"/>
  <c r="CP210" i="11"/>
  <c r="CQ210" i="11"/>
  <c r="CR210" i="11"/>
  <c r="CP12" i="11"/>
  <c r="CQ12" i="11"/>
  <c r="CR12" i="11"/>
  <c r="CP13" i="11"/>
  <c r="CQ13" i="11"/>
  <c r="CR13" i="11"/>
  <c r="CP14" i="11"/>
  <c r="CQ14" i="11"/>
  <c r="CR14" i="11"/>
  <c r="CP15" i="11"/>
  <c r="CS15" i="11" s="1"/>
  <c r="CQ15" i="11"/>
  <c r="CR15" i="11"/>
  <c r="CP16" i="11"/>
  <c r="CQ16" i="11"/>
  <c r="CR16" i="11"/>
  <c r="CP17" i="11"/>
  <c r="CQ17" i="11"/>
  <c r="CR17" i="11"/>
  <c r="CP18" i="11"/>
  <c r="CQ18" i="11"/>
  <c r="CR18" i="11"/>
  <c r="CS18" i="11" s="1"/>
  <c r="CP5" i="11"/>
  <c r="CQ5" i="11"/>
  <c r="CR5" i="11"/>
  <c r="CP6" i="11"/>
  <c r="CQ6" i="11"/>
  <c r="CS6" i="11" s="1"/>
  <c r="CR6" i="11"/>
  <c r="CP7" i="11"/>
  <c r="CQ7" i="11"/>
  <c r="CR7" i="11"/>
  <c r="CP8" i="11"/>
  <c r="CQ8" i="11"/>
  <c r="CR8" i="11"/>
  <c r="CQ9" i="11"/>
  <c r="CS9" i="11" s="1"/>
  <c r="CR9" i="11"/>
  <c r="CP10" i="11"/>
  <c r="CQ10" i="11"/>
  <c r="CR10" i="11"/>
  <c r="CR4" i="11"/>
  <c r="CQ4" i="11"/>
  <c r="CP4" i="11"/>
  <c r="CO4" i="11"/>
  <c r="CW1" i="11" s="1"/>
  <c r="CJ5" i="11"/>
  <c r="CJ6" i="11" s="1"/>
  <c r="CJ7" i="11" s="1"/>
  <c r="CJ8" i="11" s="1"/>
  <c r="CJ9" i="11" s="1"/>
  <c r="CJ10" i="11" s="1"/>
  <c r="CJ12" i="11" s="1"/>
  <c r="CJ13" i="11" s="1"/>
  <c r="CJ14" i="11" s="1"/>
  <c r="CJ15" i="11" s="1"/>
  <c r="CJ16" i="11" s="1"/>
  <c r="CJ17" i="11" s="1"/>
  <c r="CJ18" i="11" s="1"/>
  <c r="CJ20" i="11" s="1"/>
  <c r="CJ21" i="11" s="1"/>
  <c r="CJ22" i="11" s="1"/>
  <c r="CJ23" i="11" s="1"/>
  <c r="CJ24" i="11" s="1"/>
  <c r="CJ25" i="11" s="1"/>
  <c r="CJ26" i="11" s="1"/>
  <c r="CJ28" i="11" s="1"/>
  <c r="CJ29" i="11" s="1"/>
  <c r="CJ30" i="11" s="1"/>
  <c r="CJ31" i="11" s="1"/>
  <c r="CJ32" i="11" s="1"/>
  <c r="CJ33" i="11" s="1"/>
  <c r="CJ34" i="11" s="1"/>
  <c r="CJ36" i="11" s="1"/>
  <c r="CJ37" i="11" s="1"/>
  <c r="CJ38" i="11" s="1"/>
  <c r="CJ39" i="11" s="1"/>
  <c r="CJ40" i="11" s="1"/>
  <c r="CJ41" i="11" s="1"/>
  <c r="CJ42" i="11" s="1"/>
  <c r="CJ44" i="11" s="1"/>
  <c r="CJ45" i="11" s="1"/>
  <c r="CJ46" i="11" s="1"/>
  <c r="CJ47" i="11" s="1"/>
  <c r="CJ48" i="11" s="1"/>
  <c r="CJ49" i="11" s="1"/>
  <c r="CJ50" i="11" s="1"/>
  <c r="CJ52" i="11" s="1"/>
  <c r="CJ53" i="11" s="1"/>
  <c r="CJ54" i="11" s="1"/>
  <c r="CJ55" i="11" s="1"/>
  <c r="CJ56" i="11" s="1"/>
  <c r="CJ57" i="11" s="1"/>
  <c r="CJ58" i="11" s="1"/>
  <c r="CJ60" i="11" s="1"/>
  <c r="CJ61" i="11" s="1"/>
  <c r="CJ62" i="11" s="1"/>
  <c r="CJ63" i="11" s="1"/>
  <c r="CJ64" i="11" s="1"/>
  <c r="CJ65" i="11" s="1"/>
  <c r="CJ66" i="11" s="1"/>
  <c r="CJ68" i="11" s="1"/>
  <c r="CJ69" i="11" s="1"/>
  <c r="CJ70" i="11" s="1"/>
  <c r="CJ71" i="11" s="1"/>
  <c r="CJ72" i="11" s="1"/>
  <c r="CJ73" i="11" s="1"/>
  <c r="CJ74" i="11" s="1"/>
  <c r="CJ76" i="11" s="1"/>
  <c r="CJ77" i="11" s="1"/>
  <c r="CJ78" i="11" s="1"/>
  <c r="CJ79" i="11" s="1"/>
  <c r="CJ80" i="11" s="1"/>
  <c r="CJ81" i="11" s="1"/>
  <c r="CJ82" i="11" s="1"/>
  <c r="CJ84" i="11" s="1"/>
  <c r="CJ85" i="11" s="1"/>
  <c r="CJ86" i="11" s="1"/>
  <c r="CJ87" i="11" s="1"/>
  <c r="CJ88" i="11" s="1"/>
  <c r="CJ89" i="11" s="1"/>
  <c r="CJ90" i="11" s="1"/>
  <c r="CJ92" i="11" s="1"/>
  <c r="CJ93" i="11" s="1"/>
  <c r="CJ94" i="11" s="1"/>
  <c r="CJ95" i="11" s="1"/>
  <c r="CJ96" i="11" s="1"/>
  <c r="CJ97" i="11" s="1"/>
  <c r="CJ98" i="11" s="1"/>
  <c r="CJ100" i="11" s="1"/>
  <c r="CJ101" i="11" s="1"/>
  <c r="CJ102" i="11" s="1"/>
  <c r="CJ103" i="11" s="1"/>
  <c r="CJ104" i="11" s="1"/>
  <c r="CJ105" i="11" s="1"/>
  <c r="CJ106" i="11" s="1"/>
  <c r="CJ108" i="11" s="1"/>
  <c r="CJ109" i="11" s="1"/>
  <c r="CJ110" i="11" s="1"/>
  <c r="CJ111" i="11" s="1"/>
  <c r="CJ112" i="11" s="1"/>
  <c r="CJ113" i="11" s="1"/>
  <c r="CJ114" i="11" s="1"/>
  <c r="CJ116" i="11" s="1"/>
  <c r="CJ117" i="11" s="1"/>
  <c r="CJ118" i="11" s="1"/>
  <c r="CJ119" i="11" s="1"/>
  <c r="CJ120" i="11" s="1"/>
  <c r="CJ121" i="11" s="1"/>
  <c r="CJ122" i="11" s="1"/>
  <c r="CJ124" i="11" s="1"/>
  <c r="CJ125" i="11" s="1"/>
  <c r="CJ126" i="11" s="1"/>
  <c r="CJ127" i="11" s="1"/>
  <c r="CJ128" i="11" s="1"/>
  <c r="CJ129" i="11" s="1"/>
  <c r="CJ130" i="11" s="1"/>
  <c r="CJ132" i="11" s="1"/>
  <c r="CJ133" i="11" s="1"/>
  <c r="CJ134" i="11" s="1"/>
  <c r="CJ135" i="11" s="1"/>
  <c r="CJ136" i="11" s="1"/>
  <c r="CJ137" i="11" s="1"/>
  <c r="CJ138" i="11" s="1"/>
  <c r="CJ140" i="11" s="1"/>
  <c r="CJ141" i="11" s="1"/>
  <c r="CJ142" i="11" s="1"/>
  <c r="CJ143" i="11" s="1"/>
  <c r="CJ144" i="11" s="1"/>
  <c r="CJ145" i="11" s="1"/>
  <c r="CJ146" i="11" s="1"/>
  <c r="CJ148" i="11" s="1"/>
  <c r="CJ149" i="11" s="1"/>
  <c r="CJ150" i="11" s="1"/>
  <c r="CJ151" i="11" s="1"/>
  <c r="CJ152" i="11" s="1"/>
  <c r="CJ153" i="11" s="1"/>
  <c r="CJ154" i="11" s="1"/>
  <c r="CJ156" i="11" s="1"/>
  <c r="CJ157" i="11" s="1"/>
  <c r="CJ158" i="11" s="1"/>
  <c r="CJ159" i="11" s="1"/>
  <c r="CJ160" i="11" s="1"/>
  <c r="CJ161" i="11" s="1"/>
  <c r="CJ162" i="11" s="1"/>
  <c r="CJ164" i="11" s="1"/>
  <c r="CJ165" i="11" s="1"/>
  <c r="CJ166" i="11" s="1"/>
  <c r="CJ167" i="11" s="1"/>
  <c r="CJ168" i="11" s="1"/>
  <c r="CJ169" i="11" s="1"/>
  <c r="CJ170" i="11" s="1"/>
  <c r="CJ172" i="11" s="1"/>
  <c r="CJ173" i="11" s="1"/>
  <c r="CJ174" i="11" s="1"/>
  <c r="CJ175" i="11" s="1"/>
  <c r="CJ176" i="11" s="1"/>
  <c r="CJ177" i="11" s="1"/>
  <c r="CJ178" i="11" s="1"/>
  <c r="CJ180" i="11" s="1"/>
  <c r="CJ181" i="11" s="1"/>
  <c r="CJ182" i="11" s="1"/>
  <c r="CJ183" i="11" s="1"/>
  <c r="CJ184" i="11" s="1"/>
  <c r="CJ185" i="11" s="1"/>
  <c r="CJ186" i="11" s="1"/>
  <c r="CJ188" i="11" s="1"/>
  <c r="CJ189" i="11" s="1"/>
  <c r="CJ190" i="11" s="1"/>
  <c r="CJ191" i="11" s="1"/>
  <c r="CJ192" i="11" s="1"/>
  <c r="CJ193" i="11" s="1"/>
  <c r="CJ194" i="11" s="1"/>
  <c r="CJ196" i="11" s="1"/>
  <c r="CJ197" i="11" s="1"/>
  <c r="CJ198" i="11" s="1"/>
  <c r="CJ199" i="11" s="1"/>
  <c r="CJ200" i="11" s="1"/>
  <c r="CJ201" i="11" s="1"/>
  <c r="CJ202" i="11" s="1"/>
  <c r="CJ204" i="11" s="1"/>
  <c r="CJ205" i="11" s="1"/>
  <c r="CJ206" i="11" s="1"/>
  <c r="CJ207" i="11" s="1"/>
  <c r="CJ208" i="11" s="1"/>
  <c r="CJ209" i="11" s="1"/>
  <c r="CJ210" i="11" s="1"/>
  <c r="CE5" i="11"/>
  <c r="CE6" i="11" s="1"/>
  <c r="CE7" i="11" s="1"/>
  <c r="CE8" i="11" s="1"/>
  <c r="CE9" i="11" s="1"/>
  <c r="CE10" i="11" s="1"/>
  <c r="CE12" i="11" s="1"/>
  <c r="CE13" i="11" s="1"/>
  <c r="CE14" i="11" s="1"/>
  <c r="CE15" i="11" s="1"/>
  <c r="CE16" i="11" s="1"/>
  <c r="CE17" i="11" s="1"/>
  <c r="CE18" i="11" s="1"/>
  <c r="CE20" i="11" s="1"/>
  <c r="CE21" i="11" s="1"/>
  <c r="CE22" i="11" s="1"/>
  <c r="CE23" i="11" s="1"/>
  <c r="CE24" i="11" s="1"/>
  <c r="CE25" i="11" s="1"/>
  <c r="CE26" i="11" s="1"/>
  <c r="CE28" i="11" s="1"/>
  <c r="CE29" i="11" s="1"/>
  <c r="CE30" i="11" s="1"/>
  <c r="CE31" i="11" s="1"/>
  <c r="CE32" i="11" s="1"/>
  <c r="CE33" i="11" s="1"/>
  <c r="CE34" i="11" s="1"/>
  <c r="CE36" i="11" s="1"/>
  <c r="CE37" i="11" s="1"/>
  <c r="CE38" i="11" s="1"/>
  <c r="CE39" i="11" s="1"/>
  <c r="CE40" i="11" s="1"/>
  <c r="CE41" i="11" s="1"/>
  <c r="CE42" i="11" s="1"/>
  <c r="CE44" i="11" s="1"/>
  <c r="CE45" i="11" s="1"/>
  <c r="CE46" i="11" s="1"/>
  <c r="CE47" i="11" s="1"/>
  <c r="CE48" i="11" s="1"/>
  <c r="CE49" i="11" s="1"/>
  <c r="CE50" i="11" s="1"/>
  <c r="CE52" i="11" s="1"/>
  <c r="CE53" i="11" s="1"/>
  <c r="CE54" i="11" s="1"/>
  <c r="CE55" i="11" s="1"/>
  <c r="CE56" i="11" s="1"/>
  <c r="CE57" i="11" s="1"/>
  <c r="CE58" i="11" s="1"/>
  <c r="CE60" i="11" s="1"/>
  <c r="CE61" i="11" s="1"/>
  <c r="CE62" i="11" s="1"/>
  <c r="CE63" i="11" s="1"/>
  <c r="CE64" i="11" s="1"/>
  <c r="CE65" i="11" s="1"/>
  <c r="CE66" i="11" s="1"/>
  <c r="CE68" i="11" s="1"/>
  <c r="CE69" i="11" s="1"/>
  <c r="CE70" i="11" s="1"/>
  <c r="CE71" i="11" s="1"/>
  <c r="CE72" i="11" s="1"/>
  <c r="CE73" i="11" s="1"/>
  <c r="CE74" i="11" s="1"/>
  <c r="CE76" i="11" s="1"/>
  <c r="CE77" i="11" s="1"/>
  <c r="CE78" i="11" s="1"/>
  <c r="CE79" i="11" s="1"/>
  <c r="CE80" i="11" s="1"/>
  <c r="CE81" i="11" s="1"/>
  <c r="CE82" i="11" s="1"/>
  <c r="CE84" i="11" s="1"/>
  <c r="CE85" i="11" s="1"/>
  <c r="CE86" i="11" s="1"/>
  <c r="CE87" i="11" s="1"/>
  <c r="CE88" i="11" s="1"/>
  <c r="CE89" i="11" s="1"/>
  <c r="CE90" i="11" s="1"/>
  <c r="CE92" i="11" s="1"/>
  <c r="CE93" i="11" s="1"/>
  <c r="CE94" i="11" s="1"/>
  <c r="CE95" i="11" s="1"/>
  <c r="CE96" i="11" s="1"/>
  <c r="CE97" i="11" s="1"/>
  <c r="CE98" i="11" s="1"/>
  <c r="CE100" i="11" s="1"/>
  <c r="CE101" i="11" s="1"/>
  <c r="CE102" i="11" s="1"/>
  <c r="CE103" i="11" s="1"/>
  <c r="CE104" i="11" s="1"/>
  <c r="CE105" i="11" s="1"/>
  <c r="CE106" i="11" s="1"/>
  <c r="CE108" i="11" s="1"/>
  <c r="CE109" i="11" s="1"/>
  <c r="CE110" i="11" s="1"/>
  <c r="CE111" i="11" s="1"/>
  <c r="CE112" i="11" s="1"/>
  <c r="CE113" i="11" s="1"/>
  <c r="CE114" i="11" s="1"/>
  <c r="CE116" i="11" s="1"/>
  <c r="CE117" i="11" s="1"/>
  <c r="CE118" i="11" s="1"/>
  <c r="CE119" i="11" s="1"/>
  <c r="CE120" i="11" s="1"/>
  <c r="CE121" i="11" s="1"/>
  <c r="CE122" i="11" s="1"/>
  <c r="CE124" i="11" s="1"/>
  <c r="CE125" i="11" s="1"/>
  <c r="CE126" i="11" s="1"/>
  <c r="CE127" i="11" s="1"/>
  <c r="CE128" i="11" s="1"/>
  <c r="CE129" i="11" s="1"/>
  <c r="CE130" i="11" s="1"/>
  <c r="CE132" i="11" s="1"/>
  <c r="CE133" i="11" s="1"/>
  <c r="CE134" i="11" s="1"/>
  <c r="CE135" i="11" s="1"/>
  <c r="CE136" i="11" s="1"/>
  <c r="CE137" i="11" s="1"/>
  <c r="CE138" i="11" s="1"/>
  <c r="CE140" i="11" s="1"/>
  <c r="CE141" i="11" s="1"/>
  <c r="CE142" i="11" s="1"/>
  <c r="CE143" i="11" s="1"/>
  <c r="CE144" i="11" s="1"/>
  <c r="CE145" i="11" s="1"/>
  <c r="CE146" i="11" s="1"/>
  <c r="CE148" i="11" s="1"/>
  <c r="CE149" i="11" s="1"/>
  <c r="CE150" i="11" s="1"/>
  <c r="CE151" i="11" s="1"/>
  <c r="CE152" i="11" s="1"/>
  <c r="CE153" i="11" s="1"/>
  <c r="CE154" i="11" s="1"/>
  <c r="CE156" i="11" s="1"/>
  <c r="CE157" i="11" s="1"/>
  <c r="CE158" i="11" s="1"/>
  <c r="CE159" i="11" s="1"/>
  <c r="CE160" i="11" s="1"/>
  <c r="CE161" i="11" s="1"/>
  <c r="CE162" i="11" s="1"/>
  <c r="CE164" i="11" s="1"/>
  <c r="CE165" i="11" s="1"/>
  <c r="CE166" i="11" s="1"/>
  <c r="CE167" i="11" s="1"/>
  <c r="CE168" i="11" s="1"/>
  <c r="CE169" i="11" s="1"/>
  <c r="CE170" i="11" s="1"/>
  <c r="CE172" i="11" s="1"/>
  <c r="CE173" i="11" s="1"/>
  <c r="CE174" i="11" s="1"/>
  <c r="CE175" i="11" s="1"/>
  <c r="CE176" i="11" s="1"/>
  <c r="CE177" i="11" s="1"/>
  <c r="CE178" i="11" s="1"/>
  <c r="CE180" i="11" s="1"/>
  <c r="CE181" i="11" s="1"/>
  <c r="CE182" i="11" s="1"/>
  <c r="CE183" i="11" s="1"/>
  <c r="CE184" i="11" s="1"/>
  <c r="CE185" i="11" s="1"/>
  <c r="CE186" i="11" s="1"/>
  <c r="CE188" i="11" s="1"/>
  <c r="CE189" i="11" s="1"/>
  <c r="CE190" i="11" s="1"/>
  <c r="CE191" i="11" s="1"/>
  <c r="CE192" i="11" s="1"/>
  <c r="CE193" i="11" s="1"/>
  <c r="CE194" i="11" s="1"/>
  <c r="CE196" i="11" s="1"/>
  <c r="CE197" i="11" s="1"/>
  <c r="CE198" i="11" s="1"/>
  <c r="CE199" i="11" s="1"/>
  <c r="CE200" i="11" s="1"/>
  <c r="CE201" i="11" s="1"/>
  <c r="CE202" i="11" s="1"/>
  <c r="CE204" i="11" s="1"/>
  <c r="CE205" i="11" s="1"/>
  <c r="CE206" i="11" s="1"/>
  <c r="CE207" i="11" s="1"/>
  <c r="CE208" i="11" s="1"/>
  <c r="CE209" i="11" s="1"/>
  <c r="CE210" i="11" s="1"/>
  <c r="BZ5" i="11"/>
  <c r="BZ6" i="11" s="1"/>
  <c r="BZ7" i="11" s="1"/>
  <c r="BZ8" i="11" s="1"/>
  <c r="BZ9" i="11" s="1"/>
  <c r="BZ10" i="11" s="1"/>
  <c r="BZ12" i="11" s="1"/>
  <c r="BZ13" i="11" s="1"/>
  <c r="BZ14" i="11" s="1"/>
  <c r="BZ15" i="11" s="1"/>
  <c r="BZ16" i="11" s="1"/>
  <c r="BZ17" i="11" s="1"/>
  <c r="BZ18" i="11" s="1"/>
  <c r="BZ20" i="11" s="1"/>
  <c r="BZ21" i="11" s="1"/>
  <c r="BZ22" i="11" s="1"/>
  <c r="BZ23" i="11" s="1"/>
  <c r="BZ24" i="11" s="1"/>
  <c r="BZ25" i="11" s="1"/>
  <c r="BZ26" i="11" s="1"/>
  <c r="BZ28" i="11" s="1"/>
  <c r="BZ29" i="11" s="1"/>
  <c r="BZ30" i="11" s="1"/>
  <c r="BZ31" i="11" s="1"/>
  <c r="BZ32" i="11" s="1"/>
  <c r="BZ33" i="11" s="1"/>
  <c r="BZ34" i="11" s="1"/>
  <c r="BZ36" i="11" s="1"/>
  <c r="BZ37" i="11" s="1"/>
  <c r="BZ38" i="11" s="1"/>
  <c r="BZ39" i="11" s="1"/>
  <c r="BZ40" i="11" s="1"/>
  <c r="BZ41" i="11" s="1"/>
  <c r="BZ42" i="11" s="1"/>
  <c r="BZ44" i="11" s="1"/>
  <c r="BZ45" i="11" s="1"/>
  <c r="BZ46" i="11" s="1"/>
  <c r="BZ47" i="11" s="1"/>
  <c r="BZ48" i="11" s="1"/>
  <c r="BZ49" i="11" s="1"/>
  <c r="BZ50" i="11" s="1"/>
  <c r="BZ52" i="11" s="1"/>
  <c r="BZ53" i="11" s="1"/>
  <c r="BZ54" i="11" s="1"/>
  <c r="BZ55" i="11" s="1"/>
  <c r="BZ56" i="11" s="1"/>
  <c r="BZ57" i="11" s="1"/>
  <c r="BZ58" i="11" s="1"/>
  <c r="BZ60" i="11" s="1"/>
  <c r="BZ61" i="11" s="1"/>
  <c r="BZ62" i="11" s="1"/>
  <c r="BZ63" i="11" s="1"/>
  <c r="BZ64" i="11" s="1"/>
  <c r="BZ65" i="11" s="1"/>
  <c r="BZ66" i="11" s="1"/>
  <c r="BZ68" i="11" s="1"/>
  <c r="BZ69" i="11" s="1"/>
  <c r="BZ70" i="11" s="1"/>
  <c r="BZ71" i="11" s="1"/>
  <c r="BZ72" i="11" s="1"/>
  <c r="BZ73" i="11" s="1"/>
  <c r="BZ74" i="11" s="1"/>
  <c r="BZ76" i="11" s="1"/>
  <c r="BZ77" i="11" s="1"/>
  <c r="BZ78" i="11" s="1"/>
  <c r="BZ79" i="11" s="1"/>
  <c r="BZ80" i="11" s="1"/>
  <c r="BZ81" i="11" s="1"/>
  <c r="BZ82" i="11" s="1"/>
  <c r="BZ84" i="11" s="1"/>
  <c r="BZ85" i="11" s="1"/>
  <c r="BZ86" i="11" s="1"/>
  <c r="BZ87" i="11" s="1"/>
  <c r="BZ88" i="11" s="1"/>
  <c r="BZ89" i="11" s="1"/>
  <c r="BZ90" i="11" s="1"/>
  <c r="BZ92" i="11" s="1"/>
  <c r="BZ93" i="11" s="1"/>
  <c r="BZ94" i="11" s="1"/>
  <c r="BZ95" i="11" s="1"/>
  <c r="BZ96" i="11" s="1"/>
  <c r="BZ97" i="11" s="1"/>
  <c r="BZ98" i="11" s="1"/>
  <c r="BZ100" i="11" s="1"/>
  <c r="BZ101" i="11" s="1"/>
  <c r="BZ102" i="11" s="1"/>
  <c r="BZ103" i="11" s="1"/>
  <c r="BZ104" i="11" s="1"/>
  <c r="BZ105" i="11" s="1"/>
  <c r="BZ106" i="11" s="1"/>
  <c r="BZ108" i="11" s="1"/>
  <c r="BZ109" i="11" s="1"/>
  <c r="BZ110" i="11" s="1"/>
  <c r="BZ111" i="11" s="1"/>
  <c r="BZ112" i="11" s="1"/>
  <c r="BZ113" i="11" s="1"/>
  <c r="BZ114" i="11" s="1"/>
  <c r="BZ116" i="11" s="1"/>
  <c r="BZ117" i="11" s="1"/>
  <c r="BZ118" i="11" s="1"/>
  <c r="BZ119" i="11" s="1"/>
  <c r="BZ120" i="11" s="1"/>
  <c r="BZ121" i="11" s="1"/>
  <c r="BZ122" i="11" s="1"/>
  <c r="BZ124" i="11" s="1"/>
  <c r="BZ125" i="11" s="1"/>
  <c r="BZ126" i="11" s="1"/>
  <c r="BZ127" i="11" s="1"/>
  <c r="BZ128" i="11" s="1"/>
  <c r="BZ129" i="11" s="1"/>
  <c r="BZ130" i="11" s="1"/>
  <c r="BZ132" i="11" s="1"/>
  <c r="BZ133" i="11" s="1"/>
  <c r="BZ134" i="11" s="1"/>
  <c r="BZ135" i="11" s="1"/>
  <c r="BZ136" i="11" s="1"/>
  <c r="BZ137" i="11" s="1"/>
  <c r="BZ138" i="11" s="1"/>
  <c r="BZ140" i="11" s="1"/>
  <c r="BZ141" i="11" s="1"/>
  <c r="BZ142" i="11" s="1"/>
  <c r="BZ143" i="11" s="1"/>
  <c r="BZ144" i="11" s="1"/>
  <c r="BZ145" i="11" s="1"/>
  <c r="BZ146" i="11" s="1"/>
  <c r="BZ148" i="11" s="1"/>
  <c r="BZ149" i="11" s="1"/>
  <c r="BZ150" i="11" s="1"/>
  <c r="BZ151" i="11" s="1"/>
  <c r="BZ152" i="11" s="1"/>
  <c r="BZ153" i="11" s="1"/>
  <c r="BZ154" i="11" s="1"/>
  <c r="BZ156" i="11" s="1"/>
  <c r="BZ157" i="11" s="1"/>
  <c r="BZ158" i="11" s="1"/>
  <c r="BZ159" i="11" s="1"/>
  <c r="BZ160" i="11" s="1"/>
  <c r="BZ161" i="11" s="1"/>
  <c r="BZ162" i="11" s="1"/>
  <c r="BZ164" i="11" s="1"/>
  <c r="BZ165" i="11" s="1"/>
  <c r="BZ166" i="11" s="1"/>
  <c r="BZ167" i="11" s="1"/>
  <c r="BZ168" i="11" s="1"/>
  <c r="BZ169" i="11" s="1"/>
  <c r="BZ170" i="11" s="1"/>
  <c r="BZ172" i="11" s="1"/>
  <c r="BZ173" i="11" s="1"/>
  <c r="BZ174" i="11" s="1"/>
  <c r="BZ175" i="11" s="1"/>
  <c r="BZ176" i="11" s="1"/>
  <c r="BZ177" i="11" s="1"/>
  <c r="BZ178" i="11" s="1"/>
  <c r="BZ180" i="11" s="1"/>
  <c r="BZ181" i="11" s="1"/>
  <c r="BZ182" i="11" s="1"/>
  <c r="BZ183" i="11" s="1"/>
  <c r="BZ184" i="11" s="1"/>
  <c r="BZ185" i="11" s="1"/>
  <c r="BZ186" i="11" s="1"/>
  <c r="BZ188" i="11" s="1"/>
  <c r="BZ189" i="11" s="1"/>
  <c r="BZ190" i="11" s="1"/>
  <c r="BZ191" i="11" s="1"/>
  <c r="BZ192" i="11" s="1"/>
  <c r="BZ193" i="11" s="1"/>
  <c r="BZ194" i="11" s="1"/>
  <c r="BZ196" i="11" s="1"/>
  <c r="BZ197" i="11" s="1"/>
  <c r="BZ198" i="11" s="1"/>
  <c r="BZ199" i="11" s="1"/>
  <c r="BZ200" i="11" s="1"/>
  <c r="BZ201" i="11" s="1"/>
  <c r="BZ202" i="11" s="1"/>
  <c r="BZ204" i="11" s="1"/>
  <c r="BZ205" i="11" s="1"/>
  <c r="BZ206" i="11" s="1"/>
  <c r="BZ207" i="11" s="1"/>
  <c r="BZ208" i="11" s="1"/>
  <c r="BZ209" i="11" s="1"/>
  <c r="BZ210" i="11" s="1"/>
  <c r="BU5" i="11"/>
  <c r="BU6" i="11" s="1"/>
  <c r="BU7" i="11" s="1"/>
  <c r="BU8" i="11" s="1"/>
  <c r="BU9" i="11" s="1"/>
  <c r="BU10" i="11" s="1"/>
  <c r="BU12" i="11" s="1"/>
  <c r="BU13" i="11" s="1"/>
  <c r="BU14" i="11" s="1"/>
  <c r="BU15" i="11" s="1"/>
  <c r="BU16" i="11" s="1"/>
  <c r="BU17" i="11" s="1"/>
  <c r="BU18" i="11" s="1"/>
  <c r="BU20" i="11" s="1"/>
  <c r="BU21" i="11" s="1"/>
  <c r="BU22" i="11" s="1"/>
  <c r="BU23" i="11" s="1"/>
  <c r="BU24" i="11" s="1"/>
  <c r="BU25" i="11" s="1"/>
  <c r="BU26" i="11" s="1"/>
  <c r="BU28" i="11" s="1"/>
  <c r="BU29" i="11" s="1"/>
  <c r="BU30" i="11" s="1"/>
  <c r="BU31" i="11" s="1"/>
  <c r="BU32" i="11" s="1"/>
  <c r="BU33" i="11" s="1"/>
  <c r="BU34" i="11" s="1"/>
  <c r="BU36" i="11" s="1"/>
  <c r="BU37" i="11" s="1"/>
  <c r="BU38" i="11" s="1"/>
  <c r="BU39" i="11" s="1"/>
  <c r="BU40" i="11" s="1"/>
  <c r="BU41" i="11" s="1"/>
  <c r="BU42" i="11" s="1"/>
  <c r="BU44" i="11" s="1"/>
  <c r="BU45" i="11" s="1"/>
  <c r="BU46" i="11" s="1"/>
  <c r="BU47" i="11" s="1"/>
  <c r="BU48" i="11" s="1"/>
  <c r="BU49" i="11" s="1"/>
  <c r="BU50" i="11" s="1"/>
  <c r="BU52" i="11" s="1"/>
  <c r="BU53" i="11" s="1"/>
  <c r="BU54" i="11" s="1"/>
  <c r="BU55" i="11" s="1"/>
  <c r="BU56" i="11" s="1"/>
  <c r="BU57" i="11" s="1"/>
  <c r="BU58" i="11" s="1"/>
  <c r="BU60" i="11" s="1"/>
  <c r="BU61" i="11" s="1"/>
  <c r="BU62" i="11" s="1"/>
  <c r="BU63" i="11" s="1"/>
  <c r="BU64" i="11" s="1"/>
  <c r="BU65" i="11" s="1"/>
  <c r="BU66" i="11" s="1"/>
  <c r="BU68" i="11" s="1"/>
  <c r="BU69" i="11" s="1"/>
  <c r="BU70" i="11" s="1"/>
  <c r="BU71" i="11" s="1"/>
  <c r="BU72" i="11" s="1"/>
  <c r="BU73" i="11" s="1"/>
  <c r="BU74" i="11" s="1"/>
  <c r="BU76" i="11" s="1"/>
  <c r="BU77" i="11" s="1"/>
  <c r="BU78" i="11" s="1"/>
  <c r="BU79" i="11" s="1"/>
  <c r="BU80" i="11" s="1"/>
  <c r="BU81" i="11" s="1"/>
  <c r="BU82" i="11" s="1"/>
  <c r="BU84" i="11" s="1"/>
  <c r="BU85" i="11" s="1"/>
  <c r="BU86" i="11" s="1"/>
  <c r="BU87" i="11" s="1"/>
  <c r="BU88" i="11" s="1"/>
  <c r="BU89" i="11" s="1"/>
  <c r="BU90" i="11" s="1"/>
  <c r="BU92" i="11" s="1"/>
  <c r="BU93" i="11" s="1"/>
  <c r="BU94" i="11" s="1"/>
  <c r="BU95" i="11" s="1"/>
  <c r="BU96" i="11" s="1"/>
  <c r="BU97" i="11" s="1"/>
  <c r="BU98" i="11" s="1"/>
  <c r="BU100" i="11" s="1"/>
  <c r="BU101" i="11" s="1"/>
  <c r="BU102" i="11" s="1"/>
  <c r="BU103" i="11" s="1"/>
  <c r="BU104" i="11" s="1"/>
  <c r="BU105" i="11" s="1"/>
  <c r="BU106" i="11" s="1"/>
  <c r="BU108" i="11" s="1"/>
  <c r="BU109" i="11" s="1"/>
  <c r="BU110" i="11" s="1"/>
  <c r="BU111" i="11" s="1"/>
  <c r="BU112" i="11" s="1"/>
  <c r="BU113" i="11" s="1"/>
  <c r="BU114" i="11" s="1"/>
  <c r="BU116" i="11" s="1"/>
  <c r="BU117" i="11" s="1"/>
  <c r="BU118" i="11" s="1"/>
  <c r="BU119" i="11" s="1"/>
  <c r="BU120" i="11" s="1"/>
  <c r="BU121" i="11" s="1"/>
  <c r="BU122" i="11" s="1"/>
  <c r="BU124" i="11" s="1"/>
  <c r="BU125" i="11" s="1"/>
  <c r="BU126" i="11" s="1"/>
  <c r="BU127" i="11" s="1"/>
  <c r="BU128" i="11" s="1"/>
  <c r="BU129" i="11" s="1"/>
  <c r="BU130" i="11" s="1"/>
  <c r="BU132" i="11" s="1"/>
  <c r="BU133" i="11" s="1"/>
  <c r="BU134" i="11" s="1"/>
  <c r="BU135" i="11" s="1"/>
  <c r="BU136" i="11" s="1"/>
  <c r="BU137" i="11" s="1"/>
  <c r="BU138" i="11" s="1"/>
  <c r="BU140" i="11" s="1"/>
  <c r="BU141" i="11" s="1"/>
  <c r="BU142" i="11" s="1"/>
  <c r="BU143" i="11" s="1"/>
  <c r="BU144" i="11" s="1"/>
  <c r="BU145" i="11" s="1"/>
  <c r="BU146" i="11" s="1"/>
  <c r="BU148" i="11" s="1"/>
  <c r="BU149" i="11" s="1"/>
  <c r="BU150" i="11" s="1"/>
  <c r="BU151" i="11" s="1"/>
  <c r="BU152" i="11" s="1"/>
  <c r="BU153" i="11" s="1"/>
  <c r="BU154" i="11" s="1"/>
  <c r="BU156" i="11" s="1"/>
  <c r="BU157" i="11" s="1"/>
  <c r="BU158" i="11" s="1"/>
  <c r="BU159" i="11" s="1"/>
  <c r="BU160" i="11" s="1"/>
  <c r="BU161" i="11" s="1"/>
  <c r="BU162" i="11" s="1"/>
  <c r="BU164" i="11" s="1"/>
  <c r="BU165" i="11" s="1"/>
  <c r="BU166" i="11" s="1"/>
  <c r="BU167" i="11" s="1"/>
  <c r="BU168" i="11" s="1"/>
  <c r="BU169" i="11" s="1"/>
  <c r="BU170" i="11" s="1"/>
  <c r="BU172" i="11" s="1"/>
  <c r="BU173" i="11" s="1"/>
  <c r="BU174" i="11" s="1"/>
  <c r="BU175" i="11" s="1"/>
  <c r="BU176" i="11" s="1"/>
  <c r="BU177" i="11" s="1"/>
  <c r="BU178" i="11" s="1"/>
  <c r="BU180" i="11" s="1"/>
  <c r="BU181" i="11" s="1"/>
  <c r="BU182" i="11" s="1"/>
  <c r="BU183" i="11" s="1"/>
  <c r="BU184" i="11" s="1"/>
  <c r="BU185" i="11" s="1"/>
  <c r="BU186" i="11" s="1"/>
  <c r="BU188" i="11" s="1"/>
  <c r="BU189" i="11" s="1"/>
  <c r="BU190" i="11" s="1"/>
  <c r="BU191" i="11" s="1"/>
  <c r="BU192" i="11" s="1"/>
  <c r="BU193" i="11" s="1"/>
  <c r="BU194" i="11" s="1"/>
  <c r="BU196" i="11" s="1"/>
  <c r="BU197" i="11" s="1"/>
  <c r="BU198" i="11" s="1"/>
  <c r="BU199" i="11" s="1"/>
  <c r="BU200" i="11" s="1"/>
  <c r="BU201" i="11" s="1"/>
  <c r="BU202" i="11" s="1"/>
  <c r="BU204" i="11" s="1"/>
  <c r="BU205" i="11" s="1"/>
  <c r="BU206" i="11" s="1"/>
  <c r="BU207" i="11" s="1"/>
  <c r="BU208" i="11" s="1"/>
  <c r="BU209" i="11" s="1"/>
  <c r="BU210" i="11" s="1"/>
  <c r="BP5" i="11"/>
  <c r="BP6" i="11" s="1"/>
  <c r="BP7" i="11" s="1"/>
  <c r="BP8" i="11" s="1"/>
  <c r="BP9" i="11" s="1"/>
  <c r="BP10" i="11" s="1"/>
  <c r="BP12" i="11" s="1"/>
  <c r="BP13" i="11" s="1"/>
  <c r="BP14" i="11" s="1"/>
  <c r="BP15" i="11" s="1"/>
  <c r="BP16" i="11" s="1"/>
  <c r="BP17" i="11" s="1"/>
  <c r="BP18" i="11" s="1"/>
  <c r="BP20" i="11" s="1"/>
  <c r="BP21" i="11" s="1"/>
  <c r="BP22" i="11" s="1"/>
  <c r="BP23" i="11" s="1"/>
  <c r="BP24" i="11" s="1"/>
  <c r="BP25" i="11" s="1"/>
  <c r="BP26" i="11" s="1"/>
  <c r="BP28" i="11" s="1"/>
  <c r="BP29" i="11" s="1"/>
  <c r="BP30" i="11" s="1"/>
  <c r="BP31" i="11" s="1"/>
  <c r="BP32" i="11" s="1"/>
  <c r="BP33" i="11" s="1"/>
  <c r="BP34" i="11" s="1"/>
  <c r="BP36" i="11" s="1"/>
  <c r="BP37" i="11" s="1"/>
  <c r="BP38" i="11" s="1"/>
  <c r="BP39" i="11" s="1"/>
  <c r="BP40" i="11" s="1"/>
  <c r="BP41" i="11" s="1"/>
  <c r="BP42" i="11" s="1"/>
  <c r="BP44" i="11" s="1"/>
  <c r="BP45" i="11" s="1"/>
  <c r="BP46" i="11" s="1"/>
  <c r="BP47" i="11" s="1"/>
  <c r="BP48" i="11" s="1"/>
  <c r="BP49" i="11" s="1"/>
  <c r="BP50" i="11" s="1"/>
  <c r="BP52" i="11" s="1"/>
  <c r="BP53" i="11" s="1"/>
  <c r="BP54" i="11" s="1"/>
  <c r="BP55" i="11" s="1"/>
  <c r="BP56" i="11" s="1"/>
  <c r="BP57" i="11" s="1"/>
  <c r="BP58" i="11" s="1"/>
  <c r="BP60" i="11" s="1"/>
  <c r="BP61" i="11" s="1"/>
  <c r="BP62" i="11" s="1"/>
  <c r="BP63" i="11" s="1"/>
  <c r="BP64" i="11" s="1"/>
  <c r="BP65" i="11" s="1"/>
  <c r="BP66" i="11" s="1"/>
  <c r="BP68" i="11" s="1"/>
  <c r="BP69" i="11" s="1"/>
  <c r="BP70" i="11" s="1"/>
  <c r="BP71" i="11" s="1"/>
  <c r="BP72" i="11" s="1"/>
  <c r="BP73" i="11" s="1"/>
  <c r="BP74" i="11" s="1"/>
  <c r="BP76" i="11" s="1"/>
  <c r="BP77" i="11" s="1"/>
  <c r="BP78" i="11" s="1"/>
  <c r="BP79" i="11" s="1"/>
  <c r="BP80" i="11" s="1"/>
  <c r="BP81" i="11" s="1"/>
  <c r="BP82" i="11" s="1"/>
  <c r="BP84" i="11" s="1"/>
  <c r="BP85" i="11" s="1"/>
  <c r="BP86" i="11" s="1"/>
  <c r="BP87" i="11" s="1"/>
  <c r="BP88" i="11" s="1"/>
  <c r="BP89" i="11" s="1"/>
  <c r="BP90" i="11" s="1"/>
  <c r="BP92" i="11" s="1"/>
  <c r="BP93" i="11" s="1"/>
  <c r="BP94" i="11" s="1"/>
  <c r="BP95" i="11" s="1"/>
  <c r="BP96" i="11" s="1"/>
  <c r="BP97" i="11" s="1"/>
  <c r="BP98" i="11" s="1"/>
  <c r="BP100" i="11" s="1"/>
  <c r="BP101" i="11" s="1"/>
  <c r="BP102" i="11" s="1"/>
  <c r="BP103" i="11" s="1"/>
  <c r="BP104" i="11" s="1"/>
  <c r="BP105" i="11" s="1"/>
  <c r="BP106" i="11" s="1"/>
  <c r="BP108" i="11" s="1"/>
  <c r="BP109" i="11" s="1"/>
  <c r="BP110" i="11" s="1"/>
  <c r="BP111" i="11" s="1"/>
  <c r="BP112" i="11" s="1"/>
  <c r="BP113" i="11" s="1"/>
  <c r="BP114" i="11" s="1"/>
  <c r="BP116" i="11" s="1"/>
  <c r="BP117" i="11" s="1"/>
  <c r="BP118" i="11" s="1"/>
  <c r="BP119" i="11" s="1"/>
  <c r="BP120" i="11" s="1"/>
  <c r="BP121" i="11" s="1"/>
  <c r="BP122" i="11" s="1"/>
  <c r="BP124" i="11" s="1"/>
  <c r="BP125" i="11" s="1"/>
  <c r="BP126" i="11" s="1"/>
  <c r="BP127" i="11" s="1"/>
  <c r="BP128" i="11" s="1"/>
  <c r="BP129" i="11" s="1"/>
  <c r="BP130" i="11" s="1"/>
  <c r="BP132" i="11" s="1"/>
  <c r="BP133" i="11" s="1"/>
  <c r="BP134" i="11" s="1"/>
  <c r="BP135" i="11" s="1"/>
  <c r="BP136" i="11" s="1"/>
  <c r="BP137" i="11" s="1"/>
  <c r="BP138" i="11" s="1"/>
  <c r="BP140" i="11" s="1"/>
  <c r="BP141" i="11" s="1"/>
  <c r="BP142" i="11" s="1"/>
  <c r="BP143" i="11" s="1"/>
  <c r="BP144" i="11" s="1"/>
  <c r="BP145" i="11" s="1"/>
  <c r="BP146" i="11" s="1"/>
  <c r="BP148" i="11" s="1"/>
  <c r="BP149" i="11" s="1"/>
  <c r="BP150" i="11" s="1"/>
  <c r="BP151" i="11" s="1"/>
  <c r="BP152" i="11" s="1"/>
  <c r="BP153" i="11" s="1"/>
  <c r="BP154" i="11" s="1"/>
  <c r="BP156" i="11" s="1"/>
  <c r="BP157" i="11" s="1"/>
  <c r="BP158" i="11" s="1"/>
  <c r="BP159" i="11" s="1"/>
  <c r="BP160" i="11" s="1"/>
  <c r="BP161" i="11" s="1"/>
  <c r="BP162" i="11" s="1"/>
  <c r="BP164" i="11" s="1"/>
  <c r="BP165" i="11" s="1"/>
  <c r="BP166" i="11" s="1"/>
  <c r="BP167" i="11" s="1"/>
  <c r="BP168" i="11" s="1"/>
  <c r="BP169" i="11" s="1"/>
  <c r="BP170" i="11" s="1"/>
  <c r="BP172" i="11" s="1"/>
  <c r="BP173" i="11" s="1"/>
  <c r="BP174" i="11" s="1"/>
  <c r="BP175" i="11" s="1"/>
  <c r="BP176" i="11" s="1"/>
  <c r="BP177" i="11" s="1"/>
  <c r="BP178" i="11" s="1"/>
  <c r="BP180" i="11" s="1"/>
  <c r="BP181" i="11" s="1"/>
  <c r="BP182" i="11" s="1"/>
  <c r="BP183" i="11" s="1"/>
  <c r="BP184" i="11" s="1"/>
  <c r="BP185" i="11" s="1"/>
  <c r="BP186" i="11" s="1"/>
  <c r="BP188" i="11" s="1"/>
  <c r="BP189" i="11" s="1"/>
  <c r="BP190" i="11" s="1"/>
  <c r="BP191" i="11" s="1"/>
  <c r="BP192" i="11" s="1"/>
  <c r="BP193" i="11" s="1"/>
  <c r="BP194" i="11" s="1"/>
  <c r="BP196" i="11" s="1"/>
  <c r="BP197" i="11" s="1"/>
  <c r="BP198" i="11" s="1"/>
  <c r="BP199" i="11" s="1"/>
  <c r="BP200" i="11" s="1"/>
  <c r="BP201" i="11" s="1"/>
  <c r="BP202" i="11" s="1"/>
  <c r="BP204" i="11" s="1"/>
  <c r="BP205" i="11" s="1"/>
  <c r="BP206" i="11" s="1"/>
  <c r="BP207" i="11" s="1"/>
  <c r="BP208" i="11" s="1"/>
  <c r="BP209" i="11" s="1"/>
  <c r="BP210" i="11" s="1"/>
  <c r="BK5" i="11"/>
  <c r="BK6" i="11" s="1"/>
  <c r="BK7" i="11" s="1"/>
  <c r="BK8" i="11" s="1"/>
  <c r="BK9" i="11" s="1"/>
  <c r="BK10" i="11" s="1"/>
  <c r="BK12" i="11" s="1"/>
  <c r="BK13" i="11" s="1"/>
  <c r="BK14" i="11" s="1"/>
  <c r="BK15" i="11" s="1"/>
  <c r="BK16" i="11" s="1"/>
  <c r="BK17" i="11" s="1"/>
  <c r="BK18" i="11" s="1"/>
  <c r="BK20" i="11" s="1"/>
  <c r="BK21" i="11" s="1"/>
  <c r="BK22" i="11" s="1"/>
  <c r="BK23" i="11" s="1"/>
  <c r="BK24" i="11" s="1"/>
  <c r="BK25" i="11" s="1"/>
  <c r="BK26" i="11" s="1"/>
  <c r="BK28" i="11" s="1"/>
  <c r="BK29" i="11" s="1"/>
  <c r="BK30" i="11" s="1"/>
  <c r="BK31" i="11" s="1"/>
  <c r="BK32" i="11" s="1"/>
  <c r="BK33" i="11" s="1"/>
  <c r="BK34" i="11" s="1"/>
  <c r="BK36" i="11" s="1"/>
  <c r="BK37" i="11" s="1"/>
  <c r="BK38" i="11" s="1"/>
  <c r="BK39" i="11" s="1"/>
  <c r="BK40" i="11" s="1"/>
  <c r="BK41" i="11" s="1"/>
  <c r="BK42" i="11" s="1"/>
  <c r="BK44" i="11" s="1"/>
  <c r="BK45" i="11" s="1"/>
  <c r="BK46" i="11" s="1"/>
  <c r="BK47" i="11" s="1"/>
  <c r="BK48" i="11" s="1"/>
  <c r="BK49" i="11" s="1"/>
  <c r="BK50" i="11" s="1"/>
  <c r="BK52" i="11" s="1"/>
  <c r="BK53" i="11" s="1"/>
  <c r="BK54" i="11" s="1"/>
  <c r="BK55" i="11" s="1"/>
  <c r="BK56" i="11" s="1"/>
  <c r="BK57" i="11" s="1"/>
  <c r="BK58" i="11" s="1"/>
  <c r="BK60" i="11" s="1"/>
  <c r="BK61" i="11" s="1"/>
  <c r="BK62" i="11" s="1"/>
  <c r="BK63" i="11" s="1"/>
  <c r="BK64" i="11" s="1"/>
  <c r="BK65" i="11" s="1"/>
  <c r="BK66" i="11" s="1"/>
  <c r="BK68" i="11" s="1"/>
  <c r="BK69" i="11" s="1"/>
  <c r="BK70" i="11" s="1"/>
  <c r="BK71" i="11" s="1"/>
  <c r="BK72" i="11" s="1"/>
  <c r="BK73" i="11" s="1"/>
  <c r="BK74" i="11" s="1"/>
  <c r="BK76" i="11" s="1"/>
  <c r="BK77" i="11" s="1"/>
  <c r="BK78" i="11" s="1"/>
  <c r="BK79" i="11" s="1"/>
  <c r="BK80" i="11" s="1"/>
  <c r="BK81" i="11" s="1"/>
  <c r="BK82" i="11" s="1"/>
  <c r="BK84" i="11" s="1"/>
  <c r="BK85" i="11" s="1"/>
  <c r="BK86" i="11" s="1"/>
  <c r="BK87" i="11" s="1"/>
  <c r="BK88" i="11" s="1"/>
  <c r="BK89" i="11" s="1"/>
  <c r="BK90" i="11" s="1"/>
  <c r="BK92" i="11" s="1"/>
  <c r="BK93" i="11" s="1"/>
  <c r="BK94" i="11" s="1"/>
  <c r="BK95" i="11" s="1"/>
  <c r="BK96" i="11" s="1"/>
  <c r="BK97" i="11" s="1"/>
  <c r="BK98" i="11" s="1"/>
  <c r="BK100" i="11" s="1"/>
  <c r="BK101" i="11" s="1"/>
  <c r="BK102" i="11" s="1"/>
  <c r="BK103" i="11" s="1"/>
  <c r="BK104" i="11" s="1"/>
  <c r="BK105" i="11" s="1"/>
  <c r="BK106" i="11" s="1"/>
  <c r="BK108" i="11" s="1"/>
  <c r="BK109" i="11" s="1"/>
  <c r="BK110" i="11" s="1"/>
  <c r="BK111" i="11" s="1"/>
  <c r="BK112" i="11" s="1"/>
  <c r="BK113" i="11" s="1"/>
  <c r="BK114" i="11" s="1"/>
  <c r="BK116" i="11" s="1"/>
  <c r="BK117" i="11" s="1"/>
  <c r="BK118" i="11" s="1"/>
  <c r="BK119" i="11" s="1"/>
  <c r="BK120" i="11" s="1"/>
  <c r="BK121" i="11" s="1"/>
  <c r="BK122" i="11" s="1"/>
  <c r="BK124" i="11" s="1"/>
  <c r="BK125" i="11" s="1"/>
  <c r="BK126" i="11" s="1"/>
  <c r="BK127" i="11" s="1"/>
  <c r="BK128" i="11" s="1"/>
  <c r="BK129" i="11" s="1"/>
  <c r="BK130" i="11" s="1"/>
  <c r="BK132" i="11" s="1"/>
  <c r="BK133" i="11" s="1"/>
  <c r="BK134" i="11" s="1"/>
  <c r="BK135" i="11" s="1"/>
  <c r="BK136" i="11" s="1"/>
  <c r="BK137" i="11" s="1"/>
  <c r="BK138" i="11" s="1"/>
  <c r="BK140" i="11" s="1"/>
  <c r="BK141" i="11" s="1"/>
  <c r="BK142" i="11" s="1"/>
  <c r="BK143" i="11" s="1"/>
  <c r="BK144" i="11" s="1"/>
  <c r="BK145" i="11" s="1"/>
  <c r="BK146" i="11" s="1"/>
  <c r="BK148" i="11" s="1"/>
  <c r="BK149" i="11" s="1"/>
  <c r="BK150" i="11" s="1"/>
  <c r="BK151" i="11" s="1"/>
  <c r="BK152" i="11" s="1"/>
  <c r="BK153" i="11" s="1"/>
  <c r="BK154" i="11" s="1"/>
  <c r="BK156" i="11" s="1"/>
  <c r="BK157" i="11" s="1"/>
  <c r="BK158" i="11" s="1"/>
  <c r="BK159" i="11" s="1"/>
  <c r="BK160" i="11" s="1"/>
  <c r="BK161" i="11" s="1"/>
  <c r="BK162" i="11" s="1"/>
  <c r="BK164" i="11" s="1"/>
  <c r="BK165" i="11" s="1"/>
  <c r="BK166" i="11" s="1"/>
  <c r="BK167" i="11" s="1"/>
  <c r="BK168" i="11" s="1"/>
  <c r="BK169" i="11" s="1"/>
  <c r="BK170" i="11" s="1"/>
  <c r="BK172" i="11" s="1"/>
  <c r="BK173" i="11" s="1"/>
  <c r="BK174" i="11" s="1"/>
  <c r="BK175" i="11" s="1"/>
  <c r="BK176" i="11" s="1"/>
  <c r="BK177" i="11" s="1"/>
  <c r="BK178" i="11" s="1"/>
  <c r="BK180" i="11" s="1"/>
  <c r="BK181" i="11" s="1"/>
  <c r="BK182" i="11" s="1"/>
  <c r="BK183" i="11" s="1"/>
  <c r="BK184" i="11" s="1"/>
  <c r="BK185" i="11" s="1"/>
  <c r="BK186" i="11" s="1"/>
  <c r="BK188" i="11" s="1"/>
  <c r="BK189" i="11" s="1"/>
  <c r="BK190" i="11" s="1"/>
  <c r="BK191" i="11" s="1"/>
  <c r="BK192" i="11" s="1"/>
  <c r="BK193" i="11" s="1"/>
  <c r="BK194" i="11" s="1"/>
  <c r="BK196" i="11" s="1"/>
  <c r="BK197" i="11" s="1"/>
  <c r="BK198" i="11" s="1"/>
  <c r="BK199" i="11" s="1"/>
  <c r="BK200" i="11" s="1"/>
  <c r="BK201" i="11" s="1"/>
  <c r="BK202" i="11" s="1"/>
  <c r="BK204" i="11" s="1"/>
  <c r="BK205" i="11" s="1"/>
  <c r="BK206" i="11" s="1"/>
  <c r="BK207" i="11" s="1"/>
  <c r="BK208" i="11" s="1"/>
  <c r="BK209" i="11" s="1"/>
  <c r="BK210" i="11" s="1"/>
  <c r="BF5" i="11"/>
  <c r="BF6" i="11" s="1"/>
  <c r="BF7" i="11" s="1"/>
  <c r="BF8" i="11" s="1"/>
  <c r="BF9" i="11" s="1"/>
  <c r="BF10" i="11" s="1"/>
  <c r="BF12" i="11" s="1"/>
  <c r="BF13" i="11" s="1"/>
  <c r="BF14" i="11" s="1"/>
  <c r="BF15" i="11" s="1"/>
  <c r="BF16" i="11" s="1"/>
  <c r="BF17" i="11" s="1"/>
  <c r="BF18" i="11" s="1"/>
  <c r="BF20" i="11" s="1"/>
  <c r="BF21" i="11" s="1"/>
  <c r="BF22" i="11" s="1"/>
  <c r="BF23" i="11" s="1"/>
  <c r="BF24" i="11" s="1"/>
  <c r="BF25" i="11" s="1"/>
  <c r="BF26" i="11" s="1"/>
  <c r="BF28" i="11" s="1"/>
  <c r="BF29" i="11" s="1"/>
  <c r="BF30" i="11" s="1"/>
  <c r="BF31" i="11" s="1"/>
  <c r="BA5" i="11"/>
  <c r="BA6" i="11" s="1"/>
  <c r="BA7" i="11" s="1"/>
  <c r="BA8" i="11" s="1"/>
  <c r="BA9" i="11" s="1"/>
  <c r="BA10" i="11" s="1"/>
  <c r="BA12" i="11" s="1"/>
  <c r="BA13" i="11" s="1"/>
  <c r="BA14" i="11" s="1"/>
  <c r="BA15" i="11" s="1"/>
  <c r="BA16" i="11" s="1"/>
  <c r="BA17" i="11" s="1"/>
  <c r="BA18" i="11" s="1"/>
  <c r="BA20" i="11" s="1"/>
  <c r="BA21" i="11" s="1"/>
  <c r="BA22" i="11" s="1"/>
  <c r="BA23" i="11" s="1"/>
  <c r="BA24" i="11" s="1"/>
  <c r="BA25" i="11" s="1"/>
  <c r="BA26" i="11" s="1"/>
  <c r="BA28" i="11" s="1"/>
  <c r="BA29" i="11" s="1"/>
  <c r="BA30" i="11" s="1"/>
  <c r="BA32" i="11"/>
  <c r="BA33" i="11" s="1"/>
  <c r="BA34" i="11" s="1"/>
  <c r="BA36" i="11" s="1"/>
  <c r="BA37" i="11" s="1"/>
  <c r="BA38" i="11" s="1"/>
  <c r="BA39" i="11" s="1"/>
  <c r="BA40" i="11" s="1"/>
  <c r="BA41" i="11" s="1"/>
  <c r="BA42" i="11" s="1"/>
  <c r="BA44" i="11" s="1"/>
  <c r="BA45" i="11" s="1"/>
  <c r="BA46" i="11" s="1"/>
  <c r="BA47" i="11" s="1"/>
  <c r="BA48" i="11" s="1"/>
  <c r="BA49" i="11" s="1"/>
  <c r="BA50" i="11" s="1"/>
  <c r="BA52" i="11" s="1"/>
  <c r="BA53" i="11" s="1"/>
  <c r="BA54" i="11" s="1"/>
  <c r="BA55" i="11" s="1"/>
  <c r="BA56" i="11" s="1"/>
  <c r="BA57" i="11" s="1"/>
  <c r="BA58" i="11" s="1"/>
  <c r="BA60" i="11" s="1"/>
  <c r="BA61" i="11" s="1"/>
  <c r="BA62" i="11" s="1"/>
  <c r="BA63" i="11" s="1"/>
  <c r="BA64" i="11" s="1"/>
  <c r="BA66" i="11"/>
  <c r="BA68" i="11" s="1"/>
  <c r="BA69" i="11" s="1"/>
  <c r="BA70" i="11" s="1"/>
  <c r="BA71" i="11" s="1"/>
  <c r="BA72" i="11" s="1"/>
  <c r="BA73" i="11" s="1"/>
  <c r="BA74" i="11" s="1"/>
  <c r="BA76" i="11" s="1"/>
  <c r="BA77" i="11" s="1"/>
  <c r="BA78" i="11" s="1"/>
  <c r="BA79" i="11" s="1"/>
  <c r="BA80" i="11" s="1"/>
  <c r="BA81" i="11" s="1"/>
  <c r="BA82" i="11" s="1"/>
  <c r="BA85" i="11"/>
  <c r="BA86" i="11" s="1"/>
  <c r="BA87" i="11" s="1"/>
  <c r="BA88" i="11" s="1"/>
  <c r="BA89" i="11" s="1"/>
  <c r="BA90" i="11" s="1"/>
  <c r="BA92" i="11" s="1"/>
  <c r="BA93" i="11" s="1"/>
  <c r="BA94" i="11" s="1"/>
  <c r="BA95" i="11" s="1"/>
  <c r="BA96" i="11" s="1"/>
  <c r="BA97" i="11" s="1"/>
  <c r="BA98" i="11" s="1"/>
  <c r="BA100" i="11" s="1"/>
  <c r="BA101" i="11" s="1"/>
  <c r="BA102" i="11" s="1"/>
  <c r="BA103" i="11" s="1"/>
  <c r="BA104" i="11" s="1"/>
  <c r="BA105" i="11" s="1"/>
  <c r="BA106" i="11" s="1"/>
  <c r="BA108" i="11" s="1"/>
  <c r="BA109" i="11" s="1"/>
  <c r="BA110" i="11" s="1"/>
  <c r="BA111" i="11" s="1"/>
  <c r="BA112" i="11" s="1"/>
  <c r="BA113" i="11" s="1"/>
  <c r="BA114" i="11" s="1"/>
  <c r="BA116" i="11" s="1"/>
  <c r="BA117" i="11" s="1"/>
  <c r="BA118" i="11" s="1"/>
  <c r="BA119" i="11" s="1"/>
  <c r="BA120" i="11" s="1"/>
  <c r="BA121" i="11" s="1"/>
  <c r="BA122" i="11" s="1"/>
  <c r="BA124" i="11" s="1"/>
  <c r="BA125" i="11" s="1"/>
  <c r="BA126" i="11" s="1"/>
  <c r="BA127" i="11" s="1"/>
  <c r="BA128" i="11" s="1"/>
  <c r="BA129" i="11" s="1"/>
  <c r="BA130" i="11" s="1"/>
  <c r="BA132" i="11" s="1"/>
  <c r="BA133" i="11" s="1"/>
  <c r="BA134" i="11" s="1"/>
  <c r="BA135" i="11" s="1"/>
  <c r="BA136" i="11" s="1"/>
  <c r="BA137" i="11" s="1"/>
  <c r="BA138" i="11" s="1"/>
  <c r="BA140" i="11" s="1"/>
  <c r="BA141" i="11" s="1"/>
  <c r="BA142" i="11" s="1"/>
  <c r="BA143" i="11" s="1"/>
  <c r="BA144" i="11" s="1"/>
  <c r="BA145" i="11" s="1"/>
  <c r="BA146" i="11" s="1"/>
  <c r="BA148" i="11" s="1"/>
  <c r="BA149" i="11" s="1"/>
  <c r="BA150" i="11" s="1"/>
  <c r="BA151" i="11" s="1"/>
  <c r="BA152" i="11" s="1"/>
  <c r="BA153" i="11" s="1"/>
  <c r="BA154" i="11" s="1"/>
  <c r="BA156" i="11" s="1"/>
  <c r="BA157" i="11" s="1"/>
  <c r="BA158" i="11" s="1"/>
  <c r="BA159" i="11" s="1"/>
  <c r="BA160" i="11" s="1"/>
  <c r="BA161" i="11" s="1"/>
  <c r="BA162" i="11" s="1"/>
  <c r="BA164" i="11" s="1"/>
  <c r="BA165" i="11" s="1"/>
  <c r="BA166" i="11" s="1"/>
  <c r="BA167" i="11" s="1"/>
  <c r="BA168" i="11" s="1"/>
  <c r="BA169" i="11" s="1"/>
  <c r="BA170" i="11" s="1"/>
  <c r="BA172" i="11" s="1"/>
  <c r="BA173" i="11" s="1"/>
  <c r="BA174" i="11" s="1"/>
  <c r="BA175" i="11" s="1"/>
  <c r="BA176" i="11" s="1"/>
  <c r="BA177" i="11" s="1"/>
  <c r="BA178" i="11" s="1"/>
  <c r="BA180" i="11" s="1"/>
  <c r="BA181" i="11" s="1"/>
  <c r="BA182" i="11" s="1"/>
  <c r="BA183" i="11" s="1"/>
  <c r="BA184" i="11" s="1"/>
  <c r="BA185" i="11" s="1"/>
  <c r="BA186" i="11" s="1"/>
  <c r="BA188" i="11" s="1"/>
  <c r="BA189" i="11" s="1"/>
  <c r="BA190" i="11" s="1"/>
  <c r="BA191" i="11" s="1"/>
  <c r="BA192" i="11" s="1"/>
  <c r="BA193" i="11" s="1"/>
  <c r="BA194" i="11" s="1"/>
  <c r="BA196" i="11" s="1"/>
  <c r="BA197" i="11" s="1"/>
  <c r="BA198" i="11" s="1"/>
  <c r="BA199" i="11" s="1"/>
  <c r="BA200" i="11" s="1"/>
  <c r="BA201" i="11" s="1"/>
  <c r="BA202" i="11" s="1"/>
  <c r="BA204" i="11" s="1"/>
  <c r="BA205" i="11" s="1"/>
  <c r="BA206" i="11" s="1"/>
  <c r="BA207" i="11" s="1"/>
  <c r="BA208" i="11" s="1"/>
  <c r="BA209" i="11" s="1"/>
  <c r="BA210" i="11" s="1"/>
  <c r="AV5" i="11"/>
  <c r="AV6" i="11" s="1"/>
  <c r="AV7" i="11" s="1"/>
  <c r="AV8" i="11" s="1"/>
  <c r="AV9" i="11" s="1"/>
  <c r="AV10" i="11" s="1"/>
  <c r="AV12" i="11" s="1"/>
  <c r="AV13" i="11" s="1"/>
  <c r="AV14" i="11" s="1"/>
  <c r="AV15" i="11" s="1"/>
  <c r="AV16" i="11" s="1"/>
  <c r="AV17" i="11" s="1"/>
  <c r="AV18" i="11" s="1"/>
  <c r="AV20" i="11" s="1"/>
  <c r="AV21" i="11" s="1"/>
  <c r="AV22" i="11" s="1"/>
  <c r="AV23" i="11" s="1"/>
  <c r="AV24" i="11" s="1"/>
  <c r="AV25" i="11" s="1"/>
  <c r="AV26" i="11" s="1"/>
  <c r="AV28" i="11" s="1"/>
  <c r="AV29" i="11" s="1"/>
  <c r="AV30" i="11" s="1"/>
  <c r="AV32" i="11"/>
  <c r="AV33" i="11" s="1"/>
  <c r="AV34" i="11" s="1"/>
  <c r="AV36" i="11" s="1"/>
  <c r="AV37" i="11" s="1"/>
  <c r="AV38" i="11" s="1"/>
  <c r="AV39" i="11" s="1"/>
  <c r="AV40" i="11" s="1"/>
  <c r="AV41" i="11" s="1"/>
  <c r="AV42" i="11" s="1"/>
  <c r="AV44" i="11" s="1"/>
  <c r="AV45" i="11" s="1"/>
  <c r="AV46" i="11" s="1"/>
  <c r="AV47" i="11" s="1"/>
  <c r="AV48" i="11" s="1"/>
  <c r="AV49" i="11" s="1"/>
  <c r="AV50" i="11" s="1"/>
  <c r="AV52" i="11" s="1"/>
  <c r="AV53" i="11" s="1"/>
  <c r="AV54" i="11" s="1"/>
  <c r="AV55" i="11" s="1"/>
  <c r="AV56" i="11" s="1"/>
  <c r="AV57" i="11" s="1"/>
  <c r="AV58" i="11" s="1"/>
  <c r="AV60" i="11" s="1"/>
  <c r="AV61" i="11" s="1"/>
  <c r="AV62" i="11" s="1"/>
  <c r="AV63" i="11" s="1"/>
  <c r="AV64" i="11" s="1"/>
  <c r="AV66" i="11"/>
  <c r="AV68" i="11" s="1"/>
  <c r="AV69" i="11" s="1"/>
  <c r="AV70" i="11" s="1"/>
  <c r="AV71" i="11" s="1"/>
  <c r="AV72" i="11" s="1"/>
  <c r="AV73" i="11" s="1"/>
  <c r="AV74" i="11" s="1"/>
  <c r="AV76" i="11" s="1"/>
  <c r="AV77" i="11" s="1"/>
  <c r="AV78" i="11" s="1"/>
  <c r="AV79" i="11" s="1"/>
  <c r="AV80" i="11" s="1"/>
  <c r="AV81" i="11" s="1"/>
  <c r="AV82" i="11" s="1"/>
  <c r="AV85" i="11"/>
  <c r="AV86" i="11" s="1"/>
  <c r="AV87" i="11" s="1"/>
  <c r="AV88" i="11" s="1"/>
  <c r="AV89" i="11" s="1"/>
  <c r="AV90" i="11" s="1"/>
  <c r="AV92" i="11" s="1"/>
  <c r="AV93" i="11" s="1"/>
  <c r="AV94" i="11" s="1"/>
  <c r="AV95" i="11" s="1"/>
  <c r="AV96" i="11" s="1"/>
  <c r="AV97" i="11" s="1"/>
  <c r="AV98" i="11" s="1"/>
  <c r="AV100" i="11" s="1"/>
  <c r="AV101" i="11" s="1"/>
  <c r="AQ5" i="11"/>
  <c r="AQ6" i="11" s="1"/>
  <c r="AQ7" i="11" s="1"/>
  <c r="AQ8" i="11" s="1"/>
  <c r="AQ9" i="11" s="1"/>
  <c r="AQ32" i="11"/>
  <c r="AQ33" i="11" s="1"/>
  <c r="AQ34" i="11" s="1"/>
  <c r="AQ36" i="11" s="1"/>
  <c r="AQ37" i="11" s="1"/>
  <c r="AQ38" i="11" s="1"/>
  <c r="AQ39" i="11" s="1"/>
  <c r="AQ40" i="11" s="1"/>
  <c r="AQ41" i="11" s="1"/>
  <c r="AQ42" i="11" s="1"/>
  <c r="AQ44" i="11" s="1"/>
  <c r="AQ45" i="11" s="1"/>
  <c r="AQ46" i="11" s="1"/>
  <c r="AQ47" i="11" s="1"/>
  <c r="AQ48" i="11" s="1"/>
  <c r="AQ49" i="11" s="1"/>
  <c r="AQ50" i="11" s="1"/>
  <c r="AQ52" i="11" s="1"/>
  <c r="AQ53" i="11" s="1"/>
  <c r="AQ54" i="11" s="1"/>
  <c r="AQ55" i="11" s="1"/>
  <c r="AQ56" i="11" s="1"/>
  <c r="AQ57" i="11" s="1"/>
  <c r="AQ58" i="11" s="1"/>
  <c r="AQ60" i="11" s="1"/>
  <c r="AQ61" i="11" s="1"/>
  <c r="AQ62" i="11" s="1"/>
  <c r="AQ63" i="11" s="1"/>
  <c r="AQ64" i="11" s="1"/>
  <c r="AQ66" i="11"/>
  <c r="AQ68" i="11" s="1"/>
  <c r="AQ69" i="11" s="1"/>
  <c r="AQ70" i="11" s="1"/>
  <c r="AQ71" i="11" s="1"/>
  <c r="AQ72" i="11" s="1"/>
  <c r="AQ73" i="11" s="1"/>
  <c r="AQ74" i="11" s="1"/>
  <c r="AQ76" i="11" s="1"/>
  <c r="AQ77" i="11" s="1"/>
  <c r="AQ78" i="11" s="1"/>
  <c r="AQ79" i="11" s="1"/>
  <c r="AQ80" i="11" s="1"/>
  <c r="AQ81" i="11" s="1"/>
  <c r="AQ82" i="11" s="1"/>
  <c r="AQ122" i="11"/>
  <c r="AQ124" i="11" s="1"/>
  <c r="AQ125" i="11" s="1"/>
  <c r="AQ126" i="11" s="1"/>
  <c r="AQ127" i="11" s="1"/>
  <c r="AQ128" i="11" s="1"/>
  <c r="AQ129" i="11" s="1"/>
  <c r="AQ130" i="11" s="1"/>
  <c r="AQ132" i="11" s="1"/>
  <c r="AQ133" i="11" s="1"/>
  <c r="AL5" i="11"/>
  <c r="AL6" i="11" s="1"/>
  <c r="AL7" i="11" s="1"/>
  <c r="AL8" i="11" s="1"/>
  <c r="AL10" i="11"/>
  <c r="AL12" i="11" s="1"/>
  <c r="AL13" i="11" s="1"/>
  <c r="AL14" i="11" s="1"/>
  <c r="AL15" i="11" s="1"/>
  <c r="AL16" i="11" s="1"/>
  <c r="AL17" i="11" s="1"/>
  <c r="AL18" i="11" s="1"/>
  <c r="AL20" i="11" s="1"/>
  <c r="AL21" i="11" s="1"/>
  <c r="AL22" i="11" s="1"/>
  <c r="AL23" i="11" s="1"/>
  <c r="AL24" i="11" s="1"/>
  <c r="AL25" i="11" s="1"/>
  <c r="AL26" i="11" s="1"/>
  <c r="AL28" i="11" s="1"/>
  <c r="AL29" i="11" s="1"/>
  <c r="AL30" i="11" s="1"/>
  <c r="AL32" i="11"/>
  <c r="AL33" i="11" s="1"/>
  <c r="AL34" i="11" s="1"/>
  <c r="AL36" i="11" s="1"/>
  <c r="AL37" i="11" s="1"/>
  <c r="AL38" i="11" s="1"/>
  <c r="AL39" i="11" s="1"/>
  <c r="AL40" i="11" s="1"/>
  <c r="AL41" i="11" s="1"/>
  <c r="AL42" i="11" s="1"/>
  <c r="AL44" i="11" s="1"/>
  <c r="AL45" i="11" s="1"/>
  <c r="AL46" i="11" s="1"/>
  <c r="AL47" i="11" s="1"/>
  <c r="AL48" i="11" s="1"/>
  <c r="AL49" i="11" s="1"/>
  <c r="AL50" i="11" s="1"/>
  <c r="AL52" i="11" s="1"/>
  <c r="AL53" i="11" s="1"/>
  <c r="AL54" i="11" s="1"/>
  <c r="AL55" i="11" s="1"/>
  <c r="AL56" i="11" s="1"/>
  <c r="AL57" i="11" s="1"/>
  <c r="AL58" i="11" s="1"/>
  <c r="AL60" i="11" s="1"/>
  <c r="AL61" i="11" s="1"/>
  <c r="AL62" i="11" s="1"/>
  <c r="AL63" i="11" s="1"/>
  <c r="AL64" i="11" s="1"/>
  <c r="AL66" i="11"/>
  <c r="AL68" i="11" s="1"/>
  <c r="AL69" i="11" s="1"/>
  <c r="AL70" i="11" s="1"/>
  <c r="AL71" i="11" s="1"/>
  <c r="AL72" i="11" s="1"/>
  <c r="AL73" i="11" s="1"/>
  <c r="AL74" i="11" s="1"/>
  <c r="AL76" i="11" s="1"/>
  <c r="AL77" i="11" s="1"/>
  <c r="AL78" i="11" s="1"/>
  <c r="AL79" i="11" s="1"/>
  <c r="AL80" i="11" s="1"/>
  <c r="AL81" i="11" s="1"/>
  <c r="AL82" i="11" s="1"/>
  <c r="AL85" i="11"/>
  <c r="AL86" i="11" s="1"/>
  <c r="AL87" i="11" s="1"/>
  <c r="AL88" i="11" s="1"/>
  <c r="AL89" i="11" s="1"/>
  <c r="AL90" i="11" s="1"/>
  <c r="AL92" i="11" s="1"/>
  <c r="AL93" i="11" s="1"/>
  <c r="AL94" i="11" s="1"/>
  <c r="AL95" i="11" s="1"/>
  <c r="AL96" i="11" s="1"/>
  <c r="AL97" i="11" s="1"/>
  <c r="AL98" i="11" s="1"/>
  <c r="AL100" i="11" s="1"/>
  <c r="AL102" i="11"/>
  <c r="AL103" i="11" s="1"/>
  <c r="AL104" i="11" s="1"/>
  <c r="AL105" i="11" s="1"/>
  <c r="AL106" i="11" s="1"/>
  <c r="AL108" i="11" s="1"/>
  <c r="AL109" i="11" s="1"/>
  <c r="AL110" i="11" s="1"/>
  <c r="AL111" i="11" s="1"/>
  <c r="AL112" i="11" s="1"/>
  <c r="AL113" i="11" s="1"/>
  <c r="AL114" i="11" s="1"/>
  <c r="AL116" i="11" s="1"/>
  <c r="AL117" i="11" s="1"/>
  <c r="AL118" i="11" s="1"/>
  <c r="AL119" i="11" s="1"/>
  <c r="AL120" i="11" s="1"/>
  <c r="AL121" i="11" s="1"/>
  <c r="AL122" i="11" s="1"/>
  <c r="AL124" i="11" s="1"/>
  <c r="AL125" i="11" s="1"/>
  <c r="AL126" i="11" s="1"/>
  <c r="AL127" i="11" s="1"/>
  <c r="AL128" i="11" s="1"/>
  <c r="AL129" i="11" s="1"/>
  <c r="AL130" i="11" s="1"/>
  <c r="AL132" i="11" s="1"/>
  <c r="AL134" i="11"/>
  <c r="AL135" i="11" s="1"/>
  <c r="AL136" i="11" s="1"/>
  <c r="AL137" i="11" s="1"/>
  <c r="AL138" i="11" s="1"/>
  <c r="AL140" i="11" s="1"/>
  <c r="AL141" i="11" s="1"/>
  <c r="AL142" i="11" s="1"/>
  <c r="AL143" i="11" s="1"/>
  <c r="AL144" i="11" s="1"/>
  <c r="AL145" i="11" s="1"/>
  <c r="AL146" i="11" s="1"/>
  <c r="AL148" i="11" s="1"/>
  <c r="AL149" i="11" s="1"/>
  <c r="AL150" i="11" s="1"/>
  <c r="AL151" i="11" s="1"/>
  <c r="AL152" i="11" s="1"/>
  <c r="AL153" i="11" s="1"/>
  <c r="AL154" i="11" s="1"/>
  <c r="AL156" i="11" s="1"/>
  <c r="AL157" i="11" s="1"/>
  <c r="AL158" i="11" s="1"/>
  <c r="AL159" i="11" s="1"/>
  <c r="AL160" i="11" s="1"/>
  <c r="AL162" i="11" s="1"/>
  <c r="AL164" i="11" s="1"/>
  <c r="AL165" i="11" s="1"/>
  <c r="AL166" i="11" s="1"/>
  <c r="AL167" i="11" s="1"/>
  <c r="AL168" i="11" s="1"/>
  <c r="AL169" i="11" s="1"/>
  <c r="AL170" i="11" s="1"/>
  <c r="AL172" i="11" s="1"/>
  <c r="AL173" i="11" s="1"/>
  <c r="AG5" i="11"/>
  <c r="AG6" i="11" s="1"/>
  <c r="AG7" i="11" s="1"/>
  <c r="AG8" i="11" s="1"/>
  <c r="AB5" i="11"/>
  <c r="AB6" i="11" s="1"/>
  <c r="AB7" i="11" s="1"/>
  <c r="AB8" i="11" s="1"/>
  <c r="AB10" i="11"/>
  <c r="AB12" i="11" s="1"/>
  <c r="AB13" i="11" s="1"/>
  <c r="AB14" i="11" s="1"/>
  <c r="AB15" i="11" s="1"/>
  <c r="AB16" i="11" s="1"/>
  <c r="AB17" i="11" s="1"/>
  <c r="AB18" i="11" s="1"/>
  <c r="AB20" i="11" s="1"/>
  <c r="AB21" i="11" s="1"/>
  <c r="AB22" i="11" s="1"/>
  <c r="AB23" i="11" s="1"/>
  <c r="AB24" i="11" s="1"/>
  <c r="AB25" i="11" s="1"/>
  <c r="AB26" i="11" s="1"/>
  <c r="AB28" i="11" s="1"/>
  <c r="AB29" i="11" s="1"/>
  <c r="AB30" i="11" s="1"/>
  <c r="AB32" i="11"/>
  <c r="AB33" i="11" s="1"/>
  <c r="AB34" i="11" s="1"/>
  <c r="AB36" i="11" s="1"/>
  <c r="AB37" i="11" s="1"/>
  <c r="AB38" i="11" s="1"/>
  <c r="AB39" i="11" s="1"/>
  <c r="AB40" i="11" s="1"/>
  <c r="AB41" i="11" s="1"/>
  <c r="AB42" i="11" s="1"/>
  <c r="AB44" i="11" s="1"/>
  <c r="AB45" i="11" s="1"/>
  <c r="AB46" i="11" s="1"/>
  <c r="AB47" i="11" s="1"/>
  <c r="AB48" i="11" s="1"/>
  <c r="AB49" i="11" s="1"/>
  <c r="AB50" i="11" s="1"/>
  <c r="AB52" i="11" s="1"/>
  <c r="AB53" i="11" s="1"/>
  <c r="AB54" i="11" s="1"/>
  <c r="AB55" i="11" s="1"/>
  <c r="AB56" i="11" s="1"/>
  <c r="AB57" i="11" s="1"/>
  <c r="AB58" i="11" s="1"/>
  <c r="AB60" i="11" s="1"/>
  <c r="AB61" i="11" s="1"/>
  <c r="AB62" i="11" s="1"/>
  <c r="AB63" i="11" s="1"/>
  <c r="AB64" i="11" s="1"/>
  <c r="AB66" i="11"/>
  <c r="AB68" i="11" s="1"/>
  <c r="AB69" i="11" s="1"/>
  <c r="AB70" i="11" s="1"/>
  <c r="AB71" i="11" s="1"/>
  <c r="AB72" i="11" s="1"/>
  <c r="AB73" i="11" s="1"/>
  <c r="AB74" i="11" s="1"/>
  <c r="AB76" i="11" s="1"/>
  <c r="AB77" i="11" s="1"/>
  <c r="AB78" i="11" s="1"/>
  <c r="AB79" i="11" s="1"/>
  <c r="AB80" i="11" s="1"/>
  <c r="AB81" i="11" s="1"/>
  <c r="AB82" i="11" s="1"/>
  <c r="AB84" i="11" s="1"/>
  <c r="AB85" i="11" s="1"/>
  <c r="AB86" i="11" s="1"/>
  <c r="AB87" i="11" s="1"/>
  <c r="AB88" i="11" s="1"/>
  <c r="AB89" i="11" s="1"/>
  <c r="AB90" i="11" s="1"/>
  <c r="AB92" i="11" s="1"/>
  <c r="AB93" i="11" s="1"/>
  <c r="AB94" i="11" s="1"/>
  <c r="AB95" i="11" s="1"/>
  <c r="AB96" i="11" s="1"/>
  <c r="AB97" i="11" s="1"/>
  <c r="AB98" i="11" s="1"/>
  <c r="AB100" i="11" s="1"/>
  <c r="AB102" i="11"/>
  <c r="AB103" i="11" s="1"/>
  <c r="AB104" i="11" s="1"/>
  <c r="AB105" i="11" s="1"/>
  <c r="AB106" i="11" s="1"/>
  <c r="AB108" i="11" s="1"/>
  <c r="AB109" i="11" s="1"/>
  <c r="AB110" i="11" s="1"/>
  <c r="AB111" i="11" s="1"/>
  <c r="AB112" i="11" s="1"/>
  <c r="AB113" i="11" s="1"/>
  <c r="AB114" i="11" s="1"/>
  <c r="AB116" i="11" s="1"/>
  <c r="AB117" i="11" s="1"/>
  <c r="AB118" i="11" s="1"/>
  <c r="AB119" i="11" s="1"/>
  <c r="AB120" i="11" s="1"/>
  <c r="AB121" i="11" s="1"/>
  <c r="AB122" i="11" s="1"/>
  <c r="AB124" i="11" s="1"/>
  <c r="AB125" i="11" s="1"/>
  <c r="AB126" i="11" s="1"/>
  <c r="AB127" i="11" s="1"/>
  <c r="AB128" i="11" s="1"/>
  <c r="AB129" i="11" s="1"/>
  <c r="AB130" i="11" s="1"/>
  <c r="AB132" i="11" s="1"/>
  <c r="AB134" i="11"/>
  <c r="AB135" i="11" s="1"/>
  <c r="AB136" i="11" s="1"/>
  <c r="AB137" i="11" s="1"/>
  <c r="AB138" i="11" s="1"/>
  <c r="AB140" i="11" s="1"/>
  <c r="AB141" i="11" s="1"/>
  <c r="AB142" i="11" s="1"/>
  <c r="AB143" i="11" s="1"/>
  <c r="AB144" i="11" s="1"/>
  <c r="AB145" i="11" s="1"/>
  <c r="AB146" i="11" s="1"/>
  <c r="AB148" i="11" s="1"/>
  <c r="AB149" i="11" s="1"/>
  <c r="AB150" i="11" s="1"/>
  <c r="AB151" i="11" s="1"/>
  <c r="AB152" i="11" s="1"/>
  <c r="AB153" i="11" s="1"/>
  <c r="AB154" i="11" s="1"/>
  <c r="AB156" i="11" s="1"/>
  <c r="AB157" i="11" s="1"/>
  <c r="AB158" i="11" s="1"/>
  <c r="AB159" i="11" s="1"/>
  <c r="AB160" i="11" s="1"/>
  <c r="AB162" i="11" s="1"/>
  <c r="AB164" i="11" s="1"/>
  <c r="AB165" i="11" s="1"/>
  <c r="AB166" i="11" s="1"/>
  <c r="AB167" i="11" s="1"/>
  <c r="AB168" i="11" s="1"/>
  <c r="AB169" i="11" s="1"/>
  <c r="AB170" i="11" s="1"/>
  <c r="AB172" i="11" s="1"/>
  <c r="AB173" i="11" s="1"/>
  <c r="AB174" i="11" s="1"/>
  <c r="AB175" i="11" s="1"/>
  <c r="AB176" i="11" s="1"/>
  <c r="AB177" i="11" s="1"/>
  <c r="AB178" i="11" s="1"/>
  <c r="AB180" i="11" s="1"/>
  <c r="AB181" i="11" s="1"/>
  <c r="AB182" i="11" s="1"/>
  <c r="AB183" i="11" s="1"/>
  <c r="AB184" i="11" s="1"/>
  <c r="AB185" i="11" s="1"/>
  <c r="AB186" i="11" s="1"/>
  <c r="AB188" i="11" s="1"/>
  <c r="AB189" i="11" s="1"/>
  <c r="AB190" i="11" s="1"/>
  <c r="AB191" i="11" s="1"/>
  <c r="AB193" i="11" s="1"/>
  <c r="AB194" i="11" s="1"/>
  <c r="AB196" i="11" s="1"/>
  <c r="AB197" i="11" s="1"/>
  <c r="AB198" i="11" s="1"/>
  <c r="AB199" i="11" s="1"/>
  <c r="AB200" i="11" s="1"/>
  <c r="AB201" i="11" s="1"/>
  <c r="AB202" i="11" s="1"/>
  <c r="AB204" i="11" s="1"/>
  <c r="AB205" i="11" s="1"/>
  <c r="AB206" i="11" s="1"/>
  <c r="AB207" i="11" s="1"/>
  <c r="AB208" i="11" s="1"/>
  <c r="AB209" i="11" s="1"/>
  <c r="AB210" i="11" s="1"/>
  <c r="W5" i="11"/>
  <c r="W6" i="11" s="1"/>
  <c r="W7" i="11" s="1"/>
  <c r="W8" i="11" s="1"/>
  <c r="W10" i="11"/>
  <c r="W12" i="11" s="1"/>
  <c r="W13" i="11" s="1"/>
  <c r="W14" i="11" s="1"/>
  <c r="W15" i="11" s="1"/>
  <c r="W16" i="11" s="1"/>
  <c r="W17" i="11" s="1"/>
  <c r="W18" i="11" s="1"/>
  <c r="W20" i="11" s="1"/>
  <c r="W21" i="11" s="1"/>
  <c r="W22" i="11" s="1"/>
  <c r="W23" i="11" s="1"/>
  <c r="W24" i="11" s="1"/>
  <c r="W25" i="11" s="1"/>
  <c r="W26" i="11" s="1"/>
  <c r="W28" i="11" s="1"/>
  <c r="W29" i="11" s="1"/>
  <c r="W30" i="11" s="1"/>
  <c r="W32" i="11"/>
  <c r="W33" i="11" s="1"/>
  <c r="W34" i="11" s="1"/>
  <c r="W36" i="11" s="1"/>
  <c r="W37" i="11" s="1"/>
  <c r="W38" i="11" s="1"/>
  <c r="W39" i="11" s="1"/>
  <c r="W40" i="11" s="1"/>
  <c r="W41" i="11" s="1"/>
  <c r="W42" i="11" s="1"/>
  <c r="W44" i="11" s="1"/>
  <c r="W45" i="11" s="1"/>
  <c r="W46" i="11" s="1"/>
  <c r="W47" i="11" s="1"/>
  <c r="W48" i="11" s="1"/>
  <c r="W49" i="11" s="1"/>
  <c r="W50" i="11" s="1"/>
  <c r="W52" i="11" s="1"/>
  <c r="W53" i="11" s="1"/>
  <c r="W54" i="11" s="1"/>
  <c r="W55" i="11" s="1"/>
  <c r="W56" i="11" s="1"/>
  <c r="W57" i="11" s="1"/>
  <c r="W58" i="11" s="1"/>
  <c r="W60" i="11" s="1"/>
  <c r="W61" i="11" s="1"/>
  <c r="W62" i="11" s="1"/>
  <c r="W63" i="11" s="1"/>
  <c r="W64" i="11" s="1"/>
  <c r="W66" i="11"/>
  <c r="W68" i="11" s="1"/>
  <c r="W69" i="11" s="1"/>
  <c r="W70" i="11" s="1"/>
  <c r="W71" i="11" s="1"/>
  <c r="W72" i="11" s="1"/>
  <c r="W73" i="11" s="1"/>
  <c r="W74" i="11" s="1"/>
  <c r="W76" i="11" s="1"/>
  <c r="W77" i="11" s="1"/>
  <c r="W78" i="11" s="1"/>
  <c r="W79" i="11" s="1"/>
  <c r="W80" i="11" s="1"/>
  <c r="W81" i="11" s="1"/>
  <c r="W82" i="11" s="1"/>
  <c r="W84" i="11" s="1"/>
  <c r="W85" i="11" s="1"/>
  <c r="W86" i="11" s="1"/>
  <c r="W87" i="11" s="1"/>
  <c r="W88" i="11" s="1"/>
  <c r="W89" i="11" s="1"/>
  <c r="W90" i="11" s="1"/>
  <c r="W92" i="11" s="1"/>
  <c r="W93" i="11" s="1"/>
  <c r="W94" i="11" s="1"/>
  <c r="W95" i="11" s="1"/>
  <c r="W96" i="11" s="1"/>
  <c r="W97" i="11" s="1"/>
  <c r="W98" i="11" s="1"/>
  <c r="W100" i="11" s="1"/>
  <c r="W102" i="11"/>
  <c r="W103" i="11" s="1"/>
  <c r="W104" i="11" s="1"/>
  <c r="W105" i="11" s="1"/>
  <c r="W106" i="11" s="1"/>
  <c r="W108" i="11" s="1"/>
  <c r="W109" i="11" s="1"/>
  <c r="W110" i="11" s="1"/>
  <c r="W111" i="11" s="1"/>
  <c r="W112" i="11" s="1"/>
  <c r="W113" i="11" s="1"/>
  <c r="W114" i="11" s="1"/>
  <c r="W116" i="11" s="1"/>
  <c r="W117" i="11" s="1"/>
  <c r="W118" i="11" s="1"/>
  <c r="W119" i="11" s="1"/>
  <c r="W120" i="11" s="1"/>
  <c r="W121" i="11" s="1"/>
  <c r="W122" i="11" s="1"/>
  <c r="W124" i="11" s="1"/>
  <c r="W125" i="11" s="1"/>
  <c r="W126" i="11" s="1"/>
  <c r="W127" i="11" s="1"/>
  <c r="W128" i="11" s="1"/>
  <c r="W129" i="11" s="1"/>
  <c r="W130" i="11" s="1"/>
  <c r="W132" i="11" s="1"/>
  <c r="W134" i="11"/>
  <c r="W135" i="11" s="1"/>
  <c r="W136" i="11" s="1"/>
  <c r="W137" i="11" s="1"/>
  <c r="W138" i="11" s="1"/>
  <c r="W140" i="11" s="1"/>
  <c r="W141" i="11" s="1"/>
  <c r="W142" i="11" s="1"/>
  <c r="W143" i="11" s="1"/>
  <c r="W144" i="11" s="1"/>
  <c r="W145" i="11" s="1"/>
  <c r="W146" i="11" s="1"/>
  <c r="W148" i="11" s="1"/>
  <c r="W149" i="11" s="1"/>
  <c r="W150" i="11" s="1"/>
  <c r="W151" i="11" s="1"/>
  <c r="W152" i="11" s="1"/>
  <c r="W153" i="11" s="1"/>
  <c r="W154" i="11" s="1"/>
  <c r="W156" i="11" s="1"/>
  <c r="W157" i="11" s="1"/>
  <c r="W158" i="11" s="1"/>
  <c r="W159" i="11" s="1"/>
  <c r="W160" i="11" s="1"/>
  <c r="W161" i="11" s="1"/>
  <c r="W162" i="11" s="1"/>
  <c r="W164" i="11" s="1"/>
  <c r="W165" i="11" s="1"/>
  <c r="W166" i="11" s="1"/>
  <c r="W167" i="11" s="1"/>
  <c r="W168" i="11" s="1"/>
  <c r="W169" i="11" s="1"/>
  <c r="W170" i="11" s="1"/>
  <c r="W172" i="11" s="1"/>
  <c r="W173" i="11" s="1"/>
  <c r="W174" i="11" s="1"/>
  <c r="W175" i="11" s="1"/>
  <c r="W176" i="11" s="1"/>
  <c r="W177" i="11" s="1"/>
  <c r="W178" i="11" s="1"/>
  <c r="W180" i="11" s="1"/>
  <c r="W181" i="11" s="1"/>
  <c r="W182" i="11" s="1"/>
  <c r="W183" i="11" s="1"/>
  <c r="W184" i="11" s="1"/>
  <c r="W185" i="11" s="1"/>
  <c r="W186" i="11" s="1"/>
  <c r="W188" i="11" s="1"/>
  <c r="W189" i="11" s="1"/>
  <c r="W190" i="11" s="1"/>
  <c r="W191" i="11" s="1"/>
  <c r="W193" i="11" s="1"/>
  <c r="W194" i="11" s="1"/>
  <c r="W196" i="11" s="1"/>
  <c r="W197" i="11" s="1"/>
  <c r="W198" i="11" s="1"/>
  <c r="W199" i="11" s="1"/>
  <c r="W200" i="11" s="1"/>
  <c r="W201" i="11" s="1"/>
  <c r="W202" i="11" s="1"/>
  <c r="W204" i="11" s="1"/>
  <c r="W205" i="11" s="1"/>
  <c r="W206" i="11" s="1"/>
  <c r="W207" i="11" s="1"/>
  <c r="W208" i="11" s="1"/>
  <c r="W209" i="11" s="1"/>
  <c r="W210" i="11" s="1"/>
  <c r="R5" i="11"/>
  <c r="R6" i="11"/>
  <c r="R7" i="11" s="1"/>
  <c r="R8" i="11" s="1"/>
  <c r="R10" i="11"/>
  <c r="R12" i="11" s="1"/>
  <c r="R13" i="11" s="1"/>
  <c r="R14" i="11" s="1"/>
  <c r="R15" i="11" s="1"/>
  <c r="R16" i="11" s="1"/>
  <c r="R17" i="11" s="1"/>
  <c r="R18" i="11" s="1"/>
  <c r="R20" i="11" s="1"/>
  <c r="R21" i="11" s="1"/>
  <c r="R22" i="11" s="1"/>
  <c r="R23" i="11" s="1"/>
  <c r="R24" i="11" s="1"/>
  <c r="R25" i="11" s="1"/>
  <c r="R26" i="11" s="1"/>
  <c r="R28" i="11" s="1"/>
  <c r="R29" i="11" s="1"/>
  <c r="R30" i="11" s="1"/>
  <c r="R32" i="11"/>
  <c r="R33" i="11" s="1"/>
  <c r="R34" i="11" s="1"/>
  <c r="R36" i="11" s="1"/>
  <c r="R37" i="11" s="1"/>
  <c r="R38" i="11" s="1"/>
  <c r="R39" i="11" s="1"/>
  <c r="R40" i="11" s="1"/>
  <c r="R41" i="11" s="1"/>
  <c r="R42" i="11" s="1"/>
  <c r="R44" i="11" s="1"/>
  <c r="R45" i="11" s="1"/>
  <c r="R46" i="11" s="1"/>
  <c r="R47" i="11" s="1"/>
  <c r="R48" i="11" s="1"/>
  <c r="R49" i="11" s="1"/>
  <c r="R50" i="11" s="1"/>
  <c r="R52" i="11" s="1"/>
  <c r="R53" i="11" s="1"/>
  <c r="R54" i="11" s="1"/>
  <c r="R55" i="11" s="1"/>
  <c r="R56" i="11" s="1"/>
  <c r="R57" i="11" s="1"/>
  <c r="R58" i="11" s="1"/>
  <c r="R60" i="11" s="1"/>
  <c r="R61" i="11" s="1"/>
  <c r="R62" i="11" s="1"/>
  <c r="R63" i="11" s="1"/>
  <c r="R64" i="11" s="1"/>
  <c r="R66" i="11"/>
  <c r="R68" i="11" s="1"/>
  <c r="R69" i="11" s="1"/>
  <c r="R70" i="11" s="1"/>
  <c r="R71" i="11" s="1"/>
  <c r="R72" i="11" s="1"/>
  <c r="R73" i="11" s="1"/>
  <c r="R74" i="11" s="1"/>
  <c r="R76" i="11" s="1"/>
  <c r="R77" i="11" s="1"/>
  <c r="R78" i="11" s="1"/>
  <c r="R79" i="11" s="1"/>
  <c r="R80" i="11" s="1"/>
  <c r="R81" i="11" s="1"/>
  <c r="R82" i="11" s="1"/>
  <c r="R84" i="11" s="1"/>
  <c r="R85" i="11" s="1"/>
  <c r="R86" i="11" s="1"/>
  <c r="R87" i="11" s="1"/>
  <c r="R88" i="11" s="1"/>
  <c r="R89" i="11" s="1"/>
  <c r="R90" i="11" s="1"/>
  <c r="R92" i="11" s="1"/>
  <c r="R93" i="11" s="1"/>
  <c r="R94" i="11" s="1"/>
  <c r="R95" i="11" s="1"/>
  <c r="R96" i="11" s="1"/>
  <c r="R97" i="11" s="1"/>
  <c r="R98" i="11" s="1"/>
  <c r="R100" i="11" s="1"/>
  <c r="R102" i="11"/>
  <c r="R103" i="11" s="1"/>
  <c r="R104" i="11" s="1"/>
  <c r="R105" i="11" s="1"/>
  <c r="R106" i="11" s="1"/>
  <c r="R108" i="11" s="1"/>
  <c r="R109" i="11" s="1"/>
  <c r="R110" i="11" s="1"/>
  <c r="R111" i="11" s="1"/>
  <c r="R112" i="11" s="1"/>
  <c r="R113" i="11" s="1"/>
  <c r="R114" i="11" s="1"/>
  <c r="R116" i="11" s="1"/>
  <c r="R117" i="11" s="1"/>
  <c r="R118" i="11" s="1"/>
  <c r="R119" i="11" s="1"/>
  <c r="R120" i="11" s="1"/>
  <c r="R121" i="11" s="1"/>
  <c r="R122" i="11" s="1"/>
  <c r="R124" i="11" s="1"/>
  <c r="R125" i="11" s="1"/>
  <c r="R126" i="11" s="1"/>
  <c r="R127" i="11" s="1"/>
  <c r="R128" i="11" s="1"/>
  <c r="R129" i="11" s="1"/>
  <c r="R130" i="11" s="1"/>
  <c r="R132" i="11" s="1"/>
  <c r="R134" i="11"/>
  <c r="R135" i="11" s="1"/>
  <c r="R136" i="11" s="1"/>
  <c r="R137" i="11" s="1"/>
  <c r="R138" i="11" s="1"/>
  <c r="R140" i="11" s="1"/>
  <c r="R141" i="11" s="1"/>
  <c r="R142" i="11" s="1"/>
  <c r="R143" i="11" s="1"/>
  <c r="R144" i="11" s="1"/>
  <c r="R145" i="11" s="1"/>
  <c r="R146" i="11" s="1"/>
  <c r="R148" i="11" s="1"/>
  <c r="R149" i="11" s="1"/>
  <c r="R150" i="11" s="1"/>
  <c r="R151" i="11" s="1"/>
  <c r="R152" i="11" s="1"/>
  <c r="R153" i="11" s="1"/>
  <c r="R154" i="11" s="1"/>
  <c r="R156" i="11" s="1"/>
  <c r="R157" i="11" s="1"/>
  <c r="R158" i="11" s="1"/>
  <c r="R159" i="11" s="1"/>
  <c r="R160" i="11" s="1"/>
  <c r="R161" i="11" s="1"/>
  <c r="R162" i="11" s="1"/>
  <c r="R164" i="11" s="1"/>
  <c r="R165" i="11" s="1"/>
  <c r="R166" i="11" s="1"/>
  <c r="R167" i="11" s="1"/>
  <c r="R168" i="11" s="1"/>
  <c r="R169" i="11" s="1"/>
  <c r="R170" i="11" s="1"/>
  <c r="R172" i="11" s="1"/>
  <c r="R173" i="11" s="1"/>
  <c r="R174" i="11" s="1"/>
  <c r="R175" i="11" s="1"/>
  <c r="R176" i="11" s="1"/>
  <c r="R177" i="11" s="1"/>
  <c r="R178" i="11" s="1"/>
  <c r="R180" i="11" s="1"/>
  <c r="R181" i="11" s="1"/>
  <c r="R182" i="11" s="1"/>
  <c r="R183" i="11" s="1"/>
  <c r="R184" i="11" s="1"/>
  <c r="R185" i="11" s="1"/>
  <c r="R186" i="11" s="1"/>
  <c r="R188" i="11" s="1"/>
  <c r="R189" i="11" s="1"/>
  <c r="R190" i="11" s="1"/>
  <c r="R191" i="11" s="1"/>
  <c r="R193" i="11" s="1"/>
  <c r="R194" i="11" s="1"/>
  <c r="R196" i="11" s="1"/>
  <c r="R197" i="11" s="1"/>
  <c r="R198" i="11" s="1"/>
  <c r="R199" i="11" s="1"/>
  <c r="R200" i="11" s="1"/>
  <c r="R201" i="11" s="1"/>
  <c r="R202" i="11" s="1"/>
  <c r="R204" i="11" s="1"/>
  <c r="R205" i="11" s="1"/>
  <c r="R206" i="11" s="1"/>
  <c r="R207" i="11" s="1"/>
  <c r="R208" i="11" s="1"/>
  <c r="R209" i="11" s="1"/>
  <c r="R210" i="11" s="1"/>
  <c r="M5" i="11"/>
  <c r="M6" i="11" s="1"/>
  <c r="M7" i="11" s="1"/>
  <c r="M8" i="11" s="1"/>
  <c r="M10" i="11"/>
  <c r="M12" i="11" s="1"/>
  <c r="M13" i="11" s="1"/>
  <c r="M14" i="11" s="1"/>
  <c r="M15" i="11" s="1"/>
  <c r="M16" i="11" s="1"/>
  <c r="M17" i="11" s="1"/>
  <c r="M18" i="11" s="1"/>
  <c r="M20" i="11" s="1"/>
  <c r="M21" i="11" s="1"/>
  <c r="M22" i="11" s="1"/>
  <c r="M23" i="11" s="1"/>
  <c r="M24" i="11" s="1"/>
  <c r="M25" i="11" s="1"/>
  <c r="M26" i="11" s="1"/>
  <c r="M28" i="11" s="1"/>
  <c r="M29" i="11" s="1"/>
  <c r="M30" i="11" s="1"/>
  <c r="M32" i="11"/>
  <c r="M33" i="11" s="1"/>
  <c r="M34" i="11" s="1"/>
  <c r="M36" i="11" s="1"/>
  <c r="M37" i="11" s="1"/>
  <c r="M38" i="11" s="1"/>
  <c r="M39" i="11" s="1"/>
  <c r="M40" i="11" s="1"/>
  <c r="M41" i="11" s="1"/>
  <c r="M42" i="11" s="1"/>
  <c r="M44" i="11" s="1"/>
  <c r="M45" i="11" s="1"/>
  <c r="M46" i="11" s="1"/>
  <c r="M47" i="11" s="1"/>
  <c r="M48" i="11" s="1"/>
  <c r="M49" i="11" s="1"/>
  <c r="M50" i="11" s="1"/>
  <c r="M52" i="11" s="1"/>
  <c r="M53" i="11" s="1"/>
  <c r="M54" i="11" s="1"/>
  <c r="M55" i="11" s="1"/>
  <c r="M56" i="11" s="1"/>
  <c r="M57" i="11" s="1"/>
  <c r="M58" i="11" s="1"/>
  <c r="M60" i="11" s="1"/>
  <c r="M61" i="11" s="1"/>
  <c r="M62" i="11" s="1"/>
  <c r="M63" i="11" s="1"/>
  <c r="M64" i="11" s="1"/>
  <c r="M66" i="11"/>
  <c r="M68" i="11" s="1"/>
  <c r="M102" i="11"/>
  <c r="M103" i="11" s="1"/>
  <c r="M104" i="11" s="1"/>
  <c r="M105" i="11" s="1"/>
  <c r="M106" i="11" s="1"/>
  <c r="M108" i="11" s="1"/>
  <c r="M109" i="11" s="1"/>
  <c r="M110" i="11" s="1"/>
  <c r="M111" i="11" s="1"/>
  <c r="M112" i="11" s="1"/>
  <c r="M113" i="11" s="1"/>
  <c r="M114" i="11" s="1"/>
  <c r="M116" i="11" s="1"/>
  <c r="M117" i="11" s="1"/>
  <c r="M118" i="11" s="1"/>
  <c r="M119" i="11" s="1"/>
  <c r="M120" i="11" s="1"/>
  <c r="M121" i="11" s="1"/>
  <c r="M122" i="11" s="1"/>
  <c r="M124" i="11" s="1"/>
  <c r="M125" i="11" s="1"/>
  <c r="M126" i="11" s="1"/>
  <c r="M127" i="11" s="1"/>
  <c r="M128" i="11" s="1"/>
  <c r="M129" i="11" s="1"/>
  <c r="M130" i="11" s="1"/>
  <c r="M132" i="11" s="1"/>
  <c r="M134" i="11"/>
  <c r="M135" i="11" s="1"/>
  <c r="M136" i="11" s="1"/>
  <c r="M137" i="11" s="1"/>
  <c r="M138" i="11" s="1"/>
  <c r="M140" i="11" s="1"/>
  <c r="M141" i="11" s="1"/>
  <c r="M142" i="11" s="1"/>
  <c r="M143" i="11" s="1"/>
  <c r="M144" i="11" s="1"/>
  <c r="M145" i="11" s="1"/>
  <c r="M146" i="11" s="1"/>
  <c r="M148" i="11" s="1"/>
  <c r="M149" i="11" s="1"/>
  <c r="M150" i="11" s="1"/>
  <c r="M151" i="11" s="1"/>
  <c r="M152" i="11" s="1"/>
  <c r="M153" i="11" s="1"/>
  <c r="M154" i="11" s="1"/>
  <c r="M156" i="11" s="1"/>
  <c r="M157" i="11" s="1"/>
  <c r="M158" i="11" s="1"/>
  <c r="M159" i="11" s="1"/>
  <c r="M160" i="11" s="1"/>
  <c r="M161" i="11" s="1"/>
  <c r="M162" i="11" s="1"/>
  <c r="M164" i="11" s="1"/>
  <c r="M165" i="11" s="1"/>
  <c r="M166" i="11" s="1"/>
  <c r="M167" i="11" s="1"/>
  <c r="M168" i="11" s="1"/>
  <c r="M169" i="11" s="1"/>
  <c r="M170" i="11" s="1"/>
  <c r="M172" i="11" s="1"/>
  <c r="M173" i="11" s="1"/>
  <c r="M174" i="11" s="1"/>
  <c r="M175" i="11" s="1"/>
  <c r="M176" i="11" s="1"/>
  <c r="M177" i="11" s="1"/>
  <c r="M178" i="11" s="1"/>
  <c r="M180" i="11" s="1"/>
  <c r="M181" i="11" s="1"/>
  <c r="M182" i="11" s="1"/>
  <c r="M183" i="11" s="1"/>
  <c r="M184" i="11" s="1"/>
  <c r="M185" i="11" s="1"/>
  <c r="M186" i="11" s="1"/>
  <c r="M188" i="11" s="1"/>
  <c r="M189" i="11" s="1"/>
  <c r="M190" i="11" s="1"/>
  <c r="M191" i="11" s="1"/>
  <c r="M193" i="11" s="1"/>
  <c r="M194" i="11" s="1"/>
  <c r="M196" i="11" s="1"/>
  <c r="M197" i="11" s="1"/>
  <c r="M198" i="11" s="1"/>
  <c r="M199" i="11" s="1"/>
  <c r="M200" i="11" s="1"/>
  <c r="M201" i="11" s="1"/>
  <c r="M202" i="11" s="1"/>
  <c r="M204" i="11" s="1"/>
  <c r="M205" i="11" s="1"/>
  <c r="M206" i="11" s="1"/>
  <c r="M207" i="11" s="1"/>
  <c r="M208" i="11" s="1"/>
  <c r="M209" i="11" s="1"/>
  <c r="M210" i="11" s="1"/>
  <c r="H5" i="11"/>
  <c r="H6" i="11" s="1"/>
  <c r="H7" i="11" s="1"/>
  <c r="H8" i="11" s="1"/>
  <c r="H10" i="11"/>
  <c r="H12" i="11" s="1"/>
  <c r="H32" i="11"/>
  <c r="H33" i="11" s="1"/>
  <c r="H34" i="11" s="1"/>
  <c r="H36" i="11" s="1"/>
  <c r="H37" i="11" s="1"/>
  <c r="H38" i="11" s="1"/>
  <c r="H39" i="11" s="1"/>
  <c r="H40" i="11" s="1"/>
  <c r="H41" i="11" s="1"/>
  <c r="H42" i="11" s="1"/>
  <c r="H44" i="11" s="1"/>
  <c r="H45" i="11" s="1"/>
  <c r="H46" i="11" s="1"/>
  <c r="H47" i="11" s="1"/>
  <c r="H48" i="11" s="1"/>
  <c r="H49" i="11" s="1"/>
  <c r="H50" i="11" s="1"/>
  <c r="H52" i="11" s="1"/>
  <c r="H53" i="11" s="1"/>
  <c r="H54" i="11" s="1"/>
  <c r="H55" i="11" s="1"/>
  <c r="H56" i="11" s="1"/>
  <c r="H57" i="11" s="1"/>
  <c r="H58" i="11" s="1"/>
  <c r="H60" i="11" s="1"/>
  <c r="H61" i="11" s="1"/>
  <c r="H62" i="11" s="1"/>
  <c r="H63" i="11" s="1"/>
  <c r="H64" i="11" s="1"/>
  <c r="H66" i="11"/>
  <c r="H68" i="11"/>
  <c r="H69" i="11" s="1"/>
  <c r="H70" i="11" s="1"/>
  <c r="H71" i="11" s="1"/>
  <c r="H72" i="11" s="1"/>
  <c r="H73" i="11" s="1"/>
  <c r="H74" i="11" s="1"/>
  <c r="H76" i="11" s="1"/>
  <c r="H77" i="11" s="1"/>
  <c r="H78" i="11" s="1"/>
  <c r="H79" i="11" s="1"/>
  <c r="H80" i="11" s="1"/>
  <c r="H81" i="11" s="1"/>
  <c r="H82" i="11" s="1"/>
  <c r="H84" i="11" s="1"/>
  <c r="H85" i="11" s="1"/>
  <c r="H86" i="11" s="1"/>
  <c r="H87" i="11" s="1"/>
  <c r="H88" i="11" s="1"/>
  <c r="H89" i="11" s="1"/>
  <c r="H90" i="11" s="1"/>
  <c r="H92" i="11" s="1"/>
  <c r="H93" i="11" s="1"/>
  <c r="H94" i="11" s="1"/>
  <c r="H95" i="11" s="1"/>
  <c r="H96" i="11" s="1"/>
  <c r="H97" i="11" s="1"/>
  <c r="H98" i="11" s="1"/>
  <c r="H100" i="11" s="1"/>
  <c r="H102" i="11"/>
  <c r="H103" i="11" s="1"/>
  <c r="H104" i="11" s="1"/>
  <c r="H105" i="11" s="1"/>
  <c r="H106" i="11" s="1"/>
  <c r="H108" i="11" s="1"/>
  <c r="H109" i="11" s="1"/>
  <c r="H110" i="11" s="1"/>
  <c r="H111" i="11" s="1"/>
  <c r="H112" i="11" s="1"/>
  <c r="H113" i="11" s="1"/>
  <c r="H114" i="11" s="1"/>
  <c r="H116" i="11" s="1"/>
  <c r="H117" i="11" s="1"/>
  <c r="H118" i="11" s="1"/>
  <c r="H119" i="11" s="1"/>
  <c r="H120" i="11" s="1"/>
  <c r="H121" i="11" s="1"/>
  <c r="H122" i="11" s="1"/>
  <c r="H124" i="11" s="1"/>
  <c r="H125" i="11" s="1"/>
  <c r="H126" i="11" s="1"/>
  <c r="H127" i="11" s="1"/>
  <c r="H128" i="11" s="1"/>
  <c r="H129" i="11" s="1"/>
  <c r="H130" i="11" s="1"/>
  <c r="H132" i="11" s="1"/>
  <c r="H134" i="11"/>
  <c r="H135" i="11" s="1"/>
  <c r="H136" i="11" s="1"/>
  <c r="H137" i="11" s="1"/>
  <c r="H138" i="11" s="1"/>
  <c r="H140" i="11" s="1"/>
  <c r="H141" i="11" s="1"/>
  <c r="H142" i="11" s="1"/>
  <c r="H143" i="11" s="1"/>
  <c r="H144" i="11" s="1"/>
  <c r="H145" i="11" s="1"/>
  <c r="H146" i="11" s="1"/>
  <c r="H148" i="11" s="1"/>
  <c r="H149" i="11" s="1"/>
  <c r="H150" i="11" s="1"/>
  <c r="H151" i="11" s="1"/>
  <c r="H152" i="11" s="1"/>
  <c r="H153" i="11" s="1"/>
  <c r="H154" i="11" s="1"/>
  <c r="H156" i="11" s="1"/>
  <c r="H157" i="11" s="1"/>
  <c r="H158" i="11" s="1"/>
  <c r="H159" i="11" s="1"/>
  <c r="H160" i="11" s="1"/>
  <c r="H162" i="11" s="1"/>
  <c r="H164" i="11" s="1"/>
  <c r="C5" i="11"/>
  <c r="C6" i="11" s="1"/>
  <c r="C7" i="11" s="1"/>
  <c r="B5" i="11"/>
  <c r="B6" i="11"/>
  <c r="B7" i="11" s="1"/>
  <c r="B8" i="11" s="1"/>
  <c r="B9" i="11" s="1"/>
  <c r="B10" i="11" s="1"/>
  <c r="B12" i="11" s="1"/>
  <c r="B13" i="11" s="1"/>
  <c r="B14" i="11" s="1"/>
  <c r="B15" i="11" s="1"/>
  <c r="B16" i="11" s="1"/>
  <c r="B17" i="11" s="1"/>
  <c r="B18" i="11" s="1"/>
  <c r="B20" i="11" s="1"/>
  <c r="B21" i="11" s="1"/>
  <c r="B22" i="11" s="1"/>
  <c r="B23" i="11" s="1"/>
  <c r="B24" i="11" s="1"/>
  <c r="B25" i="11" s="1"/>
  <c r="B26" i="11" s="1"/>
  <c r="B28" i="11" s="1"/>
  <c r="B29" i="11" s="1"/>
  <c r="B30" i="11" s="1"/>
  <c r="B31" i="11" s="1"/>
  <c r="B32" i="11" s="1"/>
  <c r="B33" i="11" s="1"/>
  <c r="B34" i="11" s="1"/>
  <c r="B36" i="11" s="1"/>
  <c r="B37" i="11" s="1"/>
  <c r="B38" i="11" s="1"/>
  <c r="B39" i="11" s="1"/>
  <c r="B40" i="11" s="1"/>
  <c r="B41" i="11" s="1"/>
  <c r="B42" i="11" s="1"/>
  <c r="B44" i="11" s="1"/>
  <c r="B45" i="11" s="1"/>
  <c r="B46" i="11" s="1"/>
  <c r="B47" i="11" s="1"/>
  <c r="B48" i="11" s="1"/>
  <c r="B49" i="11" s="1"/>
  <c r="B50" i="11" s="1"/>
  <c r="B52" i="11" s="1"/>
  <c r="B53" i="11" s="1"/>
  <c r="B54" i="11" s="1"/>
  <c r="B55" i="11" s="1"/>
  <c r="B56" i="11" s="1"/>
  <c r="B57" i="11" s="1"/>
  <c r="B58" i="11" s="1"/>
  <c r="B60" i="11" s="1"/>
  <c r="B61" i="11" s="1"/>
  <c r="B62" i="11" s="1"/>
  <c r="B63" i="11" s="1"/>
  <c r="B64" i="11" s="1"/>
  <c r="B65" i="11" s="1"/>
  <c r="B66" i="11" s="1"/>
  <c r="B68" i="11" s="1"/>
  <c r="B69" i="11" s="1"/>
  <c r="B70" i="11" s="1"/>
  <c r="B71" i="11" s="1"/>
  <c r="B72" i="11" s="1"/>
  <c r="B73" i="11" s="1"/>
  <c r="B74" i="11" s="1"/>
  <c r="B76" i="11" s="1"/>
  <c r="B77" i="11" s="1"/>
  <c r="B78" i="11" s="1"/>
  <c r="B79" i="11" s="1"/>
  <c r="B80" i="11" s="1"/>
  <c r="B81" i="11" s="1"/>
  <c r="B82" i="11" s="1"/>
  <c r="B84" i="11" s="1"/>
  <c r="B85" i="11" s="1"/>
  <c r="B86" i="11" s="1"/>
  <c r="B87" i="11" s="1"/>
  <c r="B88" i="11" s="1"/>
  <c r="B89" i="11" s="1"/>
  <c r="B90" i="11" s="1"/>
  <c r="B92" i="11" s="1"/>
  <c r="B93" i="11" s="1"/>
  <c r="B94" i="11" s="1"/>
  <c r="B95" i="11" s="1"/>
  <c r="B96" i="11" s="1"/>
  <c r="B97" i="11" s="1"/>
  <c r="B98" i="11" s="1"/>
  <c r="B100" i="11" s="1"/>
  <c r="B101" i="11" s="1"/>
  <c r="B102" i="11" s="1"/>
  <c r="B103" i="11" s="1"/>
  <c r="B104" i="11" s="1"/>
  <c r="B105" i="11" s="1"/>
  <c r="B106" i="11" s="1"/>
  <c r="B108" i="11" s="1"/>
  <c r="B109" i="11" s="1"/>
  <c r="B110" i="11" s="1"/>
  <c r="B111" i="11" s="1"/>
  <c r="B112" i="11" s="1"/>
  <c r="B113" i="11" s="1"/>
  <c r="B114" i="11" s="1"/>
  <c r="B116" i="11" s="1"/>
  <c r="B117" i="11" s="1"/>
  <c r="B118" i="11" s="1"/>
  <c r="B119" i="11" s="1"/>
  <c r="B120" i="11" s="1"/>
  <c r="B121" i="11" s="1"/>
  <c r="B122" i="11" s="1"/>
  <c r="B124" i="11" s="1"/>
  <c r="B125" i="11" s="1"/>
  <c r="B126" i="11" s="1"/>
  <c r="B127" i="11" s="1"/>
  <c r="B128" i="11" s="1"/>
  <c r="B129" i="11" s="1"/>
  <c r="B130" i="11" s="1"/>
  <c r="B132" i="11" s="1"/>
  <c r="B133" i="11" s="1"/>
  <c r="B134" i="11" s="1"/>
  <c r="B135" i="11" s="1"/>
  <c r="B136" i="11" s="1"/>
  <c r="B137" i="11" s="1"/>
  <c r="B138" i="11" s="1"/>
  <c r="B140" i="11" s="1"/>
  <c r="B141" i="11" s="1"/>
  <c r="B142" i="11" s="1"/>
  <c r="B143" i="11" s="1"/>
  <c r="B144" i="11" s="1"/>
  <c r="B145" i="11" s="1"/>
  <c r="B146" i="11" s="1"/>
  <c r="B148" i="11" s="1"/>
  <c r="B149" i="11" s="1"/>
  <c r="B150" i="11" s="1"/>
  <c r="B151" i="11" s="1"/>
  <c r="B152" i="11" s="1"/>
  <c r="B153" i="11" s="1"/>
  <c r="B154" i="11" s="1"/>
  <c r="B156" i="11" s="1"/>
  <c r="B157" i="11" s="1"/>
  <c r="B158" i="11" s="1"/>
  <c r="B159" i="11" s="1"/>
  <c r="B160" i="11" s="1"/>
  <c r="B161" i="11" s="1"/>
  <c r="B162" i="11" s="1"/>
  <c r="B164" i="11" s="1"/>
  <c r="B165" i="11" s="1"/>
  <c r="B166" i="11" s="1"/>
  <c r="B167" i="11" s="1"/>
  <c r="B168" i="11" s="1"/>
  <c r="B169" i="11" s="1"/>
  <c r="B170" i="11" s="1"/>
  <c r="B172" i="11" s="1"/>
  <c r="B173" i="11" s="1"/>
  <c r="B174" i="11" s="1"/>
  <c r="B175" i="11" s="1"/>
  <c r="B176" i="11" s="1"/>
  <c r="B177" i="11" s="1"/>
  <c r="B178" i="11" s="1"/>
  <c r="B180" i="11" s="1"/>
  <c r="B181" i="11" s="1"/>
  <c r="B182" i="11" s="1"/>
  <c r="B183" i="11" s="1"/>
  <c r="B184" i="11" s="1"/>
  <c r="B185" i="11" s="1"/>
  <c r="B186" i="11" s="1"/>
  <c r="B188" i="11" s="1"/>
  <c r="B189" i="11" s="1"/>
  <c r="B190" i="11" s="1"/>
  <c r="B191" i="11" s="1"/>
  <c r="CS86" i="11"/>
  <c r="CS78" i="11"/>
  <c r="CS109" i="11"/>
  <c r="CV109" i="11" s="1"/>
  <c r="CS90" i="11"/>
  <c r="CS202" i="11"/>
  <c r="CS77" i="11"/>
  <c r="CS167" i="11"/>
  <c r="CV167" i="11" s="1"/>
  <c r="CS154" i="11"/>
  <c r="CV154" i="11"/>
  <c r="CS81" i="11"/>
  <c r="CS126" i="11"/>
  <c r="CV126" i="11" s="1"/>
  <c r="CS55" i="11"/>
  <c r="CS209" i="11"/>
  <c r="CV209" i="11" s="1"/>
  <c r="CS191" i="11"/>
  <c r="CR155" i="11"/>
  <c r="CS184" i="11"/>
  <c r="CS98" i="11"/>
  <c r="CV98" i="11" s="1"/>
  <c r="CS62" i="11"/>
  <c r="CS31" i="11"/>
  <c r="CV31" i="11" s="1"/>
  <c r="CS13" i="11"/>
  <c r="CS101" i="11"/>
  <c r="CS64" i="11"/>
  <c r="CS34" i="11"/>
  <c r="CS28" i="11"/>
  <c r="CS157" i="11"/>
  <c r="CP91" i="11"/>
  <c r="CQ35" i="11"/>
  <c r="CS53" i="11"/>
  <c r="CR107" i="11"/>
  <c r="CS95" i="11"/>
  <c r="CS7" i="11"/>
  <c r="CV7" i="11" s="1"/>
  <c r="CS40" i="11"/>
  <c r="CS38" i="11"/>
  <c r="CV38" i="11" s="1"/>
  <c r="CS71" i="11"/>
  <c r="CS102" i="11"/>
  <c r="CV102" i="11" s="1"/>
  <c r="CS50" i="11"/>
  <c r="CS46" i="11"/>
  <c r="CS58" i="11"/>
  <c r="CS145" i="11"/>
  <c r="CS89" i="11"/>
  <c r="CS164" i="11"/>
  <c r="CS24" i="11"/>
  <c r="CS37" i="11"/>
  <c r="CS100" i="11"/>
  <c r="CS12" i="11"/>
  <c r="AG10" i="11"/>
  <c r="AG12" i="11" s="1"/>
  <c r="AG13" i="11" s="1"/>
  <c r="AG14" i="11" s="1"/>
  <c r="AG15" i="11" s="1"/>
  <c r="AG16" i="11" s="1"/>
  <c r="AG17" i="11" s="1"/>
  <c r="AG18" i="11" s="1"/>
  <c r="AG20" i="11" s="1"/>
  <c r="AG21" i="11" s="1"/>
  <c r="AG22" i="11" s="1"/>
  <c r="AG23" i="11" s="1"/>
  <c r="AG24" i="11" s="1"/>
  <c r="AG25" i="11" s="1"/>
  <c r="AG26" i="11" s="1"/>
  <c r="AG28" i="11" s="1"/>
  <c r="AG29" i="11" s="1"/>
  <c r="AG30" i="11" s="1"/>
  <c r="AG32" i="11"/>
  <c r="AG33" i="11" s="1"/>
  <c r="AG34" i="11" s="1"/>
  <c r="AG36" i="11" s="1"/>
  <c r="AG37" i="11" s="1"/>
  <c r="AG38" i="11" s="1"/>
  <c r="AG39" i="11" s="1"/>
  <c r="AG40" i="11" s="1"/>
  <c r="AG41" i="11" s="1"/>
  <c r="AG42" i="11" s="1"/>
  <c r="AG44" i="11" s="1"/>
  <c r="AG45" i="11" s="1"/>
  <c r="AG46" i="11" s="1"/>
  <c r="AG47" i="11" s="1"/>
  <c r="AG48" i="11" s="1"/>
  <c r="AG49" i="11" s="1"/>
  <c r="AG50" i="11" s="1"/>
  <c r="AG52" i="11" s="1"/>
  <c r="AG53" i="11" s="1"/>
  <c r="AG54" i="11" s="1"/>
  <c r="AG55" i="11" s="1"/>
  <c r="AG56" i="11" s="1"/>
  <c r="AG57" i="11" s="1"/>
  <c r="AG58" i="11" s="1"/>
  <c r="AG60" i="11" s="1"/>
  <c r="AG61" i="11" s="1"/>
  <c r="AG62" i="11" s="1"/>
  <c r="AG63" i="11" s="1"/>
  <c r="AG64" i="11" s="1"/>
  <c r="AG66" i="11"/>
  <c r="AG68" i="11" s="1"/>
  <c r="AG69" i="11" s="1"/>
  <c r="AG70" i="11" s="1"/>
  <c r="AG71" i="11" s="1"/>
  <c r="AG72" i="11" s="1"/>
  <c r="AG73" i="11" s="1"/>
  <c r="AG74" i="11" s="1"/>
  <c r="AG76" i="11" s="1"/>
  <c r="AG77" i="11" s="1"/>
  <c r="AG78" i="11" s="1"/>
  <c r="AG79" i="11" s="1"/>
  <c r="AG80" i="11" s="1"/>
  <c r="AG81" i="11" s="1"/>
  <c r="AG82" i="11" s="1"/>
  <c r="AG84" i="11" s="1"/>
  <c r="AG85" i="11" s="1"/>
  <c r="AG86" i="11" s="1"/>
  <c r="AG87" i="11" s="1"/>
  <c r="AG88" i="11" s="1"/>
  <c r="AG89" i="11" s="1"/>
  <c r="AG90" i="11" s="1"/>
  <c r="AG92" i="11" s="1"/>
  <c r="AG93" i="11" s="1"/>
  <c r="AG94" i="11" s="1"/>
  <c r="AG95" i="11" s="1"/>
  <c r="AG96" i="11" s="1"/>
  <c r="AG97" i="11" s="1"/>
  <c r="AG98" i="11" s="1"/>
  <c r="AG100" i="11" s="1"/>
  <c r="AG102" i="11"/>
  <c r="AG103" i="11" s="1"/>
  <c r="AG104" i="11" s="1"/>
  <c r="AG105" i="11" s="1"/>
  <c r="AG106" i="11" s="1"/>
  <c r="AG108" i="11" s="1"/>
  <c r="AG109" i="11" s="1"/>
  <c r="AG110" i="11" s="1"/>
  <c r="AG111" i="11" s="1"/>
  <c r="AG112" i="11" s="1"/>
  <c r="AG113" i="11" s="1"/>
  <c r="AG114" i="11" s="1"/>
  <c r="AG116" i="11" s="1"/>
  <c r="AG117" i="11" s="1"/>
  <c r="AG118" i="11" s="1"/>
  <c r="AG119" i="11" s="1"/>
  <c r="AG120" i="11" s="1"/>
  <c r="AG121" i="11" s="1"/>
  <c r="AG122" i="11" s="1"/>
  <c r="AG124" i="11" s="1"/>
  <c r="AG125" i="11" s="1"/>
  <c r="AG126" i="11" s="1"/>
  <c r="AG127" i="11" s="1"/>
  <c r="AG128" i="11" s="1"/>
  <c r="AG129" i="11" s="1"/>
  <c r="AG130" i="11" s="1"/>
  <c r="AG132" i="11" s="1"/>
  <c r="AG134" i="11"/>
  <c r="AG135" i="11" s="1"/>
  <c r="AG136" i="11" s="1"/>
  <c r="AG137" i="11" s="1"/>
  <c r="AG138" i="11" s="1"/>
  <c r="AG140" i="11" s="1"/>
  <c r="AG141" i="11" s="1"/>
  <c r="AG142" i="11" s="1"/>
  <c r="AG143" i="11" s="1"/>
  <c r="AG144" i="11" s="1"/>
  <c r="AG145" i="11" s="1"/>
  <c r="AG146" i="11" s="1"/>
  <c r="AG148" i="11" s="1"/>
  <c r="AG149" i="11" s="1"/>
  <c r="AG150" i="11" s="1"/>
  <c r="AG151" i="11" s="1"/>
  <c r="AG152" i="11" s="1"/>
  <c r="AG153" i="11" s="1"/>
  <c r="AG154" i="11" s="1"/>
  <c r="AG156" i="11" s="1"/>
  <c r="AG157" i="11" s="1"/>
  <c r="AG158" i="11" s="1"/>
  <c r="AG159" i="11" s="1"/>
  <c r="AG160" i="11" s="1"/>
  <c r="CS49" i="11"/>
  <c r="CS56" i="11"/>
  <c r="CS108" i="11"/>
  <c r="CV108" i="11" s="1"/>
  <c r="CS69" i="11"/>
  <c r="CS84" i="11"/>
  <c r="CV84" i="11" s="1"/>
  <c r="CS68" i="11"/>
  <c r="CS80" i="11"/>
  <c r="CS138" i="11"/>
  <c r="CV138" i="11" s="1"/>
  <c r="CS133" i="11"/>
  <c r="CS111" i="11"/>
  <c r="CS120" i="11"/>
  <c r="CV120" i="11" s="1"/>
  <c r="CS117" i="11"/>
  <c r="CS140" i="11"/>
  <c r="CS136" i="11"/>
  <c r="CS160" i="11"/>
  <c r="CS148" i="11"/>
  <c r="CV148" i="11" s="1"/>
  <c r="CS169" i="11"/>
  <c r="CS198" i="11"/>
  <c r="CS166" i="11"/>
  <c r="CS188" i="11"/>
  <c r="C10" i="11"/>
  <c r="C12" i="11" s="1"/>
  <c r="C13" i="11" s="1"/>
  <c r="C32" i="11"/>
  <c r="C33" i="11" s="1"/>
  <c r="C66" i="11"/>
  <c r="C68" i="11" s="1"/>
  <c r="C69" i="11" s="1"/>
  <c r="C102" i="11"/>
  <c r="C103" i="11" s="1"/>
  <c r="C104" i="11" s="1"/>
  <c r="C134" i="11"/>
  <c r="C135" i="11" s="1"/>
  <c r="C136" i="11" s="1"/>
  <c r="CS132" i="13"/>
  <c r="W135" i="13"/>
  <c r="W136" i="13" s="1"/>
  <c r="W137" i="13" s="1"/>
  <c r="W138" i="13" s="1"/>
  <c r="W140" i="13" s="1"/>
  <c r="W141" i="13" s="1"/>
  <c r="W142" i="13" s="1"/>
  <c r="W143" i="13" s="1"/>
  <c r="W144" i="13" s="1"/>
  <c r="W145" i="13" s="1"/>
  <c r="W146" i="13" s="1"/>
  <c r="W148" i="13" s="1"/>
  <c r="W149" i="13" s="1"/>
  <c r="W150" i="13" s="1"/>
  <c r="W151" i="13" s="1"/>
  <c r="W152" i="13" s="1"/>
  <c r="W153" i="13" s="1"/>
  <c r="W154" i="13" s="1"/>
  <c r="W156" i="13" s="1"/>
  <c r="W157" i="13" s="1"/>
  <c r="W158" i="13" s="1"/>
  <c r="W159" i="13" s="1"/>
  <c r="W160" i="13" s="1"/>
  <c r="W161" i="13" s="1"/>
  <c r="W162" i="13" s="1"/>
  <c r="W164" i="13" s="1"/>
  <c r="W165" i="13" s="1"/>
  <c r="W166" i="13" s="1"/>
  <c r="W167" i="13" s="1"/>
  <c r="W168" i="13" s="1"/>
  <c r="W169" i="13" s="1"/>
  <c r="W170" i="13" s="1"/>
  <c r="W172" i="13" s="1"/>
  <c r="W173" i="13" s="1"/>
  <c r="W174" i="13" s="1"/>
  <c r="W175" i="13" s="1"/>
  <c r="W176" i="13" s="1"/>
  <c r="W177" i="13" s="1"/>
  <c r="W178" i="13" s="1"/>
  <c r="W180" i="13" s="1"/>
  <c r="W181" i="13" s="1"/>
  <c r="W182" i="13" s="1"/>
  <c r="W183" i="13" s="1"/>
  <c r="W184" i="13" s="1"/>
  <c r="W185" i="13" s="1"/>
  <c r="W186" i="13" s="1"/>
  <c r="W188" i="13" s="1"/>
  <c r="W189" i="13" s="1"/>
  <c r="W191" i="13" s="1"/>
  <c r="W192" i="13" s="1"/>
  <c r="W193" i="13" s="1"/>
  <c r="W194" i="13" s="1"/>
  <c r="W196" i="13" s="1"/>
  <c r="W197" i="13" s="1"/>
  <c r="W198" i="13" s="1"/>
  <c r="W199" i="13" s="1"/>
  <c r="W200" i="13" s="1"/>
  <c r="W201" i="13" s="1"/>
  <c r="W202" i="13" s="1"/>
  <c r="W204" i="13" s="1"/>
  <c r="W205" i="13" s="1"/>
  <c r="W206" i="13" s="1"/>
  <c r="W207" i="13" s="1"/>
  <c r="W208" i="13" s="1"/>
  <c r="W209" i="13" s="1"/>
  <c r="W210" i="13" s="1"/>
  <c r="H134" i="16"/>
  <c r="C136" i="16"/>
  <c r="C137" i="16" s="1"/>
  <c r="CV118" i="11" l="1"/>
  <c r="CV93" i="11"/>
  <c r="CO13" i="13"/>
  <c r="C14" i="13"/>
  <c r="C15" i="13" s="1"/>
  <c r="AQ58" i="13"/>
  <c r="AQ60" i="13" s="1"/>
  <c r="AQ61" i="13" s="1"/>
  <c r="AQ62" i="13" s="1"/>
  <c r="AQ63" i="13" s="1"/>
  <c r="AQ64" i="13" s="1"/>
  <c r="AQ65" i="13" s="1"/>
  <c r="AQ66" i="13" s="1"/>
  <c r="AQ68" i="13" s="1"/>
  <c r="AQ69" i="13" s="1"/>
  <c r="AQ70" i="13" s="1"/>
  <c r="AQ71" i="13" s="1"/>
  <c r="AQ72" i="13" s="1"/>
  <c r="AQ73" i="13" s="1"/>
  <c r="AQ74" i="13" s="1"/>
  <c r="AQ76" i="13" s="1"/>
  <c r="AQ77" i="13" s="1"/>
  <c r="AQ78" i="13" s="1"/>
  <c r="AQ79" i="13" s="1"/>
  <c r="AQ80" i="13" s="1"/>
  <c r="AQ81" i="13" s="1"/>
  <c r="AQ82" i="13" s="1"/>
  <c r="AQ84" i="13" s="1"/>
  <c r="AQ85" i="13" s="1"/>
  <c r="AQ86" i="13" s="1"/>
  <c r="AQ87" i="13" s="1"/>
  <c r="AQ88" i="13" s="1"/>
  <c r="AQ89" i="13" s="1"/>
  <c r="AQ90" i="13" s="1"/>
  <c r="AQ92" i="13" s="1"/>
  <c r="AQ93" i="13" s="1"/>
  <c r="AQ94" i="13" s="1"/>
  <c r="AQ95" i="13" s="1"/>
  <c r="AQ96" i="13" s="1"/>
  <c r="AQ97" i="13" s="1"/>
  <c r="AQ98" i="13" s="1"/>
  <c r="AQ100" i="13" s="1"/>
  <c r="AQ101" i="13" s="1"/>
  <c r="AQ102" i="13" s="1"/>
  <c r="AQ103" i="13" s="1"/>
  <c r="AQ104" i="13" s="1"/>
  <c r="AQ105" i="13" s="1"/>
  <c r="AQ106" i="13" s="1"/>
  <c r="AQ108" i="13" s="1"/>
  <c r="AQ109" i="13" s="1"/>
  <c r="AQ110" i="13" s="1"/>
  <c r="AQ111" i="13" s="1"/>
  <c r="AQ112" i="13" s="1"/>
  <c r="AQ113" i="13" s="1"/>
  <c r="AQ114" i="13" s="1"/>
  <c r="AQ116" i="13" s="1"/>
  <c r="AQ117" i="13" s="1"/>
  <c r="AQ118" i="13" s="1"/>
  <c r="AQ119" i="13" s="1"/>
  <c r="AQ120" i="13" s="1"/>
  <c r="AQ121" i="13" s="1"/>
  <c r="AQ122" i="13" s="1"/>
  <c r="AQ124" i="13" s="1"/>
  <c r="AQ125" i="13" s="1"/>
  <c r="AQ126" i="13" s="1"/>
  <c r="AQ127" i="13" s="1"/>
  <c r="AQ128" i="13" s="1"/>
  <c r="AQ129" i="13" s="1"/>
  <c r="AQ130" i="13" s="1"/>
  <c r="AQ132" i="13" s="1"/>
  <c r="AQ133" i="13" s="1"/>
  <c r="AQ134" i="13" s="1"/>
  <c r="AQ135" i="13" s="1"/>
  <c r="AQ136" i="13" s="1"/>
  <c r="AQ137" i="13" s="1"/>
  <c r="AQ138" i="13" s="1"/>
  <c r="AQ140" i="13" s="1"/>
  <c r="AQ141" i="13" s="1"/>
  <c r="AQ142" i="13" s="1"/>
  <c r="AQ143" i="13" s="1"/>
  <c r="AQ144" i="13" s="1"/>
  <c r="AQ145" i="13" s="1"/>
  <c r="AQ146" i="13" s="1"/>
  <c r="AQ148" i="13" s="1"/>
  <c r="AQ149" i="13" s="1"/>
  <c r="AQ150" i="13" s="1"/>
  <c r="AQ151" i="13" s="1"/>
  <c r="AQ152" i="13" s="1"/>
  <c r="AQ153" i="13" s="1"/>
  <c r="AQ154" i="13" s="1"/>
  <c r="AQ156" i="13" s="1"/>
  <c r="AQ157" i="13" s="1"/>
  <c r="AQ158" i="13" s="1"/>
  <c r="AQ159" i="13" s="1"/>
  <c r="AQ160" i="13" s="1"/>
  <c r="AQ161" i="13" s="1"/>
  <c r="AQ162" i="13" s="1"/>
  <c r="AQ164" i="13" s="1"/>
  <c r="AQ165" i="13" s="1"/>
  <c r="AQ166" i="13" s="1"/>
  <c r="AQ167" i="13" s="1"/>
  <c r="AQ168" i="13" s="1"/>
  <c r="AQ169" i="13" s="1"/>
  <c r="AQ170" i="13" s="1"/>
  <c r="AQ172" i="13" s="1"/>
  <c r="AQ173" i="13" s="1"/>
  <c r="AQ174" i="13" s="1"/>
  <c r="AQ175" i="13" s="1"/>
  <c r="AQ176" i="13" s="1"/>
  <c r="AQ177" i="13" s="1"/>
  <c r="AQ178" i="13" s="1"/>
  <c r="AQ180" i="13" s="1"/>
  <c r="AQ181" i="13" s="1"/>
  <c r="AQ182" i="13" s="1"/>
  <c r="AQ183" i="13" s="1"/>
  <c r="AQ184" i="13" s="1"/>
  <c r="AQ185" i="13" s="1"/>
  <c r="AQ186" i="13" s="1"/>
  <c r="AQ188" i="13" s="1"/>
  <c r="AQ189" i="13" s="1"/>
  <c r="AQ191" i="13" s="1"/>
  <c r="AQ192" i="13" s="1"/>
  <c r="AQ193" i="13" s="1"/>
  <c r="AQ194" i="13" s="1"/>
  <c r="AQ196" i="13" s="1"/>
  <c r="AQ197" i="13" s="1"/>
  <c r="AQ198" i="13" s="1"/>
  <c r="AQ199" i="13" s="1"/>
  <c r="AQ200" i="13" s="1"/>
  <c r="AQ201" i="13" s="1"/>
  <c r="AQ202" i="13" s="1"/>
  <c r="AQ204" i="13" s="1"/>
  <c r="AQ205" i="13" s="1"/>
  <c r="AQ206" i="13" s="1"/>
  <c r="AQ207" i="13" s="1"/>
  <c r="AQ208" i="13" s="1"/>
  <c r="AQ209" i="13" s="1"/>
  <c r="AQ210" i="13" s="1"/>
  <c r="CO57" i="13"/>
  <c r="CQ115" i="13"/>
  <c r="CQ115" i="14"/>
  <c r="B192" i="17"/>
  <c r="B193" i="17" s="1"/>
  <c r="B194" i="17" s="1"/>
  <c r="B196" i="17" s="1"/>
  <c r="B197" i="17" s="1"/>
  <c r="B198" i="17" s="1"/>
  <c r="B199" i="17" s="1"/>
  <c r="B200" i="17" s="1"/>
  <c r="B201" i="17" s="1"/>
  <c r="B202" i="17" s="1"/>
  <c r="B204" i="17" s="1"/>
  <c r="B205" i="17" s="1"/>
  <c r="B206" i="17" s="1"/>
  <c r="B207" i="17" s="1"/>
  <c r="B208" i="17" s="1"/>
  <c r="B209" i="17" s="1"/>
  <c r="B210" i="17" s="1"/>
  <c r="CQ187" i="13"/>
  <c r="B192" i="16"/>
  <c r="B193" i="16" s="1"/>
  <c r="B194" i="16" s="1"/>
  <c r="B196" i="16" s="1"/>
  <c r="B197" i="16" s="1"/>
  <c r="B198" i="16" s="1"/>
  <c r="B199" i="16" s="1"/>
  <c r="B200" i="16" s="1"/>
  <c r="B201" i="16" s="1"/>
  <c r="B202" i="16" s="1"/>
  <c r="B204" i="16" s="1"/>
  <c r="B205" i="16" s="1"/>
  <c r="B206" i="16" s="1"/>
  <c r="B207" i="16" s="1"/>
  <c r="B208" i="16" s="1"/>
  <c r="B209" i="16" s="1"/>
  <c r="B210" i="16" s="1"/>
  <c r="CV117" i="11"/>
  <c r="CO58" i="13"/>
  <c r="C60" i="13"/>
  <c r="CV111" i="11"/>
  <c r="CV100" i="11"/>
  <c r="B193" i="11"/>
  <c r="B194" i="11" s="1"/>
  <c r="B196" i="11" s="1"/>
  <c r="B197" i="11" s="1"/>
  <c r="B198" i="11" s="1"/>
  <c r="B199" i="11" s="1"/>
  <c r="B200" i="11" s="1"/>
  <c r="B201" i="11" s="1"/>
  <c r="B202" i="11" s="1"/>
  <c r="B204" i="11" s="1"/>
  <c r="B205" i="11" s="1"/>
  <c r="B206" i="11" s="1"/>
  <c r="B207" i="11" s="1"/>
  <c r="B208" i="11" s="1"/>
  <c r="B209" i="11" s="1"/>
  <c r="B210" i="11" s="1"/>
  <c r="B192" i="11"/>
  <c r="CP11" i="11"/>
  <c r="CR19" i="11"/>
  <c r="CP171" i="11"/>
  <c r="CQ139" i="11"/>
  <c r="CP99" i="11"/>
  <c r="CS87" i="11"/>
  <c r="CQ131" i="16"/>
  <c r="CP19" i="16"/>
  <c r="CS28" i="13"/>
  <c r="CS37" i="13"/>
  <c r="CS40" i="13"/>
  <c r="CS44" i="13"/>
  <c r="CS53" i="13"/>
  <c r="CS62" i="13"/>
  <c r="CS86" i="13"/>
  <c r="CS95" i="13"/>
  <c r="CS113" i="13"/>
  <c r="CS144" i="13"/>
  <c r="CS153" i="13"/>
  <c r="CS157" i="13"/>
  <c r="CS124" i="14"/>
  <c r="CS9" i="15"/>
  <c r="CS48" i="15"/>
  <c r="CP59" i="15"/>
  <c r="CS57" i="15"/>
  <c r="CS63" i="15"/>
  <c r="CS72" i="15"/>
  <c r="CS85" i="15"/>
  <c r="CS90" i="15"/>
  <c r="CS112" i="15"/>
  <c r="CS118" i="15"/>
  <c r="CS121" i="15"/>
  <c r="CS125" i="15"/>
  <c r="CS72" i="16"/>
  <c r="CS106" i="16"/>
  <c r="CS140" i="16"/>
  <c r="CS152" i="16"/>
  <c r="CS189" i="16"/>
  <c r="CS194" i="16"/>
  <c r="CS14" i="15"/>
  <c r="CP67" i="14"/>
  <c r="CP35" i="14"/>
  <c r="CP131" i="14"/>
  <c r="CP147" i="14"/>
  <c r="CR147" i="14"/>
  <c r="CQ179" i="14"/>
  <c r="CP19" i="17"/>
  <c r="CP27" i="17"/>
  <c r="CP43" i="17"/>
  <c r="CR51" i="17"/>
  <c r="CQ59" i="17"/>
  <c r="CP75" i="17"/>
  <c r="CR155" i="16"/>
  <c r="CS44" i="16"/>
  <c r="CS120" i="14"/>
  <c r="CS89" i="14"/>
  <c r="CQ67" i="14"/>
  <c r="CS30" i="14"/>
  <c r="CS152" i="14"/>
  <c r="CR171" i="14"/>
  <c r="CS21" i="15"/>
  <c r="CS73" i="15"/>
  <c r="CS82" i="15"/>
  <c r="CR99" i="15"/>
  <c r="CS101" i="15"/>
  <c r="CP115" i="15"/>
  <c r="CQ139" i="15"/>
  <c r="CP147" i="15"/>
  <c r="CQ155" i="15"/>
  <c r="CR163" i="15"/>
  <c r="CQ171" i="15"/>
  <c r="CS186" i="15"/>
  <c r="CS192" i="15"/>
  <c r="CS205" i="15"/>
  <c r="CS210" i="15"/>
  <c r="CS12" i="16"/>
  <c r="CS33" i="16"/>
  <c r="CS39" i="16"/>
  <c r="CS42" i="16"/>
  <c r="CS48" i="16"/>
  <c r="CS52" i="16"/>
  <c r="CS61" i="16"/>
  <c r="CS64" i="16"/>
  <c r="CS70" i="16"/>
  <c r="CS73" i="16"/>
  <c r="CS79" i="16"/>
  <c r="CS82" i="16"/>
  <c r="CS88" i="16"/>
  <c r="CQ99" i="16"/>
  <c r="CP99" i="16"/>
  <c r="CS97" i="16"/>
  <c r="CS101" i="16"/>
  <c r="CS104" i="16"/>
  <c r="CS113" i="16"/>
  <c r="CP123" i="16"/>
  <c r="CS119" i="16"/>
  <c r="CS128" i="16"/>
  <c r="CS132" i="16"/>
  <c r="CS137" i="16"/>
  <c r="CS141" i="16"/>
  <c r="CP147" i="16"/>
  <c r="CS146" i="16"/>
  <c r="CQ155" i="16"/>
  <c r="CP155" i="16"/>
  <c r="CS156" i="16"/>
  <c r="CS159" i="16"/>
  <c r="CS168" i="16"/>
  <c r="CS177" i="16"/>
  <c r="CS183" i="16"/>
  <c r="CS186" i="16"/>
  <c r="CR195" i="16"/>
  <c r="CQ203" i="16"/>
  <c r="CS201" i="16"/>
  <c r="CR211" i="16"/>
  <c r="CS206" i="11"/>
  <c r="CV206" i="11" s="1"/>
  <c r="CS197" i="11"/>
  <c r="CS193" i="11"/>
  <c r="CS142" i="11"/>
  <c r="CP99" i="14"/>
  <c r="CS196" i="14"/>
  <c r="CS205" i="14"/>
  <c r="CS112" i="13"/>
  <c r="CS121" i="13"/>
  <c r="CS127" i="13"/>
  <c r="CP139" i="13"/>
  <c r="CS140" i="13"/>
  <c r="CS143" i="13"/>
  <c r="CS149" i="13"/>
  <c r="CS192" i="13"/>
  <c r="CS210" i="13"/>
  <c r="CS111" i="15"/>
  <c r="CS120" i="15"/>
  <c r="CS142" i="15"/>
  <c r="CS53" i="16"/>
  <c r="CS80" i="16"/>
  <c r="CS13" i="17"/>
  <c r="CV13" i="11" s="1"/>
  <c r="CS49" i="17"/>
  <c r="CS53" i="17"/>
  <c r="CS117" i="17"/>
  <c r="CS150" i="17"/>
  <c r="CS10" i="18"/>
  <c r="CP43" i="18"/>
  <c r="CS60" i="18"/>
  <c r="CS63" i="18"/>
  <c r="CS157" i="18"/>
  <c r="CS200" i="18"/>
  <c r="CS204" i="18"/>
  <c r="CP147" i="13"/>
  <c r="CS144" i="14"/>
  <c r="CS162" i="14"/>
  <c r="CS172" i="14"/>
  <c r="CQ195" i="11"/>
  <c r="CS189" i="11"/>
  <c r="CS183" i="11"/>
  <c r="CS180" i="11"/>
  <c r="CS161" i="11"/>
  <c r="CS143" i="11"/>
  <c r="CP147" i="11"/>
  <c r="CS134" i="11"/>
  <c r="CS130" i="11"/>
  <c r="CV130" i="11" s="1"/>
  <c r="CP131" i="11"/>
  <c r="CP83" i="11"/>
  <c r="CS72" i="11"/>
  <c r="CS60" i="11"/>
  <c r="CV60" i="11" s="1"/>
  <c r="CS57" i="11"/>
  <c r="CP51" i="11"/>
  <c r="CS41" i="11"/>
  <c r="CV41" i="11" s="1"/>
  <c r="CS36" i="11"/>
  <c r="CV36" i="11" s="1"/>
  <c r="CS32" i="11"/>
  <c r="CV32" i="11" s="1"/>
  <c r="CR35" i="11"/>
  <c r="CS23" i="11"/>
  <c r="CR27" i="11"/>
  <c r="CS202" i="13"/>
  <c r="CS208" i="13"/>
  <c r="CS130" i="15"/>
  <c r="CS10" i="17"/>
  <c r="CS9" i="18"/>
  <c r="CV9" i="11" s="1"/>
  <c r="CS137" i="18"/>
  <c r="CP203" i="18"/>
  <c r="CP195" i="16"/>
  <c r="CQ195" i="18"/>
  <c r="CS190" i="13"/>
  <c r="CO9" i="14"/>
  <c r="CT9" i="14" s="1"/>
  <c r="CS5" i="13"/>
  <c r="CS10" i="13"/>
  <c r="CS48" i="13"/>
  <c r="CQ67" i="13"/>
  <c r="CS81" i="13"/>
  <c r="CS85" i="13"/>
  <c r="CS103" i="13"/>
  <c r="CS109" i="13"/>
  <c r="CR59" i="14"/>
  <c r="CR19" i="14"/>
  <c r="CQ187" i="14"/>
  <c r="CS207" i="11"/>
  <c r="CS152" i="11"/>
  <c r="CV152" i="11" s="1"/>
  <c r="CS127" i="11"/>
  <c r="CV127" i="11" s="1"/>
  <c r="CS121" i="11"/>
  <c r="CV121" i="11" s="1"/>
  <c r="CS112" i="11"/>
  <c r="CS103" i="11"/>
  <c r="CV103" i="11" s="1"/>
  <c r="CS47" i="11"/>
  <c r="CS92" i="14"/>
  <c r="CP83" i="14"/>
  <c r="CQ51" i="15"/>
  <c r="CR59" i="15"/>
  <c r="CQ99" i="15"/>
  <c r="CP107" i="15"/>
  <c r="CS106" i="15"/>
  <c r="CR123" i="15"/>
  <c r="CP131" i="15"/>
  <c r="CQ203" i="15"/>
  <c r="CS196" i="15"/>
  <c r="AQ7" i="16"/>
  <c r="CO6" i="16"/>
  <c r="CT6" i="16" s="1"/>
  <c r="CS185" i="11"/>
  <c r="CV185" i="11" s="1"/>
  <c r="CV133" i="11"/>
  <c r="CS29" i="11"/>
  <c r="CR67" i="11"/>
  <c r="AL174" i="11"/>
  <c r="AL175" i="11" s="1"/>
  <c r="AL176" i="11" s="1"/>
  <c r="AL177" i="11" s="1"/>
  <c r="AL178" i="11" s="1"/>
  <c r="AL180" i="11" s="1"/>
  <c r="AL181" i="11" s="1"/>
  <c r="AL182" i="11" s="1"/>
  <c r="AL183" i="11" s="1"/>
  <c r="AL184" i="11" s="1"/>
  <c r="AL185" i="11" s="1"/>
  <c r="AL186" i="11" s="1"/>
  <c r="AL188" i="11" s="1"/>
  <c r="AL189" i="11" s="1"/>
  <c r="AL190" i="11" s="1"/>
  <c r="AL191" i="11" s="1"/>
  <c r="AL193" i="11" s="1"/>
  <c r="AL194" i="11" s="1"/>
  <c r="AL196" i="11" s="1"/>
  <c r="AL197" i="11" s="1"/>
  <c r="AL198" i="11" s="1"/>
  <c r="AL199" i="11" s="1"/>
  <c r="AL200" i="11" s="1"/>
  <c r="AL201" i="11" s="1"/>
  <c r="AL202" i="11" s="1"/>
  <c r="AL204" i="11" s="1"/>
  <c r="AL205" i="11" s="1"/>
  <c r="AL206" i="11" s="1"/>
  <c r="AL207" i="11" s="1"/>
  <c r="AL208" i="11" s="1"/>
  <c r="AL209" i="11" s="1"/>
  <c r="AL210" i="11" s="1"/>
  <c r="CV197" i="11"/>
  <c r="CS134" i="13"/>
  <c r="CT4" i="13"/>
  <c r="CS12" i="13"/>
  <c r="CS21" i="13"/>
  <c r="CS30" i="13"/>
  <c r="CS46" i="13"/>
  <c r="CS55" i="13"/>
  <c r="CS64" i="13"/>
  <c r="CQ75" i="13"/>
  <c r="CS82" i="13"/>
  <c r="CS92" i="13"/>
  <c r="CP115" i="13"/>
  <c r="CS110" i="13"/>
  <c r="CR123" i="13"/>
  <c r="CR131" i="13"/>
  <c r="CQ139" i="13"/>
  <c r="CS159" i="13"/>
  <c r="CQ163" i="13"/>
  <c r="CR171" i="13"/>
  <c r="CP179" i="13"/>
  <c r="CS177" i="13"/>
  <c r="CR187" i="13"/>
  <c r="CQ91" i="14"/>
  <c r="CR83" i="14"/>
  <c r="CS79" i="14"/>
  <c r="CQ35" i="15"/>
  <c r="CP99" i="15"/>
  <c r="CS20" i="11"/>
  <c r="CV160" i="11"/>
  <c r="CS76" i="14"/>
  <c r="CV69" i="11"/>
  <c r="CV188" i="11"/>
  <c r="C96" i="14"/>
  <c r="C97" i="14" s="1"/>
  <c r="C39" i="14"/>
  <c r="CO14" i="13"/>
  <c r="CP19" i="15"/>
  <c r="CS7" i="13"/>
  <c r="CQ107" i="14"/>
  <c r="CS188" i="14"/>
  <c r="BF12" i="14"/>
  <c r="CO10" i="14"/>
  <c r="CS16" i="15"/>
  <c r="CR19" i="15"/>
  <c r="CV56" i="11"/>
  <c r="CT4" i="11"/>
  <c r="CS8" i="11"/>
  <c r="CS5" i="11"/>
  <c r="CS17" i="11"/>
  <c r="CQ19" i="11"/>
  <c r="CR211" i="11"/>
  <c r="CS208" i="11"/>
  <c r="CV208" i="11" s="1"/>
  <c r="CS205" i="11"/>
  <c r="CS199" i="11"/>
  <c r="CV199" i="11" s="1"/>
  <c r="CS196" i="11"/>
  <c r="CR195" i="11"/>
  <c r="CS190" i="11"/>
  <c r="CS186" i="11"/>
  <c r="CR187" i="11"/>
  <c r="CS181" i="11"/>
  <c r="CS177" i="11"/>
  <c r="CR179" i="11"/>
  <c r="CS172" i="11"/>
  <c r="CV172" i="11" s="1"/>
  <c r="CS168" i="11"/>
  <c r="CS165" i="11"/>
  <c r="CS162" i="11"/>
  <c r="CV162" i="11" s="1"/>
  <c r="CS159" i="11"/>
  <c r="CR163" i="11"/>
  <c r="CS153" i="11"/>
  <c r="CQ155" i="11"/>
  <c r="CR147" i="11"/>
  <c r="CS144" i="11"/>
  <c r="CS158" i="13"/>
  <c r="CS167" i="13"/>
  <c r="CR195" i="13"/>
  <c r="CQ99" i="14"/>
  <c r="CS78" i="14"/>
  <c r="CS9" i="14"/>
  <c r="CS191" i="14"/>
  <c r="CS200" i="14"/>
  <c r="CS209" i="14"/>
  <c r="CS45" i="15"/>
  <c r="CS102" i="15"/>
  <c r="CS185" i="15"/>
  <c r="CS20" i="16"/>
  <c r="CS25" i="16"/>
  <c r="CV25" i="11" s="1"/>
  <c r="CR51" i="16"/>
  <c r="CQ75" i="16"/>
  <c r="CS6" i="15"/>
  <c r="CS29" i="15"/>
  <c r="CS38" i="15"/>
  <c r="CS54" i="15"/>
  <c r="CS69" i="15"/>
  <c r="CS76" i="15"/>
  <c r="CS78" i="15"/>
  <c r="CS94" i="15"/>
  <c r="CS180" i="15"/>
  <c r="CS189" i="15"/>
  <c r="CS207" i="15"/>
  <c r="CS54" i="16"/>
  <c r="CS66" i="16"/>
  <c r="CS85" i="16"/>
  <c r="CS116" i="16"/>
  <c r="CS170" i="16"/>
  <c r="CS16" i="17"/>
  <c r="CS74" i="17"/>
  <c r="CV74" i="11" s="1"/>
  <c r="CS157" i="17"/>
  <c r="CV157" i="11" s="1"/>
  <c r="CS169" i="17"/>
  <c r="CV169" i="11" s="1"/>
  <c r="CS193" i="17"/>
  <c r="CQ27" i="18"/>
  <c r="CS21" i="18"/>
  <c r="CS33" i="18"/>
  <c r="CS39" i="18"/>
  <c r="CR51" i="18"/>
  <c r="CS66" i="18"/>
  <c r="CP123" i="18"/>
  <c r="CP131" i="18"/>
  <c r="CQ147" i="18"/>
  <c r="CS158" i="18"/>
  <c r="CQ187" i="18"/>
  <c r="CP195" i="18"/>
  <c r="CS201" i="18"/>
  <c r="CS207" i="18"/>
  <c r="CQ211" i="18"/>
  <c r="CR187" i="16"/>
  <c r="CS128" i="14"/>
  <c r="CS113" i="14"/>
  <c r="CS95" i="14"/>
  <c r="CS134" i="14"/>
  <c r="CS156" i="14"/>
  <c r="CS161" i="14"/>
  <c r="CS167" i="14"/>
  <c r="CS189" i="14"/>
  <c r="CP211" i="14"/>
  <c r="CS15" i="16"/>
  <c r="CS24" i="16"/>
  <c r="CP51" i="16"/>
  <c r="CR59" i="16"/>
  <c r="CP75" i="16"/>
  <c r="CS77" i="16"/>
  <c r="CS86" i="16"/>
  <c r="BA6" i="18"/>
  <c r="BA7" i="18" s="1"/>
  <c r="BA8" i="18" s="1"/>
  <c r="BA9" i="18" s="1"/>
  <c r="BA10" i="18" s="1"/>
  <c r="BA12" i="18" s="1"/>
  <c r="BA13" i="18" s="1"/>
  <c r="BA14" i="18" s="1"/>
  <c r="BA15" i="18" s="1"/>
  <c r="BA16" i="18" s="1"/>
  <c r="BA17" i="18" s="1"/>
  <c r="BA18" i="18" s="1"/>
  <c r="BA20" i="18" s="1"/>
  <c r="BA21" i="18" s="1"/>
  <c r="BA22" i="18" s="1"/>
  <c r="BA23" i="18" s="1"/>
  <c r="BA24" i="18" s="1"/>
  <c r="BA25" i="18" s="1"/>
  <c r="BA26" i="18" s="1"/>
  <c r="BA28" i="18" s="1"/>
  <c r="BA29" i="18" s="1"/>
  <c r="BA30" i="18" s="1"/>
  <c r="BA31" i="18" s="1"/>
  <c r="BA32" i="18" s="1"/>
  <c r="BA33" i="18" s="1"/>
  <c r="BA34" i="18" s="1"/>
  <c r="BA36" i="18" s="1"/>
  <c r="BA37" i="18" s="1"/>
  <c r="BA38" i="18" s="1"/>
  <c r="BA39" i="18" s="1"/>
  <c r="BA40" i="18" s="1"/>
  <c r="BA41" i="18" s="1"/>
  <c r="BA42" i="18" s="1"/>
  <c r="BA44" i="18" s="1"/>
  <c r="BA45" i="18" s="1"/>
  <c r="BA46" i="18" s="1"/>
  <c r="BA47" i="18" s="1"/>
  <c r="BA48" i="18" s="1"/>
  <c r="BA49" i="18" s="1"/>
  <c r="BA50" i="18" s="1"/>
  <c r="BA52" i="18" s="1"/>
  <c r="BA53" i="18" s="1"/>
  <c r="BA54" i="18" s="1"/>
  <c r="BA55" i="18" s="1"/>
  <c r="BA56" i="18" s="1"/>
  <c r="BA57" i="18" s="1"/>
  <c r="BA58" i="18" s="1"/>
  <c r="BA60" i="18" s="1"/>
  <c r="BA61" i="18" s="1"/>
  <c r="BA62" i="18" s="1"/>
  <c r="BA63" i="18" s="1"/>
  <c r="BA64" i="18" s="1"/>
  <c r="BA65" i="18" s="1"/>
  <c r="BA66" i="18" s="1"/>
  <c r="BA68" i="18" s="1"/>
  <c r="BA69" i="18" s="1"/>
  <c r="BA70" i="18" s="1"/>
  <c r="BA71" i="18" s="1"/>
  <c r="BA72" i="18" s="1"/>
  <c r="BA73" i="18" s="1"/>
  <c r="BA74" i="18" s="1"/>
  <c r="BA76" i="18" s="1"/>
  <c r="BA77" i="18" s="1"/>
  <c r="BA78" i="18" s="1"/>
  <c r="BA79" i="18" s="1"/>
  <c r="BA80" i="18" s="1"/>
  <c r="BA81" i="18" s="1"/>
  <c r="BA82" i="18" s="1"/>
  <c r="BA84" i="18" s="1"/>
  <c r="CO5" i="18"/>
  <c r="CT5" i="18" s="1"/>
  <c r="CQ147" i="11"/>
  <c r="CR139" i="11"/>
  <c r="CS135" i="11"/>
  <c r="CS132" i="11"/>
  <c r="CS128" i="11"/>
  <c r="CV128" i="11" s="1"/>
  <c r="CR131" i="11"/>
  <c r="CP123" i="11"/>
  <c r="CS119" i="11"/>
  <c r="CR123" i="11"/>
  <c r="CS113" i="11"/>
  <c r="CS110" i="11"/>
  <c r="CS106" i="11"/>
  <c r="CP107" i="11"/>
  <c r="CQ107" i="11"/>
  <c r="CQ99" i="11"/>
  <c r="CS94" i="11"/>
  <c r="CV94" i="11" s="1"/>
  <c r="CS92" i="11"/>
  <c r="CS88" i="11"/>
  <c r="CS85" i="11"/>
  <c r="CV85" i="11" s="1"/>
  <c r="CS82" i="11"/>
  <c r="CS79" i="11"/>
  <c r="CR83" i="11"/>
  <c r="CS73" i="11"/>
  <c r="CS70" i="11"/>
  <c r="CV70" i="11" s="1"/>
  <c r="CS66" i="11"/>
  <c r="CS63" i="11"/>
  <c r="CS61" i="11"/>
  <c r="CV61" i="11" s="1"/>
  <c r="CQ59" i="11"/>
  <c r="CR59" i="11"/>
  <c r="CS52" i="11"/>
  <c r="CQ51" i="11"/>
  <c r="CR51" i="11"/>
  <c r="CS42" i="11"/>
  <c r="CQ43" i="11"/>
  <c r="CR43" i="11"/>
  <c r="CS33" i="11"/>
  <c r="CS30" i="11"/>
  <c r="CQ27" i="11"/>
  <c r="CS21" i="11"/>
  <c r="CP179" i="16"/>
  <c r="CS46" i="16"/>
  <c r="CS95" i="16"/>
  <c r="CT5" i="17"/>
  <c r="CS145" i="17"/>
  <c r="CV145" i="11" s="1"/>
  <c r="CP163" i="17"/>
  <c r="CS164" i="17"/>
  <c r="CV164" i="11" s="1"/>
  <c r="CS173" i="17"/>
  <c r="CS182" i="17"/>
  <c r="CP195" i="17"/>
  <c r="CS200" i="17"/>
  <c r="CQ211" i="17"/>
  <c r="CP211" i="17"/>
  <c r="CS18" i="18"/>
  <c r="CP35" i="18"/>
  <c r="CS46" i="18"/>
  <c r="CP59" i="18"/>
  <c r="CS73" i="18"/>
  <c r="CR107" i="18"/>
  <c r="CR123" i="18"/>
  <c r="CR131" i="18"/>
  <c r="CQ163" i="18"/>
  <c r="CS168" i="18"/>
  <c r="CS196" i="18"/>
  <c r="AL174" i="16"/>
  <c r="AL175" i="16" s="1"/>
  <c r="AL176" i="16" s="1"/>
  <c r="AL177" i="16" s="1"/>
  <c r="AL178" i="16" s="1"/>
  <c r="AL180" i="16" s="1"/>
  <c r="AL181" i="16" s="1"/>
  <c r="AL182" i="16" s="1"/>
  <c r="AL183" i="16" s="1"/>
  <c r="AL184" i="16" s="1"/>
  <c r="AL185" i="16" s="1"/>
  <c r="AL186" i="16" s="1"/>
  <c r="AL188" i="16" s="1"/>
  <c r="AL189" i="16" s="1"/>
  <c r="AL190" i="16" s="1"/>
  <c r="AL191" i="16" s="1"/>
  <c r="AL192" i="16" s="1"/>
  <c r="AL193" i="16" s="1"/>
  <c r="AL194" i="16" s="1"/>
  <c r="AL196" i="16" s="1"/>
  <c r="AL197" i="16" s="1"/>
  <c r="AL198" i="16" s="1"/>
  <c r="AL199" i="16" s="1"/>
  <c r="AL200" i="16" s="1"/>
  <c r="AL201" i="16" s="1"/>
  <c r="AL202" i="16" s="1"/>
  <c r="AL204" i="16" s="1"/>
  <c r="AL205" i="16" s="1"/>
  <c r="AL206" i="16" s="1"/>
  <c r="AL207" i="16" s="1"/>
  <c r="AL208" i="16" s="1"/>
  <c r="AL209" i="16" s="1"/>
  <c r="AL210" i="16" s="1"/>
  <c r="CS87" i="14"/>
  <c r="CS48" i="14"/>
  <c r="CS5" i="15"/>
  <c r="CV5" i="15" s="1"/>
  <c r="CS28" i="15"/>
  <c r="CS44" i="15"/>
  <c r="CS62" i="15"/>
  <c r="CS71" i="15"/>
  <c r="CQ91" i="15"/>
  <c r="CS98" i="15"/>
  <c r="CR115" i="15"/>
  <c r="CS129" i="15"/>
  <c r="CS138" i="15"/>
  <c r="CS157" i="15"/>
  <c r="CS166" i="15"/>
  <c r="CQ195" i="15"/>
  <c r="CS193" i="15"/>
  <c r="CS18" i="16"/>
  <c r="CP35" i="16"/>
  <c r="CR35" i="16"/>
  <c r="CS49" i="16"/>
  <c r="CV49" i="11" s="1"/>
  <c r="CS71" i="16"/>
  <c r="CV71" i="11" s="1"/>
  <c r="CR107" i="16"/>
  <c r="CS193" i="16"/>
  <c r="CS202" i="16"/>
  <c r="CV202" i="11" s="1"/>
  <c r="CS184" i="18"/>
  <c r="AL175" i="18"/>
  <c r="AL176" i="18" s="1"/>
  <c r="AL177" i="18" s="1"/>
  <c r="AL178" i="18" s="1"/>
  <c r="AL180" i="18" s="1"/>
  <c r="AL181" i="18" s="1"/>
  <c r="AL182" i="18" s="1"/>
  <c r="AL183" i="18" s="1"/>
  <c r="AL184" i="18" s="1"/>
  <c r="AL185" i="18" s="1"/>
  <c r="AL186" i="18" s="1"/>
  <c r="AL188" i="18" s="1"/>
  <c r="AL189" i="18" s="1"/>
  <c r="AL190" i="18" s="1"/>
  <c r="AL193" i="18" s="1"/>
  <c r="AL194" i="18" s="1"/>
  <c r="AL196" i="18" s="1"/>
  <c r="AL197" i="18" s="1"/>
  <c r="AL198" i="18" s="1"/>
  <c r="AL199" i="18" s="1"/>
  <c r="AL200" i="18" s="1"/>
  <c r="AL201" i="18" s="1"/>
  <c r="AL202" i="18" s="1"/>
  <c r="AL204" i="18" s="1"/>
  <c r="AL205" i="18" s="1"/>
  <c r="AL206" i="18" s="1"/>
  <c r="AL207" i="18" s="1"/>
  <c r="AL208" i="18" s="1"/>
  <c r="AL209" i="18" s="1"/>
  <c r="AL210" i="18" s="1"/>
  <c r="AL174" i="18"/>
  <c r="AL175" i="17"/>
  <c r="AL176" i="17" s="1"/>
  <c r="AL177" i="17" s="1"/>
  <c r="AL178" i="17" s="1"/>
  <c r="AL180" i="17" s="1"/>
  <c r="AL181" i="17" s="1"/>
  <c r="AL174" i="17"/>
  <c r="CS87" i="16"/>
  <c r="CV87" i="11" s="1"/>
  <c r="CS105" i="16"/>
  <c r="CS112" i="16"/>
  <c r="CS136" i="16"/>
  <c r="CV136" i="11" s="1"/>
  <c r="CS47" i="17"/>
  <c r="CS65" i="17"/>
  <c r="CV65" i="11" s="1"/>
  <c r="CS80" i="17"/>
  <c r="CV80" i="11" s="1"/>
  <c r="CS135" i="17"/>
  <c r="CS23" i="18"/>
  <c r="CV23" i="11" s="1"/>
  <c r="CS78" i="18"/>
  <c r="CV78" i="11" s="1"/>
  <c r="CS140" i="18"/>
  <c r="CV140" i="11" s="1"/>
  <c r="CP187" i="16"/>
  <c r="AL182" i="17"/>
  <c r="AL183" i="17" s="1"/>
  <c r="AL184" i="17" s="1"/>
  <c r="AL185" i="17" s="1"/>
  <c r="AL186" i="17" s="1"/>
  <c r="AL188" i="17" s="1"/>
  <c r="AL189" i="17" s="1"/>
  <c r="AL190" i="17" s="1"/>
  <c r="AL191" i="17" s="1"/>
  <c r="AL192" i="17" s="1"/>
  <c r="AL193" i="17" s="1"/>
  <c r="AL194" i="17" s="1"/>
  <c r="AL196" i="17" s="1"/>
  <c r="AL197" i="17" s="1"/>
  <c r="AL198" i="17" s="1"/>
  <c r="AL199" i="17" s="1"/>
  <c r="AL200" i="17" s="1"/>
  <c r="AL201" i="17" s="1"/>
  <c r="AL202" i="17" s="1"/>
  <c r="AL204" i="17" s="1"/>
  <c r="AL205" i="17" s="1"/>
  <c r="AL206" i="17" s="1"/>
  <c r="AL207" i="17" s="1"/>
  <c r="AL208" i="17" s="1"/>
  <c r="AL209" i="17" s="1"/>
  <c r="AL210" i="17" s="1"/>
  <c r="CS184" i="17"/>
  <c r="CS45" i="11"/>
  <c r="CQ203" i="11"/>
  <c r="CP155" i="11"/>
  <c r="CQ11" i="11"/>
  <c r="CR11" i="11"/>
  <c r="CS146" i="11"/>
  <c r="CS116" i="11"/>
  <c r="CS14" i="11"/>
  <c r="CV14" i="11" s="1"/>
  <c r="CS54" i="11"/>
  <c r="CV54" i="11" s="1"/>
  <c r="CP139" i="11"/>
  <c r="CS97" i="11"/>
  <c r="CS104" i="11"/>
  <c r="CP35" i="11"/>
  <c r="CP211" i="11"/>
  <c r="CQ211" i="11"/>
  <c r="CS39" i="11"/>
  <c r="CP75" i="11"/>
  <c r="CV90" i="11"/>
  <c r="CS150" i="11"/>
  <c r="CS125" i="11"/>
  <c r="CS141" i="11"/>
  <c r="CS122" i="11"/>
  <c r="CV122" i="11" s="1"/>
  <c r="CS48" i="11"/>
  <c r="CV89" i="11"/>
  <c r="CP27" i="11"/>
  <c r="CQ91" i="11"/>
  <c r="C14" i="16"/>
  <c r="CS17" i="13"/>
  <c r="CP19" i="13"/>
  <c r="CS36" i="13"/>
  <c r="CP43" i="13"/>
  <c r="CR51" i="13"/>
  <c r="CQ59" i="13"/>
  <c r="CS57" i="13"/>
  <c r="CR67" i="13"/>
  <c r="CP99" i="13"/>
  <c r="CS97" i="13"/>
  <c r="CR179" i="13"/>
  <c r="CQ75" i="11"/>
  <c r="CP115" i="11"/>
  <c r="CS4" i="11"/>
  <c r="CS192" i="11"/>
  <c r="CQ187" i="11"/>
  <c r="CS156" i="11"/>
  <c r="CP43" i="11"/>
  <c r="C104" i="16"/>
  <c r="C105" i="16" s="1"/>
  <c r="CO58" i="17"/>
  <c r="CT58" i="17" s="1"/>
  <c r="C60" i="17"/>
  <c r="C61" i="17" s="1"/>
  <c r="C62" i="17" s="1"/>
  <c r="CS168" i="13"/>
  <c r="CS119" i="13"/>
  <c r="CS132" i="15"/>
  <c r="CS52" i="15"/>
  <c r="CQ123" i="13"/>
  <c r="CS122" i="13"/>
  <c r="CS141" i="13"/>
  <c r="CR147" i="13"/>
  <c r="CS196" i="13"/>
  <c r="CR203" i="13"/>
  <c r="CS199" i="13"/>
  <c r="CQ203" i="13"/>
  <c r="CR211" i="13"/>
  <c r="CS205" i="13"/>
  <c r="AB6" i="15"/>
  <c r="AB7" i="15" s="1"/>
  <c r="AB8" i="15" s="1"/>
  <c r="AB9" i="15" s="1"/>
  <c r="AB10" i="15" s="1"/>
  <c r="AB12" i="15" s="1"/>
  <c r="AB13" i="15" s="1"/>
  <c r="AB14" i="15" s="1"/>
  <c r="AB15" i="15" s="1"/>
  <c r="AB16" i="15" s="1"/>
  <c r="AB17" i="15" s="1"/>
  <c r="AB18" i="15" s="1"/>
  <c r="AB20" i="15" s="1"/>
  <c r="AB21" i="15" s="1"/>
  <c r="AB22" i="15" s="1"/>
  <c r="CO5" i="15"/>
  <c r="CT5" i="15" s="1"/>
  <c r="CP27" i="15"/>
  <c r="CS24" i="15"/>
  <c r="CS36" i="15"/>
  <c r="CR43" i="15"/>
  <c r="CQ59" i="15"/>
  <c r="CS55" i="15"/>
  <c r="CR67" i="15"/>
  <c r="CS61" i="15"/>
  <c r="CS68" i="15"/>
  <c r="CP75" i="15"/>
  <c r="CS70" i="15"/>
  <c r="CR75" i="15"/>
  <c r="CS77" i="15"/>
  <c r="CP83" i="15"/>
  <c r="CR83" i="15"/>
  <c r="CS79" i="15"/>
  <c r="CS86" i="15"/>
  <c r="CP91" i="15"/>
  <c r="CR91" i="15"/>
  <c r="CS88" i="15"/>
  <c r="CS110" i="15"/>
  <c r="CQ115" i="15"/>
  <c r="CS119" i="15"/>
  <c r="CQ123" i="15"/>
  <c r="CP123" i="15"/>
  <c r="CS122" i="15"/>
  <c r="CR131" i="15"/>
  <c r="CS128" i="15"/>
  <c r="CS137" i="15"/>
  <c r="CR139" i="15"/>
  <c r="CQ147" i="15"/>
  <c r="CS141" i="15"/>
  <c r="CS146" i="15"/>
  <c r="CR147" i="15"/>
  <c r="CQ163" i="15"/>
  <c r="CS159" i="15"/>
  <c r="CS165" i="15"/>
  <c r="CR171" i="15"/>
  <c r="CS177" i="15"/>
  <c r="CQ179" i="15"/>
  <c r="CS181" i="15"/>
  <c r="CP187" i="15"/>
  <c r="CR187" i="15"/>
  <c r="CS183" i="15"/>
  <c r="CP203" i="15"/>
  <c r="CS199" i="15"/>
  <c r="CS201" i="15"/>
  <c r="CR203" i="15"/>
  <c r="CS5" i="16"/>
  <c r="CV5" i="11" s="1"/>
  <c r="CR11" i="16"/>
  <c r="CS8" i="16"/>
  <c r="CQ11" i="16"/>
  <c r="CS17" i="16"/>
  <c r="CR19" i="16"/>
  <c r="CS21" i="16"/>
  <c r="CQ27" i="16"/>
  <c r="CQ35" i="16"/>
  <c r="CS30" i="16"/>
  <c r="CV30" i="11" s="1"/>
  <c r="CS37" i="16"/>
  <c r="CP43" i="16"/>
  <c r="CP195" i="11"/>
  <c r="CP187" i="11"/>
  <c r="CR171" i="11"/>
  <c r="CQ115" i="11"/>
  <c r="CR91" i="11"/>
  <c r="CV22" i="11"/>
  <c r="CP163" i="15"/>
  <c r="CQ123" i="11"/>
  <c r="CS137" i="11"/>
  <c r="CS26" i="11"/>
  <c r="CV26" i="11" s="1"/>
  <c r="CS76" i="11"/>
  <c r="CV76" i="11" s="1"/>
  <c r="CV53" i="11"/>
  <c r="CP203" i="11"/>
  <c r="CV81" i="11"/>
  <c r="CQ83" i="11"/>
  <c r="CS210" i="11"/>
  <c r="CS4" i="13"/>
  <c r="CV4" i="13" s="1"/>
  <c r="CS126" i="15"/>
  <c r="CT6" i="13"/>
  <c r="CS173" i="11"/>
  <c r="CV173" i="11" s="1"/>
  <c r="CO100" i="17"/>
  <c r="CT100" i="17" s="1"/>
  <c r="C88" i="16"/>
  <c r="C89" i="16" s="1"/>
  <c r="C90" i="16" s="1"/>
  <c r="C92" i="16" s="1"/>
  <c r="C93" i="16" s="1"/>
  <c r="CW4" i="17"/>
  <c r="CS104" i="15"/>
  <c r="CR195" i="15"/>
  <c r="CS116" i="15"/>
  <c r="CO15" i="13"/>
  <c r="CT15" i="13" s="1"/>
  <c r="C16" i="13"/>
  <c r="CO16" i="13" s="1"/>
  <c r="CT16" i="13" s="1"/>
  <c r="CQ131" i="11"/>
  <c r="CV34" i="11"/>
  <c r="CS186" i="13"/>
  <c r="CR163" i="13"/>
  <c r="CP195" i="15"/>
  <c r="CS46" i="15"/>
  <c r="M7" i="18"/>
  <c r="CO6" i="18"/>
  <c r="CT6" i="18" s="1"/>
  <c r="C6" i="14"/>
  <c r="CO5" i="14"/>
  <c r="CT5" i="14" s="1"/>
  <c r="CS201" i="11"/>
  <c r="CS194" i="11"/>
  <c r="CV194" i="11" s="1"/>
  <c r="CS170" i="11"/>
  <c r="CQ163" i="11"/>
  <c r="CS149" i="11"/>
  <c r="CV149" i="11" s="1"/>
  <c r="CR115" i="11"/>
  <c r="CR99" i="11"/>
  <c r="CR75" i="11"/>
  <c r="CP67" i="11"/>
  <c r="CQ67" i="11"/>
  <c r="CP59" i="11"/>
  <c r="CT14" i="13"/>
  <c r="CP211" i="16"/>
  <c r="CS192" i="16"/>
  <c r="CS153" i="16"/>
  <c r="CV153" i="11" s="1"/>
  <c r="CQ139" i="16"/>
  <c r="CR139" i="16"/>
  <c r="CR99" i="16"/>
  <c r="CS92" i="16"/>
  <c r="CQ115" i="16"/>
  <c r="CR91" i="17"/>
  <c r="CS21" i="17"/>
  <c r="CQ67" i="16"/>
  <c r="CQ11" i="17"/>
  <c r="CR91" i="16"/>
  <c r="CS73" i="14"/>
  <c r="CP59" i="16"/>
  <c r="CS55" i="16"/>
  <c r="CR171" i="16"/>
  <c r="CS165" i="16"/>
  <c r="CS205" i="16"/>
  <c r="CQ211" i="16"/>
  <c r="CV180" i="11"/>
  <c r="CR99" i="18"/>
  <c r="CS92" i="18"/>
  <c r="CR115" i="18"/>
  <c r="CS110" i="18"/>
  <c r="CQ139" i="18"/>
  <c r="CS132" i="18"/>
  <c r="CV132" i="11" s="1"/>
  <c r="CS10" i="11"/>
  <c r="CV10" i="11" s="1"/>
  <c r="CS200" i="11"/>
  <c r="CS178" i="11"/>
  <c r="CV178" i="11" s="1"/>
  <c r="CQ171" i="11"/>
  <c r="CT5" i="13"/>
  <c r="CS144" i="16"/>
  <c r="CS68" i="16"/>
  <c r="CS57" i="17"/>
  <c r="CV57" i="11" s="1"/>
  <c r="CS196" i="16"/>
  <c r="CP43" i="14"/>
  <c r="CP43" i="15"/>
  <c r="CS37" i="15"/>
  <c r="CQ75" i="15"/>
  <c r="CQ83" i="15"/>
  <c r="CQ187" i="15"/>
  <c r="CQ43" i="16"/>
  <c r="CS62" i="16"/>
  <c r="CV62" i="11" s="1"/>
  <c r="CP67" i="16"/>
  <c r="CT58" i="13"/>
  <c r="CT39" i="13"/>
  <c r="CT8" i="13"/>
  <c r="CP203" i="16"/>
  <c r="CR163" i="16"/>
  <c r="CP115" i="16"/>
  <c r="CP91" i="16"/>
  <c r="CP11" i="17"/>
  <c r="CQ83" i="16"/>
  <c r="CS210" i="16"/>
  <c r="CT12" i="13"/>
  <c r="CS90" i="14"/>
  <c r="CS63" i="14"/>
  <c r="CS54" i="14"/>
  <c r="CS45" i="14"/>
  <c r="CS23" i="14"/>
  <c r="CR67" i="16"/>
  <c r="CR43" i="16"/>
  <c r="CR179" i="17"/>
  <c r="CS45" i="17"/>
  <c r="CS204" i="17"/>
  <c r="CS20" i="13"/>
  <c r="CQ131" i="14"/>
  <c r="CS109" i="14"/>
  <c r="CP107" i="14"/>
  <c r="CS175" i="11"/>
  <c r="CV175" i="11" s="1"/>
  <c r="CQ179" i="11"/>
  <c r="CT57" i="17"/>
  <c r="CT33" i="17"/>
  <c r="CT9" i="13"/>
  <c r="CO8" i="17"/>
  <c r="CT8" i="17" s="1"/>
  <c r="CP67" i="15"/>
  <c r="CP11" i="15"/>
  <c r="CS181" i="16"/>
  <c r="CV181" i="11" s="1"/>
  <c r="CQ163" i="16"/>
  <c r="CR131" i="16"/>
  <c r="CR147" i="16"/>
  <c r="CP131" i="16"/>
  <c r="CP83" i="16"/>
  <c r="CO12" i="17"/>
  <c r="CT12" i="17" s="1"/>
  <c r="CP51" i="15"/>
  <c r="CS190" i="16"/>
  <c r="CV190" i="11" s="1"/>
  <c r="CR75" i="16"/>
  <c r="CQ91" i="17"/>
  <c r="CQ19" i="18"/>
  <c r="CS15" i="13"/>
  <c r="CS24" i="13"/>
  <c r="CS33" i="13"/>
  <c r="CS71" i="13"/>
  <c r="CS169" i="13"/>
  <c r="CS85" i="14"/>
  <c r="CS12" i="14"/>
  <c r="CS132" i="14"/>
  <c r="CS186" i="14"/>
  <c r="CS192" i="14"/>
  <c r="CP203" i="14"/>
  <c r="CS23" i="13"/>
  <c r="CS32" i="13"/>
  <c r="CS39" i="13"/>
  <c r="CS66" i="13"/>
  <c r="CS76" i="13"/>
  <c r="CS94" i="13"/>
  <c r="CR139" i="13"/>
  <c r="CQ147" i="13"/>
  <c r="CS161" i="13"/>
  <c r="CS180" i="13"/>
  <c r="CS198" i="13"/>
  <c r="CS207" i="13"/>
  <c r="CS114" i="14"/>
  <c r="CS135" i="14"/>
  <c r="CQ155" i="14"/>
  <c r="CS166" i="14"/>
  <c r="CS193" i="14"/>
  <c r="CS206" i="14"/>
  <c r="CR211" i="14"/>
  <c r="CS69" i="14"/>
  <c r="CS4" i="14"/>
  <c r="CV4" i="14" s="1"/>
  <c r="CS28" i="14"/>
  <c r="CS81" i="15"/>
  <c r="CS136" i="15"/>
  <c r="CS164" i="15"/>
  <c r="CT4" i="16"/>
  <c r="CS182" i="16"/>
  <c r="CS191" i="16"/>
  <c r="CV191" i="11" s="1"/>
  <c r="CS204" i="16"/>
  <c r="CP27" i="18"/>
  <c r="CR187" i="18"/>
  <c r="CS60" i="13"/>
  <c r="CS89" i="13"/>
  <c r="CS105" i="13"/>
  <c r="CS133" i="13"/>
  <c r="CS178" i="13"/>
  <c r="CS182" i="13"/>
  <c r="CS188" i="13"/>
  <c r="CS191" i="13"/>
  <c r="CS209" i="13"/>
  <c r="CS118" i="14"/>
  <c r="CS106" i="14"/>
  <c r="CS56" i="14"/>
  <c r="CS47" i="14"/>
  <c r="CR11" i="15"/>
  <c r="CS30" i="15"/>
  <c r="CR35" i="15"/>
  <c r="CR51" i="15"/>
  <c r="CS66" i="15"/>
  <c r="CS97" i="15"/>
  <c r="CS103" i="15"/>
  <c r="CQ131" i="15"/>
  <c r="CS161" i="15"/>
  <c r="CR211" i="15"/>
  <c r="CQ211" i="15"/>
  <c r="CQ179" i="16"/>
  <c r="CS111" i="14"/>
  <c r="CS105" i="14"/>
  <c r="CS96" i="14"/>
  <c r="CS42" i="14"/>
  <c r="CS33" i="14"/>
  <c r="CS130" i="14"/>
  <c r="CS8" i="15"/>
  <c r="CS74" i="15"/>
  <c r="CS133" i="15"/>
  <c r="CS184" i="15"/>
  <c r="CP11" i="16"/>
  <c r="CP11" i="18"/>
  <c r="CQ11" i="18"/>
  <c r="CT11" i="18" s="1"/>
  <c r="CS16" i="18"/>
  <c r="CS29" i="18"/>
  <c r="CV29" i="11" s="1"/>
  <c r="CS44" i="18"/>
  <c r="CV44" i="11" s="1"/>
  <c r="CS47" i="18"/>
  <c r="CS50" i="18"/>
  <c r="CV50" i="11" s="1"/>
  <c r="CQ67" i="18"/>
  <c r="CR75" i="18"/>
  <c r="CQ75" i="18"/>
  <c r="CQ91" i="18"/>
  <c r="CS105" i="18"/>
  <c r="CV105" i="11" s="1"/>
  <c r="CR139" i="18"/>
  <c r="CS142" i="18"/>
  <c r="CV142" i="11" s="1"/>
  <c r="CS73" i="13"/>
  <c r="CS128" i="13"/>
  <c r="CS117" i="14"/>
  <c r="CS102" i="14"/>
  <c r="CS6" i="14"/>
  <c r="CS143" i="14"/>
  <c r="CS170" i="14"/>
  <c r="CS198" i="14"/>
  <c r="CS176" i="18"/>
  <c r="CQ187" i="16"/>
  <c r="CS182" i="18"/>
  <c r="CS176" i="11"/>
  <c r="CP179" i="11"/>
  <c r="CP179" i="15"/>
  <c r="CS176" i="13"/>
  <c r="CP179" i="18"/>
  <c r="CS174" i="16"/>
  <c r="CR179" i="16"/>
  <c r="CS174" i="11"/>
  <c r="CS174" i="15"/>
  <c r="CP19" i="11"/>
  <c r="CS96" i="11"/>
  <c r="CV96" i="11" s="1"/>
  <c r="C34" i="17"/>
  <c r="C30" i="14"/>
  <c r="C31" i="14" s="1"/>
  <c r="CR203" i="11"/>
  <c r="CO61" i="17"/>
  <c r="CT61" i="17" s="1"/>
  <c r="H165" i="11"/>
  <c r="H166" i="11" s="1"/>
  <c r="H167" i="11" s="1"/>
  <c r="H168" i="11" s="1"/>
  <c r="H169" i="11" s="1"/>
  <c r="H170" i="11" s="1"/>
  <c r="H172" i="11" s="1"/>
  <c r="H173" i="11" s="1"/>
  <c r="H174" i="11" s="1"/>
  <c r="H175" i="11" s="1"/>
  <c r="H176" i="11" s="1"/>
  <c r="H177" i="11" s="1"/>
  <c r="H178" i="11" s="1"/>
  <c r="H180" i="11" s="1"/>
  <c r="H181" i="11" s="1"/>
  <c r="H182" i="11" s="1"/>
  <c r="H183" i="11" s="1"/>
  <c r="H184" i="11" s="1"/>
  <c r="H185" i="11" s="1"/>
  <c r="H186" i="11" s="1"/>
  <c r="H188" i="11" s="1"/>
  <c r="H189" i="11" s="1"/>
  <c r="H190" i="11" s="1"/>
  <c r="H191" i="11" s="1"/>
  <c r="H193" i="11" s="1"/>
  <c r="H194" i="11" s="1"/>
  <c r="H196" i="11" s="1"/>
  <c r="H197" i="11" s="1"/>
  <c r="H198" i="11" s="1"/>
  <c r="H199" i="11" s="1"/>
  <c r="H200" i="11" s="1"/>
  <c r="H201" i="11" s="1"/>
  <c r="H202" i="11" s="1"/>
  <c r="H204" i="11" s="1"/>
  <c r="H205" i="11" s="1"/>
  <c r="H206" i="11" s="1"/>
  <c r="H207" i="11" s="1"/>
  <c r="H208" i="11" s="1"/>
  <c r="H209" i="11" s="1"/>
  <c r="H210" i="11" s="1"/>
  <c r="C104" i="18"/>
  <c r="C40" i="13"/>
  <c r="H135" i="16"/>
  <c r="CS16" i="11"/>
  <c r="CS151" i="11"/>
  <c r="CV151" i="11" s="1"/>
  <c r="CS129" i="11"/>
  <c r="CV129" i="11" s="1"/>
  <c r="CS124" i="11"/>
  <c r="CV124" i="11" s="1"/>
  <c r="C34" i="16"/>
  <c r="C36" i="16" s="1"/>
  <c r="M7" i="15"/>
  <c r="M8" i="15" s="1"/>
  <c r="M9" i="15" s="1"/>
  <c r="M10" i="15" s="1"/>
  <c r="M12" i="15" s="1"/>
  <c r="M13" i="15" s="1"/>
  <c r="M14" i="15" s="1"/>
  <c r="M15" i="15" s="1"/>
  <c r="M16" i="15" s="1"/>
  <c r="M17" i="15" s="1"/>
  <c r="M18" i="15" s="1"/>
  <c r="M20" i="15" s="1"/>
  <c r="CT57" i="13"/>
  <c r="CT23" i="13"/>
  <c r="CQ195" i="13"/>
  <c r="CS92" i="15"/>
  <c r="CV5" i="18"/>
  <c r="CS97" i="14"/>
  <c r="CS80" i="14"/>
  <c r="CS72" i="14"/>
  <c r="CS57" i="14"/>
  <c r="CS46" i="14"/>
  <c r="CS40" i="14"/>
  <c r="CS37" i="14"/>
  <c r="CS31" i="14"/>
  <c r="CS25" i="14"/>
  <c r="CT10" i="14"/>
  <c r="CT4" i="14"/>
  <c r="CS101" i="13"/>
  <c r="CS137" i="13"/>
  <c r="CS146" i="13"/>
  <c r="CS156" i="13"/>
  <c r="CS162" i="13"/>
  <c r="CS172" i="13"/>
  <c r="CP187" i="13"/>
  <c r="CS181" i="13"/>
  <c r="CS201" i="13"/>
  <c r="CQ211" i="13"/>
  <c r="CS65" i="14"/>
  <c r="CS52" i="14"/>
  <c r="CQ163" i="14"/>
  <c r="CS23" i="15"/>
  <c r="CS100" i="14"/>
  <c r="CS82" i="14"/>
  <c r="CS181" i="14"/>
  <c r="C86" i="18"/>
  <c r="CS9" i="13"/>
  <c r="CS18" i="13"/>
  <c r="CS80" i="13"/>
  <c r="CS98" i="13"/>
  <c r="CS108" i="13"/>
  <c r="CS117" i="13"/>
  <c r="CS126" i="13"/>
  <c r="CS138" i="13"/>
  <c r="CS142" i="13"/>
  <c r="CS151" i="13"/>
  <c r="CR155" i="13"/>
  <c r="CS160" i="13"/>
  <c r="CS206" i="13"/>
  <c r="CR99" i="14"/>
  <c r="CS7" i="15"/>
  <c r="CS26" i="15"/>
  <c r="CP35" i="15"/>
  <c r="CS42" i="15"/>
  <c r="CQ67" i="15"/>
  <c r="CS64" i="15"/>
  <c r="CP155" i="15"/>
  <c r="CS156" i="15"/>
  <c r="CQ11" i="13"/>
  <c r="CP11" i="13"/>
  <c r="CR19" i="13"/>
  <c r="CS16" i="13"/>
  <c r="CP27" i="13"/>
  <c r="CR27" i="13"/>
  <c r="CS29" i="13"/>
  <c r="CR35" i="13"/>
  <c r="CS34" i="13"/>
  <c r="CS41" i="13"/>
  <c r="CQ51" i="13"/>
  <c r="CS54" i="13"/>
  <c r="CR59" i="13"/>
  <c r="CS65" i="13"/>
  <c r="CS69" i="13"/>
  <c r="CS72" i="13"/>
  <c r="CS74" i="13"/>
  <c r="CS78" i="13"/>
  <c r="CP83" i="13"/>
  <c r="CR91" i="13"/>
  <c r="CQ91" i="13"/>
  <c r="CS90" i="13"/>
  <c r="CR99" i="13"/>
  <c r="CP107" i="13"/>
  <c r="CS102" i="13"/>
  <c r="CQ107" i="13"/>
  <c r="CR115" i="13"/>
  <c r="CS114" i="13"/>
  <c r="CS118" i="13"/>
  <c r="CS120" i="13"/>
  <c r="CS124" i="13"/>
  <c r="CP131" i="13"/>
  <c r="CS130" i="13"/>
  <c r="CS127" i="14"/>
  <c r="CS121" i="14"/>
  <c r="CS116" i="14"/>
  <c r="CS104" i="14"/>
  <c r="CS68" i="14"/>
  <c r="CR51" i="14"/>
  <c r="CR35" i="14"/>
  <c r="CS133" i="14"/>
  <c r="CS136" i="14"/>
  <c r="CS138" i="14"/>
  <c r="CS142" i="14"/>
  <c r="CS151" i="14"/>
  <c r="CP155" i="14"/>
  <c r="CS154" i="14"/>
  <c r="CS157" i="14"/>
  <c r="CP171" i="14"/>
  <c r="CS169" i="14"/>
  <c r="CR179" i="14"/>
  <c r="CS178" i="14"/>
  <c r="CS182" i="14"/>
  <c r="CS184" i="14"/>
  <c r="CQ195" i="14"/>
  <c r="CS197" i="14"/>
  <c r="CS202" i="14"/>
  <c r="CQ11" i="15"/>
  <c r="CS21" i="14"/>
  <c r="CR179" i="15"/>
  <c r="CS14" i="13"/>
  <c r="CS129" i="14"/>
  <c r="CS66" i="14"/>
  <c r="CS61" i="14"/>
  <c r="CS17" i="14"/>
  <c r="CS140" i="14"/>
  <c r="CS158" i="14"/>
  <c r="CS176" i="14"/>
  <c r="CS185" i="14"/>
  <c r="CP195" i="14"/>
  <c r="CR195" i="14"/>
  <c r="CR203" i="14"/>
  <c r="CS39" i="14"/>
  <c r="CS32" i="14"/>
  <c r="CS24" i="14"/>
  <c r="CS18" i="14"/>
  <c r="CS7" i="14"/>
  <c r="CQ27" i="15"/>
  <c r="CR27" i="15"/>
  <c r="CS32" i="15"/>
  <c r="CS184" i="13"/>
  <c r="CP195" i="13"/>
  <c r="CS193" i="13"/>
  <c r="CR131" i="14"/>
  <c r="CS103" i="14"/>
  <c r="CS94" i="14"/>
  <c r="CS55" i="14"/>
  <c r="CS49" i="14"/>
  <c r="CS38" i="14"/>
  <c r="CS34" i="14"/>
  <c r="CS15" i="14"/>
  <c r="CT5" i="16"/>
  <c r="CR107" i="14"/>
  <c r="CS98" i="14"/>
  <c r="CS81" i="14"/>
  <c r="CS70" i="14"/>
  <c r="CS64" i="14"/>
  <c r="CS58" i="14"/>
  <c r="CS96" i="15"/>
  <c r="CQ107" i="15"/>
  <c r="CR107" i="15"/>
  <c r="CS109" i="15"/>
  <c r="CS124" i="15"/>
  <c r="CS15" i="17"/>
  <c r="CV15" i="11" s="1"/>
  <c r="CS33" i="17"/>
  <c r="CV33" i="11" s="1"/>
  <c r="CP51" i="17"/>
  <c r="CS55" i="17"/>
  <c r="CS88" i="17"/>
  <c r="CP123" i="17"/>
  <c r="CQ131" i="17"/>
  <c r="CP139" i="17"/>
  <c r="CS143" i="17"/>
  <c r="CV143" i="11" s="1"/>
  <c r="CP155" i="17"/>
  <c r="CR155" i="17"/>
  <c r="CS159" i="17"/>
  <c r="CR171" i="17"/>
  <c r="CR187" i="17"/>
  <c r="CS196" i="17"/>
  <c r="CS205" i="17"/>
  <c r="CS210" i="17"/>
  <c r="CS166" i="17"/>
  <c r="CV166" i="11" s="1"/>
  <c r="CP171" i="13"/>
  <c r="CP163" i="14"/>
  <c r="CS160" i="14"/>
  <c r="C137" i="11"/>
  <c r="C137" i="13"/>
  <c r="AQ10" i="11"/>
  <c r="CO9" i="11"/>
  <c r="CT9" i="11" s="1"/>
  <c r="C105" i="11"/>
  <c r="M69" i="11"/>
  <c r="M70" i="11" s="1"/>
  <c r="M71" i="11" s="1"/>
  <c r="M72" i="11" s="1"/>
  <c r="M73" i="11" s="1"/>
  <c r="M74" i="11" s="1"/>
  <c r="M76" i="11" s="1"/>
  <c r="M77" i="11" s="1"/>
  <c r="M78" i="11" s="1"/>
  <c r="M79" i="11" s="1"/>
  <c r="M80" i="11" s="1"/>
  <c r="M81" i="11" s="1"/>
  <c r="M82" i="11" s="1"/>
  <c r="M84" i="11" s="1"/>
  <c r="M85" i="11" s="1"/>
  <c r="M86" i="11" s="1"/>
  <c r="M87" i="11" s="1"/>
  <c r="M88" i="11" s="1"/>
  <c r="M89" i="11" s="1"/>
  <c r="M90" i="11" s="1"/>
  <c r="M92" i="11" s="1"/>
  <c r="M93" i="11" s="1"/>
  <c r="M94" i="11" s="1"/>
  <c r="M95" i="11" s="1"/>
  <c r="M96" i="11" s="1"/>
  <c r="M97" i="11" s="1"/>
  <c r="M98" i="11" s="1"/>
  <c r="M100" i="11" s="1"/>
  <c r="H13" i="11"/>
  <c r="H14" i="11" s="1"/>
  <c r="H15" i="11" s="1"/>
  <c r="H16" i="11" s="1"/>
  <c r="H17" i="11" s="1"/>
  <c r="H18" i="11" s="1"/>
  <c r="H20" i="11" s="1"/>
  <c r="H21" i="11" s="1"/>
  <c r="H22" i="11" s="1"/>
  <c r="H23" i="11" s="1"/>
  <c r="H24" i="11" s="1"/>
  <c r="H25" i="11" s="1"/>
  <c r="H26" i="11" s="1"/>
  <c r="H28" i="11" s="1"/>
  <c r="H29" i="11" s="1"/>
  <c r="H30" i="11" s="1"/>
  <c r="C8" i="11"/>
  <c r="CO8" i="11" s="1"/>
  <c r="CT8" i="11" s="1"/>
  <c r="CO7" i="11"/>
  <c r="CT7" i="11" s="1"/>
  <c r="AV102" i="11"/>
  <c r="AV103" i="11" s="1"/>
  <c r="AV104" i="11" s="1"/>
  <c r="AV105" i="11" s="1"/>
  <c r="AV106" i="11" s="1"/>
  <c r="AV108" i="11" s="1"/>
  <c r="AV109" i="11" s="1"/>
  <c r="AV110" i="11" s="1"/>
  <c r="AV111" i="11" s="1"/>
  <c r="AV112" i="11" s="1"/>
  <c r="AV113" i="11" s="1"/>
  <c r="AV114" i="11" s="1"/>
  <c r="AV116" i="11" s="1"/>
  <c r="AV117" i="11" s="1"/>
  <c r="AV118" i="11" s="1"/>
  <c r="AV119" i="11" s="1"/>
  <c r="AV120" i="11" s="1"/>
  <c r="AV121" i="11" s="1"/>
  <c r="AV122" i="11" s="1"/>
  <c r="AV124" i="11" s="1"/>
  <c r="AV125" i="11" s="1"/>
  <c r="AV126" i="11" s="1"/>
  <c r="AV127" i="11" s="1"/>
  <c r="AV128" i="11" s="1"/>
  <c r="AV129" i="11" s="1"/>
  <c r="AV130" i="11" s="1"/>
  <c r="AV132" i="11" s="1"/>
  <c r="AV133" i="11" s="1"/>
  <c r="AV134" i="11" s="1"/>
  <c r="AV135" i="11" s="1"/>
  <c r="AV136" i="11" s="1"/>
  <c r="AV137" i="11" s="1"/>
  <c r="AV138" i="11" s="1"/>
  <c r="AV140" i="11" s="1"/>
  <c r="AV141" i="11" s="1"/>
  <c r="AV142" i="11" s="1"/>
  <c r="AV143" i="11" s="1"/>
  <c r="AV144" i="11" s="1"/>
  <c r="AV145" i="11" s="1"/>
  <c r="AV146" i="11" s="1"/>
  <c r="AV148" i="11" s="1"/>
  <c r="AV149" i="11" s="1"/>
  <c r="AV150" i="11" s="1"/>
  <c r="AV151" i="11" s="1"/>
  <c r="AV152" i="11" s="1"/>
  <c r="AV153" i="11" s="1"/>
  <c r="AV154" i="11" s="1"/>
  <c r="AV156" i="11" s="1"/>
  <c r="AV157" i="11" s="1"/>
  <c r="AV158" i="11" s="1"/>
  <c r="AV159" i="11" s="1"/>
  <c r="AV160" i="11" s="1"/>
  <c r="AV161" i="11" s="1"/>
  <c r="AV162" i="11" s="1"/>
  <c r="AV164" i="11" s="1"/>
  <c r="AV165" i="11" s="1"/>
  <c r="AV166" i="11" s="1"/>
  <c r="AV167" i="11" s="1"/>
  <c r="AV168" i="11" s="1"/>
  <c r="AV169" i="11" s="1"/>
  <c r="AV170" i="11" s="1"/>
  <c r="AV172" i="11" s="1"/>
  <c r="AV173" i="11" s="1"/>
  <c r="AV174" i="11" s="1"/>
  <c r="AV175" i="11" s="1"/>
  <c r="AV176" i="11" s="1"/>
  <c r="AV177" i="11" s="1"/>
  <c r="AV178" i="11" s="1"/>
  <c r="AV180" i="11" s="1"/>
  <c r="AV181" i="11" s="1"/>
  <c r="AV182" i="11" s="1"/>
  <c r="AV183" i="11" s="1"/>
  <c r="AV184" i="11" s="1"/>
  <c r="AV185" i="11" s="1"/>
  <c r="AV186" i="11" s="1"/>
  <c r="AV188" i="11" s="1"/>
  <c r="AV189" i="11" s="1"/>
  <c r="AV190" i="11" s="1"/>
  <c r="AV191" i="11" s="1"/>
  <c r="AV192" i="11" s="1"/>
  <c r="AV193" i="11" s="1"/>
  <c r="AV194" i="11" s="1"/>
  <c r="AV196" i="11" s="1"/>
  <c r="AV197" i="11" s="1"/>
  <c r="AV198" i="11" s="1"/>
  <c r="AV199" i="11" s="1"/>
  <c r="AV200" i="11" s="1"/>
  <c r="AV201" i="11" s="1"/>
  <c r="AV202" i="11" s="1"/>
  <c r="AV204" i="11" s="1"/>
  <c r="AV205" i="11" s="1"/>
  <c r="AV206" i="11" s="1"/>
  <c r="AV207" i="11" s="1"/>
  <c r="AV208" i="11" s="1"/>
  <c r="AV209" i="11" s="1"/>
  <c r="AV210" i="11" s="1"/>
  <c r="BF32" i="11"/>
  <c r="BF33" i="11" s="1"/>
  <c r="BF34" i="11" s="1"/>
  <c r="BF36" i="11" s="1"/>
  <c r="BF37" i="11" s="1"/>
  <c r="BF38" i="11" s="1"/>
  <c r="BF39" i="11" s="1"/>
  <c r="BF40" i="11" s="1"/>
  <c r="BF41" i="11" s="1"/>
  <c r="BF42" i="11" s="1"/>
  <c r="BF44" i="11" s="1"/>
  <c r="BF45" i="11" s="1"/>
  <c r="BF46" i="11" s="1"/>
  <c r="BF47" i="11" s="1"/>
  <c r="BF48" i="11" s="1"/>
  <c r="BF49" i="11" s="1"/>
  <c r="BF50" i="11" s="1"/>
  <c r="BF52" i="11" s="1"/>
  <c r="BF53" i="11" s="1"/>
  <c r="BF54" i="11" s="1"/>
  <c r="BF55" i="11" s="1"/>
  <c r="BF56" i="11" s="1"/>
  <c r="BF57" i="11" s="1"/>
  <c r="BF58" i="11" s="1"/>
  <c r="BF60" i="11" s="1"/>
  <c r="BF61" i="11" s="1"/>
  <c r="BF62" i="11" s="1"/>
  <c r="BF63" i="11" s="1"/>
  <c r="BF64" i="11" s="1"/>
  <c r="BF65" i="11" s="1"/>
  <c r="CO31" i="11"/>
  <c r="CT31" i="11" s="1"/>
  <c r="C70" i="11"/>
  <c r="C138" i="16"/>
  <c r="C34" i="11"/>
  <c r="C14" i="11"/>
  <c r="AQ134" i="11"/>
  <c r="AQ135" i="11" s="1"/>
  <c r="AQ136" i="11" s="1"/>
  <c r="AQ137" i="11" s="1"/>
  <c r="AQ138" i="11" s="1"/>
  <c r="AQ140" i="11" s="1"/>
  <c r="AQ141" i="11" s="1"/>
  <c r="AQ142" i="11" s="1"/>
  <c r="AQ143" i="11" s="1"/>
  <c r="AQ144" i="11" s="1"/>
  <c r="AQ145" i="11" s="1"/>
  <c r="AQ146" i="11" s="1"/>
  <c r="AQ148" i="11" s="1"/>
  <c r="AQ149" i="11" s="1"/>
  <c r="AQ150" i="11" s="1"/>
  <c r="AQ151" i="11" s="1"/>
  <c r="AQ152" i="11" s="1"/>
  <c r="AQ153" i="11" s="1"/>
  <c r="AQ154" i="11" s="1"/>
  <c r="AQ156" i="11" s="1"/>
  <c r="AQ157" i="11" s="1"/>
  <c r="AQ158" i="11" s="1"/>
  <c r="AQ159" i="11" s="1"/>
  <c r="AQ160" i="11" s="1"/>
  <c r="AQ161" i="11" s="1"/>
  <c r="AQ162" i="11" s="1"/>
  <c r="AQ164" i="11" s="1"/>
  <c r="AQ165" i="11" s="1"/>
  <c r="AQ166" i="11" s="1"/>
  <c r="AQ167" i="11" s="1"/>
  <c r="AQ168" i="11" s="1"/>
  <c r="AQ169" i="11" s="1"/>
  <c r="AQ170" i="11" s="1"/>
  <c r="AQ172" i="11" s="1"/>
  <c r="AQ173" i="11" s="1"/>
  <c r="AQ174" i="11" s="1"/>
  <c r="AQ175" i="11" s="1"/>
  <c r="AQ176" i="11" s="1"/>
  <c r="AQ177" i="11" s="1"/>
  <c r="AQ178" i="11" s="1"/>
  <c r="AQ180" i="11" s="1"/>
  <c r="AQ181" i="11" s="1"/>
  <c r="AQ182" i="11" s="1"/>
  <c r="AQ183" i="11" s="1"/>
  <c r="AQ184" i="11" s="1"/>
  <c r="AQ185" i="11" s="1"/>
  <c r="AQ186" i="11" s="1"/>
  <c r="AQ188" i="11" s="1"/>
  <c r="AQ189" i="11" s="1"/>
  <c r="AQ190" i="11" s="1"/>
  <c r="AQ191" i="11" s="1"/>
  <c r="AQ192" i="11" s="1"/>
  <c r="AQ193" i="11" s="1"/>
  <c r="AQ194" i="11" s="1"/>
  <c r="AQ196" i="11" s="1"/>
  <c r="AQ197" i="11" s="1"/>
  <c r="AQ198" i="11" s="1"/>
  <c r="AQ199" i="11" s="1"/>
  <c r="AQ200" i="11" s="1"/>
  <c r="AQ201" i="11" s="1"/>
  <c r="AQ202" i="11" s="1"/>
  <c r="AQ204" i="11" s="1"/>
  <c r="AQ205" i="11" s="1"/>
  <c r="AQ206" i="11" s="1"/>
  <c r="AQ207" i="11" s="1"/>
  <c r="AQ208" i="11" s="1"/>
  <c r="AQ209" i="11" s="1"/>
  <c r="AQ210" i="11" s="1"/>
  <c r="BP130" i="17"/>
  <c r="CO129" i="17"/>
  <c r="CT129" i="17" s="1"/>
  <c r="C106" i="16"/>
  <c r="C25" i="13"/>
  <c r="CO24" i="13"/>
  <c r="CT24" i="13" s="1"/>
  <c r="BP104" i="13"/>
  <c r="BP105" i="13" s="1"/>
  <c r="BP106" i="13" s="1"/>
  <c r="BP108" i="13" s="1"/>
  <c r="BP109" i="13" s="1"/>
  <c r="BP110" i="13" s="1"/>
  <c r="BP111" i="13" s="1"/>
  <c r="BP112" i="13" s="1"/>
  <c r="BP113" i="13" s="1"/>
  <c r="BP114" i="13" s="1"/>
  <c r="BP116" i="13" s="1"/>
  <c r="BP117" i="13" s="1"/>
  <c r="BP118" i="13" s="1"/>
  <c r="BP119" i="13" s="1"/>
  <c r="BP120" i="13" s="1"/>
  <c r="BP121" i="13" s="1"/>
  <c r="BP122" i="13" s="1"/>
  <c r="BP124" i="13" s="1"/>
  <c r="BP125" i="13" s="1"/>
  <c r="BP126" i="13" s="1"/>
  <c r="BP127" i="13" s="1"/>
  <c r="BP128" i="13" s="1"/>
  <c r="BP129" i="13" s="1"/>
  <c r="CO103" i="13"/>
  <c r="CT103" i="13" s="1"/>
  <c r="CO6" i="11"/>
  <c r="CT6" i="11" s="1"/>
  <c r="CO5" i="11"/>
  <c r="CT5" i="11" s="1"/>
  <c r="C132" i="18"/>
  <c r="C108" i="13"/>
  <c r="C102" i="17"/>
  <c r="CO101" i="17"/>
  <c r="CT101" i="17" s="1"/>
  <c r="C23" i="15"/>
  <c r="CO128" i="17"/>
  <c r="CT128" i="17" s="1"/>
  <c r="C125" i="14"/>
  <c r="CS119" i="14"/>
  <c r="CP123" i="14"/>
  <c r="C15" i="18"/>
  <c r="CR27" i="14"/>
  <c r="CV6" i="15"/>
  <c r="CW5" i="15"/>
  <c r="C97" i="15"/>
  <c r="C45" i="15"/>
  <c r="C129" i="15"/>
  <c r="C134" i="17"/>
  <c r="C61" i="16"/>
  <c r="CO60" i="17"/>
  <c r="CT60" i="17" s="1"/>
  <c r="CS88" i="14"/>
  <c r="CS158" i="11"/>
  <c r="CV158" i="11" s="1"/>
  <c r="C70" i="14"/>
  <c r="C13" i="15"/>
  <c r="CW4" i="18"/>
  <c r="CQ75" i="14"/>
  <c r="CS71" i="14"/>
  <c r="CR67" i="14"/>
  <c r="C70" i="15"/>
  <c r="W68" i="15"/>
  <c r="C61" i="13"/>
  <c r="CO60" i="13"/>
  <c r="CT60" i="13" s="1"/>
  <c r="CS112" i="14"/>
  <c r="CP115" i="14"/>
  <c r="CQ19" i="14"/>
  <c r="CS14" i="14"/>
  <c r="C63" i="17"/>
  <c r="CO62" i="17"/>
  <c r="CT62" i="17" s="1"/>
  <c r="CR123" i="14"/>
  <c r="CT6" i="17"/>
  <c r="CS6" i="17"/>
  <c r="CS8" i="17"/>
  <c r="CR11" i="17"/>
  <c r="CT11" i="17" s="1"/>
  <c r="CS12" i="17"/>
  <c r="CV12" i="11" s="1"/>
  <c r="CR19" i="17"/>
  <c r="CQ19" i="17"/>
  <c r="CS18" i="17"/>
  <c r="CR27" i="17"/>
  <c r="CS24" i="17"/>
  <c r="CV24" i="11" s="1"/>
  <c r="CQ27" i="17"/>
  <c r="CS28" i="17"/>
  <c r="CV28" i="11" s="1"/>
  <c r="CP35" i="17"/>
  <c r="CS37" i="17"/>
  <c r="CQ43" i="17"/>
  <c r="CS40" i="17"/>
  <c r="CV40" i="11" s="1"/>
  <c r="CR43" i="17"/>
  <c r="CS42" i="17"/>
  <c r="CV42" i="11" s="1"/>
  <c r="CQ51" i="17"/>
  <c r="CS46" i="17"/>
  <c r="CV46" i="11" s="1"/>
  <c r="CS52" i="17"/>
  <c r="CV52" i="11" s="1"/>
  <c r="CR59" i="17"/>
  <c r="CS58" i="17"/>
  <c r="CV58" i="11" s="1"/>
  <c r="CP59" i="17"/>
  <c r="CR67" i="17"/>
  <c r="CS64" i="17"/>
  <c r="CV64" i="11" s="1"/>
  <c r="CQ67" i="17"/>
  <c r="CS68" i="17"/>
  <c r="CQ75" i="17"/>
  <c r="CS77" i="17"/>
  <c r="CV77" i="11" s="1"/>
  <c r="CP83" i="17"/>
  <c r="CS79" i="17"/>
  <c r="CV79" i="11" s="1"/>
  <c r="CR83" i="17"/>
  <c r="CQ83" i="17"/>
  <c r="CS82" i="17"/>
  <c r="CV82" i="11" s="1"/>
  <c r="CP91" i="17"/>
  <c r="CS86" i="17"/>
  <c r="CV86" i="11" s="1"/>
  <c r="CQ99" i="17"/>
  <c r="CS92" i="17"/>
  <c r="CV92" i="11" s="1"/>
  <c r="CS95" i="17"/>
  <c r="CP99" i="17"/>
  <c r="CS97" i="17"/>
  <c r="CV97" i="11" s="1"/>
  <c r="CR99" i="17"/>
  <c r="CQ107" i="17"/>
  <c r="CS101" i="17"/>
  <c r="CV101" i="11" s="1"/>
  <c r="CS104" i="17"/>
  <c r="CV104" i="11" s="1"/>
  <c r="CP107" i="17"/>
  <c r="CS106" i="17"/>
  <c r="CV106" i="11" s="1"/>
  <c r="CR107" i="17"/>
  <c r="CQ115" i="17"/>
  <c r="CS110" i="17"/>
  <c r="CP115" i="17"/>
  <c r="CS113" i="17"/>
  <c r="CV113" i="11" s="1"/>
  <c r="CR123" i="17"/>
  <c r="CS116" i="17"/>
  <c r="CV116" i="11" s="1"/>
  <c r="CS119" i="17"/>
  <c r="CV119" i="11" s="1"/>
  <c r="CQ123" i="17"/>
  <c r="CS125" i="17"/>
  <c r="CV125" i="11" s="1"/>
  <c r="CR131" i="17"/>
  <c r="CS134" i="17"/>
  <c r="CV134" i="11" s="1"/>
  <c r="CR139" i="17"/>
  <c r="CQ139" i="17"/>
  <c r="CS137" i="17"/>
  <c r="CV137" i="11" s="1"/>
  <c r="CP147" i="17"/>
  <c r="CS141" i="17"/>
  <c r="CV141" i="11" s="1"/>
  <c r="CS146" i="17"/>
  <c r="CV146" i="11" s="1"/>
  <c r="CQ147" i="17"/>
  <c r="CS156" i="17"/>
  <c r="CQ163" i="17"/>
  <c r="CR163" i="17"/>
  <c r="CS161" i="17"/>
  <c r="CV161" i="11" s="1"/>
  <c r="CS165" i="17"/>
  <c r="CQ171" i="17"/>
  <c r="CP171" i="17"/>
  <c r="CS168" i="17"/>
  <c r="CV168" i="11" s="1"/>
  <c r="CQ179" i="17"/>
  <c r="CS174" i="17"/>
  <c r="CP179" i="17"/>
  <c r="CS177" i="17"/>
  <c r="CV177" i="11" s="1"/>
  <c r="CQ187" i="17"/>
  <c r="CS183" i="17"/>
  <c r="CV183" i="11" s="1"/>
  <c r="CP187" i="17"/>
  <c r="CS186" i="17"/>
  <c r="CV186" i="11" s="1"/>
  <c r="CR195" i="17"/>
  <c r="CS189" i="17"/>
  <c r="CV189" i="11" s="1"/>
  <c r="CS192" i="17"/>
  <c r="CV192" i="11" s="1"/>
  <c r="CQ195" i="17"/>
  <c r="CS198" i="17"/>
  <c r="CV198" i="11" s="1"/>
  <c r="CR203" i="17"/>
  <c r="CQ203" i="17"/>
  <c r="CS201" i="17"/>
  <c r="CR211" i="17"/>
  <c r="CS207" i="17"/>
  <c r="CV207" i="11" s="1"/>
  <c r="CS16" i="14"/>
  <c r="C40" i="14"/>
  <c r="CS22" i="14"/>
  <c r="AL60" i="16"/>
  <c r="AL61" i="16" s="1"/>
  <c r="AL62" i="16" s="1"/>
  <c r="AL63" i="16" s="1"/>
  <c r="AL64" i="16" s="1"/>
  <c r="AL65" i="16" s="1"/>
  <c r="AL66" i="16" s="1"/>
  <c r="AL68" i="16" s="1"/>
  <c r="CQ27" i="13"/>
  <c r="CS25" i="13"/>
  <c r="CR43" i="13"/>
  <c r="CS38" i="13"/>
  <c r="CS45" i="13"/>
  <c r="CP51" i="13"/>
  <c r="CS63" i="13"/>
  <c r="CP67" i="13"/>
  <c r="CS96" i="13"/>
  <c r="CQ99" i="13"/>
  <c r="CS148" i="14"/>
  <c r="CR155" i="14"/>
  <c r="CS173" i="14"/>
  <c r="CP179" i="14"/>
  <c r="CQ131" i="13"/>
  <c r="CQ83" i="13"/>
  <c r="CP91" i="13"/>
  <c r="CS31" i="13"/>
  <c r="CQ123" i="14"/>
  <c r="CS101" i="14"/>
  <c r="CS93" i="14"/>
  <c r="CS62" i="14"/>
  <c r="CS60" i="14"/>
  <c r="CS29" i="14"/>
  <c r="CS26" i="14"/>
  <c r="CT10" i="13"/>
  <c r="CT13" i="13"/>
  <c r="CP35" i="13"/>
  <c r="CQ35" i="13"/>
  <c r="CQ43" i="13"/>
  <c r="CQ171" i="14"/>
  <c r="CQ147" i="14"/>
  <c r="CR115" i="14"/>
  <c r="CR43" i="14"/>
  <c r="CS10" i="14"/>
  <c r="CP139" i="14"/>
  <c r="CR139" i="14"/>
  <c r="CS180" i="14"/>
  <c r="CP187" i="14"/>
  <c r="CR187" i="14"/>
  <c r="CQ211" i="14"/>
  <c r="CS204" i="14"/>
  <c r="CT7" i="13"/>
  <c r="CP75" i="14"/>
  <c r="C16" i="14"/>
  <c r="CS77" i="14"/>
  <c r="CS74" i="14"/>
  <c r="CQ59" i="14"/>
  <c r="CS44" i="14"/>
  <c r="CP51" i="14"/>
  <c r="CS41" i="14"/>
  <c r="CQ27" i="14"/>
  <c r="CS13" i="14"/>
  <c r="CP19" i="14"/>
  <c r="CS5" i="14"/>
  <c r="CV5" i="14" s="1"/>
  <c r="CP11" i="14"/>
  <c r="CR107" i="13"/>
  <c r="CP123" i="13"/>
  <c r="CS50" i="13"/>
  <c r="CQ139" i="14"/>
  <c r="CQ51" i="14"/>
  <c r="C14" i="17"/>
  <c r="CO13" i="17"/>
  <c r="CT13" i="17" s="1"/>
  <c r="CQ11" i="14"/>
  <c r="CS49" i="13"/>
  <c r="CS58" i="13"/>
  <c r="CS104" i="13"/>
  <c r="CS135" i="13"/>
  <c r="CS110" i="14"/>
  <c r="CS108" i="14"/>
  <c r="CR91" i="14"/>
  <c r="CS36" i="14"/>
  <c r="CW4" i="14"/>
  <c r="CQ43" i="14"/>
  <c r="CP75" i="13"/>
  <c r="CP59" i="13"/>
  <c r="CQ83" i="14"/>
  <c r="CR163" i="14"/>
  <c r="CS6" i="13"/>
  <c r="CR11" i="13"/>
  <c r="CS13" i="13"/>
  <c r="CS47" i="13"/>
  <c r="CS56" i="13"/>
  <c r="CR75" i="13"/>
  <c r="CS68" i="13"/>
  <c r="CR83" i="13"/>
  <c r="CS77" i="13"/>
  <c r="CS84" i="13"/>
  <c r="CS93" i="13"/>
  <c r="CQ155" i="13"/>
  <c r="CS148" i="13"/>
  <c r="CS166" i="13"/>
  <c r="CQ171" i="13"/>
  <c r="CQ179" i="13"/>
  <c r="CS175" i="13"/>
  <c r="CP203" i="13"/>
  <c r="CS125" i="14"/>
  <c r="CS122" i="14"/>
  <c r="CS86" i="14"/>
  <c r="CP91" i="14"/>
  <c r="CS84" i="14"/>
  <c r="CR75" i="14"/>
  <c r="CS50" i="14"/>
  <c r="CQ35" i="14"/>
  <c r="CS20" i="14"/>
  <c r="CP27" i="14"/>
  <c r="CS8" i="14"/>
  <c r="CP163" i="13"/>
  <c r="CQ19" i="13"/>
  <c r="CS100" i="15"/>
  <c r="CP155" i="13"/>
  <c r="CT4" i="15"/>
  <c r="CS150" i="15"/>
  <c r="B5" i="19"/>
  <c r="CP163" i="11"/>
  <c r="CS150" i="13"/>
  <c r="AG156" i="17"/>
  <c r="CV150" i="11"/>
  <c r="AG153" i="14"/>
  <c r="M153" i="15"/>
  <c r="CV170" i="11" l="1"/>
  <c r="CV20" i="11"/>
  <c r="CV72" i="11"/>
  <c r="CT11" i="15"/>
  <c r="CV135" i="11"/>
  <c r="CT11" i="11"/>
  <c r="CV184" i="11"/>
  <c r="CV63" i="11"/>
  <c r="CV17" i="11"/>
  <c r="CV112" i="11"/>
  <c r="CV196" i="11"/>
  <c r="CV5" i="16"/>
  <c r="CV193" i="11"/>
  <c r="CQ212" i="15"/>
  <c r="D2" i="19" s="1"/>
  <c r="CV73" i="11"/>
  <c r="CV144" i="11"/>
  <c r="CV21" i="11"/>
  <c r="CV48" i="11"/>
  <c r="AB23" i="15"/>
  <c r="AB24" i="15" s="1"/>
  <c r="AB25" i="15" s="1"/>
  <c r="AB26" i="15" s="1"/>
  <c r="AB28" i="15" s="1"/>
  <c r="AB29" i="15" s="1"/>
  <c r="AB30" i="15" s="1"/>
  <c r="AB31" i="15" s="1"/>
  <c r="AB32" i="15" s="1"/>
  <c r="AB33" i="15" s="1"/>
  <c r="AB34" i="15" s="1"/>
  <c r="AB36" i="15" s="1"/>
  <c r="AB37" i="15" s="1"/>
  <c r="AB38" i="15" s="1"/>
  <c r="AB39" i="15" s="1"/>
  <c r="AB40" i="15" s="1"/>
  <c r="CO22" i="15"/>
  <c r="CT22" i="15" s="1"/>
  <c r="CV45" i="11"/>
  <c r="AQ8" i="16"/>
  <c r="CO7" i="16"/>
  <c r="CT7" i="16" s="1"/>
  <c r="CT19" i="13"/>
  <c r="CV201" i="11"/>
  <c r="CV110" i="11"/>
  <c r="CV39" i="11"/>
  <c r="CV66" i="11"/>
  <c r="CV47" i="11"/>
  <c r="CV205" i="11"/>
  <c r="CR212" i="18"/>
  <c r="CR212" i="11"/>
  <c r="CQ212" i="18"/>
  <c r="CR212" i="15"/>
  <c r="E2" i="19" s="1"/>
  <c r="BA85" i="18"/>
  <c r="CO84" i="18"/>
  <c r="CO7" i="15"/>
  <c r="CT7" i="15" s="1"/>
  <c r="CV165" i="11"/>
  <c r="CV95" i="11"/>
  <c r="CV18" i="11"/>
  <c r="CO32" i="11"/>
  <c r="CT32" i="11" s="1"/>
  <c r="CV16" i="11"/>
  <c r="CV204" i="11"/>
  <c r="CT11" i="16"/>
  <c r="BF13" i="14"/>
  <c r="CO12" i="14"/>
  <c r="CT12" i="14" s="1"/>
  <c r="CO33" i="11"/>
  <c r="CT33" i="11" s="1"/>
  <c r="CV88" i="11"/>
  <c r="CO6" i="15"/>
  <c r="CT6" i="15" s="1"/>
  <c r="CO21" i="15"/>
  <c r="CT21" i="15" s="1"/>
  <c r="CV200" i="11"/>
  <c r="CV159" i="11"/>
  <c r="CO8" i="15"/>
  <c r="CT8" i="15" s="1"/>
  <c r="CP212" i="16"/>
  <c r="CQ212" i="16"/>
  <c r="CP212" i="15"/>
  <c r="C2" i="19" s="1"/>
  <c r="CQ212" i="11"/>
  <c r="CO10" i="15"/>
  <c r="CT10" i="15" s="1"/>
  <c r="CV55" i="11"/>
  <c r="C7" i="14"/>
  <c r="CO6" i="14"/>
  <c r="CT6" i="14" s="1"/>
  <c r="CV5" i="13"/>
  <c r="CW5" i="13" s="1"/>
  <c r="CW4" i="13"/>
  <c r="M8" i="18"/>
  <c r="CO7" i="18"/>
  <c r="CT7" i="18" s="1"/>
  <c r="CV37" i="11"/>
  <c r="CO105" i="13"/>
  <c r="CT105" i="13" s="1"/>
  <c r="CV210" i="11"/>
  <c r="C17" i="13"/>
  <c r="CV176" i="11"/>
  <c r="C15" i="16"/>
  <c r="CV156" i="11"/>
  <c r="CO9" i="15"/>
  <c r="CT9" i="15" s="1"/>
  <c r="CV182" i="11"/>
  <c r="CW4" i="11"/>
  <c r="CV4" i="11"/>
  <c r="CR212" i="16"/>
  <c r="CV8" i="11"/>
  <c r="CO12" i="15"/>
  <c r="CT12" i="15" s="1"/>
  <c r="CT11" i="13"/>
  <c r="CP212" i="18"/>
  <c r="CV174" i="11"/>
  <c r="CT67" i="13"/>
  <c r="CP212" i="14"/>
  <c r="C3" i="19" s="1"/>
  <c r="CT67" i="17"/>
  <c r="CO106" i="13"/>
  <c r="CT106" i="13" s="1"/>
  <c r="CO34" i="17"/>
  <c r="CT34" i="17" s="1"/>
  <c r="C36" i="17"/>
  <c r="CQ212" i="13"/>
  <c r="CR212" i="13"/>
  <c r="E4" i="19" s="1"/>
  <c r="H136" i="16"/>
  <c r="CW5" i="16"/>
  <c r="CV6" i="16"/>
  <c r="CQ212" i="14"/>
  <c r="D3" i="19" s="1"/>
  <c r="CO40" i="13"/>
  <c r="CT40" i="13" s="1"/>
  <c r="C41" i="13"/>
  <c r="CR212" i="14"/>
  <c r="E3" i="19" s="1"/>
  <c r="C87" i="18"/>
  <c r="CW5" i="18"/>
  <c r="CV6" i="18"/>
  <c r="C105" i="18"/>
  <c r="CQ212" i="17"/>
  <c r="CP212" i="17"/>
  <c r="CP212" i="13"/>
  <c r="D4" i="19" s="1"/>
  <c r="C106" i="11"/>
  <c r="CV6" i="14"/>
  <c r="CW5" i="14"/>
  <c r="CT19" i="17"/>
  <c r="W69" i="15"/>
  <c r="C62" i="16"/>
  <c r="C130" i="15"/>
  <c r="BP132" i="17"/>
  <c r="CO130" i="17"/>
  <c r="CT130" i="17" s="1"/>
  <c r="C135" i="17"/>
  <c r="C15" i="11"/>
  <c r="CT107" i="17"/>
  <c r="C71" i="14"/>
  <c r="CV7" i="15"/>
  <c r="CW6" i="15"/>
  <c r="C133" i="18"/>
  <c r="CO10" i="11"/>
  <c r="CT10" i="11" s="1"/>
  <c r="AQ12" i="11"/>
  <c r="C138" i="13"/>
  <c r="C17" i="14"/>
  <c r="C71" i="11"/>
  <c r="CT11" i="14"/>
  <c r="C41" i="14"/>
  <c r="C32" i="14"/>
  <c r="CO104" i="13"/>
  <c r="CT104" i="13" s="1"/>
  <c r="C46" i="15"/>
  <c r="C24" i="15"/>
  <c r="CO23" i="15"/>
  <c r="CT23" i="15" s="1"/>
  <c r="C36" i="11"/>
  <c r="CO34" i="11"/>
  <c r="CT34" i="11" s="1"/>
  <c r="C109" i="13"/>
  <c r="CO108" i="13"/>
  <c r="CR212" i="17"/>
  <c r="C98" i="14"/>
  <c r="C94" i="16"/>
  <c r="C108" i="16"/>
  <c r="C140" i="16"/>
  <c r="CO13" i="15"/>
  <c r="CT13" i="15" s="1"/>
  <c r="C14" i="15"/>
  <c r="C71" i="15"/>
  <c r="C26" i="13"/>
  <c r="CO25" i="13"/>
  <c r="CT25" i="13" s="1"/>
  <c r="AG162" i="11"/>
  <c r="AG164" i="11" s="1"/>
  <c r="C15" i="17"/>
  <c r="CO14" i="17"/>
  <c r="CT14" i="17" s="1"/>
  <c r="C64" i="17"/>
  <c r="CO63" i="17"/>
  <c r="CT63" i="17" s="1"/>
  <c r="C62" i="13"/>
  <c r="CO61" i="13"/>
  <c r="CT61" i="13" s="1"/>
  <c r="C98" i="15"/>
  <c r="C126" i="14"/>
  <c r="C103" i="17"/>
  <c r="CO102" i="17"/>
  <c r="CT102" i="17" s="1"/>
  <c r="CV6" i="17"/>
  <c r="CV6" i="11"/>
  <c r="C37" i="16"/>
  <c r="CT19" i="15"/>
  <c r="C16" i="18"/>
  <c r="BP130" i="13"/>
  <c r="CO129" i="13"/>
  <c r="CT129" i="13" s="1"/>
  <c r="BF66" i="11"/>
  <c r="CO65" i="11"/>
  <c r="CT65" i="11" s="1"/>
  <c r="C138" i="11"/>
  <c r="CP212" i="11"/>
  <c r="AG157" i="17"/>
  <c r="AG154" i="14"/>
  <c r="M154" i="15"/>
  <c r="CV6" i="13" l="1"/>
  <c r="CV7" i="13" s="1"/>
  <c r="BF14" i="14"/>
  <c r="CO13" i="14"/>
  <c r="CT13" i="14" s="1"/>
  <c r="CO39" i="15"/>
  <c r="CT39" i="15" s="1"/>
  <c r="CT84" i="18"/>
  <c r="CT91" i="18"/>
  <c r="AQ9" i="16"/>
  <c r="CO8" i="16"/>
  <c r="CT8" i="16" s="1"/>
  <c r="BA86" i="18"/>
  <c r="CO85" i="18"/>
  <c r="CT85" i="18" s="1"/>
  <c r="CT19" i="14"/>
  <c r="E5" i="19"/>
  <c r="C16" i="16"/>
  <c r="M9" i="18"/>
  <c r="CO8" i="18"/>
  <c r="CT8" i="18" s="1"/>
  <c r="CW6" i="13"/>
  <c r="CX4" i="11"/>
  <c r="CW5" i="11"/>
  <c r="CX5" i="11" s="1"/>
  <c r="CO17" i="13"/>
  <c r="CT17" i="13" s="1"/>
  <c r="C18" i="13"/>
  <c r="C8" i="14"/>
  <c r="CO8" i="14" s="1"/>
  <c r="CT8" i="14" s="1"/>
  <c r="CO7" i="14"/>
  <c r="CT7" i="14" s="1"/>
  <c r="CO41" i="13"/>
  <c r="CT41" i="13" s="1"/>
  <c r="C42" i="13"/>
  <c r="C106" i="18"/>
  <c r="CV7" i="18"/>
  <c r="CW6" i="18"/>
  <c r="CV7" i="16"/>
  <c r="CW6" i="16"/>
  <c r="CO36" i="17"/>
  <c r="C37" i="17"/>
  <c r="C88" i="18"/>
  <c r="AB41" i="15"/>
  <c r="CO40" i="15"/>
  <c r="CT40" i="15" s="1"/>
  <c r="H137" i="16"/>
  <c r="C4" i="19"/>
  <c r="C72" i="15"/>
  <c r="CT108" i="13"/>
  <c r="CT115" i="13"/>
  <c r="C25" i="15"/>
  <c r="CO24" i="15"/>
  <c r="CT24" i="15" s="1"/>
  <c r="C18" i="14"/>
  <c r="C65" i="17"/>
  <c r="CO64" i="17"/>
  <c r="CT64" i="17" s="1"/>
  <c r="C17" i="18"/>
  <c r="C100" i="15"/>
  <c r="C141" i="16"/>
  <c r="C110" i="13"/>
  <c r="CO109" i="13"/>
  <c r="CT109" i="13" s="1"/>
  <c r="C47" i="15"/>
  <c r="BP132" i="13"/>
  <c r="CO130" i="13"/>
  <c r="CT130" i="13" s="1"/>
  <c r="CO26" i="13"/>
  <c r="CT26" i="13" s="1"/>
  <c r="C28" i="13"/>
  <c r="C100" i="14"/>
  <c r="C140" i="11"/>
  <c r="C42" i="14"/>
  <c r="CW7" i="13"/>
  <c r="CV8" i="13"/>
  <c r="C72" i="14"/>
  <c r="C16" i="11"/>
  <c r="C108" i="11"/>
  <c r="C127" i="14"/>
  <c r="C109" i="16"/>
  <c r="C134" i="18"/>
  <c r="C132" i="15"/>
  <c r="BP133" i="17"/>
  <c r="CO132" i="17"/>
  <c r="BF68" i="11"/>
  <c r="CO66" i="11"/>
  <c r="CT66" i="11" s="1"/>
  <c r="C38" i="16"/>
  <c r="C16" i="17"/>
  <c r="CO15" i="17"/>
  <c r="CT15" i="17" s="1"/>
  <c r="C95" i="16"/>
  <c r="C72" i="11"/>
  <c r="C140" i="13"/>
  <c r="CV7" i="14"/>
  <c r="CW6" i="14"/>
  <c r="W70" i="15"/>
  <c r="C104" i="17"/>
  <c r="CO103" i="17"/>
  <c r="CT103" i="17" s="1"/>
  <c r="C63" i="13"/>
  <c r="CO62" i="13"/>
  <c r="CT62" i="13" s="1"/>
  <c r="CO36" i="11"/>
  <c r="C37" i="11"/>
  <c r="C33" i="14"/>
  <c r="AQ13" i="11"/>
  <c r="CO12" i="11"/>
  <c r="C136" i="17"/>
  <c r="C63" i="16"/>
  <c r="CW6" i="17"/>
  <c r="CV7" i="17"/>
  <c r="CO14" i="15"/>
  <c r="CT14" i="15" s="1"/>
  <c r="C15" i="15"/>
  <c r="CW7" i="15"/>
  <c r="CV8" i="15"/>
  <c r="AG165" i="11"/>
  <c r="C5" i="19"/>
  <c r="D5" i="19"/>
  <c r="AG158" i="17"/>
  <c r="AG156" i="14"/>
  <c r="M156" i="15"/>
  <c r="AQ10" i="16" l="1"/>
  <c r="CO9" i="16"/>
  <c r="CT9" i="16" s="1"/>
  <c r="BA87" i="18"/>
  <c r="CO86" i="18"/>
  <c r="CT86" i="18" s="1"/>
  <c r="BF15" i="14"/>
  <c r="CO14" i="14"/>
  <c r="CT14" i="14" s="1"/>
  <c r="CO18" i="13"/>
  <c r="CT18" i="13" s="1"/>
  <c r="C20" i="13"/>
  <c r="C17" i="16"/>
  <c r="M10" i="18"/>
  <c r="CO9" i="18"/>
  <c r="CT9" i="18" s="1"/>
  <c r="CW6" i="11"/>
  <c r="H138" i="16"/>
  <c r="CV8" i="16"/>
  <c r="CW7" i="16"/>
  <c r="AB42" i="15"/>
  <c r="CO41" i="15"/>
  <c r="CT41" i="15" s="1"/>
  <c r="CW7" i="18"/>
  <c r="CV8" i="18"/>
  <c r="C89" i="18"/>
  <c r="C108" i="18"/>
  <c r="C38" i="17"/>
  <c r="CO37" i="17"/>
  <c r="CT37" i="17" s="1"/>
  <c r="CO42" i="13"/>
  <c r="CT42" i="13" s="1"/>
  <c r="C44" i="13"/>
  <c r="CT36" i="17"/>
  <c r="CT43" i="17"/>
  <c r="BF69" i="11"/>
  <c r="CO68" i="11"/>
  <c r="BP133" i="13"/>
  <c r="CO132" i="13"/>
  <c r="C96" i="16"/>
  <c r="C142" i="16"/>
  <c r="C137" i="17"/>
  <c r="C64" i="13"/>
  <c r="CO63" i="13"/>
  <c r="CT63" i="13" s="1"/>
  <c r="CV8" i="14"/>
  <c r="CW7" i="14"/>
  <c r="BP134" i="17"/>
  <c r="CO133" i="17"/>
  <c r="CT133" i="17" s="1"/>
  <c r="C73" i="14"/>
  <c r="C141" i="11"/>
  <c r="C26" i="15"/>
  <c r="CO25" i="15"/>
  <c r="CT25" i="15" s="1"/>
  <c r="C64" i="16"/>
  <c r="C110" i="16"/>
  <c r="CT132" i="17"/>
  <c r="CT139" i="17"/>
  <c r="CO15" i="15"/>
  <c r="CT15" i="15" s="1"/>
  <c r="C16" i="15"/>
  <c r="CT12" i="11"/>
  <c r="CT19" i="11"/>
  <c r="C128" i="14"/>
  <c r="CT36" i="11"/>
  <c r="CT43" i="11"/>
  <c r="C17" i="11"/>
  <c r="CO104" i="17"/>
  <c r="CT104" i="17" s="1"/>
  <c r="C105" i="17"/>
  <c r="C133" i="15"/>
  <c r="C101" i="14"/>
  <c r="CV9" i="15"/>
  <c r="CW8" i="15"/>
  <c r="CV8" i="17"/>
  <c r="CW7" i="17"/>
  <c r="C39" i="16"/>
  <c r="CV9" i="13"/>
  <c r="CW8" i="13"/>
  <c r="C29" i="13"/>
  <c r="CO28" i="13"/>
  <c r="W71" i="15"/>
  <c r="C44" i="14"/>
  <c r="C66" i="17"/>
  <c r="CO65" i="17"/>
  <c r="CT65" i="17" s="1"/>
  <c r="AQ14" i="11"/>
  <c r="CO13" i="11"/>
  <c r="CT13" i="11" s="1"/>
  <c r="C101" i="15"/>
  <c r="C34" i="14"/>
  <c r="C141" i="13"/>
  <c r="C135" i="18"/>
  <c r="C109" i="11"/>
  <c r="C48" i="15"/>
  <c r="C18" i="18"/>
  <c r="C20" i="14"/>
  <c r="C73" i="15"/>
  <c r="C111" i="13"/>
  <c r="CO110" i="13"/>
  <c r="CT110" i="13" s="1"/>
  <c r="C17" i="17"/>
  <c r="CO16" i="17"/>
  <c r="CT16" i="17" s="1"/>
  <c r="C38" i="11"/>
  <c r="CO37" i="11"/>
  <c r="CT37" i="11" s="1"/>
  <c r="C73" i="11"/>
  <c r="AG166" i="11"/>
  <c r="AG159" i="17"/>
  <c r="AG157" i="14"/>
  <c r="M157" i="15"/>
  <c r="AQ12" i="16" l="1"/>
  <c r="CO10" i="16"/>
  <c r="CT10" i="16" s="1"/>
  <c r="BF16" i="14"/>
  <c r="CO15" i="14"/>
  <c r="CT15" i="14" s="1"/>
  <c r="BA88" i="18"/>
  <c r="CO87" i="18"/>
  <c r="CT87" i="18" s="1"/>
  <c r="C21" i="13"/>
  <c r="CO20" i="13"/>
  <c r="CX6" i="11"/>
  <c r="CW7" i="11"/>
  <c r="M12" i="18"/>
  <c r="CO10" i="18"/>
  <c r="CT10" i="18" s="1"/>
  <c r="C18" i="16"/>
  <c r="C45" i="13"/>
  <c r="CO44" i="13"/>
  <c r="CV9" i="18"/>
  <c r="CW8" i="18"/>
  <c r="C39" i="17"/>
  <c r="CO38" i="17"/>
  <c r="CT38" i="17" s="1"/>
  <c r="AB44" i="15"/>
  <c r="CO42" i="15"/>
  <c r="CT42" i="15" s="1"/>
  <c r="C109" i="18"/>
  <c r="CV9" i="16"/>
  <c r="CW8" i="16"/>
  <c r="C90" i="18"/>
  <c r="H140" i="16"/>
  <c r="C45" i="14"/>
  <c r="C74" i="15"/>
  <c r="CO64" i="13"/>
  <c r="CT64" i="13" s="1"/>
  <c r="C65" i="13"/>
  <c r="C136" i="18"/>
  <c r="C106" i="17"/>
  <c r="CO105" i="17"/>
  <c r="CT105" i="17" s="1"/>
  <c r="C138" i="17"/>
  <c r="C40" i="16"/>
  <c r="CO26" i="15"/>
  <c r="CT26" i="15" s="1"/>
  <c r="C28" i="15"/>
  <c r="C21" i="14"/>
  <c r="W72" i="15"/>
  <c r="CT28" i="13"/>
  <c r="CT35" i="13"/>
  <c r="C17" i="15"/>
  <c r="CO16" i="15"/>
  <c r="CT16" i="15" s="1"/>
  <c r="C111" i="16"/>
  <c r="CT132" i="13"/>
  <c r="CT139" i="13"/>
  <c r="C143" i="16"/>
  <c r="C102" i="15"/>
  <c r="C134" i="15"/>
  <c r="C97" i="16"/>
  <c r="C74" i="11"/>
  <c r="C20" i="18"/>
  <c r="C142" i="13"/>
  <c r="AQ15" i="11"/>
  <c r="CO14" i="11"/>
  <c r="CT14" i="11" s="1"/>
  <c r="CO29" i="13"/>
  <c r="CT29" i="13" s="1"/>
  <c r="C30" i="13"/>
  <c r="CW9" i="15"/>
  <c r="CV10" i="15"/>
  <c r="C18" i="11"/>
  <c r="BP135" i="17"/>
  <c r="CO134" i="17"/>
  <c r="CT134" i="17" s="1"/>
  <c r="BP134" i="13"/>
  <c r="CO133" i="13"/>
  <c r="CT133" i="13" s="1"/>
  <c r="C110" i="11"/>
  <c r="C129" i="14"/>
  <c r="CW8" i="17"/>
  <c r="CV9" i="17"/>
  <c r="C102" i="14"/>
  <c r="CT68" i="11"/>
  <c r="CT75" i="11"/>
  <c r="C74" i="14"/>
  <c r="C18" i="17"/>
  <c r="CO17" i="17"/>
  <c r="CT17" i="17" s="1"/>
  <c r="C39" i="11"/>
  <c r="CO38" i="11"/>
  <c r="CT38" i="11" s="1"/>
  <c r="C112" i="13"/>
  <c r="CO111" i="13"/>
  <c r="CT111" i="13" s="1"/>
  <c r="C49" i="15"/>
  <c r="C36" i="14"/>
  <c r="C68" i="17"/>
  <c r="CO66" i="17"/>
  <c r="CT66" i="17" s="1"/>
  <c r="CV10" i="13"/>
  <c r="CW9" i="13"/>
  <c r="C65" i="16"/>
  <c r="C142" i="11"/>
  <c r="CV9" i="14"/>
  <c r="CW8" i="14"/>
  <c r="BF70" i="11"/>
  <c r="CO69" i="11"/>
  <c r="CT69" i="11" s="1"/>
  <c r="AG167" i="11"/>
  <c r="AG160" i="17"/>
  <c r="AG158" i="14"/>
  <c r="M158" i="15"/>
  <c r="BA89" i="18" l="1"/>
  <c r="CO88" i="18"/>
  <c r="CT88" i="18" s="1"/>
  <c r="BF17" i="14"/>
  <c r="CO16" i="14"/>
  <c r="CT16" i="14" s="1"/>
  <c r="AQ13" i="16"/>
  <c r="CO12" i="16"/>
  <c r="M13" i="18"/>
  <c r="CO12" i="18"/>
  <c r="C20" i="16"/>
  <c r="CW8" i="11"/>
  <c r="CX7" i="11"/>
  <c r="CT20" i="13"/>
  <c r="CT27" i="13"/>
  <c r="C22" i="13"/>
  <c r="CO22" i="13" s="1"/>
  <c r="CT22" i="13" s="1"/>
  <c r="CO21" i="13"/>
  <c r="CT21" i="13" s="1"/>
  <c r="C46" i="13"/>
  <c r="CO45" i="13"/>
  <c r="CT45" i="13" s="1"/>
  <c r="H141" i="16"/>
  <c r="AB45" i="15"/>
  <c r="CO44" i="15"/>
  <c r="C92" i="18"/>
  <c r="C40" i="17"/>
  <c r="CO39" i="17"/>
  <c r="CT39" i="17" s="1"/>
  <c r="CV10" i="16"/>
  <c r="CW9" i="16"/>
  <c r="CV10" i="18"/>
  <c r="CW9" i="18"/>
  <c r="C110" i="18"/>
  <c r="CT44" i="13"/>
  <c r="CT51" i="13"/>
  <c r="C143" i="11"/>
  <c r="C112" i="16"/>
  <c r="C103" i="14"/>
  <c r="C41" i="16"/>
  <c r="C46" i="14"/>
  <c r="CV12" i="15"/>
  <c r="CW10" i="15"/>
  <c r="C103" i="15"/>
  <c r="C20" i="17"/>
  <c r="CO18" i="17"/>
  <c r="CT18" i="17" s="1"/>
  <c r="CW10" i="13"/>
  <c r="CV12" i="13"/>
  <c r="C76" i="14"/>
  <c r="BP136" i="17"/>
  <c r="CO135" i="17"/>
  <c r="CT135" i="17" s="1"/>
  <c r="C144" i="16"/>
  <c r="C108" i="17"/>
  <c r="CO106" i="17"/>
  <c r="CT106" i="17" s="1"/>
  <c r="C50" i="15"/>
  <c r="BP135" i="13"/>
  <c r="CO134" i="13"/>
  <c r="CT134" i="13" s="1"/>
  <c r="C21" i="18"/>
  <c r="CO17" i="15"/>
  <c r="CT17" i="15" s="1"/>
  <c r="C18" i="15"/>
  <c r="W73" i="15"/>
  <c r="C140" i="17"/>
  <c r="CV10" i="17"/>
  <c r="CW9" i="17"/>
  <c r="C31" i="13"/>
  <c r="CO30" i="13"/>
  <c r="CT30" i="13" s="1"/>
  <c r="C66" i="13"/>
  <c r="CO65" i="13"/>
  <c r="CT65" i="13" s="1"/>
  <c r="CV10" i="14"/>
  <c r="CW9" i="14"/>
  <c r="C113" i="13"/>
  <c r="CO112" i="13"/>
  <c r="CT112" i="13" s="1"/>
  <c r="C76" i="11"/>
  <c r="C22" i="14"/>
  <c r="C98" i="16"/>
  <c r="C29" i="15"/>
  <c r="CO28" i="15"/>
  <c r="AQ16" i="11"/>
  <c r="CO15" i="11"/>
  <c r="CT15" i="11" s="1"/>
  <c r="C76" i="15"/>
  <c r="CO39" i="11"/>
  <c r="CT39" i="11" s="1"/>
  <c r="C40" i="11"/>
  <c r="C111" i="11"/>
  <c r="C69" i="17"/>
  <c r="CO68" i="17"/>
  <c r="C130" i="14"/>
  <c r="C20" i="11"/>
  <c r="BF71" i="11"/>
  <c r="CO70" i="11"/>
  <c r="CT70" i="11" s="1"/>
  <c r="C66" i="16"/>
  <c r="C143" i="13"/>
  <c r="C135" i="15"/>
  <c r="C137" i="18"/>
  <c r="AG168" i="11"/>
  <c r="AG161" i="17"/>
  <c r="AG159" i="14"/>
  <c r="M159" i="15"/>
  <c r="CT12" i="16" l="1"/>
  <c r="CT19" i="16"/>
  <c r="AQ14" i="16"/>
  <c r="CO13" i="16"/>
  <c r="CT13" i="16" s="1"/>
  <c r="BF18" i="14"/>
  <c r="CO17" i="14"/>
  <c r="CT17" i="14" s="1"/>
  <c r="BA90" i="18"/>
  <c r="CO89" i="18"/>
  <c r="CT89" i="18" s="1"/>
  <c r="M14" i="18"/>
  <c r="CO13" i="18"/>
  <c r="CT13" i="18" s="1"/>
  <c r="CW9" i="11"/>
  <c r="CX8" i="11"/>
  <c r="CT12" i="18"/>
  <c r="CT19" i="18"/>
  <c r="C21" i="16"/>
  <c r="C111" i="18"/>
  <c r="CT44" i="15"/>
  <c r="CT51" i="15"/>
  <c r="CW10" i="18"/>
  <c r="CV12" i="18"/>
  <c r="AB46" i="15"/>
  <c r="CO45" i="15"/>
  <c r="CT45" i="15" s="1"/>
  <c r="H142" i="16"/>
  <c r="CV12" i="16"/>
  <c r="CW10" i="16"/>
  <c r="C41" i="17"/>
  <c r="CO40" i="17"/>
  <c r="CT40" i="17" s="1"/>
  <c r="C47" i="13"/>
  <c r="CO46" i="13"/>
  <c r="CT46" i="13" s="1"/>
  <c r="C93" i="18"/>
  <c r="C68" i="13"/>
  <c r="CO66" i="13"/>
  <c r="CT66" i="13" s="1"/>
  <c r="CO20" i="17"/>
  <c r="C21" i="17"/>
  <c r="C77" i="15"/>
  <c r="C52" i="15"/>
  <c r="CT68" i="17"/>
  <c r="CT75" i="17"/>
  <c r="CO18" i="15"/>
  <c r="CT18" i="15" s="1"/>
  <c r="C20" i="15"/>
  <c r="CO20" i="15" s="1"/>
  <c r="CW12" i="13"/>
  <c r="CV13" i="13"/>
  <c r="C42" i="16"/>
  <c r="C30" i="15"/>
  <c r="CO29" i="15"/>
  <c r="CT29" i="15" s="1"/>
  <c r="BP136" i="13"/>
  <c r="CO135" i="13"/>
  <c r="CT135" i="13" s="1"/>
  <c r="C77" i="14"/>
  <c r="C144" i="11"/>
  <c r="C77" i="11"/>
  <c r="C138" i="18"/>
  <c r="BF72" i="11"/>
  <c r="CO71" i="11"/>
  <c r="CT71" i="11" s="1"/>
  <c r="C70" i="17"/>
  <c r="CO69" i="17"/>
  <c r="CT69" i="17" s="1"/>
  <c r="C100" i="16"/>
  <c r="C114" i="13"/>
  <c r="CO113" i="13"/>
  <c r="CT113" i="13" s="1"/>
  <c r="C32" i="13"/>
  <c r="CO31" i="13"/>
  <c r="CT31" i="13" s="1"/>
  <c r="C109" i="17"/>
  <c r="CO108" i="17"/>
  <c r="C104" i="15"/>
  <c r="C21" i="11"/>
  <c r="C132" i="14"/>
  <c r="W74" i="15"/>
  <c r="C144" i="13"/>
  <c r="C113" i="16"/>
  <c r="C136" i="15"/>
  <c r="C112" i="11"/>
  <c r="AQ17" i="11"/>
  <c r="CO16" i="11"/>
  <c r="CT16" i="11" s="1"/>
  <c r="CV12" i="14"/>
  <c r="CW10" i="14"/>
  <c r="CW10" i="17"/>
  <c r="CV12" i="17"/>
  <c r="C22" i="18"/>
  <c r="C145" i="16"/>
  <c r="CV13" i="15"/>
  <c r="CW12" i="15"/>
  <c r="C41" i="11"/>
  <c r="CO40" i="11"/>
  <c r="CT40" i="11" s="1"/>
  <c r="CT28" i="15"/>
  <c r="CT35" i="15"/>
  <c r="C23" i="14"/>
  <c r="C141" i="17"/>
  <c r="C104" i="14"/>
  <c r="BP137" i="17"/>
  <c r="CO136" i="17"/>
  <c r="CT136" i="17" s="1"/>
  <c r="C47" i="14"/>
  <c r="C68" i="16"/>
  <c r="AG169" i="11"/>
  <c r="AG162" i="17"/>
  <c r="M160" i="15"/>
  <c r="BF20" i="14" l="1"/>
  <c r="CO18" i="14"/>
  <c r="CT18" i="14" s="1"/>
  <c r="AQ15" i="16"/>
  <c r="CO14" i="16"/>
  <c r="CT14" i="16" s="1"/>
  <c r="BA92" i="18"/>
  <c r="CO90" i="18"/>
  <c r="CT90" i="18" s="1"/>
  <c r="M15" i="18"/>
  <c r="CO14" i="18"/>
  <c r="CT14" i="18" s="1"/>
  <c r="C22" i="16"/>
  <c r="CW10" i="11"/>
  <c r="CX9" i="11"/>
  <c r="C42" i="17"/>
  <c r="CO41" i="17"/>
  <c r="CT41" i="17" s="1"/>
  <c r="AB47" i="15"/>
  <c r="CO46" i="15"/>
  <c r="CT46" i="15" s="1"/>
  <c r="CV13" i="18"/>
  <c r="CW12" i="18"/>
  <c r="CW12" i="16"/>
  <c r="CV13" i="16"/>
  <c r="C94" i="18"/>
  <c r="H143" i="16"/>
  <c r="C112" i="18"/>
  <c r="C48" i="13"/>
  <c r="CO47" i="13"/>
  <c r="CT47" i="13" s="1"/>
  <c r="C22" i="11"/>
  <c r="C116" i="13"/>
  <c r="CO114" i="13"/>
  <c r="CT114" i="13" s="1"/>
  <c r="BF73" i="11"/>
  <c r="CO72" i="11"/>
  <c r="CT72" i="11" s="1"/>
  <c r="C78" i="14"/>
  <c r="C44" i="16"/>
  <c r="C53" i="15"/>
  <c r="C69" i="13"/>
  <c r="CO68" i="13"/>
  <c r="C146" i="16"/>
  <c r="C114" i="16"/>
  <c r="C101" i="16"/>
  <c r="CW13" i="13"/>
  <c r="CV14" i="13"/>
  <c r="CV13" i="14"/>
  <c r="CW12" i="14"/>
  <c r="CT108" i="17"/>
  <c r="CT115" i="17"/>
  <c r="CT20" i="15"/>
  <c r="CT27" i="15"/>
  <c r="CV14" i="15"/>
  <c r="CW13" i="15"/>
  <c r="C78" i="15"/>
  <c r="C105" i="14"/>
  <c r="C42" i="11"/>
  <c r="CO41" i="11"/>
  <c r="CT41" i="11" s="1"/>
  <c r="C23" i="18"/>
  <c r="C113" i="11"/>
  <c r="C145" i="13"/>
  <c r="C110" i="17"/>
  <c r="CO109" i="17"/>
  <c r="CT109" i="17" s="1"/>
  <c r="C78" i="11"/>
  <c r="BP137" i="13"/>
  <c r="CO136" i="13"/>
  <c r="CT136" i="13" s="1"/>
  <c r="C24" i="14"/>
  <c r="C140" i="18"/>
  <c r="C69" i="16"/>
  <c r="C142" i="17"/>
  <c r="CV13" i="17"/>
  <c r="CW12" i="17"/>
  <c r="C137" i="15"/>
  <c r="C22" i="17"/>
  <c r="CO21" i="17"/>
  <c r="CT21" i="17" s="1"/>
  <c r="C48" i="14"/>
  <c r="C133" i="14"/>
  <c r="BP138" i="17"/>
  <c r="CO137" i="17"/>
  <c r="CT137" i="17" s="1"/>
  <c r="AQ18" i="11"/>
  <c r="CO17" i="11"/>
  <c r="CT17" i="11" s="1"/>
  <c r="C105" i="15"/>
  <c r="W76" i="15"/>
  <c r="C33" i="13"/>
  <c r="CO32" i="13"/>
  <c r="CT32" i="13" s="1"/>
  <c r="CO70" i="17"/>
  <c r="CT70" i="17" s="1"/>
  <c r="C71" i="17"/>
  <c r="C145" i="11"/>
  <c r="C31" i="15"/>
  <c r="CO30" i="15"/>
  <c r="CT30" i="15" s="1"/>
  <c r="CT20" i="17"/>
  <c r="CT27" i="17"/>
  <c r="AG170" i="11"/>
  <c r="AG161" i="14"/>
  <c r="M161" i="15"/>
  <c r="AQ16" i="16" l="1"/>
  <c r="CO15" i="16"/>
  <c r="CT15" i="16" s="1"/>
  <c r="BF21" i="14"/>
  <c r="CO20" i="14"/>
  <c r="BA93" i="18"/>
  <c r="CO92" i="18"/>
  <c r="C23" i="16"/>
  <c r="CX10" i="11"/>
  <c r="CW12" i="11"/>
  <c r="M16" i="18"/>
  <c r="CO15" i="18"/>
  <c r="CT15" i="18" s="1"/>
  <c r="CW13" i="16"/>
  <c r="CV14" i="16"/>
  <c r="C113" i="18"/>
  <c r="H144" i="16"/>
  <c r="CW13" i="18"/>
  <c r="CV14" i="18"/>
  <c r="C95" i="18"/>
  <c r="AB48" i="15"/>
  <c r="CO47" i="15"/>
  <c r="CT47" i="15" s="1"/>
  <c r="CO48" i="13"/>
  <c r="CT48" i="13" s="1"/>
  <c r="C49" i="13"/>
  <c r="C44" i="17"/>
  <c r="CO42" i="17"/>
  <c r="CT42" i="17" s="1"/>
  <c r="C141" i="18"/>
  <c r="C146" i="11"/>
  <c r="C23" i="11"/>
  <c r="C134" i="14"/>
  <c r="C138" i="15"/>
  <c r="C70" i="16"/>
  <c r="CO42" i="11"/>
  <c r="CT42" i="11" s="1"/>
  <c r="C44" i="11"/>
  <c r="CV15" i="15"/>
  <c r="CW14" i="15"/>
  <c r="C116" i="16"/>
  <c r="C45" i="16"/>
  <c r="C72" i="17"/>
  <c r="CO71" i="17"/>
  <c r="CT71" i="17" s="1"/>
  <c r="C146" i="13"/>
  <c r="AQ20" i="11"/>
  <c r="CO18" i="11"/>
  <c r="CT18" i="11" s="1"/>
  <c r="BP138" i="13"/>
  <c r="CO137" i="13"/>
  <c r="CT137" i="13" s="1"/>
  <c r="CV14" i="14"/>
  <c r="CW13" i="14"/>
  <c r="C148" i="16"/>
  <c r="CW14" i="13"/>
  <c r="CV15" i="13"/>
  <c r="CT68" i="13"/>
  <c r="CT75" i="13"/>
  <c r="C34" i="13"/>
  <c r="CO33" i="13"/>
  <c r="CT33" i="13" s="1"/>
  <c r="C79" i="11"/>
  <c r="C79" i="14"/>
  <c r="C114" i="11"/>
  <c r="BP140" i="17"/>
  <c r="CO138" i="17"/>
  <c r="CT138" i="17" s="1"/>
  <c r="CO22" i="17"/>
  <c r="CT22" i="17" s="1"/>
  <c r="C23" i="17"/>
  <c r="C70" i="13"/>
  <c r="CO69" i="13"/>
  <c r="CT69" i="13" s="1"/>
  <c r="BF74" i="11"/>
  <c r="CO73" i="11"/>
  <c r="CT73" i="11" s="1"/>
  <c r="C143" i="17"/>
  <c r="CW13" i="17"/>
  <c r="CV14" i="17"/>
  <c r="W77" i="15"/>
  <c r="C79" i="15"/>
  <c r="C54" i="15"/>
  <c r="C117" i="13"/>
  <c r="CO116" i="13"/>
  <c r="C106" i="14"/>
  <c r="C32" i="15"/>
  <c r="CO31" i="15"/>
  <c r="CT31" i="15" s="1"/>
  <c r="C49" i="14"/>
  <c r="C24" i="18"/>
  <c r="C106" i="15"/>
  <c r="C111" i="17"/>
  <c r="CO110" i="17"/>
  <c r="CT110" i="17" s="1"/>
  <c r="AG172" i="11"/>
  <c r="AG165" i="17"/>
  <c r="AG162" i="14"/>
  <c r="M162" i="15"/>
  <c r="AQ17" i="16" l="1"/>
  <c r="CO16" i="16"/>
  <c r="CT16" i="16" s="1"/>
  <c r="CT99" i="18"/>
  <c r="CT92" i="18"/>
  <c r="BA94" i="18"/>
  <c r="CO93" i="18"/>
  <c r="CT93" i="18" s="1"/>
  <c r="CT20" i="14"/>
  <c r="CT27" i="14"/>
  <c r="BF22" i="14"/>
  <c r="CO21" i="14"/>
  <c r="CT21" i="14" s="1"/>
  <c r="M17" i="18"/>
  <c r="CO16" i="18"/>
  <c r="CT16" i="18" s="1"/>
  <c r="CX12" i="11"/>
  <c r="CW13" i="11"/>
  <c r="C24" i="16"/>
  <c r="CV15" i="18"/>
  <c r="CW14" i="18"/>
  <c r="C45" i="17"/>
  <c r="CO44" i="17"/>
  <c r="H145" i="16"/>
  <c r="C114" i="18"/>
  <c r="C50" i="13"/>
  <c r="CO49" i="13"/>
  <c r="CT49" i="13" s="1"/>
  <c r="AB49" i="15"/>
  <c r="CO48" i="15"/>
  <c r="CT48" i="15" s="1"/>
  <c r="C96" i="18"/>
  <c r="CW14" i="16"/>
  <c r="CV15" i="16"/>
  <c r="C55" i="15"/>
  <c r="C50" i="14"/>
  <c r="W78" i="15"/>
  <c r="C116" i="11"/>
  <c r="BP140" i="13"/>
  <c r="CO138" i="13"/>
  <c r="CT138" i="13" s="1"/>
  <c r="C24" i="11"/>
  <c r="C142" i="18"/>
  <c r="C80" i="15"/>
  <c r="CW14" i="17"/>
  <c r="CV15" i="17"/>
  <c r="C80" i="14"/>
  <c r="CV16" i="13"/>
  <c r="CW15" i="13"/>
  <c r="C117" i="16"/>
  <c r="C33" i="15"/>
  <c r="CO32" i="15"/>
  <c r="CT32" i="15" s="1"/>
  <c r="C144" i="17"/>
  <c r="AQ21" i="11"/>
  <c r="CO20" i="11"/>
  <c r="C71" i="16"/>
  <c r="C24" i="17"/>
  <c r="CO23" i="17"/>
  <c r="CT23" i="17" s="1"/>
  <c r="C148" i="11"/>
  <c r="C108" i="14"/>
  <c r="C148" i="13"/>
  <c r="C140" i="15"/>
  <c r="C112" i="17"/>
  <c r="CO111" i="17"/>
  <c r="CT111" i="17" s="1"/>
  <c r="BF76" i="11"/>
  <c r="CO74" i="11"/>
  <c r="CT74" i="11" s="1"/>
  <c r="C80" i="11"/>
  <c r="C149" i="16"/>
  <c r="CV16" i="15"/>
  <c r="CW15" i="15"/>
  <c r="CT116" i="13"/>
  <c r="CT123" i="13"/>
  <c r="C45" i="11"/>
  <c r="CO44" i="11"/>
  <c r="C135" i="14"/>
  <c r="C108" i="15"/>
  <c r="C25" i="18"/>
  <c r="C118" i="13"/>
  <c r="CO117" i="13"/>
  <c r="CT117" i="13" s="1"/>
  <c r="CO70" i="13"/>
  <c r="CT70" i="13" s="1"/>
  <c r="C71" i="13"/>
  <c r="BP141" i="17"/>
  <c r="CO140" i="17"/>
  <c r="C36" i="13"/>
  <c r="CO34" i="13"/>
  <c r="CT34" i="13" s="1"/>
  <c r="CW14" i="14"/>
  <c r="CV15" i="14"/>
  <c r="C73" i="17"/>
  <c r="CO72" i="17"/>
  <c r="CT72" i="17" s="1"/>
  <c r="C46" i="16"/>
  <c r="AG173" i="11"/>
  <c r="AG166" i="17"/>
  <c r="AG164" i="14"/>
  <c r="M164" i="15"/>
  <c r="BA95" i="18" l="1"/>
  <c r="CO94" i="18"/>
  <c r="CT94" i="18" s="1"/>
  <c r="BF23" i="14"/>
  <c r="CO22" i="14"/>
  <c r="CT22" i="14" s="1"/>
  <c r="AQ18" i="16"/>
  <c r="CO17" i="16"/>
  <c r="CT17" i="16" s="1"/>
  <c r="C25" i="16"/>
  <c r="CW14" i="11"/>
  <c r="CX13" i="11"/>
  <c r="M18" i="18"/>
  <c r="CO17" i="18"/>
  <c r="CT17" i="18" s="1"/>
  <c r="CV16" i="16"/>
  <c r="CW15" i="16"/>
  <c r="C116" i="18"/>
  <c r="C97" i="18"/>
  <c r="H146" i="16"/>
  <c r="CT51" i="17"/>
  <c r="CT44" i="17"/>
  <c r="AB50" i="15"/>
  <c r="CO49" i="15"/>
  <c r="CT49" i="15" s="1"/>
  <c r="CO45" i="17"/>
  <c r="CT45" i="17" s="1"/>
  <c r="C46" i="17"/>
  <c r="CO50" i="13"/>
  <c r="CT50" i="13" s="1"/>
  <c r="C52" i="13"/>
  <c r="CW15" i="18"/>
  <c r="CV16" i="18"/>
  <c r="C72" i="13"/>
  <c r="CO71" i="13"/>
  <c r="CT71" i="13" s="1"/>
  <c r="CV16" i="14"/>
  <c r="CW15" i="14"/>
  <c r="CT51" i="11"/>
  <c r="CT44" i="11"/>
  <c r="CT20" i="11"/>
  <c r="CT27" i="11"/>
  <c r="CV16" i="17"/>
  <c r="CW15" i="17"/>
  <c r="C136" i="14"/>
  <c r="C72" i="16"/>
  <c r="C47" i="16"/>
  <c r="C119" i="13"/>
  <c r="CO118" i="13"/>
  <c r="CT118" i="13" s="1"/>
  <c r="C46" i="11"/>
  <c r="CO45" i="11"/>
  <c r="CT45" i="11" s="1"/>
  <c r="C150" i="16"/>
  <c r="C141" i="15"/>
  <c r="C149" i="11"/>
  <c r="AQ22" i="11"/>
  <c r="CO21" i="11"/>
  <c r="CT21" i="11" s="1"/>
  <c r="C118" i="16"/>
  <c r="C52" i="14"/>
  <c r="C74" i="17"/>
  <c r="CO73" i="17"/>
  <c r="CT73" i="17" s="1"/>
  <c r="C145" i="17"/>
  <c r="C81" i="15"/>
  <c r="C113" i="17"/>
  <c r="CO112" i="17"/>
  <c r="CT112" i="17" s="1"/>
  <c r="C25" i="11"/>
  <c r="C37" i="13"/>
  <c r="CO37" i="13" s="1"/>
  <c r="CT37" i="13" s="1"/>
  <c r="CO36" i="13"/>
  <c r="C26" i="18"/>
  <c r="C81" i="11"/>
  <c r="C149" i="13"/>
  <c r="CO24" i="17"/>
  <c r="CT24" i="17" s="1"/>
  <c r="C25" i="17"/>
  <c r="CW16" i="13"/>
  <c r="CV17" i="13"/>
  <c r="BP141" i="13"/>
  <c r="CO140" i="13"/>
  <c r="W79" i="15"/>
  <c r="CT140" i="17"/>
  <c r="CT147" i="17"/>
  <c r="C109" i="14"/>
  <c r="C81" i="14"/>
  <c r="CW16" i="15"/>
  <c r="CV17" i="15"/>
  <c r="BP142" i="17"/>
  <c r="CO141" i="17"/>
  <c r="CT141" i="17" s="1"/>
  <c r="C109" i="15"/>
  <c r="BF77" i="11"/>
  <c r="CO76" i="11"/>
  <c r="C34" i="15"/>
  <c r="CO33" i="15"/>
  <c r="CT33" i="15" s="1"/>
  <c r="C143" i="18"/>
  <c r="C117" i="11"/>
  <c r="C56" i="15"/>
  <c r="AG174" i="11"/>
  <c r="AG167" i="17"/>
  <c r="AG165" i="14"/>
  <c r="M165" i="15"/>
  <c r="BA96" i="18" l="1"/>
  <c r="CO95" i="18"/>
  <c r="CT95" i="18" s="1"/>
  <c r="AQ20" i="16"/>
  <c r="CO18" i="16"/>
  <c r="CT18" i="16" s="1"/>
  <c r="BF24" i="14"/>
  <c r="CO23" i="14"/>
  <c r="CT23" i="14" s="1"/>
  <c r="CW15" i="11"/>
  <c r="CX14" i="11"/>
  <c r="M20" i="18"/>
  <c r="CO18" i="18"/>
  <c r="CT18" i="18" s="1"/>
  <c r="C26" i="16"/>
  <c r="C53" i="13"/>
  <c r="CO52" i="13"/>
  <c r="H148" i="16"/>
  <c r="CO46" i="17"/>
  <c r="CT46" i="17" s="1"/>
  <c r="C47" i="17"/>
  <c r="C98" i="18"/>
  <c r="AB52" i="15"/>
  <c r="CO50" i="15"/>
  <c r="CT50" i="15" s="1"/>
  <c r="C117" i="18"/>
  <c r="CW16" i="18"/>
  <c r="CV17" i="18"/>
  <c r="CW16" i="16"/>
  <c r="CV17" i="16"/>
  <c r="W80" i="15"/>
  <c r="C73" i="16"/>
  <c r="C110" i="15"/>
  <c r="C53" i="14"/>
  <c r="C144" i="18"/>
  <c r="C28" i="18"/>
  <c r="C82" i="15"/>
  <c r="C48" i="16"/>
  <c r="CW16" i="14"/>
  <c r="CV17" i="14"/>
  <c r="C73" i="13"/>
  <c r="CO72" i="13"/>
  <c r="CT72" i="13" s="1"/>
  <c r="CT36" i="13"/>
  <c r="CT43" i="13"/>
  <c r="C146" i="17"/>
  <c r="C151" i="16"/>
  <c r="CT76" i="11"/>
  <c r="CT83" i="11"/>
  <c r="CT140" i="13"/>
  <c r="CT147" i="13"/>
  <c r="C57" i="15"/>
  <c r="C82" i="11"/>
  <c r="BF78" i="11"/>
  <c r="CO77" i="11"/>
  <c r="CT77" i="11" s="1"/>
  <c r="C82" i="14"/>
  <c r="BP142" i="13"/>
  <c r="CO141" i="13"/>
  <c r="CT141" i="13" s="1"/>
  <c r="C26" i="11"/>
  <c r="AQ23" i="11"/>
  <c r="CO22" i="11"/>
  <c r="CT22" i="11" s="1"/>
  <c r="C47" i="11"/>
  <c r="CO46" i="11"/>
  <c r="CT46" i="11" s="1"/>
  <c r="C137" i="14"/>
  <c r="CV18" i="13"/>
  <c r="CW17" i="13"/>
  <c r="C150" i="11"/>
  <c r="C36" i="15"/>
  <c r="CO34" i="15"/>
  <c r="CT34" i="15" s="1"/>
  <c r="C150" i="13"/>
  <c r="C119" i="16"/>
  <c r="C118" i="11"/>
  <c r="C110" i="14"/>
  <c r="C114" i="17"/>
  <c r="CO113" i="17"/>
  <c r="CT113" i="17" s="1"/>
  <c r="C76" i="17"/>
  <c r="CO74" i="17"/>
  <c r="CT74" i="17" s="1"/>
  <c r="C120" i="13"/>
  <c r="CO119" i="13"/>
  <c r="CT119" i="13" s="1"/>
  <c r="CV17" i="17"/>
  <c r="CW16" i="17"/>
  <c r="CV18" i="15"/>
  <c r="CW17" i="15"/>
  <c r="C142" i="15"/>
  <c r="C26" i="17"/>
  <c r="CO25" i="17"/>
  <c r="CT25" i="17" s="1"/>
  <c r="BP143" i="17"/>
  <c r="CO142" i="17"/>
  <c r="CT142" i="17" s="1"/>
  <c r="AG175" i="11"/>
  <c r="AG168" i="17"/>
  <c r="AG166" i="14"/>
  <c r="M166" i="15"/>
  <c r="BA97" i="18" l="1"/>
  <c r="CO96" i="18"/>
  <c r="CT96" i="18" s="1"/>
  <c r="AQ21" i="16"/>
  <c r="CO20" i="16"/>
  <c r="BF25" i="14"/>
  <c r="CO24" i="14"/>
  <c r="CT24" i="14" s="1"/>
  <c r="C28" i="16"/>
  <c r="CX15" i="11"/>
  <c r="CW16" i="11"/>
  <c r="M21" i="18"/>
  <c r="CO20" i="18"/>
  <c r="CV18" i="16"/>
  <c r="CW17" i="16"/>
  <c r="C100" i="18"/>
  <c r="CV18" i="18"/>
  <c r="CW17" i="18"/>
  <c r="C48" i="17"/>
  <c r="CO47" i="17"/>
  <c r="CT47" i="17" s="1"/>
  <c r="C118" i="18"/>
  <c r="H149" i="16"/>
  <c r="CT52" i="13"/>
  <c r="CT59" i="13"/>
  <c r="AB53" i="15"/>
  <c r="CO52" i="15"/>
  <c r="C54" i="13"/>
  <c r="CO53" i="13"/>
  <c r="CT53" i="13" s="1"/>
  <c r="C138" i="14"/>
  <c r="C84" i="15"/>
  <c r="C120" i="16"/>
  <c r="C116" i="17"/>
  <c r="CO114" i="17"/>
  <c r="CT114" i="17" s="1"/>
  <c r="BF79" i="11"/>
  <c r="CO78" i="11"/>
  <c r="CT78" i="11" s="1"/>
  <c r="C74" i="16"/>
  <c r="C111" i="15"/>
  <c r="BP144" i="17"/>
  <c r="CO143" i="17"/>
  <c r="CT143" i="17" s="1"/>
  <c r="CW17" i="17"/>
  <c r="CV18" i="17"/>
  <c r="C151" i="13"/>
  <c r="C48" i="11"/>
  <c r="CO47" i="11"/>
  <c r="CT47" i="11" s="1"/>
  <c r="BP143" i="13"/>
  <c r="CO142" i="13"/>
  <c r="CT142" i="13" s="1"/>
  <c r="C84" i="11"/>
  <c r="C74" i="13"/>
  <c r="CO73" i="13"/>
  <c r="CT73" i="13" s="1"/>
  <c r="C29" i="18"/>
  <c r="C152" i="16"/>
  <c r="CV18" i="14"/>
  <c r="CW17" i="14"/>
  <c r="CW18" i="15"/>
  <c r="CV20" i="15"/>
  <c r="C28" i="17"/>
  <c r="CO26" i="17"/>
  <c r="CT26" i="17" s="1"/>
  <c r="C121" i="13"/>
  <c r="CO120" i="13"/>
  <c r="CT120" i="13" s="1"/>
  <c r="C111" i="14"/>
  <c r="C37" i="15"/>
  <c r="CO36" i="15"/>
  <c r="AQ24" i="11"/>
  <c r="CO23" i="11"/>
  <c r="CT23" i="11" s="1"/>
  <c r="C84" i="14"/>
  <c r="C145" i="18"/>
  <c r="W81" i="15"/>
  <c r="C28" i="11"/>
  <c r="C148" i="17"/>
  <c r="CV20" i="13"/>
  <c r="CW18" i="13"/>
  <c r="C143" i="15"/>
  <c r="CO76" i="17"/>
  <c r="C77" i="17"/>
  <c r="C119" i="11"/>
  <c r="C151" i="11"/>
  <c r="C58" i="15"/>
  <c r="C49" i="16"/>
  <c r="C54" i="14"/>
  <c r="AG176" i="11"/>
  <c r="AG169" i="17"/>
  <c r="AG167" i="14"/>
  <c r="M167" i="15"/>
  <c r="BF26" i="14" l="1"/>
  <c r="CO25" i="14"/>
  <c r="CT25" i="14" s="1"/>
  <c r="CT20" i="16"/>
  <c r="CT27" i="16"/>
  <c r="AQ22" i="16"/>
  <c r="CO21" i="16"/>
  <c r="CT21" i="16" s="1"/>
  <c r="BA98" i="18"/>
  <c r="CO97" i="18"/>
  <c r="CT97" i="18" s="1"/>
  <c r="CT27" i="18"/>
  <c r="CT20" i="18"/>
  <c r="M22" i="18"/>
  <c r="CO21" i="18"/>
  <c r="CT21" i="18" s="1"/>
  <c r="CW17" i="11"/>
  <c r="CX16" i="11"/>
  <c r="C29" i="16"/>
  <c r="C49" i="17"/>
  <c r="CO48" i="17"/>
  <c r="CT48" i="17" s="1"/>
  <c r="H150" i="16"/>
  <c r="CW18" i="18"/>
  <c r="CV20" i="18"/>
  <c r="CO54" i="13"/>
  <c r="CT54" i="13" s="1"/>
  <c r="C55" i="13"/>
  <c r="C101" i="18"/>
  <c r="CT59" i="15"/>
  <c r="CT52" i="15"/>
  <c r="AB54" i="15"/>
  <c r="CO53" i="15"/>
  <c r="CT53" i="15" s="1"/>
  <c r="C119" i="18"/>
  <c r="CW18" i="16"/>
  <c r="CV20" i="16"/>
  <c r="CT36" i="15"/>
  <c r="CT43" i="15"/>
  <c r="CW20" i="15"/>
  <c r="CV21" i="15"/>
  <c r="C152" i="11"/>
  <c r="C49" i="11"/>
  <c r="CO48" i="11"/>
  <c r="CT48" i="11" s="1"/>
  <c r="C146" i="18"/>
  <c r="C50" i="16"/>
  <c r="C120" i="11"/>
  <c r="C85" i="14"/>
  <c r="C112" i="14"/>
  <c r="CV20" i="14"/>
  <c r="CW18" i="14"/>
  <c r="CO74" i="13"/>
  <c r="CT74" i="13" s="1"/>
  <c r="C76" i="13"/>
  <c r="C152" i="13"/>
  <c r="C112" i="15"/>
  <c r="C121" i="16"/>
  <c r="C55" i="14"/>
  <c r="C117" i="17"/>
  <c r="CO116" i="17"/>
  <c r="CO77" i="17"/>
  <c r="CT77" i="17" s="1"/>
  <c r="C78" i="17"/>
  <c r="C29" i="11"/>
  <c r="C153" i="16"/>
  <c r="C85" i="15"/>
  <c r="CV21" i="13"/>
  <c r="CW20" i="13"/>
  <c r="C30" i="18"/>
  <c r="C60" i="15"/>
  <c r="CT76" i="17"/>
  <c r="CT83" i="17"/>
  <c r="AQ25" i="11"/>
  <c r="CO24" i="11"/>
  <c r="CT24" i="11" s="1"/>
  <c r="C122" i="13"/>
  <c r="CO121" i="13"/>
  <c r="CT121" i="13" s="1"/>
  <c r="C85" i="11"/>
  <c r="C76" i="16"/>
  <c r="BP145" i="17"/>
  <c r="CO144" i="17"/>
  <c r="CT144" i="17" s="1"/>
  <c r="CV20" i="17"/>
  <c r="CW18" i="17"/>
  <c r="CO37" i="15"/>
  <c r="CT37" i="15" s="1"/>
  <c r="C38" i="15"/>
  <c r="CO38" i="15" s="1"/>
  <c r="CT38" i="15" s="1"/>
  <c r="C144" i="15"/>
  <c r="C149" i="17"/>
  <c r="W82" i="15"/>
  <c r="CO28" i="17"/>
  <c r="C29" i="17"/>
  <c r="BP144" i="13"/>
  <c r="CO143" i="13"/>
  <c r="CT143" i="13" s="1"/>
  <c r="BF80" i="11"/>
  <c r="CO79" i="11"/>
  <c r="CT79" i="11" s="1"/>
  <c r="C140" i="14"/>
  <c r="AG177" i="11"/>
  <c r="AG170" i="17"/>
  <c r="AG168" i="14"/>
  <c r="M168" i="15"/>
  <c r="BA100" i="18" l="1"/>
  <c r="CO98" i="18"/>
  <c r="CT98" i="18" s="1"/>
  <c r="AQ23" i="16"/>
  <c r="CO22" i="16"/>
  <c r="CT22" i="16" s="1"/>
  <c r="BF28" i="14"/>
  <c r="CO26" i="14"/>
  <c r="CT26" i="14" s="1"/>
  <c r="C30" i="16"/>
  <c r="CW18" i="11"/>
  <c r="CX17" i="11"/>
  <c r="M23" i="18"/>
  <c r="CO22" i="18"/>
  <c r="CT22" i="18" s="1"/>
  <c r="CV21" i="18"/>
  <c r="CW20" i="18"/>
  <c r="AB55" i="15"/>
  <c r="CO54" i="15"/>
  <c r="CT54" i="15" s="1"/>
  <c r="H151" i="16"/>
  <c r="CV21" i="16"/>
  <c r="CW20" i="16"/>
  <c r="C120" i="18"/>
  <c r="C56" i="13"/>
  <c r="CO56" i="13" s="1"/>
  <c r="CT56" i="13" s="1"/>
  <c r="CO55" i="13"/>
  <c r="CT55" i="13" s="1"/>
  <c r="C50" i="17"/>
  <c r="CO49" i="17"/>
  <c r="CT49" i="17" s="1"/>
  <c r="C141" i="14"/>
  <c r="C124" i="13"/>
  <c r="CO122" i="13"/>
  <c r="CT122" i="13" s="1"/>
  <c r="C30" i="11"/>
  <c r="CV21" i="14"/>
  <c r="CW20" i="14"/>
  <c r="C50" i="11"/>
  <c r="CO49" i="11"/>
  <c r="CT49" i="11" s="1"/>
  <c r="C79" i="17"/>
  <c r="CO78" i="17"/>
  <c r="CT78" i="17" s="1"/>
  <c r="CT28" i="17"/>
  <c r="CT35" i="17"/>
  <c r="BP146" i="17"/>
  <c r="CO145" i="17"/>
  <c r="CT145" i="17" s="1"/>
  <c r="C31" i="18"/>
  <c r="BF81" i="11"/>
  <c r="CO80" i="11"/>
  <c r="CT80" i="11" s="1"/>
  <c r="W84" i="15"/>
  <c r="C77" i="16"/>
  <c r="AQ26" i="11"/>
  <c r="CO25" i="11"/>
  <c r="CT25" i="11" s="1"/>
  <c r="CV22" i="13"/>
  <c r="CW21" i="13"/>
  <c r="C113" i="15"/>
  <c r="C113" i="14"/>
  <c r="C121" i="11"/>
  <c r="C153" i="11"/>
  <c r="C122" i="16"/>
  <c r="CT116" i="17"/>
  <c r="CT123" i="17"/>
  <c r="BP145" i="13"/>
  <c r="CO144" i="13"/>
  <c r="CT144" i="13" s="1"/>
  <c r="CV21" i="17"/>
  <c r="CW20" i="17"/>
  <c r="C86" i="15"/>
  <c r="C86" i="14"/>
  <c r="C52" i="16"/>
  <c r="C61" i="15"/>
  <c r="C154" i="16"/>
  <c r="C77" i="13"/>
  <c r="CO76" i="13"/>
  <c r="CW21" i="15"/>
  <c r="CV22" i="15"/>
  <c r="C150" i="17"/>
  <c r="C118" i="17"/>
  <c r="CO117" i="17"/>
  <c r="CT117" i="17" s="1"/>
  <c r="C153" i="13"/>
  <c r="C145" i="15"/>
  <c r="C86" i="11"/>
  <c r="C56" i="14"/>
  <c r="C148" i="18"/>
  <c r="C30" i="17"/>
  <c r="CO29" i="17"/>
  <c r="CT29" i="17" s="1"/>
  <c r="AG178" i="11"/>
  <c r="AG172" i="17"/>
  <c r="AG169" i="14"/>
  <c r="M169" i="15"/>
  <c r="BF29" i="14" l="1"/>
  <c r="CO28" i="14"/>
  <c r="BA101" i="18"/>
  <c r="CO100" i="18"/>
  <c r="AQ24" i="16"/>
  <c r="CO23" i="16"/>
  <c r="CT23" i="16" s="1"/>
  <c r="M24" i="18"/>
  <c r="CO23" i="18"/>
  <c r="CT23" i="18" s="1"/>
  <c r="CW20" i="11"/>
  <c r="CX18" i="11"/>
  <c r="C31" i="16"/>
  <c r="C52" i="17"/>
  <c r="CO50" i="17"/>
  <c r="CT50" i="17" s="1"/>
  <c r="CV22" i="16"/>
  <c r="CW21" i="16"/>
  <c r="H152" i="16"/>
  <c r="C121" i="18"/>
  <c r="AB56" i="15"/>
  <c r="CO55" i="15"/>
  <c r="CT55" i="15" s="1"/>
  <c r="CW21" i="18"/>
  <c r="CV22" i="18"/>
  <c r="C149" i="18"/>
  <c r="CV23" i="15"/>
  <c r="CW22" i="15"/>
  <c r="C57" i="14"/>
  <c r="C53" i="16"/>
  <c r="CW21" i="17"/>
  <c r="CV22" i="17"/>
  <c r="C124" i="16"/>
  <c r="C114" i="14"/>
  <c r="C78" i="16"/>
  <c r="BP148" i="17"/>
  <c r="CO146" i="17"/>
  <c r="CT146" i="17" s="1"/>
  <c r="CV22" i="14"/>
  <c r="CW21" i="14"/>
  <c r="C154" i="13"/>
  <c r="CT76" i="13"/>
  <c r="CT83" i="13"/>
  <c r="C31" i="17"/>
  <c r="CO31" i="17" s="1"/>
  <c r="CT31" i="17" s="1"/>
  <c r="CO30" i="17"/>
  <c r="CT30" i="17" s="1"/>
  <c r="C87" i="11"/>
  <c r="CO77" i="13"/>
  <c r="CT77" i="13" s="1"/>
  <c r="C78" i="13"/>
  <c r="C87" i="14"/>
  <c r="BP146" i="13"/>
  <c r="CO145" i="13"/>
  <c r="CT145" i="13" s="1"/>
  <c r="C114" i="15"/>
  <c r="W85" i="15"/>
  <c r="C119" i="17"/>
  <c r="CO118" i="17"/>
  <c r="CT118" i="17" s="1"/>
  <c r="C156" i="16"/>
  <c r="C87" i="15"/>
  <c r="C154" i="11"/>
  <c r="CW22" i="13"/>
  <c r="CV23" i="13"/>
  <c r="BF82" i="11"/>
  <c r="CO81" i="11"/>
  <c r="CT81" i="11" s="1"/>
  <c r="C80" i="17"/>
  <c r="CO79" i="17"/>
  <c r="CT79" i="17" s="1"/>
  <c r="C125" i="13"/>
  <c r="CO124" i="13"/>
  <c r="C151" i="17"/>
  <c r="C32" i="18"/>
  <c r="C146" i="15"/>
  <c r="C62" i="15"/>
  <c r="C122" i="11"/>
  <c r="AQ28" i="11"/>
  <c r="CO26" i="11"/>
  <c r="CT26" i="11" s="1"/>
  <c r="C52" i="11"/>
  <c r="CO50" i="11"/>
  <c r="CT50" i="11" s="1"/>
  <c r="C142" i="14"/>
  <c r="AG180" i="11"/>
  <c r="AG173" i="17"/>
  <c r="AG170" i="14"/>
  <c r="M170" i="15"/>
  <c r="BA102" i="18" l="1"/>
  <c r="CO101" i="18"/>
  <c r="CT101" i="18" s="1"/>
  <c r="CT28" i="14"/>
  <c r="CT35" i="14"/>
  <c r="BF30" i="14"/>
  <c r="CO29" i="14"/>
  <c r="CT29" i="14" s="1"/>
  <c r="AQ25" i="16"/>
  <c r="CO24" i="16"/>
  <c r="CT24" i="16" s="1"/>
  <c r="CT107" i="18"/>
  <c r="CT100" i="18"/>
  <c r="M25" i="18"/>
  <c r="CO24" i="18"/>
  <c r="CT24" i="18" s="1"/>
  <c r="CX20" i="11"/>
  <c r="CW21" i="11"/>
  <c r="C122" i="18"/>
  <c r="H153" i="16"/>
  <c r="CW22" i="18"/>
  <c r="CV23" i="18"/>
  <c r="CV23" i="16"/>
  <c r="CW22" i="16"/>
  <c r="AB57" i="15"/>
  <c r="CO56" i="15"/>
  <c r="CT56" i="15" s="1"/>
  <c r="CO52" i="17"/>
  <c r="C53" i="17"/>
  <c r="BP149" i="17"/>
  <c r="CO148" i="17"/>
  <c r="C88" i="15"/>
  <c r="C116" i="15"/>
  <c r="C156" i="13"/>
  <c r="C79" i="16"/>
  <c r="C54" i="16"/>
  <c r="CO80" i="17"/>
  <c r="CT80" i="17" s="1"/>
  <c r="C81" i="17"/>
  <c r="C79" i="13"/>
  <c r="CO78" i="13"/>
  <c r="CT78" i="13" s="1"/>
  <c r="CO52" i="11"/>
  <c r="C53" i="11"/>
  <c r="C63" i="15"/>
  <c r="C33" i="18"/>
  <c r="BF84" i="11"/>
  <c r="CO82" i="11"/>
  <c r="CT82" i="11" s="1"/>
  <c r="C157" i="16"/>
  <c r="W86" i="15"/>
  <c r="CV24" i="15"/>
  <c r="CW23" i="15"/>
  <c r="CW23" i="13"/>
  <c r="CV24" i="13"/>
  <c r="C88" i="11"/>
  <c r="C116" i="14"/>
  <c r="C150" i="18"/>
  <c r="AQ29" i="11"/>
  <c r="CO28" i="11"/>
  <c r="C148" i="15"/>
  <c r="C120" i="17"/>
  <c r="CO119" i="17"/>
  <c r="CT119" i="17" s="1"/>
  <c r="C125" i="16"/>
  <c r="C58" i="14"/>
  <c r="C124" i="11"/>
  <c r="CT124" i="13"/>
  <c r="CT131" i="13"/>
  <c r="BP148" i="13"/>
  <c r="CO146" i="13"/>
  <c r="CT146" i="13" s="1"/>
  <c r="CV23" i="14"/>
  <c r="CW22" i="14"/>
  <c r="C143" i="14"/>
  <c r="C88" i="14"/>
  <c r="C152" i="17"/>
  <c r="CO125" i="13"/>
  <c r="CT125" i="13" s="1"/>
  <c r="C126" i="13"/>
  <c r="C156" i="11"/>
  <c r="CV23" i="17"/>
  <c r="CW22" i="17"/>
  <c r="AG181" i="11"/>
  <c r="AG174" i="17"/>
  <c r="AG172" i="14"/>
  <c r="M172" i="15"/>
  <c r="AQ26" i="16" l="1"/>
  <c r="CO25" i="16"/>
  <c r="CT25" i="16" s="1"/>
  <c r="BF31" i="14"/>
  <c r="CO30" i="14"/>
  <c r="CT30" i="14" s="1"/>
  <c r="BA103" i="18"/>
  <c r="CO102" i="18"/>
  <c r="CT102" i="18" s="1"/>
  <c r="M26" i="18"/>
  <c r="CO25" i="18"/>
  <c r="CT25" i="18" s="1"/>
  <c r="CW22" i="11"/>
  <c r="CX21" i="11"/>
  <c r="CV24" i="16"/>
  <c r="CW23" i="16"/>
  <c r="CW23" i="18"/>
  <c r="CV24" i="18"/>
  <c r="C54" i="17"/>
  <c r="CO53" i="17"/>
  <c r="CT53" i="17" s="1"/>
  <c r="CT52" i="17"/>
  <c r="CT59" i="17"/>
  <c r="H154" i="16"/>
  <c r="C124" i="18"/>
  <c r="AB58" i="15"/>
  <c r="CO57" i="15"/>
  <c r="CT57" i="15" s="1"/>
  <c r="BF85" i="11"/>
  <c r="CO84" i="11"/>
  <c r="C144" i="14"/>
  <c r="C125" i="11"/>
  <c r="C149" i="15"/>
  <c r="W87" i="15"/>
  <c r="C34" i="18"/>
  <c r="C117" i="15"/>
  <c r="CW24" i="15"/>
  <c r="CV25" i="15"/>
  <c r="C89" i="11"/>
  <c r="CO81" i="17"/>
  <c r="CT81" i="17" s="1"/>
  <c r="C82" i="17"/>
  <c r="C127" i="13"/>
  <c r="CO126" i="13"/>
  <c r="CT126" i="13" s="1"/>
  <c r="CT28" i="11"/>
  <c r="CT35" i="11"/>
  <c r="CW24" i="13"/>
  <c r="CV25" i="13"/>
  <c r="C55" i="16"/>
  <c r="C80" i="13"/>
  <c r="CO79" i="13"/>
  <c r="CT79" i="13" s="1"/>
  <c r="C153" i="17"/>
  <c r="CV24" i="14"/>
  <c r="CW23" i="14"/>
  <c r="C158" i="16"/>
  <c r="C54" i="11"/>
  <c r="CO53" i="11"/>
  <c r="CT53" i="11" s="1"/>
  <c r="C117" i="14"/>
  <c r="BP150" i="17"/>
  <c r="CO149" i="17"/>
  <c r="CT149" i="17" s="1"/>
  <c r="C60" i="14"/>
  <c r="C64" i="15"/>
  <c r="CW23" i="17"/>
  <c r="CV24" i="17"/>
  <c r="BP149" i="13"/>
  <c r="CO148" i="13"/>
  <c r="C126" i="16"/>
  <c r="C151" i="18"/>
  <c r="CT59" i="11"/>
  <c r="CT52" i="11"/>
  <c r="C80" i="16"/>
  <c r="C89" i="15"/>
  <c r="C121" i="17"/>
  <c r="CO120" i="17"/>
  <c r="CT120" i="17" s="1"/>
  <c r="C157" i="13"/>
  <c r="C157" i="11"/>
  <c r="AQ30" i="11"/>
  <c r="CO30" i="11" s="1"/>
  <c r="CT30" i="11" s="1"/>
  <c r="CO29" i="11"/>
  <c r="CT29" i="11" s="1"/>
  <c r="C89" i="14"/>
  <c r="CT155" i="17"/>
  <c r="CT148" i="17"/>
  <c r="AG182" i="11"/>
  <c r="AG175" i="17"/>
  <c r="AG173" i="14"/>
  <c r="M173" i="15"/>
  <c r="BA104" i="18" l="1"/>
  <c r="CO103" i="18"/>
  <c r="CT103" i="18" s="1"/>
  <c r="BF32" i="14"/>
  <c r="CO31" i="14"/>
  <c r="CT31" i="14" s="1"/>
  <c r="AQ28" i="16"/>
  <c r="CO26" i="16"/>
  <c r="CT26" i="16" s="1"/>
  <c r="CX22" i="11"/>
  <c r="CW23" i="11"/>
  <c r="M28" i="18"/>
  <c r="CO26" i="18"/>
  <c r="CT26" i="18" s="1"/>
  <c r="AB60" i="15"/>
  <c r="CO58" i="15"/>
  <c r="CT58" i="15" s="1"/>
  <c r="CO54" i="17"/>
  <c r="CT54" i="17" s="1"/>
  <c r="C55" i="17"/>
  <c r="CV25" i="18"/>
  <c r="CW24" i="18"/>
  <c r="C125" i="18"/>
  <c r="H156" i="16"/>
  <c r="CV25" i="16"/>
  <c r="CW24" i="16"/>
  <c r="CV26" i="15"/>
  <c r="CW25" i="15"/>
  <c r="C127" i="16"/>
  <c r="C150" i="15"/>
  <c r="C158" i="11"/>
  <c r="C118" i="14"/>
  <c r="CT148" i="13"/>
  <c r="CT155" i="13"/>
  <c r="C81" i="16"/>
  <c r="CW24" i="17"/>
  <c r="CV25" i="17"/>
  <c r="C65" i="15"/>
  <c r="C90" i="14"/>
  <c r="C158" i="13"/>
  <c r="BP150" i="13"/>
  <c r="CO149" i="13"/>
  <c r="CT149" i="13" s="1"/>
  <c r="C55" i="11"/>
  <c r="CO54" i="11"/>
  <c r="CT54" i="11" s="1"/>
  <c r="C81" i="13"/>
  <c r="CO80" i="13"/>
  <c r="CT80" i="13" s="1"/>
  <c r="C128" i="13"/>
  <c r="CO128" i="13" s="1"/>
  <c r="CT128" i="13" s="1"/>
  <c r="CO127" i="13"/>
  <c r="CT127" i="13" s="1"/>
  <c r="C118" i="15"/>
  <c r="C126" i="11"/>
  <c r="C56" i="16"/>
  <c r="CO82" i="17"/>
  <c r="CT82" i="17" s="1"/>
  <c r="C84" i="17"/>
  <c r="C122" i="17"/>
  <c r="CO121" i="17"/>
  <c r="CT121" i="17" s="1"/>
  <c r="C61" i="14"/>
  <c r="C159" i="16"/>
  <c r="CV25" i="14"/>
  <c r="CW24" i="14"/>
  <c r="C36" i="18"/>
  <c r="C145" i="14"/>
  <c r="C152" i="18"/>
  <c r="CW25" i="13"/>
  <c r="CV26" i="13"/>
  <c r="CT84" i="11"/>
  <c r="CT91" i="11"/>
  <c r="C90" i="15"/>
  <c r="BP151" i="17"/>
  <c r="CO150" i="17"/>
  <c r="CT150" i="17" s="1"/>
  <c r="C154" i="17"/>
  <c r="C90" i="11"/>
  <c r="W88" i="15"/>
  <c r="BF86" i="11"/>
  <c r="CO85" i="11"/>
  <c r="CT85" i="11" s="1"/>
  <c r="AG183" i="11"/>
  <c r="AG176" i="17"/>
  <c r="AG174" i="14"/>
  <c r="M174" i="15"/>
  <c r="BF33" i="14" l="1"/>
  <c r="CO32" i="14"/>
  <c r="CT32" i="14" s="1"/>
  <c r="AQ29" i="16"/>
  <c r="CO28" i="16"/>
  <c r="BA105" i="18"/>
  <c r="CO104" i="18"/>
  <c r="CT104" i="18" s="1"/>
  <c r="CW24" i="11"/>
  <c r="CX23" i="11"/>
  <c r="M29" i="18"/>
  <c r="CO28" i="18"/>
  <c r="C126" i="18"/>
  <c r="CV26" i="18"/>
  <c r="CW25" i="18"/>
  <c r="C56" i="17"/>
  <c r="CO56" i="17" s="1"/>
  <c r="CT56" i="17" s="1"/>
  <c r="CO55" i="17"/>
  <c r="CT55" i="17" s="1"/>
  <c r="CW25" i="16"/>
  <c r="CV26" i="16"/>
  <c r="H157" i="16"/>
  <c r="AB61" i="15"/>
  <c r="CO60" i="15"/>
  <c r="C156" i="17"/>
  <c r="C124" i="17"/>
  <c r="CO122" i="17"/>
  <c r="CT122" i="17" s="1"/>
  <c r="C119" i="15"/>
  <c r="CO55" i="11"/>
  <c r="CT55" i="11" s="1"/>
  <c r="C56" i="11"/>
  <c r="C119" i="14"/>
  <c r="C146" i="14"/>
  <c r="CW26" i="13"/>
  <c r="CV28" i="13"/>
  <c r="CO84" i="17"/>
  <c r="C85" i="17"/>
  <c r="CV26" i="17"/>
  <c r="CW25" i="17"/>
  <c r="C92" i="11"/>
  <c r="C37" i="18"/>
  <c r="BF87" i="11"/>
  <c r="CO86" i="11"/>
  <c r="CT86" i="11" s="1"/>
  <c r="C159" i="11"/>
  <c r="C159" i="13"/>
  <c r="C92" i="14"/>
  <c r="C128" i="16"/>
  <c r="W89" i="15"/>
  <c r="BP152" i="17"/>
  <c r="CO151" i="17"/>
  <c r="CT151" i="17" s="1"/>
  <c r="C153" i="18"/>
  <c r="C160" i="16"/>
  <c r="C57" i="16"/>
  <c r="C82" i="13"/>
  <c r="CO81" i="13"/>
  <c r="CT81" i="13" s="1"/>
  <c r="C82" i="16"/>
  <c r="C151" i="15"/>
  <c r="CV28" i="15"/>
  <c r="CW26" i="15"/>
  <c r="C92" i="15"/>
  <c r="CV26" i="14"/>
  <c r="CW25" i="14"/>
  <c r="BP151" i="13"/>
  <c r="CO150" i="13"/>
  <c r="CT150" i="13" s="1"/>
  <c r="C62" i="14"/>
  <c r="C127" i="11"/>
  <c r="AG184" i="11"/>
  <c r="AG177" i="17"/>
  <c r="AG175" i="14"/>
  <c r="M175" i="15"/>
  <c r="BA106" i="18" l="1"/>
  <c r="CO105" i="18"/>
  <c r="CT105" i="18" s="1"/>
  <c r="CT35" i="16"/>
  <c r="CT28" i="16"/>
  <c r="BF34" i="14"/>
  <c r="CO33" i="14"/>
  <c r="CT33" i="14" s="1"/>
  <c r="AQ30" i="16"/>
  <c r="CO29" i="16"/>
  <c r="CT29" i="16" s="1"/>
  <c r="CX24" i="11"/>
  <c r="CW25" i="11"/>
  <c r="CT28" i="18"/>
  <c r="CT35" i="18"/>
  <c r="M30" i="18"/>
  <c r="CO29" i="18"/>
  <c r="CT29" i="18" s="1"/>
  <c r="CT60" i="15"/>
  <c r="CT67" i="15"/>
  <c r="AB62" i="15"/>
  <c r="CO61" i="15"/>
  <c r="CT61" i="15" s="1"/>
  <c r="CW26" i="18"/>
  <c r="CV28" i="18"/>
  <c r="H158" i="16"/>
  <c r="C127" i="18"/>
  <c r="CV28" i="16"/>
  <c r="CW26" i="16"/>
  <c r="C160" i="13"/>
  <c r="CW28" i="13"/>
  <c r="CV29" i="13"/>
  <c r="BP152" i="13"/>
  <c r="CO151" i="13"/>
  <c r="CT151" i="13" s="1"/>
  <c r="C93" i="15"/>
  <c r="CO82" i="13"/>
  <c r="CT82" i="13" s="1"/>
  <c r="C84" i="13"/>
  <c r="BP153" i="17"/>
  <c r="CO152" i="17"/>
  <c r="CT152" i="17" s="1"/>
  <c r="C120" i="15"/>
  <c r="C148" i="14"/>
  <c r="CV28" i="14"/>
  <c r="CW26" i="14"/>
  <c r="CV29" i="15"/>
  <c r="CW28" i="15"/>
  <c r="W90" i="15"/>
  <c r="C160" i="11"/>
  <c r="C93" i="11"/>
  <c r="C125" i="17"/>
  <c r="CO124" i="17"/>
  <c r="C161" i="16"/>
  <c r="C120" i="14"/>
  <c r="C128" i="11"/>
  <c r="C152" i="15"/>
  <c r="C129" i="16"/>
  <c r="BF88" i="11"/>
  <c r="CO87" i="11"/>
  <c r="CT87" i="11" s="1"/>
  <c r="CW26" i="17"/>
  <c r="CV28" i="17"/>
  <c r="C157" i="17"/>
  <c r="C93" i="14"/>
  <c r="C38" i="18"/>
  <c r="C86" i="17"/>
  <c r="CO85" i="17"/>
  <c r="CT85" i="17" s="1"/>
  <c r="C57" i="11"/>
  <c r="CO56" i="11"/>
  <c r="CT56" i="11" s="1"/>
  <c r="C63" i="14"/>
  <c r="C84" i="16"/>
  <c r="C154" i="18"/>
  <c r="CT84" i="17"/>
  <c r="CT91" i="17"/>
  <c r="AG185" i="11"/>
  <c r="AG178" i="17"/>
  <c r="AG176" i="14"/>
  <c r="M176" i="15"/>
  <c r="BA108" i="18" l="1"/>
  <c r="CO106" i="18"/>
  <c r="CT106" i="18" s="1"/>
  <c r="AQ31" i="16"/>
  <c r="CO30" i="16"/>
  <c r="CT30" i="16" s="1"/>
  <c r="BF36" i="14"/>
  <c r="CO34" i="14"/>
  <c r="CT34" i="14" s="1"/>
  <c r="M31" i="18"/>
  <c r="CO30" i="18"/>
  <c r="CT30" i="18" s="1"/>
  <c r="CX25" i="11"/>
  <c r="CW26" i="11"/>
  <c r="CW28" i="18"/>
  <c r="CV29" i="18"/>
  <c r="CV29" i="16"/>
  <c r="CW28" i="16"/>
  <c r="C128" i="18"/>
  <c r="AB63" i="15"/>
  <c r="CO62" i="15"/>
  <c r="CT62" i="15" s="1"/>
  <c r="H159" i="16"/>
  <c r="C58" i="11"/>
  <c r="CO57" i="11"/>
  <c r="CT57" i="11" s="1"/>
  <c r="C158" i="17"/>
  <c r="C153" i="15"/>
  <c r="C162" i="16"/>
  <c r="W92" i="15"/>
  <c r="C85" i="16"/>
  <c r="CV29" i="17"/>
  <c r="CW28" i="17"/>
  <c r="CT124" i="17"/>
  <c r="CT131" i="17"/>
  <c r="C156" i="18"/>
  <c r="C87" i="17"/>
  <c r="CO86" i="17"/>
  <c r="CT86" i="17" s="1"/>
  <c r="C126" i="17"/>
  <c r="CO125" i="17"/>
  <c r="CT125" i="17" s="1"/>
  <c r="CW29" i="15"/>
  <c r="CV30" i="15"/>
  <c r="C121" i="15"/>
  <c r="BP153" i="13"/>
  <c r="CO152" i="13"/>
  <c r="CT152" i="13" s="1"/>
  <c r="CV30" i="13"/>
  <c r="CW29" i="13"/>
  <c r="C39" i="18"/>
  <c r="BF89" i="11"/>
  <c r="CO88" i="11"/>
  <c r="CT88" i="11" s="1"/>
  <c r="C129" i="11"/>
  <c r="C94" i="11"/>
  <c r="CV29" i="14"/>
  <c r="CW28" i="14"/>
  <c r="BP154" i="17"/>
  <c r="CO153" i="17"/>
  <c r="CT153" i="17" s="1"/>
  <c r="C64" i="14"/>
  <c r="C149" i="14"/>
  <c r="C85" i="13"/>
  <c r="CO84" i="13"/>
  <c r="C161" i="13"/>
  <c r="AG186" i="11"/>
  <c r="AG180" i="17"/>
  <c r="AG177" i="14"/>
  <c r="M177" i="15"/>
  <c r="BA109" i="18" l="1"/>
  <c r="CO108" i="18"/>
  <c r="AQ32" i="16"/>
  <c r="CO31" i="16"/>
  <c r="CT31" i="16" s="1"/>
  <c r="BF37" i="14"/>
  <c r="CO36" i="14"/>
  <c r="M32" i="18"/>
  <c r="CO31" i="18"/>
  <c r="CT31" i="18" s="1"/>
  <c r="CX26" i="11"/>
  <c r="CW28" i="11"/>
  <c r="AB64" i="15"/>
  <c r="CO63" i="15"/>
  <c r="CT63" i="15" s="1"/>
  <c r="CV30" i="16"/>
  <c r="CW29" i="16"/>
  <c r="CW29" i="18"/>
  <c r="CV30" i="18"/>
  <c r="H160" i="16"/>
  <c r="C127" i="17"/>
  <c r="CO127" i="17" s="1"/>
  <c r="CT127" i="17" s="1"/>
  <c r="CO126" i="17"/>
  <c r="CT126" i="17" s="1"/>
  <c r="CO85" i="13"/>
  <c r="CT85" i="13" s="1"/>
  <c r="C86" i="13"/>
  <c r="BF90" i="11"/>
  <c r="CO89" i="11"/>
  <c r="CT89" i="11" s="1"/>
  <c r="C88" i="17"/>
  <c r="CO87" i="17"/>
  <c r="CT87" i="17" s="1"/>
  <c r="C40" i="18"/>
  <c r="C164" i="16"/>
  <c r="C65" i="14"/>
  <c r="CW30" i="13"/>
  <c r="CV31" i="13"/>
  <c r="BP156" i="17"/>
  <c r="CO154" i="17"/>
  <c r="CT154" i="17" s="1"/>
  <c r="BP154" i="13"/>
  <c r="CO153" i="13"/>
  <c r="CT153" i="13" s="1"/>
  <c r="CW29" i="17"/>
  <c r="CV30" i="17"/>
  <c r="C150" i="14"/>
  <c r="CV30" i="14"/>
  <c r="CW29" i="14"/>
  <c r="C122" i="15"/>
  <c r="C157" i="18"/>
  <c r="CV31" i="15"/>
  <c r="CW30" i="15"/>
  <c r="C154" i="15"/>
  <c r="C162" i="11"/>
  <c r="C95" i="11"/>
  <c r="C162" i="13"/>
  <c r="C159" i="17"/>
  <c r="C130" i="11"/>
  <c r="CT84" i="13"/>
  <c r="CT91" i="13"/>
  <c r="W93" i="15"/>
  <c r="C60" i="11"/>
  <c r="CO58" i="11"/>
  <c r="CT58" i="11" s="1"/>
  <c r="AG188" i="11"/>
  <c r="AG181" i="17"/>
  <c r="AG178" i="14"/>
  <c r="M178" i="15"/>
  <c r="CT36" i="14" l="1"/>
  <c r="CT43" i="14"/>
  <c r="BF38" i="14"/>
  <c r="CO37" i="14"/>
  <c r="CT37" i="14" s="1"/>
  <c r="AQ33" i="16"/>
  <c r="CO32" i="16"/>
  <c r="CT32" i="16" s="1"/>
  <c r="CT108" i="18"/>
  <c r="CT115" i="18"/>
  <c r="BA110" i="18"/>
  <c r="CO109" i="18"/>
  <c r="CT109" i="18" s="1"/>
  <c r="CX28" i="11"/>
  <c r="CW29" i="11"/>
  <c r="M33" i="18"/>
  <c r="CO32" i="18"/>
  <c r="CT32" i="18" s="1"/>
  <c r="H161" i="16"/>
  <c r="CV31" i="18"/>
  <c r="CW30" i="18"/>
  <c r="CW30" i="16"/>
  <c r="CV31" i="16"/>
  <c r="AB65" i="15"/>
  <c r="CO64" i="15"/>
  <c r="CT64" i="15" s="1"/>
  <c r="C164" i="11"/>
  <c r="C165" i="11" s="1"/>
  <c r="C124" i="15"/>
  <c r="BP156" i="13"/>
  <c r="CO154" i="13"/>
  <c r="CT154" i="13" s="1"/>
  <c r="C89" i="17"/>
  <c r="CO88" i="17"/>
  <c r="CT88" i="17" s="1"/>
  <c r="C96" i="11"/>
  <c r="C164" i="13"/>
  <c r="W94" i="15"/>
  <c r="C158" i="18"/>
  <c r="CV31" i="14"/>
  <c r="CW30" i="14"/>
  <c r="CV32" i="13"/>
  <c r="CW31" i="13"/>
  <c r="C87" i="13"/>
  <c r="CO86" i="13"/>
  <c r="CT86" i="13" s="1"/>
  <c r="C156" i="15"/>
  <c r="BP157" i="17"/>
  <c r="CO156" i="17"/>
  <c r="BF92" i="11"/>
  <c r="CO90" i="11"/>
  <c r="CT90" i="11" s="1"/>
  <c r="C61" i="11"/>
  <c r="CO60" i="11"/>
  <c r="C160" i="17"/>
  <c r="CW31" i="15"/>
  <c r="CV32" i="15"/>
  <c r="C151" i="14"/>
  <c r="C41" i="18"/>
  <c r="C132" i="11"/>
  <c r="CW30" i="17"/>
  <c r="CV31" i="17"/>
  <c r="AG189" i="11"/>
  <c r="AG182" i="17"/>
  <c r="AG180" i="14"/>
  <c r="M180" i="15"/>
  <c r="AQ34" i="16" l="1"/>
  <c r="CO33" i="16"/>
  <c r="CT33" i="16" s="1"/>
  <c r="BF39" i="14"/>
  <c r="CO38" i="14"/>
  <c r="CT38" i="14" s="1"/>
  <c r="BA111" i="18"/>
  <c r="CO110" i="18"/>
  <c r="CT110" i="18" s="1"/>
  <c r="M34" i="18"/>
  <c r="CO33" i="18"/>
  <c r="CT33" i="18" s="1"/>
  <c r="CW30" i="11"/>
  <c r="CX29" i="11"/>
  <c r="AB66" i="15"/>
  <c r="CO65" i="15"/>
  <c r="CT65" i="15" s="1"/>
  <c r="CW31" i="16"/>
  <c r="CV32" i="16"/>
  <c r="CV32" i="18"/>
  <c r="CW31" i="18"/>
  <c r="H162" i="16"/>
  <c r="CT156" i="17"/>
  <c r="CT163" i="17"/>
  <c r="CV33" i="15"/>
  <c r="CW32" i="15"/>
  <c r="BP158" i="17"/>
  <c r="CO157" i="17"/>
  <c r="CT157" i="17" s="1"/>
  <c r="CW32" i="13"/>
  <c r="CV33" i="13"/>
  <c r="C165" i="13"/>
  <c r="BP157" i="13"/>
  <c r="CO156" i="13"/>
  <c r="C152" i="14"/>
  <c r="CV32" i="17"/>
  <c r="CW31" i="17"/>
  <c r="C42" i="18"/>
  <c r="C161" i="17"/>
  <c r="C157" i="15"/>
  <c r="CV32" i="14"/>
  <c r="CW31" i="14"/>
  <c r="C97" i="11"/>
  <c r="C62" i="11"/>
  <c r="CO61" i="11"/>
  <c r="CT61" i="11" s="1"/>
  <c r="C159" i="18"/>
  <c r="C90" i="17"/>
  <c r="CO89" i="17"/>
  <c r="CT89" i="17" s="1"/>
  <c r="CT67" i="11"/>
  <c r="CT60" i="11"/>
  <c r="C166" i="16"/>
  <c r="BF93" i="11"/>
  <c r="CO92" i="11"/>
  <c r="C88" i="13"/>
  <c r="CO87" i="13"/>
  <c r="CT87" i="13" s="1"/>
  <c r="W95" i="15"/>
  <c r="AG190" i="11"/>
  <c r="AG183" i="17"/>
  <c r="AG181" i="14"/>
  <c r="M181" i="15"/>
  <c r="BA112" i="18" l="1"/>
  <c r="CO111" i="18"/>
  <c r="CT111" i="18" s="1"/>
  <c r="BF40" i="14"/>
  <c r="CO39" i="14"/>
  <c r="CT39" i="14" s="1"/>
  <c r="AQ36" i="16"/>
  <c r="CO34" i="16"/>
  <c r="CT34" i="16" s="1"/>
  <c r="M36" i="18"/>
  <c r="CO34" i="18"/>
  <c r="CT34" i="18" s="1"/>
  <c r="CW31" i="11"/>
  <c r="CX30" i="11"/>
  <c r="H164" i="16"/>
  <c r="CV33" i="18"/>
  <c r="CW32" i="18"/>
  <c r="CV33" i="16"/>
  <c r="CW32" i="16"/>
  <c r="AB68" i="15"/>
  <c r="CO66" i="15"/>
  <c r="CT66" i="15" s="1"/>
  <c r="C162" i="17"/>
  <c r="BP158" i="13"/>
  <c r="CO157" i="13"/>
  <c r="CT157" i="13" s="1"/>
  <c r="CO88" i="13"/>
  <c r="CT88" i="13" s="1"/>
  <c r="C89" i="13"/>
  <c r="C166" i="11"/>
  <c r="C98" i="11"/>
  <c r="CT99" i="11"/>
  <c r="CT92" i="11"/>
  <c r="C44" i="18"/>
  <c r="C166" i="13"/>
  <c r="C158" i="15"/>
  <c r="BF94" i="11"/>
  <c r="CO93" i="11"/>
  <c r="CT93" i="11" s="1"/>
  <c r="C92" i="17"/>
  <c r="CO90" i="17"/>
  <c r="CT90" i="17" s="1"/>
  <c r="CV34" i="13"/>
  <c r="CW33" i="13"/>
  <c r="CW33" i="15"/>
  <c r="CV34" i="15"/>
  <c r="C160" i="18"/>
  <c r="CV33" i="14"/>
  <c r="CW32" i="14"/>
  <c r="CV33" i="17"/>
  <c r="CW32" i="17"/>
  <c r="C167" i="16"/>
  <c r="C153" i="14"/>
  <c r="BP159" i="17"/>
  <c r="CO158" i="17"/>
  <c r="CT158" i="17" s="1"/>
  <c r="W96" i="15"/>
  <c r="CO62" i="11"/>
  <c r="CT62" i="11" s="1"/>
  <c r="C63" i="11"/>
  <c r="CT156" i="13"/>
  <c r="CT163" i="13"/>
  <c r="AG191" i="11"/>
  <c r="AG184" i="17"/>
  <c r="AG182" i="14"/>
  <c r="AQ37" i="16" l="1"/>
  <c r="CO36" i="16"/>
  <c r="BF41" i="14"/>
  <c r="CO40" i="14"/>
  <c r="CT40" i="14" s="1"/>
  <c r="BA113" i="18"/>
  <c r="CO112" i="18"/>
  <c r="CT112" i="18" s="1"/>
  <c r="CX31" i="11"/>
  <c r="CW32" i="11"/>
  <c r="M37" i="18"/>
  <c r="CO36" i="18"/>
  <c r="AB69" i="15"/>
  <c r="CO68" i="15"/>
  <c r="CV34" i="16"/>
  <c r="CW33" i="16"/>
  <c r="CV34" i="18"/>
  <c r="CW33" i="18"/>
  <c r="H166" i="16"/>
  <c r="C64" i="11"/>
  <c r="CO64" i="11" s="1"/>
  <c r="CT64" i="11" s="1"/>
  <c r="CO63" i="11"/>
  <c r="CT63" i="11" s="1"/>
  <c r="C168" i="16"/>
  <c r="C90" i="13"/>
  <c r="CO89" i="13"/>
  <c r="CT89" i="13" s="1"/>
  <c r="BF95" i="11"/>
  <c r="CO94" i="11"/>
  <c r="CT94" i="11" s="1"/>
  <c r="CV36" i="15"/>
  <c r="CW34" i="15"/>
  <c r="W97" i="15"/>
  <c r="C159" i="15"/>
  <c r="C167" i="13"/>
  <c r="BP160" i="17"/>
  <c r="CO159" i="17"/>
  <c r="CT159" i="17" s="1"/>
  <c r="CV34" i="17"/>
  <c r="CW33" i="17"/>
  <c r="CV36" i="13"/>
  <c r="CW34" i="13"/>
  <c r="C100" i="11"/>
  <c r="BP159" i="13"/>
  <c r="CO158" i="13"/>
  <c r="CT158" i="13" s="1"/>
  <c r="C154" i="14"/>
  <c r="CV34" i="14"/>
  <c r="CW33" i="14"/>
  <c r="C93" i="17"/>
  <c r="CO92" i="17"/>
  <c r="C45" i="18"/>
  <c r="C167" i="11"/>
  <c r="AG185" i="17"/>
  <c r="AG183" i="14"/>
  <c r="M183" i="15"/>
  <c r="BA114" i="18" l="1"/>
  <c r="CO113" i="18"/>
  <c r="CT113" i="18" s="1"/>
  <c r="CT43" i="16"/>
  <c r="CT36" i="16"/>
  <c r="BF42" i="14"/>
  <c r="CO41" i="14"/>
  <c r="CT41" i="14" s="1"/>
  <c r="AQ38" i="16"/>
  <c r="CO37" i="16"/>
  <c r="CT37" i="16" s="1"/>
  <c r="CT36" i="18"/>
  <c r="CT43" i="18"/>
  <c r="M38" i="18"/>
  <c r="CO37" i="18"/>
  <c r="CT37" i="18" s="1"/>
  <c r="CW33" i="11"/>
  <c r="CX32" i="11"/>
  <c r="H167" i="16"/>
  <c r="CW34" i="18"/>
  <c r="CV36" i="18"/>
  <c r="CW34" i="16"/>
  <c r="CV36" i="16"/>
  <c r="CT75" i="15"/>
  <c r="CT68" i="15"/>
  <c r="AB70" i="15"/>
  <c r="CO69" i="15"/>
  <c r="CT69" i="15" s="1"/>
  <c r="W98" i="15"/>
  <c r="C162" i="18"/>
  <c r="CT92" i="17"/>
  <c r="CT99" i="17"/>
  <c r="C94" i="17"/>
  <c r="CO93" i="17"/>
  <c r="CT93" i="17" s="1"/>
  <c r="C168" i="13"/>
  <c r="CW34" i="14"/>
  <c r="CV36" i="14"/>
  <c r="CW36" i="13"/>
  <c r="CV37" i="13"/>
  <c r="CW36" i="15"/>
  <c r="CV37" i="15"/>
  <c r="C92" i="13"/>
  <c r="CO90" i="13"/>
  <c r="CT90" i="13" s="1"/>
  <c r="C169" i="16"/>
  <c r="C165" i="17"/>
  <c r="C168" i="11"/>
  <c r="C156" i="14"/>
  <c r="CW34" i="17"/>
  <c r="CV36" i="17"/>
  <c r="C46" i="18"/>
  <c r="BP160" i="13"/>
  <c r="CO159" i="13"/>
  <c r="CT159" i="13" s="1"/>
  <c r="BP161" i="17"/>
  <c r="CO160" i="17"/>
  <c r="CT160" i="17" s="1"/>
  <c r="C160" i="15"/>
  <c r="BF96" i="11"/>
  <c r="CO95" i="11"/>
  <c r="CT95" i="11" s="1"/>
  <c r="AG193" i="11"/>
  <c r="AG186" i="17"/>
  <c r="AG184" i="14"/>
  <c r="M184" i="15"/>
  <c r="AQ39" i="16" l="1"/>
  <c r="CO38" i="16"/>
  <c r="CT38" i="16" s="1"/>
  <c r="BF44" i="14"/>
  <c r="CO42" i="14"/>
  <c r="CT42" i="14" s="1"/>
  <c r="BA116" i="18"/>
  <c r="CO114" i="18"/>
  <c r="CT114" i="18" s="1"/>
  <c r="CX33" i="11"/>
  <c r="CW34" i="11"/>
  <c r="M39" i="18"/>
  <c r="CO38" i="18"/>
  <c r="CT38" i="18" s="1"/>
  <c r="CV37" i="16"/>
  <c r="CW36" i="16"/>
  <c r="CV37" i="18"/>
  <c r="CW36" i="18"/>
  <c r="AB71" i="15"/>
  <c r="CO70" i="15"/>
  <c r="CT70" i="15" s="1"/>
  <c r="H168" i="16"/>
  <c r="BP161" i="13"/>
  <c r="CO160" i="13"/>
  <c r="CT160" i="13" s="1"/>
  <c r="C166" i="17"/>
  <c r="CO94" i="17"/>
  <c r="CT94" i="17" s="1"/>
  <c r="C95" i="17"/>
  <c r="CV37" i="17"/>
  <c r="CW36" i="17"/>
  <c r="C170" i="16"/>
  <c r="CV38" i="13"/>
  <c r="CW37" i="13"/>
  <c r="C47" i="18"/>
  <c r="BF97" i="11"/>
  <c r="CO96" i="11"/>
  <c r="CT96" i="11" s="1"/>
  <c r="CV37" i="14"/>
  <c r="CW36" i="14"/>
  <c r="C161" i="15"/>
  <c r="C157" i="14"/>
  <c r="C93" i="13"/>
  <c r="CO92" i="13"/>
  <c r="C164" i="18"/>
  <c r="CV38" i="15"/>
  <c r="CW37" i="15"/>
  <c r="BP162" i="17"/>
  <c r="CO161" i="17"/>
  <c r="CT161" i="17" s="1"/>
  <c r="C169" i="11"/>
  <c r="C169" i="13"/>
  <c r="W100" i="15"/>
  <c r="AG194" i="11"/>
  <c r="AG188" i="17"/>
  <c r="AG185" i="14"/>
  <c r="M185" i="15"/>
  <c r="BA117" i="18" l="1"/>
  <c r="CO116" i="18"/>
  <c r="BF45" i="14"/>
  <c r="CO44" i="14"/>
  <c r="AQ40" i="16"/>
  <c r="CO39" i="16"/>
  <c r="CT39" i="16" s="1"/>
  <c r="M40" i="18"/>
  <c r="CO39" i="18"/>
  <c r="CT39" i="18" s="1"/>
  <c r="CW36" i="11"/>
  <c r="CX34" i="11"/>
  <c r="H169" i="16"/>
  <c r="AB72" i="15"/>
  <c r="CO71" i="15"/>
  <c r="CT71" i="15" s="1"/>
  <c r="CV38" i="18"/>
  <c r="CW37" i="18"/>
  <c r="CV38" i="16"/>
  <c r="CW37" i="16"/>
  <c r="C96" i="17"/>
  <c r="CO95" i="17"/>
  <c r="CT95" i="17" s="1"/>
  <c r="W101" i="15"/>
  <c r="C158" i="14"/>
  <c r="C48" i="18"/>
  <c r="C170" i="13"/>
  <c r="CV39" i="15"/>
  <c r="CW38" i="15"/>
  <c r="C162" i="15"/>
  <c r="CV39" i="13"/>
  <c r="CW38" i="13"/>
  <c r="C167" i="17"/>
  <c r="C165" i="18"/>
  <c r="C172" i="16"/>
  <c r="C170" i="11"/>
  <c r="CV38" i="14"/>
  <c r="CW37" i="14"/>
  <c r="CT92" i="13"/>
  <c r="CT99" i="13"/>
  <c r="BP164" i="17"/>
  <c r="CO162" i="17"/>
  <c r="CT162" i="17" s="1"/>
  <c r="C94" i="13"/>
  <c r="CO93" i="13"/>
  <c r="CT93" i="13" s="1"/>
  <c r="BF98" i="11"/>
  <c r="CO97" i="11"/>
  <c r="CT97" i="11" s="1"/>
  <c r="CW37" i="17"/>
  <c r="CV38" i="17"/>
  <c r="BP162" i="13"/>
  <c r="CO161" i="13"/>
  <c r="CT161" i="13" s="1"/>
  <c r="AG196" i="11"/>
  <c r="AG189" i="17"/>
  <c r="AG186" i="14"/>
  <c r="M186" i="15"/>
  <c r="AQ41" i="16" l="1"/>
  <c r="CO40" i="16"/>
  <c r="CT40" i="16" s="1"/>
  <c r="CT44" i="14"/>
  <c r="CT51" i="14"/>
  <c r="BF46" i="14"/>
  <c r="CO45" i="14"/>
  <c r="CT45" i="14" s="1"/>
  <c r="CT123" i="18"/>
  <c r="CT116" i="18"/>
  <c r="BA118" i="18"/>
  <c r="CO117" i="18"/>
  <c r="CT117" i="18" s="1"/>
  <c r="CW37" i="11"/>
  <c r="CX36" i="11"/>
  <c r="M41" i="18"/>
  <c r="CO40" i="18"/>
  <c r="CT40" i="18" s="1"/>
  <c r="CW38" i="16"/>
  <c r="CV39" i="16"/>
  <c r="CW38" i="18"/>
  <c r="CV39" i="18"/>
  <c r="AB73" i="15"/>
  <c r="CO72" i="15"/>
  <c r="CT72" i="15" s="1"/>
  <c r="H170" i="16"/>
  <c r="C95" i="13"/>
  <c r="CO94" i="13"/>
  <c r="CT94" i="13" s="1"/>
  <c r="C166" i="18"/>
  <c r="CW39" i="15"/>
  <c r="CV40" i="15"/>
  <c r="BP164" i="13"/>
  <c r="CO162" i="13"/>
  <c r="CT162" i="13" s="1"/>
  <c r="BP165" i="17"/>
  <c r="CO164" i="17"/>
  <c r="CW38" i="14"/>
  <c r="CV39" i="14"/>
  <c r="C168" i="17"/>
  <c r="C172" i="13"/>
  <c r="W102" i="15"/>
  <c r="CV39" i="17"/>
  <c r="CW38" i="17"/>
  <c r="C49" i="18"/>
  <c r="C172" i="11"/>
  <c r="CW39" i="13"/>
  <c r="CV40" i="13"/>
  <c r="C97" i="17"/>
  <c r="CO97" i="17" s="1"/>
  <c r="CT97" i="17" s="1"/>
  <c r="CO96" i="17"/>
  <c r="CT96" i="17" s="1"/>
  <c r="BF100" i="11"/>
  <c r="CO98" i="11"/>
  <c r="CT98" i="11" s="1"/>
  <c r="C173" i="16"/>
  <c r="C164" i="15"/>
  <c r="C159" i="14"/>
  <c r="AG197" i="11"/>
  <c r="AG190" i="17"/>
  <c r="AG188" i="14"/>
  <c r="M188" i="15"/>
  <c r="BF47" i="14" l="1"/>
  <c r="CO46" i="14"/>
  <c r="CT46" i="14" s="1"/>
  <c r="BA119" i="18"/>
  <c r="CO118" i="18"/>
  <c r="CT118" i="18" s="1"/>
  <c r="AQ42" i="16"/>
  <c r="CO41" i="16"/>
  <c r="CT41" i="16" s="1"/>
  <c r="CW38" i="11"/>
  <c r="CX37" i="11"/>
  <c r="M42" i="18"/>
  <c r="CO41" i="18"/>
  <c r="CT41" i="18" s="1"/>
  <c r="H172" i="16"/>
  <c r="AB74" i="15"/>
  <c r="CO73" i="15"/>
  <c r="CT73" i="15" s="1"/>
  <c r="CV40" i="18"/>
  <c r="CW39" i="18"/>
  <c r="CV40" i="16"/>
  <c r="CW39" i="16"/>
  <c r="BF101" i="11"/>
  <c r="CO100" i="11"/>
  <c r="C173" i="13"/>
  <c r="BP165" i="13"/>
  <c r="CO164" i="13"/>
  <c r="C50" i="18"/>
  <c r="C169" i="17"/>
  <c r="C96" i="13"/>
  <c r="CO95" i="13"/>
  <c r="CT95" i="13" s="1"/>
  <c r="CV41" i="13"/>
  <c r="CW40" i="13"/>
  <c r="CV40" i="14"/>
  <c r="CW39" i="14"/>
  <c r="CV41" i="15"/>
  <c r="CW40" i="15"/>
  <c r="C161" i="14"/>
  <c r="C165" i="15"/>
  <c r="CV40" i="17"/>
  <c r="CW39" i="17"/>
  <c r="CT164" i="17"/>
  <c r="CT171" i="17"/>
  <c r="C174" i="16"/>
  <c r="C173" i="11"/>
  <c r="W103" i="15"/>
  <c r="BP166" i="17"/>
  <c r="CO165" i="17"/>
  <c r="CT165" i="17" s="1"/>
  <c r="C167" i="18"/>
  <c r="AG198" i="11"/>
  <c r="AG191" i="17"/>
  <c r="AG189" i="14"/>
  <c r="M189" i="15"/>
  <c r="AQ44" i="16" l="1"/>
  <c r="CO42" i="16"/>
  <c r="CT42" i="16" s="1"/>
  <c r="BA120" i="18"/>
  <c r="CO119" i="18"/>
  <c r="CT119" i="18" s="1"/>
  <c r="BF48" i="14"/>
  <c r="CO47" i="14"/>
  <c r="CT47" i="14" s="1"/>
  <c r="CX38" i="11"/>
  <c r="CW39" i="11"/>
  <c r="M44" i="18"/>
  <c r="CO42" i="18"/>
  <c r="CT42" i="18" s="1"/>
  <c r="CW40" i="16"/>
  <c r="CV41" i="16"/>
  <c r="CW40" i="18"/>
  <c r="CV41" i="18"/>
  <c r="AB76" i="15"/>
  <c r="CO74" i="15"/>
  <c r="CT74" i="15" s="1"/>
  <c r="H173" i="16"/>
  <c r="CT171" i="13"/>
  <c r="CT164" i="13"/>
  <c r="W104" i="15"/>
  <c r="C162" i="14"/>
  <c r="C97" i="13"/>
  <c r="CO96" i="13"/>
  <c r="CT96" i="13" s="1"/>
  <c r="BP166" i="13"/>
  <c r="CO165" i="13"/>
  <c r="CT165" i="13" s="1"/>
  <c r="C174" i="11"/>
  <c r="CV42" i="15"/>
  <c r="CW41" i="15"/>
  <c r="C170" i="17"/>
  <c r="C174" i="13"/>
  <c r="C168" i="18"/>
  <c r="CW40" i="17"/>
  <c r="CV41" i="17"/>
  <c r="CW40" i="14"/>
  <c r="CV41" i="14"/>
  <c r="C52" i="18"/>
  <c r="C175" i="16"/>
  <c r="CT100" i="11"/>
  <c r="CT107" i="11"/>
  <c r="BP167" i="17"/>
  <c r="CO166" i="17"/>
  <c r="CT166" i="17" s="1"/>
  <c r="C166" i="15"/>
  <c r="CV42" i="13"/>
  <c r="CW41" i="13"/>
  <c r="BF102" i="11"/>
  <c r="CO101" i="11"/>
  <c r="CT101" i="11" s="1"/>
  <c r="AG199" i="11"/>
  <c r="AG190" i="14"/>
  <c r="BF49" i="14" l="1"/>
  <c r="CO48" i="14"/>
  <c r="CT48" i="14" s="1"/>
  <c r="BA121" i="18"/>
  <c r="CO120" i="18"/>
  <c r="CT120" i="18" s="1"/>
  <c r="AQ45" i="16"/>
  <c r="CO44" i="16"/>
  <c r="CW40" i="11"/>
  <c r="CX39" i="11"/>
  <c r="M45" i="18"/>
  <c r="CO44" i="18"/>
  <c r="H174" i="16"/>
  <c r="AB77" i="15"/>
  <c r="CO76" i="15"/>
  <c r="CV42" i="18"/>
  <c r="CW41" i="18"/>
  <c r="CV42" i="16"/>
  <c r="CW41" i="16"/>
  <c r="CV42" i="17"/>
  <c r="CW41" i="17"/>
  <c r="CV44" i="13"/>
  <c r="CW42" i="13"/>
  <c r="C176" i="16"/>
  <c r="CW42" i="15"/>
  <c r="CV44" i="15"/>
  <c r="C98" i="13"/>
  <c r="CO97" i="13"/>
  <c r="CT97" i="13" s="1"/>
  <c r="C169" i="18"/>
  <c r="C167" i="15"/>
  <c r="C175" i="11"/>
  <c r="C164" i="14"/>
  <c r="C175" i="13"/>
  <c r="BF103" i="11"/>
  <c r="CO102" i="11"/>
  <c r="CT102" i="11" s="1"/>
  <c r="BP168" i="17"/>
  <c r="CO167" i="17"/>
  <c r="CT167" i="17" s="1"/>
  <c r="C53" i="18"/>
  <c r="W105" i="15"/>
  <c r="CV42" i="14"/>
  <c r="CW41" i="14"/>
  <c r="C172" i="17"/>
  <c r="BP167" i="13"/>
  <c r="CO166" i="13"/>
  <c r="CT166" i="13" s="1"/>
  <c r="AG200" i="11"/>
  <c r="AG193" i="17"/>
  <c r="AG191" i="14"/>
  <c r="M191" i="15"/>
  <c r="CT44" i="16" l="1"/>
  <c r="CT51" i="16"/>
  <c r="AQ46" i="16"/>
  <c r="CO45" i="16"/>
  <c r="CT45" i="16" s="1"/>
  <c r="BA122" i="18"/>
  <c r="CO121" i="18"/>
  <c r="CT121" i="18" s="1"/>
  <c r="BF50" i="14"/>
  <c r="CO49" i="14"/>
  <c r="CT49" i="14" s="1"/>
  <c r="CT51" i="18"/>
  <c r="CT44" i="18"/>
  <c r="M46" i="18"/>
  <c r="CO45" i="18"/>
  <c r="CT45" i="18" s="1"/>
  <c r="CW41" i="11"/>
  <c r="CX40" i="11"/>
  <c r="CW42" i="18"/>
  <c r="CV44" i="18"/>
  <c r="CT76" i="15"/>
  <c r="CT83" i="15"/>
  <c r="AB78" i="15"/>
  <c r="CO77" i="15"/>
  <c r="CT77" i="15" s="1"/>
  <c r="H175" i="16"/>
  <c r="CW42" i="16"/>
  <c r="CV44" i="16"/>
  <c r="BP169" i="17"/>
  <c r="CO168" i="17"/>
  <c r="CT168" i="17" s="1"/>
  <c r="CW44" i="15"/>
  <c r="CV45" i="15"/>
  <c r="BP168" i="13"/>
  <c r="CO167" i="13"/>
  <c r="CT167" i="13" s="1"/>
  <c r="W106" i="15"/>
  <c r="BF104" i="11"/>
  <c r="CO103" i="11"/>
  <c r="CT103" i="11" s="1"/>
  <c r="C176" i="11"/>
  <c r="C173" i="17"/>
  <c r="C177" i="16"/>
  <c r="C100" i="13"/>
  <c r="CO98" i="13"/>
  <c r="CT98" i="13" s="1"/>
  <c r="C168" i="15"/>
  <c r="CV44" i="14"/>
  <c r="CW42" i="14"/>
  <c r="C54" i="18"/>
  <c r="C165" i="14"/>
  <c r="C170" i="18"/>
  <c r="CV45" i="13"/>
  <c r="CW44" i="13"/>
  <c r="CW42" i="17"/>
  <c r="CV44" i="17"/>
  <c r="C176" i="13"/>
  <c r="AG201" i="11"/>
  <c r="AG194" i="17"/>
  <c r="AG192" i="14"/>
  <c r="M192" i="15"/>
  <c r="BF52" i="14" l="1"/>
  <c r="CO50" i="14"/>
  <c r="CT50" i="14" s="1"/>
  <c r="BA124" i="18"/>
  <c r="CO122" i="18"/>
  <c r="CT122" i="18" s="1"/>
  <c r="AQ47" i="16"/>
  <c r="CO46" i="16"/>
  <c r="CT46" i="16" s="1"/>
  <c r="CX41" i="11"/>
  <c r="CW42" i="11"/>
  <c r="M47" i="18"/>
  <c r="CO46" i="18"/>
  <c r="CT46" i="18" s="1"/>
  <c r="H176" i="16"/>
  <c r="AB79" i="15"/>
  <c r="CO78" i="15"/>
  <c r="CT78" i="15" s="1"/>
  <c r="CV45" i="16"/>
  <c r="CW44" i="16"/>
  <c r="CV45" i="18"/>
  <c r="CW44" i="18"/>
  <c r="C178" i="16"/>
  <c r="BP170" i="17"/>
  <c r="CO169" i="17"/>
  <c r="CT169" i="17" s="1"/>
  <c r="W108" i="15"/>
  <c r="C172" i="18"/>
  <c r="C169" i="15"/>
  <c r="C174" i="17"/>
  <c r="BP169" i="13"/>
  <c r="CO168" i="13"/>
  <c r="CT168" i="13" s="1"/>
  <c r="C177" i="13"/>
  <c r="CV45" i="17"/>
  <c r="CW44" i="17"/>
  <c r="CW45" i="15"/>
  <c r="CV46" i="15"/>
  <c r="CV45" i="14"/>
  <c r="CW44" i="14"/>
  <c r="C101" i="13"/>
  <c r="CO100" i="13"/>
  <c r="CV46" i="13"/>
  <c r="CW45" i="13"/>
  <c r="C177" i="11"/>
  <c r="C55" i="18"/>
  <c r="BF105" i="11"/>
  <c r="CO104" i="11"/>
  <c r="CT104" i="11" s="1"/>
  <c r="C166" i="14"/>
  <c r="AG202" i="11"/>
  <c r="AG196" i="17"/>
  <c r="AG193" i="14"/>
  <c r="M193" i="15"/>
  <c r="BA125" i="18" l="1"/>
  <c r="CO124" i="18"/>
  <c r="AQ48" i="16"/>
  <c r="CO47" i="16"/>
  <c r="CT47" i="16" s="1"/>
  <c r="BF53" i="14"/>
  <c r="CO52" i="14"/>
  <c r="CW44" i="11"/>
  <c r="CX42" i="11"/>
  <c r="M48" i="18"/>
  <c r="CO47" i="18"/>
  <c r="CT47" i="18" s="1"/>
  <c r="CV46" i="18"/>
  <c r="CW45" i="18"/>
  <c r="CW45" i="16"/>
  <c r="CV46" i="16"/>
  <c r="AB80" i="15"/>
  <c r="CO79" i="15"/>
  <c r="CT79" i="15" s="1"/>
  <c r="H177" i="16"/>
  <c r="C178" i="13"/>
  <c r="CV47" i="15"/>
  <c r="CW46" i="15"/>
  <c r="CV47" i="13"/>
  <c r="CW46" i="13"/>
  <c r="BP170" i="13"/>
  <c r="CO169" i="13"/>
  <c r="CT169" i="13" s="1"/>
  <c r="C178" i="11"/>
  <c r="BF106" i="11"/>
  <c r="CO105" i="11"/>
  <c r="CT105" i="11" s="1"/>
  <c r="W109" i="15"/>
  <c r="C56" i="18"/>
  <c r="CT100" i="13"/>
  <c r="CT107" i="13"/>
  <c r="CV46" i="14"/>
  <c r="CW45" i="14"/>
  <c r="C102" i="13"/>
  <c r="CO102" i="13" s="1"/>
  <c r="CT102" i="13" s="1"/>
  <c r="CO101" i="13"/>
  <c r="CT101" i="13" s="1"/>
  <c r="CW45" i="17"/>
  <c r="CV46" i="17"/>
  <c r="C170" i="15"/>
  <c r="BP172" i="17"/>
  <c r="CO170" i="17"/>
  <c r="CT170" i="17" s="1"/>
  <c r="C167" i="14"/>
  <c r="C180" i="16"/>
  <c r="C175" i="17"/>
  <c r="C173" i="18"/>
  <c r="AG204" i="11"/>
  <c r="AG197" i="17"/>
  <c r="CT59" i="14" l="1"/>
  <c r="CT52" i="14"/>
  <c r="BF54" i="14"/>
  <c r="CO53" i="14"/>
  <c r="CT53" i="14" s="1"/>
  <c r="AQ49" i="16"/>
  <c r="CO48" i="16"/>
  <c r="CT48" i="16" s="1"/>
  <c r="CT124" i="18"/>
  <c r="CT131" i="18"/>
  <c r="BA126" i="18"/>
  <c r="CO125" i="18"/>
  <c r="CT125" i="18" s="1"/>
  <c r="CX44" i="11"/>
  <c r="CW45" i="11"/>
  <c r="M49" i="18"/>
  <c r="CO48" i="18"/>
  <c r="CT48" i="18" s="1"/>
  <c r="H178" i="16"/>
  <c r="AB81" i="15"/>
  <c r="CO80" i="15"/>
  <c r="CT80" i="15" s="1"/>
  <c r="CW46" i="16"/>
  <c r="CV47" i="16"/>
  <c r="CW46" i="18"/>
  <c r="CV47" i="18"/>
  <c r="C176" i="17"/>
  <c r="BP173" i="17"/>
  <c r="CO172" i="17"/>
  <c r="CV47" i="14"/>
  <c r="CW46" i="14"/>
  <c r="BF108" i="11"/>
  <c r="CO106" i="11"/>
  <c r="CT106" i="11" s="1"/>
  <c r="C172" i="15"/>
  <c r="C180" i="11"/>
  <c r="C181" i="16"/>
  <c r="CV47" i="17"/>
  <c r="CW46" i="17"/>
  <c r="C57" i="18"/>
  <c r="BP172" i="13"/>
  <c r="CO170" i="13"/>
  <c r="CT170" i="13" s="1"/>
  <c r="CW47" i="15"/>
  <c r="CV48" i="15"/>
  <c r="C174" i="18"/>
  <c r="C168" i="14"/>
  <c r="W110" i="15"/>
  <c r="CV48" i="13"/>
  <c r="CW47" i="13"/>
  <c r="C180" i="13"/>
  <c r="AG205" i="11"/>
  <c r="AG198" i="17"/>
  <c r="AG196" i="14"/>
  <c r="M196" i="15"/>
  <c r="AQ50" i="16" l="1"/>
  <c r="CO49" i="16"/>
  <c r="CT49" i="16" s="1"/>
  <c r="BF55" i="14"/>
  <c r="CO54" i="14"/>
  <c r="CT54" i="14" s="1"/>
  <c r="BA127" i="18"/>
  <c r="CO126" i="18"/>
  <c r="CT126" i="18" s="1"/>
  <c r="CW46" i="11"/>
  <c r="CX45" i="11"/>
  <c r="M50" i="18"/>
  <c r="CO49" i="18"/>
  <c r="CT49" i="18" s="1"/>
  <c r="CW47" i="18"/>
  <c r="CV48" i="18"/>
  <c r="CV48" i="16"/>
  <c r="CW47" i="16"/>
  <c r="AB82" i="15"/>
  <c r="CO81" i="15"/>
  <c r="CT81" i="15" s="1"/>
  <c r="H180" i="16"/>
  <c r="CV49" i="13"/>
  <c r="CW48" i="13"/>
  <c r="C58" i="18"/>
  <c r="C181" i="11"/>
  <c r="BF109" i="11"/>
  <c r="CO108" i="11"/>
  <c r="W111" i="15"/>
  <c r="C175" i="18"/>
  <c r="CV48" i="17"/>
  <c r="CW47" i="17"/>
  <c r="C173" i="15"/>
  <c r="CV48" i="14"/>
  <c r="CW47" i="14"/>
  <c r="CV49" i="15"/>
  <c r="CW48" i="15"/>
  <c r="C182" i="16"/>
  <c r="CT179" i="17"/>
  <c r="CT172" i="17"/>
  <c r="C169" i="14"/>
  <c r="BP174" i="17"/>
  <c r="CO173" i="17"/>
  <c r="CT173" i="17" s="1"/>
  <c r="C181" i="13"/>
  <c r="BP173" i="13"/>
  <c r="CO172" i="13"/>
  <c r="C177" i="17"/>
  <c r="AG206" i="11"/>
  <c r="AG199" i="17"/>
  <c r="AG197" i="14"/>
  <c r="M197" i="15"/>
  <c r="BA128" i="18" l="1"/>
  <c r="CO127" i="18"/>
  <c r="CT127" i="18" s="1"/>
  <c r="BF56" i="14"/>
  <c r="CO55" i="14"/>
  <c r="CT55" i="14" s="1"/>
  <c r="AQ52" i="16"/>
  <c r="CO50" i="16"/>
  <c r="CT50" i="16" s="1"/>
  <c r="M52" i="18"/>
  <c r="CO50" i="18"/>
  <c r="CT50" i="18" s="1"/>
  <c r="CW47" i="11"/>
  <c r="CX46" i="11"/>
  <c r="H181" i="16"/>
  <c r="AB84" i="15"/>
  <c r="CO82" i="15"/>
  <c r="CT82" i="15" s="1"/>
  <c r="CV49" i="16"/>
  <c r="CW48" i="16"/>
  <c r="CV49" i="18"/>
  <c r="CW48" i="18"/>
  <c r="CT108" i="11"/>
  <c r="CT115" i="11"/>
  <c r="BP175" i="17"/>
  <c r="CO174" i="17"/>
  <c r="CT174" i="17" s="1"/>
  <c r="C174" i="15"/>
  <c r="BF110" i="11"/>
  <c r="CO109" i="11"/>
  <c r="CT109" i="11" s="1"/>
  <c r="CT179" i="13"/>
  <c r="CT172" i="13"/>
  <c r="BP174" i="13"/>
  <c r="CO173" i="13"/>
  <c r="CT173" i="13" s="1"/>
  <c r="C183" i="16"/>
  <c r="CV49" i="17"/>
  <c r="CW48" i="17"/>
  <c r="C182" i="11"/>
  <c r="C176" i="18"/>
  <c r="CW49" i="15"/>
  <c r="CV50" i="15"/>
  <c r="C60" i="18"/>
  <c r="C178" i="17"/>
  <c r="C170" i="14"/>
  <c r="CV49" i="14"/>
  <c r="CW48" i="14"/>
  <c r="W112" i="15"/>
  <c r="CW49" i="13"/>
  <c r="CV50" i="13"/>
  <c r="AG207" i="11"/>
  <c r="AG200" i="17"/>
  <c r="AG198" i="14"/>
  <c r="M198" i="15"/>
  <c r="AQ53" i="16" l="1"/>
  <c r="CO52" i="16"/>
  <c r="BF57" i="14"/>
  <c r="CO56" i="14"/>
  <c r="CT56" i="14" s="1"/>
  <c r="BA129" i="18"/>
  <c r="CO128" i="18"/>
  <c r="CT128" i="18" s="1"/>
  <c r="M53" i="18"/>
  <c r="CO52" i="18"/>
  <c r="CX47" i="11"/>
  <c r="CW48" i="11"/>
  <c r="CW49" i="18"/>
  <c r="CV50" i="18"/>
  <c r="CV50" i="16"/>
  <c r="CW49" i="16"/>
  <c r="AB85" i="15"/>
  <c r="CO84" i="15"/>
  <c r="H182" i="16"/>
  <c r="C177" i="18"/>
  <c r="BF111" i="11"/>
  <c r="CO110" i="11"/>
  <c r="CT110" i="11" s="1"/>
  <c r="C183" i="13"/>
  <c r="C184" i="16"/>
  <c r="W113" i="15"/>
  <c r="C180" i="17"/>
  <c r="C175" i="15"/>
  <c r="C61" i="18"/>
  <c r="BP175" i="13"/>
  <c r="CO174" i="13"/>
  <c r="CT174" i="13" s="1"/>
  <c r="CW50" i="15"/>
  <c r="CV52" i="15"/>
  <c r="CV50" i="14"/>
  <c r="CW49" i="14"/>
  <c r="C183" i="11"/>
  <c r="BP176" i="17"/>
  <c r="CO175" i="17"/>
  <c r="CT175" i="17" s="1"/>
  <c r="C172" i="14"/>
  <c r="CW49" i="17"/>
  <c r="CV50" i="17"/>
  <c r="CW50" i="13"/>
  <c r="CV52" i="13"/>
  <c r="AG208" i="11"/>
  <c r="AG201" i="17"/>
  <c r="AG199" i="14"/>
  <c r="M199" i="15"/>
  <c r="BA130" i="18" l="1"/>
  <c r="CO129" i="18"/>
  <c r="CT129" i="18" s="1"/>
  <c r="BF58" i="14"/>
  <c r="CO57" i="14"/>
  <c r="CT57" i="14" s="1"/>
  <c r="CT52" i="16"/>
  <c r="CT59" i="16"/>
  <c r="AQ54" i="16"/>
  <c r="CO53" i="16"/>
  <c r="CT53" i="16" s="1"/>
  <c r="CW49" i="11"/>
  <c r="CX48" i="11"/>
  <c r="CT52" i="18"/>
  <c r="CT59" i="18"/>
  <c r="M54" i="18"/>
  <c r="CO53" i="18"/>
  <c r="CT53" i="18" s="1"/>
  <c r="CT84" i="15"/>
  <c r="CT91" i="15"/>
  <c r="AB86" i="15"/>
  <c r="CO85" i="15"/>
  <c r="CT85" i="15" s="1"/>
  <c r="CW50" i="16"/>
  <c r="CV52" i="16"/>
  <c r="CV52" i="18"/>
  <c r="CW50" i="18"/>
  <c r="H183" i="16"/>
  <c r="CV53" i="15"/>
  <c r="CW52" i="15"/>
  <c r="C184" i="13"/>
  <c r="C173" i="14"/>
  <c r="CW52" i="13"/>
  <c r="CV53" i="13"/>
  <c r="BP177" i="17"/>
  <c r="CO176" i="17"/>
  <c r="CT176" i="17" s="1"/>
  <c r="BP176" i="13"/>
  <c r="CO175" i="13"/>
  <c r="CT175" i="13" s="1"/>
  <c r="C181" i="17"/>
  <c r="C184" i="11"/>
  <c r="C62" i="18"/>
  <c r="W114" i="15"/>
  <c r="BF112" i="11"/>
  <c r="CO111" i="11"/>
  <c r="CT111" i="11" s="1"/>
  <c r="CW50" i="17"/>
  <c r="CV52" i="17"/>
  <c r="CV52" i="14"/>
  <c r="CW50" i="14"/>
  <c r="C176" i="15"/>
  <c r="C185" i="16"/>
  <c r="C178" i="18"/>
  <c r="AG209" i="11"/>
  <c r="AG202" i="17"/>
  <c r="AG200" i="14"/>
  <c r="M200" i="15"/>
  <c r="AQ55" i="16" l="1"/>
  <c r="CO54" i="16"/>
  <c r="CT54" i="16" s="1"/>
  <c r="BF60" i="14"/>
  <c r="CO58" i="14"/>
  <c r="CT58" i="14" s="1"/>
  <c r="BA132" i="18"/>
  <c r="CO130" i="18"/>
  <c r="CT130" i="18" s="1"/>
  <c r="M55" i="18"/>
  <c r="CO54" i="18"/>
  <c r="CT54" i="18" s="1"/>
  <c r="CW50" i="11"/>
  <c r="CX49" i="11"/>
  <c r="CW52" i="18"/>
  <c r="CV53" i="18"/>
  <c r="CV53" i="16"/>
  <c r="CW52" i="16"/>
  <c r="AB87" i="15"/>
  <c r="CO86" i="15"/>
  <c r="CT86" i="15" s="1"/>
  <c r="H184" i="16"/>
  <c r="CW53" i="15"/>
  <c r="CV54" i="15"/>
  <c r="C180" i="18"/>
  <c r="C185" i="11"/>
  <c r="BP177" i="13"/>
  <c r="CO176" i="13"/>
  <c r="CT176" i="13" s="1"/>
  <c r="C182" i="17"/>
  <c r="BF113" i="11"/>
  <c r="CO112" i="11"/>
  <c r="CT112" i="11" s="1"/>
  <c r="BP178" i="17"/>
  <c r="CO177" i="17"/>
  <c r="CT177" i="17" s="1"/>
  <c r="CV54" i="13"/>
  <c r="CW53" i="13"/>
  <c r="CV53" i="14"/>
  <c r="CW52" i="14"/>
  <c r="CW52" i="17"/>
  <c r="CV53" i="17"/>
  <c r="C177" i="15"/>
  <c r="W116" i="15"/>
  <c r="C185" i="13"/>
  <c r="C186" i="16"/>
  <c r="C174" i="14"/>
  <c r="C63" i="18"/>
  <c r="AG210" i="11"/>
  <c r="AG204" i="17"/>
  <c r="AG201" i="14"/>
  <c r="M201" i="15"/>
  <c r="BA133" i="18" l="1"/>
  <c r="CO132" i="18"/>
  <c r="BF61" i="14"/>
  <c r="CO60" i="14"/>
  <c r="AQ56" i="16"/>
  <c r="CO55" i="16"/>
  <c r="CT55" i="16" s="1"/>
  <c r="CX50" i="11"/>
  <c r="CW52" i="11"/>
  <c r="M56" i="18"/>
  <c r="CO55" i="18"/>
  <c r="CT55" i="18" s="1"/>
  <c r="H185" i="16"/>
  <c r="AB88" i="15"/>
  <c r="CO87" i="15"/>
  <c r="CT87" i="15" s="1"/>
  <c r="CV54" i="16"/>
  <c r="CW53" i="16"/>
  <c r="CW53" i="18"/>
  <c r="CV54" i="18"/>
  <c r="C64" i="18"/>
  <c r="W117" i="15"/>
  <c r="CW54" i="13"/>
  <c r="CV55" i="13"/>
  <c r="BP178" i="13"/>
  <c r="CO177" i="13"/>
  <c r="CT177" i="13" s="1"/>
  <c r="C175" i="14"/>
  <c r="C178" i="15"/>
  <c r="BP180" i="17"/>
  <c r="CO178" i="17"/>
  <c r="CT178" i="17" s="1"/>
  <c r="C186" i="11"/>
  <c r="C188" i="16"/>
  <c r="BF114" i="11"/>
  <c r="CO113" i="11"/>
  <c r="CT113" i="11" s="1"/>
  <c r="C183" i="17"/>
  <c r="C181" i="18"/>
  <c r="CV55" i="15"/>
  <c r="CW54" i="15"/>
  <c r="CV54" i="17"/>
  <c r="CW53" i="17"/>
  <c r="C186" i="13"/>
  <c r="CV54" i="14"/>
  <c r="CW53" i="14"/>
  <c r="AG205" i="17"/>
  <c r="AG202" i="14"/>
  <c r="M202" i="15"/>
  <c r="AQ57" i="16" l="1"/>
  <c r="CO56" i="16"/>
  <c r="CT56" i="16" s="1"/>
  <c r="CT67" i="14"/>
  <c r="CT60" i="14"/>
  <c r="BF62" i="14"/>
  <c r="CO61" i="14"/>
  <c r="CT61" i="14" s="1"/>
  <c r="CT139" i="18"/>
  <c r="CT132" i="18"/>
  <c r="BA134" i="18"/>
  <c r="CO133" i="18"/>
  <c r="CT133" i="18" s="1"/>
  <c r="M57" i="18"/>
  <c r="CO56" i="18"/>
  <c r="CT56" i="18" s="1"/>
  <c r="CW53" i="11"/>
  <c r="CX52" i="11"/>
  <c r="CV55" i="18"/>
  <c r="CW54" i="18"/>
  <c r="CW54" i="16"/>
  <c r="CV55" i="16"/>
  <c r="AB89" i="15"/>
  <c r="CO88" i="15"/>
  <c r="CT88" i="15" s="1"/>
  <c r="H186" i="16"/>
  <c r="CW54" i="17"/>
  <c r="CV55" i="17"/>
  <c r="C184" i="17"/>
  <c r="BP180" i="13"/>
  <c r="CO178" i="13"/>
  <c r="CT178" i="13" s="1"/>
  <c r="CW55" i="13"/>
  <c r="CV56" i="13"/>
  <c r="CW55" i="15"/>
  <c r="CV56" i="15"/>
  <c r="BF116" i="11"/>
  <c r="CO114" i="11"/>
  <c r="CT114" i="11" s="1"/>
  <c r="BP181" i="17"/>
  <c r="CO180" i="17"/>
  <c r="CV55" i="14"/>
  <c r="CW54" i="14"/>
  <c r="C189" i="16"/>
  <c r="C180" i="15"/>
  <c r="W118" i="15"/>
  <c r="C188" i="13"/>
  <c r="C65" i="18"/>
  <c r="C182" i="18"/>
  <c r="C188" i="11"/>
  <c r="C176" i="14"/>
  <c r="AG206" i="17"/>
  <c r="AG204" i="14"/>
  <c r="M204" i="15"/>
  <c r="BF63" i="14" l="1"/>
  <c r="CO62" i="14"/>
  <c r="CT62" i="14" s="1"/>
  <c r="BA135" i="18"/>
  <c r="CO134" i="18"/>
  <c r="CT134" i="18" s="1"/>
  <c r="AQ58" i="16"/>
  <c r="CO57" i="16"/>
  <c r="CT57" i="16" s="1"/>
  <c r="CW54" i="11"/>
  <c r="CX53" i="11"/>
  <c r="M58" i="18"/>
  <c r="CO57" i="18"/>
  <c r="CT57" i="18" s="1"/>
  <c r="H188" i="16"/>
  <c r="AB90" i="15"/>
  <c r="CO89" i="15"/>
  <c r="CT89" i="15" s="1"/>
  <c r="CV56" i="16"/>
  <c r="CW55" i="16"/>
  <c r="CV56" i="18"/>
  <c r="CW55" i="18"/>
  <c r="C189" i="11"/>
  <c r="C189" i="13"/>
  <c r="BF117" i="11"/>
  <c r="CO116" i="11"/>
  <c r="BP181" i="13"/>
  <c r="CO180" i="13"/>
  <c r="CV57" i="15"/>
  <c r="CW56" i="15"/>
  <c r="C183" i="18"/>
  <c r="W119" i="15"/>
  <c r="CV57" i="13"/>
  <c r="CW56" i="13"/>
  <c r="C66" i="18"/>
  <c r="C181" i="15"/>
  <c r="CV56" i="14"/>
  <c r="CW55" i="14"/>
  <c r="C185" i="17"/>
  <c r="C190" i="16"/>
  <c r="CT180" i="17"/>
  <c r="CT187" i="17"/>
  <c r="CW55" i="17"/>
  <c r="CV56" i="17"/>
  <c r="C177" i="14"/>
  <c r="BP182" i="17"/>
  <c r="CO181" i="17"/>
  <c r="CT181" i="17" s="1"/>
  <c r="AG207" i="17"/>
  <c r="AG205" i="14"/>
  <c r="M205" i="15"/>
  <c r="AQ60" i="16" l="1"/>
  <c r="CO58" i="16"/>
  <c r="CT58" i="16" s="1"/>
  <c r="BA136" i="18"/>
  <c r="CO135" i="18"/>
  <c r="CT135" i="18" s="1"/>
  <c r="BF64" i="14"/>
  <c r="CO63" i="14"/>
  <c r="CT63" i="14" s="1"/>
  <c r="M60" i="18"/>
  <c r="CO58" i="18"/>
  <c r="CT58" i="18" s="1"/>
  <c r="CX54" i="11"/>
  <c r="CW55" i="11"/>
  <c r="CV57" i="18"/>
  <c r="CW56" i="18"/>
  <c r="CW56" i="16"/>
  <c r="CV57" i="16"/>
  <c r="AB92" i="15"/>
  <c r="CO90" i="15"/>
  <c r="CT90" i="15" s="1"/>
  <c r="H189" i="16"/>
  <c r="W120" i="15"/>
  <c r="BF118" i="11"/>
  <c r="CO117" i="11"/>
  <c r="CT117" i="11" s="1"/>
  <c r="C184" i="18"/>
  <c r="C178" i="14"/>
  <c r="C191" i="16"/>
  <c r="C68" i="18"/>
  <c r="CW56" i="17"/>
  <c r="CV57" i="17"/>
  <c r="C186" i="17"/>
  <c r="CV58" i="13"/>
  <c r="CW57" i="13"/>
  <c r="CV58" i="15"/>
  <c r="CW57" i="15"/>
  <c r="C190" i="11"/>
  <c r="CT116" i="11"/>
  <c r="CT123" i="11"/>
  <c r="CT180" i="13"/>
  <c r="CT187" i="13"/>
  <c r="BP183" i="17"/>
  <c r="CO182" i="17"/>
  <c r="CT182" i="17" s="1"/>
  <c r="CV57" i="14"/>
  <c r="CW56" i="14"/>
  <c r="BP182" i="13"/>
  <c r="CO181" i="13"/>
  <c r="CT181" i="13" s="1"/>
  <c r="AG208" i="17"/>
  <c r="AG206" i="14"/>
  <c r="M206" i="15"/>
  <c r="BF65" i="14" l="1"/>
  <c r="CO64" i="14"/>
  <c r="CT64" i="14" s="1"/>
  <c r="BA137" i="18"/>
  <c r="CO136" i="18"/>
  <c r="CT136" i="18" s="1"/>
  <c r="AQ61" i="16"/>
  <c r="CO60" i="16"/>
  <c r="CX55" i="11"/>
  <c r="CW56" i="11"/>
  <c r="M61" i="18"/>
  <c r="CO60" i="18"/>
  <c r="H190" i="16"/>
  <c r="AB93" i="15"/>
  <c r="CO92" i="15"/>
  <c r="CW57" i="16"/>
  <c r="CV58" i="16"/>
  <c r="CV58" i="18"/>
  <c r="CW57" i="18"/>
  <c r="CV60" i="15"/>
  <c r="CW58" i="15"/>
  <c r="C191" i="13"/>
  <c r="C185" i="18"/>
  <c r="CV58" i="14"/>
  <c r="CW57" i="14"/>
  <c r="CV60" i="13"/>
  <c r="CW58" i="13"/>
  <c r="C69" i="18"/>
  <c r="BF119" i="11"/>
  <c r="CO118" i="11"/>
  <c r="CT118" i="11" s="1"/>
  <c r="C188" i="17"/>
  <c r="W121" i="15"/>
  <c r="CW57" i="17"/>
  <c r="CV58" i="17"/>
  <c r="BP183" i="13"/>
  <c r="CO182" i="13"/>
  <c r="CT182" i="13" s="1"/>
  <c r="BP184" i="17"/>
  <c r="CO183" i="17"/>
  <c r="CT183" i="17" s="1"/>
  <c r="C191" i="11"/>
  <c r="C180" i="14"/>
  <c r="C183" i="15"/>
  <c r="AG209" i="17"/>
  <c r="AG207" i="14"/>
  <c r="M207" i="15"/>
  <c r="CT67" i="16" l="1"/>
  <c r="CT60" i="16"/>
  <c r="AQ62" i="16"/>
  <c r="CO61" i="16"/>
  <c r="CT61" i="16" s="1"/>
  <c r="BA138" i="18"/>
  <c r="CO137" i="18"/>
  <c r="CT137" i="18" s="1"/>
  <c r="BF66" i="14"/>
  <c r="CO65" i="14"/>
  <c r="CT65" i="14" s="1"/>
  <c r="CT60" i="18"/>
  <c r="CT67" i="18"/>
  <c r="M62" i="18"/>
  <c r="CO61" i="18"/>
  <c r="CT61" i="18" s="1"/>
  <c r="CW57" i="11"/>
  <c r="CX56" i="11"/>
  <c r="CW58" i="16"/>
  <c r="CV60" i="16"/>
  <c r="CT99" i="15"/>
  <c r="CT92" i="15"/>
  <c r="AB94" i="15"/>
  <c r="CO93" i="15"/>
  <c r="CT93" i="15" s="1"/>
  <c r="H191" i="16"/>
  <c r="CV60" i="18"/>
  <c r="CW58" i="18"/>
  <c r="C70" i="18"/>
  <c r="C192" i="13"/>
  <c r="C193" i="16"/>
  <c r="C184" i="15"/>
  <c r="BP184" i="13"/>
  <c r="CO183" i="13"/>
  <c r="CT183" i="13" s="1"/>
  <c r="CV61" i="13"/>
  <c r="CW60" i="13"/>
  <c r="CW60" i="15"/>
  <c r="CV61" i="15"/>
  <c r="C189" i="17"/>
  <c r="CV60" i="17"/>
  <c r="CW58" i="17"/>
  <c r="C181" i="14"/>
  <c r="CV60" i="14"/>
  <c r="CW58" i="14"/>
  <c r="BP185" i="17"/>
  <c r="CO184" i="17"/>
  <c r="CT184" i="17" s="1"/>
  <c r="W122" i="15"/>
  <c r="BF120" i="11"/>
  <c r="CO119" i="11"/>
  <c r="CT119" i="11" s="1"/>
  <c r="C186" i="18"/>
  <c r="AG210" i="17"/>
  <c r="AG208" i="14"/>
  <c r="M208" i="15"/>
  <c r="BF68" i="14" l="1"/>
  <c r="CO66" i="14"/>
  <c r="CT66" i="14" s="1"/>
  <c r="BA140" i="18"/>
  <c r="CO138" i="18"/>
  <c r="CT138" i="18" s="1"/>
  <c r="AQ63" i="16"/>
  <c r="CO62" i="16"/>
  <c r="CT62" i="16" s="1"/>
  <c r="CX57" i="11"/>
  <c r="CW58" i="11"/>
  <c r="M63" i="18"/>
  <c r="CO62" i="18"/>
  <c r="CT62" i="18" s="1"/>
  <c r="AB95" i="15"/>
  <c r="CO94" i="15"/>
  <c r="CT94" i="15" s="1"/>
  <c r="CV61" i="16"/>
  <c r="CW60" i="16"/>
  <c r="CW60" i="18"/>
  <c r="CV61" i="18"/>
  <c r="C188" i="18"/>
  <c r="BP186" i="17"/>
  <c r="CO185" i="17"/>
  <c r="CT185" i="17" s="1"/>
  <c r="C194" i="16"/>
  <c r="BF121" i="11"/>
  <c r="CO120" i="11"/>
  <c r="CT120" i="11" s="1"/>
  <c r="C182" i="14"/>
  <c r="CV62" i="13"/>
  <c r="CW61" i="13"/>
  <c r="W124" i="15"/>
  <c r="CW60" i="17"/>
  <c r="CV61" i="17"/>
  <c r="BP185" i="13"/>
  <c r="CO184" i="13"/>
  <c r="CT184" i="13" s="1"/>
  <c r="C193" i="13"/>
  <c r="CV62" i="15"/>
  <c r="CW61" i="15"/>
  <c r="C193" i="11"/>
  <c r="CV61" i="14"/>
  <c r="CW60" i="14"/>
  <c r="C190" i="17"/>
  <c r="C185" i="15"/>
  <c r="C71" i="18"/>
  <c r="AG209" i="14"/>
  <c r="M209" i="15"/>
  <c r="AQ64" i="16" l="1"/>
  <c r="CO63" i="16"/>
  <c r="CT63" i="16" s="1"/>
  <c r="BA141" i="18"/>
  <c r="CO140" i="18"/>
  <c r="BF69" i="14"/>
  <c r="CO68" i="14"/>
  <c r="M64" i="18"/>
  <c r="CO63" i="18"/>
  <c r="CT63" i="18" s="1"/>
  <c r="CW60" i="11"/>
  <c r="CX58" i="11"/>
  <c r="CV62" i="18"/>
  <c r="CW61" i="18"/>
  <c r="CV62" i="16"/>
  <c r="CW61" i="16"/>
  <c r="AB96" i="15"/>
  <c r="CO95" i="15"/>
  <c r="CT95" i="15" s="1"/>
  <c r="H193" i="16"/>
  <c r="C183" i="14"/>
  <c r="C194" i="11"/>
  <c r="C186" i="15"/>
  <c r="C72" i="18"/>
  <c r="CV63" i="15"/>
  <c r="CW62" i="15"/>
  <c r="C196" i="16"/>
  <c r="C191" i="17"/>
  <c r="C194" i="13"/>
  <c r="CW61" i="17"/>
  <c r="CV62" i="17"/>
  <c r="W125" i="15"/>
  <c r="BF122" i="11"/>
  <c r="CO121" i="11"/>
  <c r="CT121" i="11" s="1"/>
  <c r="BP188" i="17"/>
  <c r="CO186" i="17"/>
  <c r="CT186" i="17" s="1"/>
  <c r="CV62" i="14"/>
  <c r="CW61" i="14"/>
  <c r="C189" i="18"/>
  <c r="BP186" i="13"/>
  <c r="CO185" i="13"/>
  <c r="CT185" i="13" s="1"/>
  <c r="CW62" i="13"/>
  <c r="CV63" i="13"/>
  <c r="AG210" i="14"/>
  <c r="M210" i="15"/>
  <c r="CT68" i="14" l="1"/>
  <c r="CT75" i="14"/>
  <c r="BF70" i="14"/>
  <c r="CO69" i="14"/>
  <c r="CT69" i="14" s="1"/>
  <c r="CT140" i="18"/>
  <c r="CT147" i="18"/>
  <c r="BA142" i="18"/>
  <c r="CO141" i="18"/>
  <c r="CT141" i="18" s="1"/>
  <c r="AQ65" i="16"/>
  <c r="CO64" i="16"/>
  <c r="CT64" i="16" s="1"/>
  <c r="CW61" i="11"/>
  <c r="CX60" i="11"/>
  <c r="M65" i="18"/>
  <c r="CO64" i="18"/>
  <c r="CT64" i="18" s="1"/>
  <c r="H194" i="16"/>
  <c r="AB97" i="15"/>
  <c r="CO96" i="15"/>
  <c r="CT96" i="15" s="1"/>
  <c r="CV63" i="16"/>
  <c r="CW62" i="16"/>
  <c r="CW62" i="18"/>
  <c r="CV63" i="18"/>
  <c r="CV63" i="14"/>
  <c r="CW62" i="14"/>
  <c r="CW62" i="17"/>
  <c r="CV63" i="17"/>
  <c r="C196" i="13"/>
  <c r="CW63" i="13"/>
  <c r="CV64" i="13"/>
  <c r="BP189" i="17"/>
  <c r="CO188" i="17"/>
  <c r="CV64" i="15"/>
  <c r="CW63" i="15"/>
  <c r="C188" i="15"/>
  <c r="C73" i="18"/>
  <c r="BP188" i="13"/>
  <c r="CO186" i="13"/>
  <c r="CT186" i="13" s="1"/>
  <c r="BF124" i="11"/>
  <c r="CO122" i="11"/>
  <c r="CT122" i="11" s="1"/>
  <c r="C196" i="11"/>
  <c r="C197" i="16"/>
  <c r="C190" i="18"/>
  <c r="W126" i="15"/>
  <c r="C184" i="14"/>
  <c r="BA143" i="18" l="1"/>
  <c r="CO142" i="18"/>
  <c r="CT142" i="18" s="1"/>
  <c r="BF71" i="14"/>
  <c r="CO70" i="14"/>
  <c r="CT70" i="14" s="1"/>
  <c r="AQ66" i="16"/>
  <c r="CO65" i="16"/>
  <c r="CT65" i="16" s="1"/>
  <c r="M66" i="18"/>
  <c r="CO65" i="18"/>
  <c r="CT65" i="18" s="1"/>
  <c r="CW62" i="11"/>
  <c r="CX61" i="11"/>
  <c r="CW63" i="18"/>
  <c r="CV64" i="18"/>
  <c r="CV64" i="16"/>
  <c r="CW63" i="16"/>
  <c r="AB98" i="15"/>
  <c r="CO97" i="15"/>
  <c r="CT97" i="15" s="1"/>
  <c r="H196" i="16"/>
  <c r="C197" i="13"/>
  <c r="BF125" i="11"/>
  <c r="CO124" i="11"/>
  <c r="CV65" i="15"/>
  <c r="CW64" i="15"/>
  <c r="CV64" i="17"/>
  <c r="CW63" i="17"/>
  <c r="W127" i="15"/>
  <c r="C191" i="18"/>
  <c r="CT195" i="17"/>
  <c r="CT188" i="17"/>
  <c r="BP189" i="13"/>
  <c r="CO188" i="13"/>
  <c r="BP190" i="17"/>
  <c r="CO189" i="17"/>
  <c r="CT189" i="17" s="1"/>
  <c r="C193" i="17"/>
  <c r="C198" i="16"/>
  <c r="C197" i="11"/>
  <c r="C74" i="18"/>
  <c r="CW64" i="13"/>
  <c r="CV65" i="13"/>
  <c r="C189" i="15"/>
  <c r="C185" i="14"/>
  <c r="CV64" i="14"/>
  <c r="CW63" i="14"/>
  <c r="AQ68" i="16" l="1"/>
  <c r="CO66" i="16"/>
  <c r="CT66" i="16" s="1"/>
  <c r="BF72" i="14"/>
  <c r="CO71" i="14"/>
  <c r="CT71" i="14" s="1"/>
  <c r="BA144" i="18"/>
  <c r="CO143" i="18"/>
  <c r="CT143" i="18" s="1"/>
  <c r="CW63" i="11"/>
  <c r="CX62" i="11"/>
  <c r="M68" i="18"/>
  <c r="CO66" i="18"/>
  <c r="CT66" i="18" s="1"/>
  <c r="H197" i="16"/>
  <c r="AB100" i="15"/>
  <c r="CO98" i="15"/>
  <c r="CT98" i="15" s="1"/>
  <c r="CW64" i="16"/>
  <c r="CV65" i="16"/>
  <c r="CV65" i="18"/>
  <c r="CW64" i="18"/>
  <c r="C198" i="11"/>
  <c r="CW64" i="17"/>
  <c r="CV65" i="17"/>
  <c r="C186" i="14"/>
  <c r="C194" i="17"/>
  <c r="CW65" i="15"/>
  <c r="CV66" i="15"/>
  <c r="CT124" i="11"/>
  <c r="CT131" i="11"/>
  <c r="CW65" i="13"/>
  <c r="CV66" i="13"/>
  <c r="BP191" i="17"/>
  <c r="CO190" i="17"/>
  <c r="CT190" i="17" s="1"/>
  <c r="BF126" i="11"/>
  <c r="CO125" i="11"/>
  <c r="CT125" i="11" s="1"/>
  <c r="C199" i="16"/>
  <c r="CT195" i="13"/>
  <c r="CT188" i="13"/>
  <c r="CV65" i="14"/>
  <c r="CW64" i="14"/>
  <c r="C76" i="18"/>
  <c r="CO189" i="13"/>
  <c r="CT189" i="13" s="1"/>
  <c r="W128" i="15"/>
  <c r="C198" i="13"/>
  <c r="BA145" i="18" l="1"/>
  <c r="CO144" i="18"/>
  <c r="CT144" i="18" s="1"/>
  <c r="BF73" i="14"/>
  <c r="CO72" i="14"/>
  <c r="CT72" i="14" s="1"/>
  <c r="AQ69" i="16"/>
  <c r="CO68" i="16"/>
  <c r="M69" i="18"/>
  <c r="CO68" i="18"/>
  <c r="CX63" i="11"/>
  <c r="CW64" i="11"/>
  <c r="CW65" i="18"/>
  <c r="CV66" i="18"/>
  <c r="CV66" i="16"/>
  <c r="CW65" i="16"/>
  <c r="AB101" i="15"/>
  <c r="CO100" i="15"/>
  <c r="H198" i="16"/>
  <c r="W129" i="15"/>
  <c r="C188" i="14"/>
  <c r="CV66" i="17"/>
  <c r="CW65" i="17"/>
  <c r="CV68" i="15"/>
  <c r="CW66" i="15"/>
  <c r="BP191" i="13"/>
  <c r="CO191" i="13" s="1"/>
  <c r="CT190" i="13"/>
  <c r="C200" i="16"/>
  <c r="BP192" i="17"/>
  <c r="CO191" i="17"/>
  <c r="CT191" i="17" s="1"/>
  <c r="C193" i="18"/>
  <c r="C77" i="18"/>
  <c r="C196" i="17"/>
  <c r="CW66" i="13"/>
  <c r="CV68" i="13"/>
  <c r="C199" i="13"/>
  <c r="CV66" i="14"/>
  <c r="CW65" i="14"/>
  <c r="BF127" i="11"/>
  <c r="CO126" i="11"/>
  <c r="CT126" i="11" s="1"/>
  <c r="C191" i="15"/>
  <c r="C199" i="11"/>
  <c r="CT75" i="16" l="1"/>
  <c r="CT68" i="16"/>
  <c r="AQ70" i="16"/>
  <c r="CO69" i="16"/>
  <c r="CT69" i="16" s="1"/>
  <c r="BF74" i="14"/>
  <c r="CO73" i="14"/>
  <c r="CT73" i="14" s="1"/>
  <c r="BA146" i="18"/>
  <c r="CO145" i="18"/>
  <c r="CT145" i="18" s="1"/>
  <c r="CX64" i="11"/>
  <c r="CW65" i="11"/>
  <c r="CT75" i="18"/>
  <c r="CT68" i="18"/>
  <c r="M70" i="18"/>
  <c r="CO69" i="18"/>
  <c r="CT69" i="18" s="1"/>
  <c r="CT100" i="15"/>
  <c r="CT107" i="15"/>
  <c r="AB102" i="15"/>
  <c r="CO101" i="15"/>
  <c r="CT101" i="15" s="1"/>
  <c r="CV68" i="16"/>
  <c r="CW66" i="16"/>
  <c r="CV68" i="18"/>
  <c r="CW66" i="18"/>
  <c r="H199" i="16"/>
  <c r="CW68" i="15"/>
  <c r="CV69" i="15"/>
  <c r="CV68" i="14"/>
  <c r="CW66" i="14"/>
  <c r="C200" i="11"/>
  <c r="C200" i="13"/>
  <c r="BP193" i="17"/>
  <c r="CO192" i="17"/>
  <c r="CT192" i="17" s="1"/>
  <c r="CV68" i="17"/>
  <c r="CW66" i="17"/>
  <c r="C201" i="16"/>
  <c r="C192" i="15"/>
  <c r="C78" i="18"/>
  <c r="C189" i="14"/>
  <c r="CV69" i="13"/>
  <c r="CW68" i="13"/>
  <c r="BF128" i="11"/>
  <c r="CO127" i="11"/>
  <c r="CT127" i="11" s="1"/>
  <c r="C197" i="17"/>
  <c r="BP192" i="13"/>
  <c r="CO192" i="13" s="1"/>
  <c r="CT191" i="13"/>
  <c r="W130" i="15"/>
  <c r="BA148" i="18" l="1"/>
  <c r="CO146" i="18"/>
  <c r="CT146" i="18" s="1"/>
  <c r="BF76" i="14"/>
  <c r="CO74" i="14"/>
  <c r="CT74" i="14" s="1"/>
  <c r="AQ71" i="16"/>
  <c r="CO70" i="16"/>
  <c r="CT70" i="16" s="1"/>
  <c r="M71" i="18"/>
  <c r="CO70" i="18"/>
  <c r="CT70" i="18" s="1"/>
  <c r="CW66" i="11"/>
  <c r="CX65" i="11"/>
  <c r="CW68" i="18"/>
  <c r="CV69" i="18"/>
  <c r="CW68" i="16"/>
  <c r="CV69" i="16"/>
  <c r="AB103" i="15"/>
  <c r="CO102" i="15"/>
  <c r="CT102" i="15" s="1"/>
  <c r="H200" i="16"/>
  <c r="BP194" i="17"/>
  <c r="CO193" i="17"/>
  <c r="CT193" i="17" s="1"/>
  <c r="CV69" i="14"/>
  <c r="CW68" i="14"/>
  <c r="C79" i="18"/>
  <c r="CV70" i="15"/>
  <c r="CW69" i="15"/>
  <c r="BP193" i="13"/>
  <c r="CO193" i="13" s="1"/>
  <c r="CT192" i="13"/>
  <c r="C193" i="15"/>
  <c r="C201" i="13"/>
  <c r="C196" i="18"/>
  <c r="W132" i="15"/>
  <c r="CW69" i="13"/>
  <c r="CV70" i="13"/>
  <c r="C198" i="17"/>
  <c r="C202" i="16"/>
  <c r="BF129" i="11"/>
  <c r="CO128" i="11"/>
  <c r="CT128" i="11" s="1"/>
  <c r="C190" i="14"/>
  <c r="CV69" i="17"/>
  <c r="CW68" i="17"/>
  <c r="C201" i="11"/>
  <c r="AQ72" i="16" l="1"/>
  <c r="CO71" i="16"/>
  <c r="CT71" i="16" s="1"/>
  <c r="BF77" i="14"/>
  <c r="CO76" i="14"/>
  <c r="BA149" i="18"/>
  <c r="CO148" i="18"/>
  <c r="CX66" i="11"/>
  <c r="CW68" i="11"/>
  <c r="M72" i="18"/>
  <c r="CO71" i="18"/>
  <c r="CT71" i="18" s="1"/>
  <c r="H201" i="16"/>
  <c r="AB104" i="15"/>
  <c r="CO103" i="15"/>
  <c r="CT103" i="15" s="1"/>
  <c r="CW69" i="16"/>
  <c r="CV70" i="16"/>
  <c r="CW69" i="18"/>
  <c r="CV70" i="18"/>
  <c r="CV71" i="13"/>
  <c r="CW70" i="13"/>
  <c r="CW69" i="17"/>
  <c r="CV70" i="17"/>
  <c r="W133" i="15"/>
  <c r="BP194" i="13"/>
  <c r="CO194" i="13" s="1"/>
  <c r="CT193" i="13"/>
  <c r="C80" i="18"/>
  <c r="C197" i="18"/>
  <c r="C202" i="11"/>
  <c r="C204" i="16"/>
  <c r="CV70" i="14"/>
  <c r="CW69" i="14"/>
  <c r="C202" i="13"/>
  <c r="C191" i="14"/>
  <c r="C199" i="17"/>
  <c r="BF130" i="11"/>
  <c r="CO129" i="11"/>
  <c r="CT129" i="11" s="1"/>
  <c r="CW70" i="15"/>
  <c r="CV71" i="15"/>
  <c r="BP196" i="17"/>
  <c r="CO194" i="17"/>
  <c r="CT194" i="17" s="1"/>
  <c r="CT148" i="18" l="1"/>
  <c r="CT155" i="18"/>
  <c r="BA150" i="18"/>
  <c r="CO149" i="18"/>
  <c r="CT149" i="18" s="1"/>
  <c r="CT83" i="14"/>
  <c r="CT76" i="14"/>
  <c r="BF78" i="14"/>
  <c r="CO77" i="14"/>
  <c r="CT77" i="14" s="1"/>
  <c r="AQ73" i="16"/>
  <c r="CO72" i="16"/>
  <c r="CT72" i="16" s="1"/>
  <c r="M73" i="18"/>
  <c r="CO72" i="18"/>
  <c r="CT72" i="18" s="1"/>
  <c r="CW69" i="11"/>
  <c r="CX68" i="11"/>
  <c r="CW70" i="18"/>
  <c r="CV71" i="18"/>
  <c r="CV71" i="16"/>
  <c r="CW70" i="16"/>
  <c r="AB105" i="15"/>
  <c r="CO104" i="15"/>
  <c r="CT104" i="15" s="1"/>
  <c r="H202" i="16"/>
  <c r="CW70" i="17"/>
  <c r="CV71" i="17"/>
  <c r="BF132" i="11"/>
  <c r="CO130" i="11"/>
  <c r="CT130" i="11" s="1"/>
  <c r="CV71" i="14"/>
  <c r="CW70" i="14"/>
  <c r="C198" i="18"/>
  <c r="C81" i="18"/>
  <c r="BP197" i="17"/>
  <c r="CO196" i="17"/>
  <c r="C200" i="17"/>
  <c r="C192" i="14"/>
  <c r="BP196" i="13"/>
  <c r="CO196" i="13" s="1"/>
  <c r="CT194" i="13"/>
  <c r="C196" i="15"/>
  <c r="CW71" i="15"/>
  <c r="CV72" i="15"/>
  <c r="C205" i="16"/>
  <c r="C204" i="13"/>
  <c r="C204" i="11"/>
  <c r="W134" i="15"/>
  <c r="CV72" i="13"/>
  <c r="CW71" i="13"/>
  <c r="BF79" i="14" l="1"/>
  <c r="CO78" i="14"/>
  <c r="CT78" i="14" s="1"/>
  <c r="BA151" i="18"/>
  <c r="CO150" i="18"/>
  <c r="CT150" i="18" s="1"/>
  <c r="AQ74" i="16"/>
  <c r="CO73" i="16"/>
  <c r="CT73" i="16" s="1"/>
  <c r="CX69" i="11"/>
  <c r="CW70" i="11"/>
  <c r="M74" i="18"/>
  <c r="CO73" i="18"/>
  <c r="CT73" i="18" s="1"/>
  <c r="H204" i="16"/>
  <c r="AB106" i="15"/>
  <c r="CO105" i="15"/>
  <c r="CT105" i="15" s="1"/>
  <c r="CV72" i="16"/>
  <c r="CW71" i="16"/>
  <c r="CV72" i="18"/>
  <c r="CW71" i="18"/>
  <c r="BP197" i="13"/>
  <c r="CO197" i="13" s="1"/>
  <c r="CV72" i="14"/>
  <c r="CW71" i="14"/>
  <c r="CT203" i="17"/>
  <c r="CT196" i="17"/>
  <c r="C205" i="11"/>
  <c r="C193" i="14"/>
  <c r="BP198" i="17"/>
  <c r="CO197" i="17"/>
  <c r="CT197" i="17" s="1"/>
  <c r="BF133" i="11"/>
  <c r="CO132" i="11"/>
  <c r="W135" i="15"/>
  <c r="CV73" i="15"/>
  <c r="CW72" i="15"/>
  <c r="C82" i="18"/>
  <c r="CW71" i="17"/>
  <c r="CV72" i="17"/>
  <c r="C201" i="17"/>
  <c r="C206" i="16"/>
  <c r="CW72" i="13"/>
  <c r="CV73" i="13"/>
  <c r="C205" i="13"/>
  <c r="C197" i="15"/>
  <c r="C199" i="18"/>
  <c r="AQ76" i="16" l="1"/>
  <c r="CO74" i="16"/>
  <c r="CT74" i="16" s="1"/>
  <c r="BA152" i="18"/>
  <c r="CO151" i="18"/>
  <c r="CT151" i="18" s="1"/>
  <c r="BF80" i="14"/>
  <c r="CO79" i="14"/>
  <c r="CT79" i="14" s="1"/>
  <c r="M76" i="18"/>
  <c r="CO74" i="18"/>
  <c r="CT74" i="18" s="1"/>
  <c r="CW71" i="11"/>
  <c r="CX70" i="11"/>
  <c r="CV73" i="18"/>
  <c r="CW72" i="18"/>
  <c r="CV73" i="16"/>
  <c r="CW72" i="16"/>
  <c r="AB108" i="15"/>
  <c r="CO106" i="15"/>
  <c r="CT106" i="15" s="1"/>
  <c r="H205" i="16"/>
  <c r="W136" i="15"/>
  <c r="C202" i="17"/>
  <c r="CW72" i="17"/>
  <c r="CV73" i="17"/>
  <c r="CT139" i="11"/>
  <c r="CT132" i="11"/>
  <c r="C206" i="13"/>
  <c r="C207" i="16"/>
  <c r="BF134" i="11"/>
  <c r="CO133" i="11"/>
  <c r="CT133" i="11" s="1"/>
  <c r="C198" i="15"/>
  <c r="BP199" i="17"/>
  <c r="CO198" i="17"/>
  <c r="CT198" i="17" s="1"/>
  <c r="CV73" i="14"/>
  <c r="CW72" i="14"/>
  <c r="CT203" i="13"/>
  <c r="CT196" i="13"/>
  <c r="C206" i="11"/>
  <c r="CW73" i="13"/>
  <c r="CV74" i="13"/>
  <c r="C200" i="18"/>
  <c r="CW73" i="15"/>
  <c r="CV74" i="15"/>
  <c r="BP198" i="13"/>
  <c r="CO198" i="13" s="1"/>
  <c r="CT197" i="13"/>
  <c r="BF81" i="14" l="1"/>
  <c r="CO80" i="14"/>
  <c r="CT80" i="14" s="1"/>
  <c r="BA153" i="18"/>
  <c r="CO152" i="18"/>
  <c r="CT152" i="18" s="1"/>
  <c r="AQ77" i="16"/>
  <c r="CO76" i="16"/>
  <c r="CX71" i="11"/>
  <c r="CW72" i="11"/>
  <c r="M77" i="18"/>
  <c r="CO76" i="18"/>
  <c r="H206" i="16"/>
  <c r="AB109" i="15"/>
  <c r="CO108" i="15"/>
  <c r="CV74" i="16"/>
  <c r="CW73" i="16"/>
  <c r="CW73" i="18"/>
  <c r="CV74" i="18"/>
  <c r="CW73" i="17"/>
  <c r="CV74" i="17"/>
  <c r="C196" i="14"/>
  <c r="C201" i="18"/>
  <c r="BF135" i="11"/>
  <c r="CO134" i="11"/>
  <c r="CT134" i="11" s="1"/>
  <c r="BP199" i="13"/>
  <c r="CO199" i="13" s="1"/>
  <c r="CT198" i="13"/>
  <c r="C199" i="15"/>
  <c r="CV74" i="14"/>
  <c r="CW73" i="14"/>
  <c r="C208" i="16"/>
  <c r="C204" i="17"/>
  <c r="CV76" i="15"/>
  <c r="CW74" i="15"/>
  <c r="C207" i="13"/>
  <c r="CW74" i="13"/>
  <c r="CV76" i="13"/>
  <c r="C207" i="11"/>
  <c r="BP200" i="17"/>
  <c r="CO199" i="17"/>
  <c r="CT199" i="17" s="1"/>
  <c r="W137" i="15"/>
  <c r="CT76" i="16" l="1"/>
  <c r="CT83" i="16"/>
  <c r="AQ78" i="16"/>
  <c r="CO77" i="16"/>
  <c r="CT77" i="16" s="1"/>
  <c r="BA154" i="18"/>
  <c r="CO153" i="18"/>
  <c r="CT153" i="18" s="1"/>
  <c r="BF82" i="14"/>
  <c r="CO81" i="14"/>
  <c r="CT81" i="14" s="1"/>
  <c r="CT83" i="18"/>
  <c r="CT76" i="18"/>
  <c r="M78" i="18"/>
  <c r="CO77" i="18"/>
  <c r="CT77" i="18" s="1"/>
  <c r="CW73" i="11"/>
  <c r="CX72" i="11"/>
  <c r="AB110" i="15"/>
  <c r="CO109" i="15"/>
  <c r="CT109" i="15" s="1"/>
  <c r="CV76" i="16"/>
  <c r="CW74" i="16"/>
  <c r="H207" i="16"/>
  <c r="CV76" i="18"/>
  <c r="CW74" i="18"/>
  <c r="CT108" i="15"/>
  <c r="CT115" i="15"/>
  <c r="C200" i="15"/>
  <c r="C205" i="17"/>
  <c r="C197" i="14"/>
  <c r="CW76" i="15"/>
  <c r="CV77" i="15"/>
  <c r="C202" i="18"/>
  <c r="CW74" i="17"/>
  <c r="CV76" i="17"/>
  <c r="C208" i="11"/>
  <c r="CW76" i="13"/>
  <c r="CV77" i="13"/>
  <c r="W138" i="15"/>
  <c r="C209" i="16"/>
  <c r="BP200" i="13"/>
  <c r="CO200" i="13" s="1"/>
  <c r="CT199" i="13"/>
  <c r="C208" i="13"/>
  <c r="BP201" i="17"/>
  <c r="CO200" i="17"/>
  <c r="CT200" i="17" s="1"/>
  <c r="CV76" i="14"/>
  <c r="CW74" i="14"/>
  <c r="BF136" i="11"/>
  <c r="CO135" i="11"/>
  <c r="CT135" i="11" s="1"/>
  <c r="BF84" i="14" l="1"/>
  <c r="CO82" i="14"/>
  <c r="CT82" i="14" s="1"/>
  <c r="BA156" i="18"/>
  <c r="CO154" i="18"/>
  <c r="CT154" i="18" s="1"/>
  <c r="AQ79" i="16"/>
  <c r="CO78" i="16"/>
  <c r="CT78" i="16" s="1"/>
  <c r="CW74" i="11"/>
  <c r="CX73" i="11"/>
  <c r="M79" i="18"/>
  <c r="CO78" i="18"/>
  <c r="CT78" i="18" s="1"/>
  <c r="H208" i="16"/>
  <c r="CW76" i="16"/>
  <c r="CV77" i="16"/>
  <c r="CW76" i="18"/>
  <c r="CV77" i="18"/>
  <c r="AB111" i="15"/>
  <c r="CO110" i="15"/>
  <c r="CT110" i="15" s="1"/>
  <c r="CV77" i="14"/>
  <c r="CW76" i="14"/>
  <c r="C204" i="18"/>
  <c r="C206" i="17"/>
  <c r="CW77" i="13"/>
  <c r="CV78" i="13"/>
  <c r="CW77" i="15"/>
  <c r="CV78" i="15"/>
  <c r="CW76" i="17"/>
  <c r="CV77" i="17"/>
  <c r="W140" i="15"/>
  <c r="C209" i="13"/>
  <c r="C210" i="16"/>
  <c r="BP202" i="17"/>
  <c r="CO201" i="17"/>
  <c r="CT201" i="17" s="1"/>
  <c r="BF137" i="11"/>
  <c r="CO136" i="11"/>
  <c r="CT136" i="11" s="1"/>
  <c r="BP201" i="13"/>
  <c r="CO201" i="13" s="1"/>
  <c r="CT200" i="13"/>
  <c r="C209" i="11"/>
  <c r="C198" i="14"/>
  <c r="C201" i="15"/>
  <c r="AQ80" i="16" l="1"/>
  <c r="CO79" i="16"/>
  <c r="CT79" i="16" s="1"/>
  <c r="BA157" i="18"/>
  <c r="CO156" i="18"/>
  <c r="BF85" i="14"/>
  <c r="CO84" i="14"/>
  <c r="M80" i="18"/>
  <c r="CO79" i="18"/>
  <c r="CT79" i="18" s="1"/>
  <c r="CW76" i="11"/>
  <c r="CX74" i="11"/>
  <c r="AB112" i="15"/>
  <c r="CO111" i="15"/>
  <c r="CT111" i="15" s="1"/>
  <c r="CV78" i="18"/>
  <c r="CW77" i="18"/>
  <c r="CV78" i="16"/>
  <c r="CW77" i="16"/>
  <c r="H209" i="16"/>
  <c r="W141" i="15"/>
  <c r="C207" i="17"/>
  <c r="CW78" i="13"/>
  <c r="CV79" i="13"/>
  <c r="C202" i="15"/>
  <c r="C205" i="18"/>
  <c r="BF138" i="11"/>
  <c r="CO137" i="11"/>
  <c r="CT137" i="11" s="1"/>
  <c r="BP202" i="13"/>
  <c r="CO202" i="13" s="1"/>
  <c r="CT201" i="13"/>
  <c r="CV78" i="17"/>
  <c r="CW77" i="17"/>
  <c r="C199" i="14"/>
  <c r="CV79" i="15"/>
  <c r="CW78" i="15"/>
  <c r="C210" i="11"/>
  <c r="BP204" i="17"/>
  <c r="CO202" i="17"/>
  <c r="CT202" i="17" s="1"/>
  <c r="C210" i="13"/>
  <c r="CV78" i="14"/>
  <c r="CW77" i="14"/>
  <c r="CT84" i="14" l="1"/>
  <c r="CT91" i="14"/>
  <c r="BF86" i="14"/>
  <c r="CO85" i="14"/>
  <c r="CT85" i="14" s="1"/>
  <c r="CT163" i="18"/>
  <c r="CT156" i="18"/>
  <c r="BA158" i="18"/>
  <c r="CO157" i="18"/>
  <c r="CT157" i="18" s="1"/>
  <c r="AQ81" i="16"/>
  <c r="CO80" i="16"/>
  <c r="CT80" i="16" s="1"/>
  <c r="CW77" i="11"/>
  <c r="CX76" i="11"/>
  <c r="M81" i="18"/>
  <c r="CO80" i="18"/>
  <c r="CT80" i="18" s="1"/>
  <c r="H210" i="16"/>
  <c r="CV79" i="16"/>
  <c r="CW78" i="16"/>
  <c r="CW78" i="18"/>
  <c r="CV79" i="18"/>
  <c r="AB113" i="15"/>
  <c r="CO112" i="15"/>
  <c r="CT112" i="15" s="1"/>
  <c r="CW78" i="17"/>
  <c r="CV79" i="17"/>
  <c r="C206" i="18"/>
  <c r="C204" i="15"/>
  <c r="CV80" i="13"/>
  <c r="CW79" i="13"/>
  <c r="BP205" i="17"/>
  <c r="CO204" i="17"/>
  <c r="CV79" i="14"/>
  <c r="CW78" i="14"/>
  <c r="CW79" i="15"/>
  <c r="CV80" i="15"/>
  <c r="BP204" i="13"/>
  <c r="CO204" i="13" s="1"/>
  <c r="CT202" i="13"/>
  <c r="C208" i="17"/>
  <c r="C200" i="14"/>
  <c r="BF140" i="11"/>
  <c r="CO138" i="11"/>
  <c r="CT138" i="11" s="1"/>
  <c r="W142" i="15"/>
  <c r="BA159" i="18" l="1"/>
  <c r="CO158" i="18"/>
  <c r="CT158" i="18" s="1"/>
  <c r="BF87" i="14"/>
  <c r="CO86" i="14"/>
  <c r="CT86" i="14" s="1"/>
  <c r="AQ82" i="16"/>
  <c r="CO81" i="16"/>
  <c r="CT81" i="16" s="1"/>
  <c r="M82" i="18"/>
  <c r="CO82" i="18" s="1"/>
  <c r="CT82" i="18" s="1"/>
  <c r="CO81" i="18"/>
  <c r="CT81" i="18" s="1"/>
  <c r="CW78" i="11"/>
  <c r="CX77" i="11"/>
  <c r="CW79" i="18"/>
  <c r="CV80" i="18"/>
  <c r="AB114" i="15"/>
  <c r="CO113" i="15"/>
  <c r="CT113" i="15" s="1"/>
  <c r="CV80" i="16"/>
  <c r="CW79" i="16"/>
  <c r="CV81" i="13"/>
  <c r="CW80" i="13"/>
  <c r="C209" i="17"/>
  <c r="CT204" i="17"/>
  <c r="CT211" i="17"/>
  <c r="C205" i="15"/>
  <c r="W143" i="15"/>
  <c r="C207" i="18"/>
  <c r="C201" i="14"/>
  <c r="CV80" i="14"/>
  <c r="CW79" i="14"/>
  <c r="BP206" i="17"/>
  <c r="CO205" i="17"/>
  <c r="CT205" i="17" s="1"/>
  <c r="BP205" i="13"/>
  <c r="CO205" i="13" s="1"/>
  <c r="CV80" i="17"/>
  <c r="CW79" i="17"/>
  <c r="BF141" i="11"/>
  <c r="CO140" i="11"/>
  <c r="CV81" i="15"/>
  <c r="CW80" i="15"/>
  <c r="AQ84" i="16" l="1"/>
  <c r="CO82" i="16"/>
  <c r="CT82" i="16" s="1"/>
  <c r="BF88" i="14"/>
  <c r="CO87" i="14"/>
  <c r="CT87" i="14" s="1"/>
  <c r="BA160" i="18"/>
  <c r="CO159" i="18"/>
  <c r="CT159" i="18" s="1"/>
  <c r="CW79" i="11"/>
  <c r="CX78" i="11"/>
  <c r="CV81" i="16"/>
  <c r="CW80" i="16"/>
  <c r="AB116" i="15"/>
  <c r="CO114" i="15"/>
  <c r="CT114" i="15" s="1"/>
  <c r="CV81" i="18"/>
  <c r="CW80" i="18"/>
  <c r="C206" i="15"/>
  <c r="CV82" i="15"/>
  <c r="CW81" i="15"/>
  <c r="BP206" i="13"/>
  <c r="CO206" i="13" s="1"/>
  <c r="CT205" i="13"/>
  <c r="C208" i="18"/>
  <c r="C202" i="14"/>
  <c r="BP207" i="17"/>
  <c r="CO206" i="17"/>
  <c r="CT206" i="17" s="1"/>
  <c r="W144" i="15"/>
  <c r="C210" i="17"/>
  <c r="CT211" i="13"/>
  <c r="CT204" i="13"/>
  <c r="CT140" i="11"/>
  <c r="CT147" i="11"/>
  <c r="BF142" i="11"/>
  <c r="CO141" i="11"/>
  <c r="CT141" i="11" s="1"/>
  <c r="CW80" i="17"/>
  <c r="CV81" i="17"/>
  <c r="CV81" i="14"/>
  <c r="CW80" i="14"/>
  <c r="CV82" i="13"/>
  <c r="CW81" i="13"/>
  <c r="BA161" i="18" l="1"/>
  <c r="CO160" i="18"/>
  <c r="CT160" i="18" s="1"/>
  <c r="BF89" i="14"/>
  <c r="CO88" i="14"/>
  <c r="CT88" i="14" s="1"/>
  <c r="AQ85" i="16"/>
  <c r="CO84" i="16"/>
  <c r="CW80" i="11"/>
  <c r="CX79" i="11"/>
  <c r="CW81" i="18"/>
  <c r="CV82" i="18"/>
  <c r="AB117" i="15"/>
  <c r="CO116" i="15"/>
  <c r="CV82" i="16"/>
  <c r="CW81" i="16"/>
  <c r="BP208" i="17"/>
  <c r="CO207" i="17"/>
  <c r="CT207" i="17" s="1"/>
  <c r="BP207" i="13"/>
  <c r="CO207" i="13" s="1"/>
  <c r="CT206" i="13"/>
  <c r="CV82" i="14"/>
  <c r="CW81" i="14"/>
  <c r="CV82" i="17"/>
  <c r="CW81" i="17"/>
  <c r="C204" i="14"/>
  <c r="CV84" i="15"/>
  <c r="CW82" i="15"/>
  <c r="CV84" i="13"/>
  <c r="CW82" i="13"/>
  <c r="BF143" i="11"/>
  <c r="CO142" i="11"/>
  <c r="CT142" i="11" s="1"/>
  <c r="W145" i="15"/>
  <c r="C209" i="18"/>
  <c r="C207" i="15"/>
  <c r="AQ86" i="16" l="1"/>
  <c r="CO85" i="16"/>
  <c r="CT85" i="16" s="1"/>
  <c r="CT91" i="16"/>
  <c r="CT84" i="16"/>
  <c r="BF90" i="14"/>
  <c r="CO89" i="14"/>
  <c r="CT89" i="14" s="1"/>
  <c r="BA162" i="18"/>
  <c r="CO161" i="18"/>
  <c r="CT161" i="18" s="1"/>
  <c r="CW81" i="11"/>
  <c r="CX80" i="11"/>
  <c r="CV84" i="16"/>
  <c r="CW82" i="16"/>
  <c r="CT116" i="15"/>
  <c r="CT123" i="15"/>
  <c r="AB118" i="15"/>
  <c r="CO117" i="15"/>
  <c r="CT117" i="15" s="1"/>
  <c r="CV84" i="18"/>
  <c r="CW82" i="18"/>
  <c r="CW84" i="15"/>
  <c r="CV85" i="15"/>
  <c r="C205" i="14"/>
  <c r="CV84" i="14"/>
  <c r="CW82" i="14"/>
  <c r="C208" i="15"/>
  <c r="BF144" i="11"/>
  <c r="CO143" i="11"/>
  <c r="CT143" i="11" s="1"/>
  <c r="CV84" i="17"/>
  <c r="CW82" i="17"/>
  <c r="BP208" i="13"/>
  <c r="CO208" i="13" s="1"/>
  <c r="CT207" i="13"/>
  <c r="C210" i="18"/>
  <c r="W146" i="15"/>
  <c r="CV85" i="13"/>
  <c r="CW84" i="13"/>
  <c r="BP209" i="17"/>
  <c r="CO208" i="17"/>
  <c r="CT208" i="17" s="1"/>
  <c r="BF92" i="14" l="1"/>
  <c r="CO90" i="14"/>
  <c r="CT90" i="14" s="1"/>
  <c r="BA164" i="18"/>
  <c r="CO162" i="18"/>
  <c r="CT162" i="18" s="1"/>
  <c r="AQ87" i="16"/>
  <c r="CO86" i="16"/>
  <c r="CT86" i="16" s="1"/>
  <c r="CW82" i="11"/>
  <c r="CX81" i="11"/>
  <c r="CW84" i="18"/>
  <c r="CV85" i="18"/>
  <c r="AB119" i="15"/>
  <c r="CO118" i="15"/>
  <c r="CT118" i="15" s="1"/>
  <c r="CV85" i="16"/>
  <c r="CW84" i="16"/>
  <c r="CV86" i="13"/>
  <c r="CW85" i="13"/>
  <c r="W148" i="15"/>
  <c r="CV85" i="17"/>
  <c r="CW84" i="17"/>
  <c r="CV85" i="14"/>
  <c r="CW84" i="14"/>
  <c r="BP210" i="17"/>
  <c r="CO210" i="17" s="1"/>
  <c r="CO209" i="17"/>
  <c r="CT209" i="17" s="1"/>
  <c r="BF145" i="11"/>
  <c r="CO144" i="11"/>
  <c r="CT144" i="11" s="1"/>
  <c r="C206" i="14"/>
  <c r="CW85" i="15"/>
  <c r="CV86" i="15"/>
  <c r="BP209" i="13"/>
  <c r="CO209" i="13" s="1"/>
  <c r="CT208" i="13"/>
  <c r="C209" i="15"/>
  <c r="AQ88" i="16" l="1"/>
  <c r="CO87" i="16"/>
  <c r="CT87" i="16" s="1"/>
  <c r="BA165" i="18"/>
  <c r="CO164" i="18"/>
  <c r="BF93" i="14"/>
  <c r="CO92" i="14"/>
  <c r="CX82" i="11"/>
  <c r="CW84" i="11"/>
  <c r="CW85" i="16"/>
  <c r="CV86" i="16"/>
  <c r="AB120" i="15"/>
  <c r="CO119" i="15"/>
  <c r="CT119" i="15" s="1"/>
  <c r="CV86" i="18"/>
  <c r="CW85" i="18"/>
  <c r="CY3" i="17"/>
  <c r="CT210" i="17"/>
  <c r="CW85" i="17"/>
  <c r="CV86" i="17"/>
  <c r="C207" i="14"/>
  <c r="W149" i="15"/>
  <c r="C210" i="15"/>
  <c r="BP210" i="13"/>
  <c r="CO210" i="13" s="1"/>
  <c r="CT209" i="13"/>
  <c r="CV87" i="15"/>
  <c r="CW86" i="15"/>
  <c r="BF146" i="11"/>
  <c r="CO145" i="11"/>
  <c r="CT145" i="11" s="1"/>
  <c r="CV86" i="14"/>
  <c r="CW85" i="14"/>
  <c r="CV87" i="13"/>
  <c r="CW86" i="13"/>
  <c r="CT99" i="14" l="1"/>
  <c r="CT92" i="14"/>
  <c r="BF94" i="14"/>
  <c r="CO93" i="14"/>
  <c r="CT93" i="14" s="1"/>
  <c r="CT171" i="18"/>
  <c r="CT164" i="18"/>
  <c r="BA166" i="18"/>
  <c r="CO165" i="18"/>
  <c r="CT165" i="18" s="1"/>
  <c r="AQ89" i="16"/>
  <c r="CO88" i="16"/>
  <c r="CT88" i="16" s="1"/>
  <c r="CX84" i="11"/>
  <c r="CW85" i="11"/>
  <c r="CV87" i="18"/>
  <c r="CW86" i="18"/>
  <c r="AB121" i="15"/>
  <c r="CO120" i="15"/>
  <c r="CT120" i="15" s="1"/>
  <c r="CV87" i="16"/>
  <c r="CW86" i="16"/>
  <c r="BF148" i="11"/>
  <c r="CO146" i="11"/>
  <c r="CT146" i="11" s="1"/>
  <c r="CW87" i="15"/>
  <c r="CV88" i="15"/>
  <c r="C208" i="14"/>
  <c r="CV87" i="14"/>
  <c r="CW86" i="14"/>
  <c r="CV88" i="13"/>
  <c r="CW87" i="13"/>
  <c r="W150" i="15"/>
  <c r="G4" i="19"/>
  <c r="F4" i="19" s="1"/>
  <c r="CT210" i="13"/>
  <c r="CY3" i="13"/>
  <c r="CW86" i="17"/>
  <c r="CV87" i="17"/>
  <c r="BA167" i="18" l="1"/>
  <c r="CO166" i="18"/>
  <c r="CT166" i="18" s="1"/>
  <c r="BF95" i="14"/>
  <c r="CO94" i="14"/>
  <c r="CT94" i="14" s="1"/>
  <c r="AQ90" i="16"/>
  <c r="CO89" i="16"/>
  <c r="CT89" i="16" s="1"/>
  <c r="CW86" i="11"/>
  <c r="CX85" i="11"/>
  <c r="CV88" i="16"/>
  <c r="CW87" i="16"/>
  <c r="AB122" i="15"/>
  <c r="CO121" i="15"/>
  <c r="CT121" i="15" s="1"/>
  <c r="CW87" i="18"/>
  <c r="CV88" i="18"/>
  <c r="C209" i="14"/>
  <c r="CW88" i="13"/>
  <c r="CV89" i="13"/>
  <c r="CW88" i="15"/>
  <c r="CV89" i="15"/>
  <c r="W151" i="15"/>
  <c r="CV88" i="14"/>
  <c r="CW87" i="14"/>
  <c r="BF149" i="11"/>
  <c r="CO148" i="11"/>
  <c r="CW87" i="17"/>
  <c r="CV88" i="17"/>
  <c r="AQ92" i="16" l="1"/>
  <c r="CO90" i="16"/>
  <c r="CT90" i="16" s="1"/>
  <c r="BF96" i="14"/>
  <c r="CO95" i="14"/>
  <c r="CT95" i="14" s="1"/>
  <c r="BA168" i="18"/>
  <c r="CO167" i="18"/>
  <c r="CT167" i="18" s="1"/>
  <c r="CW87" i="11"/>
  <c r="CX86" i="11"/>
  <c r="CW88" i="18"/>
  <c r="CV89" i="18"/>
  <c r="AB124" i="15"/>
  <c r="CO122" i="15"/>
  <c r="CT122" i="15" s="1"/>
  <c r="CV89" i="16"/>
  <c r="CW88" i="16"/>
  <c r="BF150" i="11"/>
  <c r="CO149" i="11"/>
  <c r="CT149" i="11" s="1"/>
  <c r="CT148" i="11"/>
  <c r="CT155" i="11"/>
  <c r="CV90" i="13"/>
  <c r="CW89" i="13"/>
  <c r="CV90" i="15"/>
  <c r="CW89" i="15"/>
  <c r="CW88" i="17"/>
  <c r="CV89" i="17"/>
  <c r="W152" i="15"/>
  <c r="CV89" i="14"/>
  <c r="CW88" i="14"/>
  <c r="C210" i="14"/>
  <c r="BA169" i="18" l="1"/>
  <c r="CO168" i="18"/>
  <c r="CT168" i="18" s="1"/>
  <c r="BF97" i="14"/>
  <c r="CO96" i="14"/>
  <c r="CT96" i="14" s="1"/>
  <c r="AQ93" i="16"/>
  <c r="CO92" i="16"/>
  <c r="CX87" i="11"/>
  <c r="CW88" i="11"/>
  <c r="CW89" i="16"/>
  <c r="CV90" i="16"/>
  <c r="AB125" i="15"/>
  <c r="CO124" i="15"/>
  <c r="CW89" i="18"/>
  <c r="CV90" i="18"/>
  <c r="CW89" i="17"/>
  <c r="CV90" i="17"/>
  <c r="CW90" i="13"/>
  <c r="CV92" i="13"/>
  <c r="CW90" i="15"/>
  <c r="CV92" i="15"/>
  <c r="W153" i="15"/>
  <c r="CV90" i="14"/>
  <c r="CW89" i="14"/>
  <c r="BF151" i="11"/>
  <c r="CO150" i="11"/>
  <c r="CT150" i="11" s="1"/>
  <c r="CT92" i="16" l="1"/>
  <c r="CT99" i="16"/>
  <c r="AQ94" i="16"/>
  <c r="CO93" i="16"/>
  <c r="CT93" i="16" s="1"/>
  <c r="BF98" i="14"/>
  <c r="CO97" i="14"/>
  <c r="CT97" i="14" s="1"/>
  <c r="BA170" i="18"/>
  <c r="CO169" i="18"/>
  <c r="CT169" i="18" s="1"/>
  <c r="CW89" i="11"/>
  <c r="CX88" i="11"/>
  <c r="CV92" i="18"/>
  <c r="CW90" i="18"/>
  <c r="CT131" i="15"/>
  <c r="CT124" i="15"/>
  <c r="AB126" i="15"/>
  <c r="CO125" i="15"/>
  <c r="CT125" i="15" s="1"/>
  <c r="CW90" i="16"/>
  <c r="CV92" i="16"/>
  <c r="BF152" i="11"/>
  <c r="CO151" i="11"/>
  <c r="CT151" i="11" s="1"/>
  <c r="CV92" i="14"/>
  <c r="CW90" i="14"/>
  <c r="CW92" i="13"/>
  <c r="CV93" i="13"/>
  <c r="CV92" i="17"/>
  <c r="CW90" i="17"/>
  <c r="W154" i="15"/>
  <c r="CW92" i="15"/>
  <c r="CV93" i="15"/>
  <c r="BF100" i="14" l="1"/>
  <c r="CO98" i="14"/>
  <c r="CT98" i="14" s="1"/>
  <c r="AQ95" i="16"/>
  <c r="CO94" i="16"/>
  <c r="CT94" i="16" s="1"/>
  <c r="BA172" i="18"/>
  <c r="CO170" i="18"/>
  <c r="CT170" i="18" s="1"/>
  <c r="CW90" i="11"/>
  <c r="CX89" i="11"/>
  <c r="AB127" i="15"/>
  <c r="CO126" i="15"/>
  <c r="CT126" i="15" s="1"/>
  <c r="CW92" i="16"/>
  <c r="CV93" i="16"/>
  <c r="CV93" i="18"/>
  <c r="CW92" i="18"/>
  <c r="CV93" i="14"/>
  <c r="CW92" i="14"/>
  <c r="CV94" i="13"/>
  <c r="CW93" i="13"/>
  <c r="W156" i="15"/>
  <c r="BF153" i="11"/>
  <c r="CO152" i="11"/>
  <c r="CT152" i="11" s="1"/>
  <c r="CV94" i="15"/>
  <c r="CW93" i="15"/>
  <c r="CW92" i="17"/>
  <c r="CV93" i="17"/>
  <c r="BA173" i="18" l="1"/>
  <c r="CO172" i="18"/>
  <c r="AQ96" i="16"/>
  <c r="CO95" i="16"/>
  <c r="CT95" i="16" s="1"/>
  <c r="BF101" i="14"/>
  <c r="CO100" i="14"/>
  <c r="CW92" i="11"/>
  <c r="CX90" i="11"/>
  <c r="CW93" i="18"/>
  <c r="CV94" i="18"/>
  <c r="CV94" i="16"/>
  <c r="CW93" i="16"/>
  <c r="AB128" i="15"/>
  <c r="CO127" i="15"/>
  <c r="CT127" i="15" s="1"/>
  <c r="CV94" i="17"/>
  <c r="CW93" i="17"/>
  <c r="CW94" i="13"/>
  <c r="CV95" i="13"/>
  <c r="CV95" i="15"/>
  <c r="CW94" i="15"/>
  <c r="CV94" i="14"/>
  <c r="CW93" i="14"/>
  <c r="W157" i="15"/>
  <c r="BF154" i="11"/>
  <c r="CO153" i="11"/>
  <c r="CT153" i="11" s="1"/>
  <c r="CT107" i="14" l="1"/>
  <c r="CT100" i="14"/>
  <c r="AQ97" i="16"/>
  <c r="CO96" i="16"/>
  <c r="CT96" i="16" s="1"/>
  <c r="BF102" i="14"/>
  <c r="CO101" i="14"/>
  <c r="CT101" i="14" s="1"/>
  <c r="CT179" i="18"/>
  <c r="CT172" i="18"/>
  <c r="BA174" i="18"/>
  <c r="CO173" i="18"/>
  <c r="CT173" i="18" s="1"/>
  <c r="CW93" i="11"/>
  <c r="CX92" i="11"/>
  <c r="AB129" i="15"/>
  <c r="CO128" i="15"/>
  <c r="CT128" i="15" s="1"/>
  <c r="CV95" i="16"/>
  <c r="CW94" i="16"/>
  <c r="CV95" i="18"/>
  <c r="CW94" i="18"/>
  <c r="CW95" i="15"/>
  <c r="CV96" i="15"/>
  <c r="CV96" i="13"/>
  <c r="CW95" i="13"/>
  <c r="BF156" i="11"/>
  <c r="CO154" i="11"/>
  <c r="CT154" i="11" s="1"/>
  <c r="W158" i="15"/>
  <c r="CV95" i="14"/>
  <c r="CW94" i="14"/>
  <c r="CV95" i="17"/>
  <c r="CW94" i="17"/>
  <c r="BF103" i="14" l="1"/>
  <c r="CO102" i="14"/>
  <c r="CT102" i="14" s="1"/>
  <c r="AQ98" i="16"/>
  <c r="CO97" i="16"/>
  <c r="CT97" i="16" s="1"/>
  <c r="BA175" i="18"/>
  <c r="CO174" i="18"/>
  <c r="CT174" i="18" s="1"/>
  <c r="CW94" i="11"/>
  <c r="CX93" i="11"/>
  <c r="CV96" i="18"/>
  <c r="CW95" i="18"/>
  <c r="CV96" i="16"/>
  <c r="CW95" i="16"/>
  <c r="AB130" i="15"/>
  <c r="CO129" i="15"/>
  <c r="CT129" i="15" s="1"/>
  <c r="CV97" i="15"/>
  <c r="CW96" i="15"/>
  <c r="CW96" i="13"/>
  <c r="CV97" i="13"/>
  <c r="CV96" i="17"/>
  <c r="CW95" i="17"/>
  <c r="W159" i="15"/>
  <c r="CV96" i="14"/>
  <c r="CW95" i="14"/>
  <c r="BF157" i="11"/>
  <c r="CO156" i="11"/>
  <c r="AQ100" i="16" l="1"/>
  <c r="CO98" i="16"/>
  <c r="CT98" i="16" s="1"/>
  <c r="BA176" i="18"/>
  <c r="CO175" i="18"/>
  <c r="CT175" i="18" s="1"/>
  <c r="BF104" i="14"/>
  <c r="CO103" i="14"/>
  <c r="CT103" i="14" s="1"/>
  <c r="CW95" i="11"/>
  <c r="CX94" i="11"/>
  <c r="AB132" i="15"/>
  <c r="CO130" i="15"/>
  <c r="CT130" i="15" s="1"/>
  <c r="CV97" i="16"/>
  <c r="CW96" i="16"/>
  <c r="CV97" i="18"/>
  <c r="CW96" i="18"/>
  <c r="CT156" i="11"/>
  <c r="CT163" i="11"/>
  <c r="CV97" i="14"/>
  <c r="CW96" i="14"/>
  <c r="CV98" i="15"/>
  <c r="CW97" i="15"/>
  <c r="BF158" i="11"/>
  <c r="CO157" i="11"/>
  <c r="CT157" i="11" s="1"/>
  <c r="CV98" i="13"/>
  <c r="CW97" i="13"/>
  <c r="W160" i="15"/>
  <c r="CV97" i="17"/>
  <c r="CW96" i="17"/>
  <c r="BF105" i="14" l="1"/>
  <c r="CO104" i="14"/>
  <c r="CT104" i="14" s="1"/>
  <c r="BA177" i="18"/>
  <c r="CO176" i="18"/>
  <c r="CT176" i="18" s="1"/>
  <c r="AQ101" i="16"/>
  <c r="CO100" i="16"/>
  <c r="CX95" i="11"/>
  <c r="CW96" i="11"/>
  <c r="CV98" i="18"/>
  <c r="CW97" i="18"/>
  <c r="CV98" i="16"/>
  <c r="CW97" i="16"/>
  <c r="AB133" i="15"/>
  <c r="CO132" i="15"/>
  <c r="CW98" i="15"/>
  <c r="CV100" i="15"/>
  <c r="CW98" i="13"/>
  <c r="CV100" i="13"/>
  <c r="CW97" i="14"/>
  <c r="CV98" i="14"/>
  <c r="W161" i="15"/>
  <c r="CW97" i="17"/>
  <c r="CV98" i="17"/>
  <c r="BF159" i="11"/>
  <c r="CO158" i="11"/>
  <c r="CT158" i="11" s="1"/>
  <c r="AQ102" i="16" l="1"/>
  <c r="CO101" i="16"/>
  <c r="CT101" i="16" s="1"/>
  <c r="CT100" i="16"/>
  <c r="CT107" i="16"/>
  <c r="BA178" i="18"/>
  <c r="CO177" i="18"/>
  <c r="CT177" i="18" s="1"/>
  <c r="BF106" i="14"/>
  <c r="CO105" i="14"/>
  <c r="CT105" i="14" s="1"/>
  <c r="CW97" i="11"/>
  <c r="CX96" i="11"/>
  <c r="CT132" i="15"/>
  <c r="CT139" i="15"/>
  <c r="AB134" i="15"/>
  <c r="CO133" i="15"/>
  <c r="CT133" i="15" s="1"/>
  <c r="CW98" i="16"/>
  <c r="CV100" i="16"/>
  <c r="CW98" i="18"/>
  <c r="CV100" i="18"/>
  <c r="CV101" i="13"/>
  <c r="CW100" i="13"/>
  <c r="CW100" i="15"/>
  <c r="CV101" i="15"/>
  <c r="W162" i="15"/>
  <c r="CV100" i="14"/>
  <c r="CW98" i="14"/>
  <c r="CV100" i="17"/>
  <c r="CW98" i="17"/>
  <c r="BF160" i="11"/>
  <c r="CO159" i="11"/>
  <c r="CT159" i="11" s="1"/>
  <c r="BA180" i="18" l="1"/>
  <c r="CO178" i="18"/>
  <c r="CT178" i="18" s="1"/>
  <c r="BF108" i="14"/>
  <c r="CO106" i="14"/>
  <c r="CT106" i="14" s="1"/>
  <c r="AQ103" i="16"/>
  <c r="CO102" i="16"/>
  <c r="CT102" i="16" s="1"/>
  <c r="CW98" i="11"/>
  <c r="CX97" i="11"/>
  <c r="CW100" i="18"/>
  <c r="CV101" i="18"/>
  <c r="CW100" i="16"/>
  <c r="CV101" i="16"/>
  <c r="AB135" i="15"/>
  <c r="CO134" i="15"/>
  <c r="CT134" i="15" s="1"/>
  <c r="CW100" i="17"/>
  <c r="CV101" i="17"/>
  <c r="CV102" i="15"/>
  <c r="CW101" i="15"/>
  <c r="W164" i="15"/>
  <c r="BF161" i="11"/>
  <c r="CO160" i="11"/>
  <c r="CT160" i="11" s="1"/>
  <c r="CV101" i="14"/>
  <c r="CW100" i="14"/>
  <c r="CV102" i="13"/>
  <c r="CW101" i="13"/>
  <c r="AQ104" i="16" l="1"/>
  <c r="CO103" i="16"/>
  <c r="CT103" i="16" s="1"/>
  <c r="BF109" i="14"/>
  <c r="CO108" i="14"/>
  <c r="BA181" i="18"/>
  <c r="CO180" i="18"/>
  <c r="CW100" i="11"/>
  <c r="CX98" i="11"/>
  <c r="AB136" i="15"/>
  <c r="CO135" i="15"/>
  <c r="CT135" i="15" s="1"/>
  <c r="CV102" i="16"/>
  <c r="CW101" i="16"/>
  <c r="CV102" i="18"/>
  <c r="CW101" i="18"/>
  <c r="W165" i="15"/>
  <c r="CV102" i="14"/>
  <c r="CW101" i="14"/>
  <c r="CW102" i="15"/>
  <c r="CV103" i="15"/>
  <c r="CW101" i="17"/>
  <c r="CV102" i="17"/>
  <c r="CW102" i="13"/>
  <c r="CV103" i="13"/>
  <c r="BF162" i="11"/>
  <c r="CO161" i="11"/>
  <c r="CT161" i="11" s="1"/>
  <c r="BA182" i="18" l="1"/>
  <c r="CO181" i="18"/>
  <c r="CT181" i="18" s="1"/>
  <c r="CT115" i="14"/>
  <c r="CT108" i="14"/>
  <c r="CT180" i="18"/>
  <c r="CT187" i="18"/>
  <c r="BF110" i="14"/>
  <c r="CO109" i="14"/>
  <c r="CT109" i="14" s="1"/>
  <c r="AQ105" i="16"/>
  <c r="CO104" i="16"/>
  <c r="CT104" i="16" s="1"/>
  <c r="CW101" i="11"/>
  <c r="CX100" i="11"/>
  <c r="CW102" i="18"/>
  <c r="CV103" i="18"/>
  <c r="CV103" i="16"/>
  <c r="CW102" i="16"/>
  <c r="AB137" i="15"/>
  <c r="CO136" i="15"/>
  <c r="CT136" i="15" s="1"/>
  <c r="CW102" i="17"/>
  <c r="CV103" i="17"/>
  <c r="CW103" i="15"/>
  <c r="CV104" i="15"/>
  <c r="CV104" i="13"/>
  <c r="CW103" i="13"/>
  <c r="W166" i="15"/>
  <c r="BF164" i="11"/>
  <c r="CO162" i="11"/>
  <c r="CT162" i="11" s="1"/>
  <c r="CV103" i="14"/>
  <c r="CW102" i="14"/>
  <c r="AQ106" i="16" l="1"/>
  <c r="CO105" i="16"/>
  <c r="CT105" i="16" s="1"/>
  <c r="BF111" i="14"/>
  <c r="CO110" i="14"/>
  <c r="CT110" i="14" s="1"/>
  <c r="BA183" i="18"/>
  <c r="CO182" i="18"/>
  <c r="CT182" i="18" s="1"/>
  <c r="CX101" i="11"/>
  <c r="CW102" i="11"/>
  <c r="AB138" i="15"/>
  <c r="CO137" i="15"/>
  <c r="CT137" i="15" s="1"/>
  <c r="CV104" i="16"/>
  <c r="CW103" i="16"/>
  <c r="CW103" i="18"/>
  <c r="CV104" i="18"/>
  <c r="CV105" i="15"/>
  <c r="CW104" i="15"/>
  <c r="W167" i="15"/>
  <c r="CV105" i="13"/>
  <c r="CW104" i="13"/>
  <c r="CV104" i="14"/>
  <c r="CW103" i="14"/>
  <c r="CV104" i="17"/>
  <c r="CW103" i="17"/>
  <c r="BF165" i="11"/>
  <c r="CO164" i="11"/>
  <c r="BA184" i="18" l="1"/>
  <c r="CO183" i="18"/>
  <c r="CT183" i="18" s="1"/>
  <c r="BF112" i="14"/>
  <c r="CO111" i="14"/>
  <c r="CT111" i="14" s="1"/>
  <c r="AQ108" i="16"/>
  <c r="CO106" i="16"/>
  <c r="CT106" i="16" s="1"/>
  <c r="CX102" i="11"/>
  <c r="CW103" i="11"/>
  <c r="CW104" i="18"/>
  <c r="CV105" i="18"/>
  <c r="CV105" i="16"/>
  <c r="CW104" i="16"/>
  <c r="AB140" i="15"/>
  <c r="CO138" i="15"/>
  <c r="CT138" i="15" s="1"/>
  <c r="CV105" i="14"/>
  <c r="CW104" i="14"/>
  <c r="W168" i="15"/>
  <c r="BF166" i="11"/>
  <c r="CO165" i="11"/>
  <c r="CT165" i="11" s="1"/>
  <c r="CW105" i="13"/>
  <c r="CV106" i="13"/>
  <c r="CT171" i="11"/>
  <c r="CT164" i="11"/>
  <c r="CW104" i="17"/>
  <c r="CV105" i="17"/>
  <c r="CW105" i="15"/>
  <c r="CV106" i="15"/>
  <c r="BA185" i="18" l="1"/>
  <c r="CO184" i="18"/>
  <c r="CT184" i="18" s="1"/>
  <c r="AQ109" i="16"/>
  <c r="CO108" i="16"/>
  <c r="BF113" i="14"/>
  <c r="CO112" i="14"/>
  <c r="CT112" i="14" s="1"/>
  <c r="CW104" i="11"/>
  <c r="CX103" i="11"/>
  <c r="AB141" i="15"/>
  <c r="CO140" i="15"/>
  <c r="CV106" i="16"/>
  <c r="CW105" i="16"/>
  <c r="CV106" i="18"/>
  <c r="CW105" i="18"/>
  <c r="BF167" i="11"/>
  <c r="CO166" i="11"/>
  <c r="CT166" i="11" s="1"/>
  <c r="W169" i="15"/>
  <c r="CV106" i="17"/>
  <c r="CW105" i="17"/>
  <c r="CV108" i="13"/>
  <c r="CW106" i="13"/>
  <c r="CW106" i="15"/>
  <c r="CV108" i="15"/>
  <c r="CV106" i="14"/>
  <c r="CW105" i="14"/>
  <c r="BF114" i="14" l="1"/>
  <c r="CO113" i="14"/>
  <c r="CT113" i="14" s="1"/>
  <c r="CT108" i="16"/>
  <c r="CT115" i="16"/>
  <c r="AQ110" i="16"/>
  <c r="CO109" i="16"/>
  <c r="CT109" i="16" s="1"/>
  <c r="BA186" i="18"/>
  <c r="CO185" i="18"/>
  <c r="CT185" i="18" s="1"/>
  <c r="CW105" i="11"/>
  <c r="CX104" i="11"/>
  <c r="CW106" i="18"/>
  <c r="CV108" i="18"/>
  <c r="CW106" i="16"/>
  <c r="CV108" i="16"/>
  <c r="CT140" i="15"/>
  <c r="CT147" i="15"/>
  <c r="AB142" i="15"/>
  <c r="CO141" i="15"/>
  <c r="CT141" i="15" s="1"/>
  <c r="CV109" i="15"/>
  <c r="CW108" i="15"/>
  <c r="CW106" i="17"/>
  <c r="CV108" i="17"/>
  <c r="W170" i="15"/>
  <c r="CW108" i="13"/>
  <c r="CV109" i="13"/>
  <c r="CV108" i="14"/>
  <c r="CW106" i="14"/>
  <c r="BF168" i="11"/>
  <c r="CO167" i="11"/>
  <c r="CT167" i="11" s="1"/>
  <c r="BA188" i="18" l="1"/>
  <c r="CO186" i="18"/>
  <c r="CT186" i="18" s="1"/>
  <c r="AQ111" i="16"/>
  <c r="CO110" i="16"/>
  <c r="CT110" i="16" s="1"/>
  <c r="BF116" i="14"/>
  <c r="CO114" i="14"/>
  <c r="CT114" i="14" s="1"/>
  <c r="CW106" i="11"/>
  <c r="CX105" i="11"/>
  <c r="AB143" i="15"/>
  <c r="CO142" i="15"/>
  <c r="CT142" i="15" s="1"/>
  <c r="CW108" i="16"/>
  <c r="CV109" i="16"/>
  <c r="CV109" i="18"/>
  <c r="CW108" i="18"/>
  <c r="CV109" i="14"/>
  <c r="CW108" i="14"/>
  <c r="CV110" i="13"/>
  <c r="CW109" i="13"/>
  <c r="CW108" i="17"/>
  <c r="CV109" i="17"/>
  <c r="BF169" i="11"/>
  <c r="CO168" i="11"/>
  <c r="CT168" i="11" s="1"/>
  <c r="W172" i="15"/>
  <c r="CV110" i="15"/>
  <c r="CW109" i="15"/>
  <c r="BF117" i="14" l="1"/>
  <c r="CO116" i="14"/>
  <c r="AQ112" i="16"/>
  <c r="CO111" i="16"/>
  <c r="CT111" i="16" s="1"/>
  <c r="BA189" i="18"/>
  <c r="CO188" i="18"/>
  <c r="CW108" i="11"/>
  <c r="CX106" i="11"/>
  <c r="CW109" i="18"/>
  <c r="CV110" i="18"/>
  <c r="CV110" i="16"/>
  <c r="CW109" i="16"/>
  <c r="AB144" i="15"/>
  <c r="CO143" i="15"/>
  <c r="CT143" i="15" s="1"/>
  <c r="CW110" i="13"/>
  <c r="CV111" i="13"/>
  <c r="BF170" i="11"/>
  <c r="CO169" i="11"/>
  <c r="CT169" i="11" s="1"/>
  <c r="CV110" i="17"/>
  <c r="CW109" i="17"/>
  <c r="CV110" i="14"/>
  <c r="CW109" i="14"/>
  <c r="W173" i="15"/>
  <c r="CV111" i="15"/>
  <c r="CW110" i="15"/>
  <c r="BA190" i="18" l="1"/>
  <c r="CO189" i="18"/>
  <c r="CT189" i="18" s="1"/>
  <c r="AQ113" i="16"/>
  <c r="CO112" i="16"/>
  <c r="CT112" i="16" s="1"/>
  <c r="CT188" i="18"/>
  <c r="CT195" i="18"/>
  <c r="CT116" i="14"/>
  <c r="CT123" i="14"/>
  <c r="BF118" i="14"/>
  <c r="CO117" i="14"/>
  <c r="CT117" i="14" s="1"/>
  <c r="CW109" i="11"/>
  <c r="CX108" i="11"/>
  <c r="AB145" i="15"/>
  <c r="CO144" i="15"/>
  <c r="CT144" i="15" s="1"/>
  <c r="CV111" i="16"/>
  <c r="CW110" i="16"/>
  <c r="CW110" i="18"/>
  <c r="CV111" i="18"/>
  <c r="CV112" i="15"/>
  <c r="CW111" i="15"/>
  <c r="BF172" i="11"/>
  <c r="CO170" i="11"/>
  <c r="CT170" i="11" s="1"/>
  <c r="CV111" i="14"/>
  <c r="CW110" i="14"/>
  <c r="CV111" i="17"/>
  <c r="CW110" i="17"/>
  <c r="CV112" i="13"/>
  <c r="CW111" i="13"/>
  <c r="W174" i="15"/>
  <c r="AQ114" i="16" l="1"/>
  <c r="CO113" i="16"/>
  <c r="CT113" i="16" s="1"/>
  <c r="BF119" i="14"/>
  <c r="CO118" i="14"/>
  <c r="CT118" i="14" s="1"/>
  <c r="BA191" i="18"/>
  <c r="CO190" i="18"/>
  <c r="CT190" i="18" s="1"/>
  <c r="CW110" i="11"/>
  <c r="CX109" i="11"/>
  <c r="CV112" i="18"/>
  <c r="CW111" i="18"/>
  <c r="CV112" i="16"/>
  <c r="CW111" i="16"/>
  <c r="AB146" i="15"/>
  <c r="CO145" i="15"/>
  <c r="CT145" i="15" s="1"/>
  <c r="CV113" i="13"/>
  <c r="CW112" i="13"/>
  <c r="CV112" i="14"/>
  <c r="CW111" i="14"/>
  <c r="W175" i="15"/>
  <c r="BF173" i="11"/>
  <c r="CO172" i="11"/>
  <c r="CV112" i="17"/>
  <c r="CW111" i="17"/>
  <c r="CW112" i="15"/>
  <c r="CV113" i="15"/>
  <c r="BA192" i="18" l="1"/>
  <c r="CO191" i="18"/>
  <c r="CT191" i="18" s="1"/>
  <c r="BF120" i="14"/>
  <c r="CO119" i="14"/>
  <c r="CT119" i="14" s="1"/>
  <c r="AQ116" i="16"/>
  <c r="CO114" i="16"/>
  <c r="CT114" i="16" s="1"/>
  <c r="CX110" i="11"/>
  <c r="CW111" i="11"/>
  <c r="AB148" i="15"/>
  <c r="CO146" i="15"/>
  <c r="CT146" i="15" s="1"/>
  <c r="CV113" i="16"/>
  <c r="CW112" i="16"/>
  <c r="CV113" i="18"/>
  <c r="CW112" i="18"/>
  <c r="CV113" i="14"/>
  <c r="CW112" i="14"/>
  <c r="CW112" i="17"/>
  <c r="CV113" i="17"/>
  <c r="BF174" i="11"/>
  <c r="CO173" i="11"/>
  <c r="CT173" i="11" s="1"/>
  <c r="W176" i="15"/>
  <c r="CW113" i="15"/>
  <c r="CV114" i="15"/>
  <c r="CT172" i="11"/>
  <c r="CT179" i="11"/>
  <c r="CV114" i="13"/>
  <c r="CW113" i="13"/>
  <c r="AQ117" i="16" l="1"/>
  <c r="CO116" i="16"/>
  <c r="BF121" i="14"/>
  <c r="CO120" i="14"/>
  <c r="CT120" i="14" s="1"/>
  <c r="BA193" i="18"/>
  <c r="CO192" i="18"/>
  <c r="CT192" i="18" s="1"/>
  <c r="CW112" i="11"/>
  <c r="CX111" i="11"/>
  <c r="CV114" i="18"/>
  <c r="CW113" i="18"/>
  <c r="CV114" i="16"/>
  <c r="CW113" i="16"/>
  <c r="AB149" i="15"/>
  <c r="CO148" i="15"/>
  <c r="CW114" i="15"/>
  <c r="CV116" i="15"/>
  <c r="CV114" i="17"/>
  <c r="CW113" i="17"/>
  <c r="W177" i="15"/>
  <c r="BF175" i="11"/>
  <c r="CO174" i="11"/>
  <c r="CT174" i="11" s="1"/>
  <c r="CV116" i="13"/>
  <c r="CW114" i="13"/>
  <c r="CV114" i="14"/>
  <c r="CW113" i="14"/>
  <c r="BA194" i="18" l="1"/>
  <c r="CO193" i="18"/>
  <c r="CT193" i="18" s="1"/>
  <c r="BF122" i="14"/>
  <c r="CO121" i="14"/>
  <c r="CT121" i="14" s="1"/>
  <c r="CT116" i="16"/>
  <c r="CT123" i="16"/>
  <c r="AQ118" i="16"/>
  <c r="CO117" i="16"/>
  <c r="CT117" i="16" s="1"/>
  <c r="CW113" i="11"/>
  <c r="CX112" i="11"/>
  <c r="CT155" i="15"/>
  <c r="CT148" i="15"/>
  <c r="AB150" i="15"/>
  <c r="CO149" i="15"/>
  <c r="CT149" i="15" s="1"/>
  <c r="CV116" i="16"/>
  <c r="CW114" i="16"/>
  <c r="CV116" i="18"/>
  <c r="CW114" i="18"/>
  <c r="CW116" i="13"/>
  <c r="CV117" i="13"/>
  <c r="W178" i="15"/>
  <c r="CV117" i="15"/>
  <c r="CW116" i="15"/>
  <c r="CW114" i="17"/>
  <c r="CV116" i="17"/>
  <c r="CV116" i="14"/>
  <c r="CW114" i="14"/>
  <c r="BF176" i="11"/>
  <c r="CO175" i="11"/>
  <c r="CT175" i="11" s="1"/>
  <c r="AQ119" i="16" l="1"/>
  <c r="CO118" i="16"/>
  <c r="CT118" i="16" s="1"/>
  <c r="BF124" i="14"/>
  <c r="CO122" i="14"/>
  <c r="CT122" i="14" s="1"/>
  <c r="BA196" i="18"/>
  <c r="CO194" i="18"/>
  <c r="CT194" i="18" s="1"/>
  <c r="CW114" i="11"/>
  <c r="CX113" i="11"/>
  <c r="CV117" i="18"/>
  <c r="CW116" i="18"/>
  <c r="CV117" i="16"/>
  <c r="CW116" i="16"/>
  <c r="AB151" i="15"/>
  <c r="CO150" i="15"/>
  <c r="CT150" i="15" s="1"/>
  <c r="CV117" i="14"/>
  <c r="CW116" i="14"/>
  <c r="CV118" i="13"/>
  <c r="CW117" i="13"/>
  <c r="CV117" i="17"/>
  <c r="CW116" i="17"/>
  <c r="CV118" i="15"/>
  <c r="CW117" i="15"/>
  <c r="BF177" i="11"/>
  <c r="CO176" i="11"/>
  <c r="CT176" i="11" s="1"/>
  <c r="W180" i="15"/>
  <c r="BA197" i="18" l="1"/>
  <c r="CO196" i="18"/>
  <c r="BF125" i="14"/>
  <c r="CO124" i="14"/>
  <c r="AQ120" i="16"/>
  <c r="CO119" i="16"/>
  <c r="CT119" i="16" s="1"/>
  <c r="CX114" i="11"/>
  <c r="CW116" i="11"/>
  <c r="AB152" i="15"/>
  <c r="CO151" i="15"/>
  <c r="CT151" i="15" s="1"/>
  <c r="CW117" i="16"/>
  <c r="CV118" i="16"/>
  <c r="CW117" i="18"/>
  <c r="CV118" i="18"/>
  <c r="BF178" i="11"/>
  <c r="CO177" i="11"/>
  <c r="CT177" i="11" s="1"/>
  <c r="CV118" i="17"/>
  <c r="CW117" i="17"/>
  <c r="W181" i="15"/>
  <c r="CW118" i="13"/>
  <c r="CV119" i="13"/>
  <c r="CW118" i="15"/>
  <c r="CV119" i="15"/>
  <c r="CV118" i="14"/>
  <c r="CW117" i="14"/>
  <c r="AQ121" i="16" l="1"/>
  <c r="CO120" i="16"/>
  <c r="CT120" i="16" s="1"/>
  <c r="CT124" i="14"/>
  <c r="CT131" i="14"/>
  <c r="BF126" i="14"/>
  <c r="CO125" i="14"/>
  <c r="CT125" i="14" s="1"/>
  <c r="CT203" i="18"/>
  <c r="CT196" i="18"/>
  <c r="BA198" i="18"/>
  <c r="CO197" i="18"/>
  <c r="CT197" i="18" s="1"/>
  <c r="CX116" i="11"/>
  <c r="CW117" i="11"/>
  <c r="CV119" i="18"/>
  <c r="CW118" i="18"/>
  <c r="CV119" i="16"/>
  <c r="CW118" i="16"/>
  <c r="AB153" i="15"/>
  <c r="CO152" i="15"/>
  <c r="CT152" i="15" s="1"/>
  <c r="W182" i="15"/>
  <c r="CW118" i="17"/>
  <c r="CV119" i="17"/>
  <c r="CW119" i="15"/>
  <c r="CV120" i="15"/>
  <c r="CV120" i="13"/>
  <c r="CW119" i="13"/>
  <c r="CV119" i="14"/>
  <c r="CW118" i="14"/>
  <c r="BF180" i="11"/>
  <c r="CO178" i="11"/>
  <c r="CT178" i="11" s="1"/>
  <c r="BF127" i="14" l="1"/>
  <c r="CO126" i="14"/>
  <c r="CT126" i="14" s="1"/>
  <c r="BA199" i="18"/>
  <c r="CO198" i="18"/>
  <c r="CT198" i="18" s="1"/>
  <c r="AQ122" i="16"/>
  <c r="CO121" i="16"/>
  <c r="CT121" i="16" s="1"/>
  <c r="CW118" i="11"/>
  <c r="CX117" i="11"/>
  <c r="AB154" i="15"/>
  <c r="CO153" i="15"/>
  <c r="CT153" i="15" s="1"/>
  <c r="CV120" i="16"/>
  <c r="CW119" i="16"/>
  <c r="CW119" i="18"/>
  <c r="CV120" i="18"/>
  <c r="CW120" i="13"/>
  <c r="CV121" i="13"/>
  <c r="W183" i="15"/>
  <c r="CV120" i="17"/>
  <c r="CW119" i="17"/>
  <c r="BF181" i="11"/>
  <c r="CO180" i="11"/>
  <c r="CV121" i="15"/>
  <c r="CW120" i="15"/>
  <c r="CV120" i="14"/>
  <c r="CW119" i="14"/>
  <c r="AQ124" i="16" l="1"/>
  <c r="CO122" i="16"/>
  <c r="CT122" i="16" s="1"/>
  <c r="BA200" i="18"/>
  <c r="CO199" i="18"/>
  <c r="CT199" i="18" s="1"/>
  <c r="BF128" i="14"/>
  <c r="CO127" i="14"/>
  <c r="CT127" i="14" s="1"/>
  <c r="CW119" i="11"/>
  <c r="CX118" i="11"/>
  <c r="CW120" i="18"/>
  <c r="CV121" i="18"/>
  <c r="CV121" i="16"/>
  <c r="CW120" i="16"/>
  <c r="AB156" i="15"/>
  <c r="CO154" i="15"/>
  <c r="CT154" i="15" s="1"/>
  <c r="CT180" i="11"/>
  <c r="CT187" i="11"/>
  <c r="CW121" i="15"/>
  <c r="CV122" i="15"/>
  <c r="CV121" i="17"/>
  <c r="CW120" i="17"/>
  <c r="CV122" i="13"/>
  <c r="CW121" i="13"/>
  <c r="BF182" i="11"/>
  <c r="CO181" i="11"/>
  <c r="CT181" i="11" s="1"/>
  <c r="CV121" i="14"/>
  <c r="CW120" i="14"/>
  <c r="W184" i="15"/>
  <c r="BF129" i="14" l="1"/>
  <c r="CO128" i="14"/>
  <c r="CT128" i="14" s="1"/>
  <c r="BA201" i="18"/>
  <c r="CO200" i="18"/>
  <c r="CT200" i="18" s="1"/>
  <c r="AQ125" i="16"/>
  <c r="CO124" i="16"/>
  <c r="CX119" i="11"/>
  <c r="CW120" i="11"/>
  <c r="AB157" i="15"/>
  <c r="CO156" i="15"/>
  <c r="CV122" i="16"/>
  <c r="CW121" i="16"/>
  <c r="CV122" i="18"/>
  <c r="CW121" i="18"/>
  <c r="CV124" i="15"/>
  <c r="CW122" i="15"/>
  <c r="CV124" i="13"/>
  <c r="CW122" i="13"/>
  <c r="BF183" i="11"/>
  <c r="CO182" i="11"/>
  <c r="CT182" i="11" s="1"/>
  <c r="W185" i="15"/>
  <c r="CV122" i="14"/>
  <c r="CW121" i="14"/>
  <c r="CW121" i="17"/>
  <c r="CV122" i="17"/>
  <c r="CT124" i="16" l="1"/>
  <c r="CT131" i="16"/>
  <c r="AQ126" i="16"/>
  <c r="CO125" i="16"/>
  <c r="CT125" i="16" s="1"/>
  <c r="BA202" i="18"/>
  <c r="CO201" i="18"/>
  <c r="CT201" i="18" s="1"/>
  <c r="BF130" i="14"/>
  <c r="CO129" i="14"/>
  <c r="CT129" i="14" s="1"/>
  <c r="CX120" i="11"/>
  <c r="CW121" i="11"/>
  <c r="CV124" i="18"/>
  <c r="CW122" i="18"/>
  <c r="CV124" i="16"/>
  <c r="CW122" i="16"/>
  <c r="CT156" i="15"/>
  <c r="CT163" i="15"/>
  <c r="AB158" i="15"/>
  <c r="CO157" i="15"/>
  <c r="CT157" i="15" s="1"/>
  <c r="CV125" i="13"/>
  <c r="CW124" i="13"/>
  <c r="CV124" i="14"/>
  <c r="CW122" i="14"/>
  <c r="BF184" i="11"/>
  <c r="CO183" i="11"/>
  <c r="CT183" i="11" s="1"/>
  <c r="W186" i="15"/>
  <c r="CW122" i="17"/>
  <c r="CV124" i="17"/>
  <c r="CV125" i="15"/>
  <c r="CW124" i="15"/>
  <c r="BA204" i="18" l="1"/>
  <c r="CO202" i="18"/>
  <c r="CT202" i="18" s="1"/>
  <c r="BF132" i="14"/>
  <c r="CO130" i="14"/>
  <c r="CT130" i="14" s="1"/>
  <c r="AQ127" i="16"/>
  <c r="CO126" i="16"/>
  <c r="CT126" i="16" s="1"/>
  <c r="CW122" i="11"/>
  <c r="CX121" i="11"/>
  <c r="CV125" i="16"/>
  <c r="CW124" i="16"/>
  <c r="AB159" i="15"/>
  <c r="CO158" i="15"/>
  <c r="CT158" i="15" s="1"/>
  <c r="CV125" i="18"/>
  <c r="CW124" i="18"/>
  <c r="BF185" i="11"/>
  <c r="CO184" i="11"/>
  <c r="CT184" i="11" s="1"/>
  <c r="CW124" i="17"/>
  <c r="CV125" i="17"/>
  <c r="W188" i="15"/>
  <c r="CV125" i="14"/>
  <c r="CW124" i="14"/>
  <c r="CV126" i="15"/>
  <c r="CW125" i="15"/>
  <c r="CV126" i="13"/>
  <c r="CW125" i="13"/>
  <c r="AQ128" i="16" l="1"/>
  <c r="CO127" i="16"/>
  <c r="CT127" i="16" s="1"/>
  <c r="BF133" i="14"/>
  <c r="CO132" i="14"/>
  <c r="BA205" i="18"/>
  <c r="CO204" i="18"/>
  <c r="CW124" i="11"/>
  <c r="CX122" i="11"/>
  <c r="CV126" i="18"/>
  <c r="CW125" i="18"/>
  <c r="AB160" i="15"/>
  <c r="CO159" i="15"/>
  <c r="CT159" i="15" s="1"/>
  <c r="CV126" i="16"/>
  <c r="CW125" i="16"/>
  <c r="CW125" i="17"/>
  <c r="CV126" i="17"/>
  <c r="W189" i="15"/>
  <c r="CV127" i="15"/>
  <c r="CW126" i="15"/>
  <c r="CW126" i="13"/>
  <c r="CV127" i="13"/>
  <c r="CV126" i="14"/>
  <c r="CW125" i="14"/>
  <c r="BF186" i="11"/>
  <c r="CO185" i="11"/>
  <c r="CT185" i="11" s="1"/>
  <c r="CT204" i="18" l="1"/>
  <c r="CT211" i="18"/>
  <c r="BA206" i="18"/>
  <c r="CO205" i="18"/>
  <c r="CT205" i="18" s="1"/>
  <c r="CT132" i="14"/>
  <c r="CT139" i="14"/>
  <c r="BF134" i="14"/>
  <c r="CO133" i="14"/>
  <c r="CT133" i="14" s="1"/>
  <c r="AQ129" i="16"/>
  <c r="CO128" i="16"/>
  <c r="CT128" i="16" s="1"/>
  <c r="CW125" i="11"/>
  <c r="CX124" i="11"/>
  <c r="CV127" i="16"/>
  <c r="CW126" i="16"/>
  <c r="AB161" i="15"/>
  <c r="CO160" i="15"/>
  <c r="CT160" i="15" s="1"/>
  <c r="CV127" i="18"/>
  <c r="CW126" i="18"/>
  <c r="CW127" i="13"/>
  <c r="CV128" i="13"/>
  <c r="CW127" i="15"/>
  <c r="CV128" i="15"/>
  <c r="CV127" i="14"/>
  <c r="CW126" i="14"/>
  <c r="CV127" i="17"/>
  <c r="CW126" i="17"/>
  <c r="BF188" i="11"/>
  <c r="CO186" i="11"/>
  <c r="CT186" i="11" s="1"/>
  <c r="BF135" i="14" l="1"/>
  <c r="CO134" i="14"/>
  <c r="CT134" i="14" s="1"/>
  <c r="BA207" i="18"/>
  <c r="CO206" i="18"/>
  <c r="CT206" i="18" s="1"/>
  <c r="AQ130" i="16"/>
  <c r="CO129" i="16"/>
  <c r="CT129" i="16" s="1"/>
  <c r="CX125" i="11"/>
  <c r="CW126" i="11"/>
  <c r="CV128" i="18"/>
  <c r="CW127" i="18"/>
  <c r="AB162" i="15"/>
  <c r="CO161" i="15"/>
  <c r="CT161" i="15" s="1"/>
  <c r="CV128" i="16"/>
  <c r="CW127" i="16"/>
  <c r="CW127" i="17"/>
  <c r="CV128" i="17"/>
  <c r="CW128" i="13"/>
  <c r="CV129" i="13"/>
  <c r="W191" i="15"/>
  <c r="CV128" i="14"/>
  <c r="CW127" i="14"/>
  <c r="CV129" i="15"/>
  <c r="CW128" i="15"/>
  <c r="BF189" i="11"/>
  <c r="CO188" i="11"/>
  <c r="AQ132" i="16" l="1"/>
  <c r="CO130" i="16"/>
  <c r="CT130" i="16" s="1"/>
  <c r="BA208" i="18"/>
  <c r="CO207" i="18"/>
  <c r="CT207" i="18" s="1"/>
  <c r="BF136" i="14"/>
  <c r="CO135" i="14"/>
  <c r="CT135" i="14" s="1"/>
  <c r="CW127" i="11"/>
  <c r="CX126" i="11"/>
  <c r="CV129" i="16"/>
  <c r="CW128" i="16"/>
  <c r="AB164" i="15"/>
  <c r="CO162" i="15"/>
  <c r="CT162" i="15" s="1"/>
  <c r="CW128" i="18"/>
  <c r="CV129" i="18"/>
  <c r="W192" i="15"/>
  <c r="CT188" i="11"/>
  <c r="CT195" i="11"/>
  <c r="CV130" i="15"/>
  <c r="CW129" i="15"/>
  <c r="CW128" i="17"/>
  <c r="CV129" i="17"/>
  <c r="BF190" i="11"/>
  <c r="CO189" i="11"/>
  <c r="CT189" i="11" s="1"/>
  <c r="CW129" i="13"/>
  <c r="CV130" i="13"/>
  <c r="CV129" i="14"/>
  <c r="CW128" i="14"/>
  <c r="BF137" i="14" l="1"/>
  <c r="CO136" i="14"/>
  <c r="CT136" i="14" s="1"/>
  <c r="BA209" i="18"/>
  <c r="CO208" i="18"/>
  <c r="CT208" i="18" s="1"/>
  <c r="AQ133" i="16"/>
  <c r="CO132" i="16"/>
  <c r="CW128" i="11"/>
  <c r="CX127" i="11"/>
  <c r="CV130" i="18"/>
  <c r="CW129" i="18"/>
  <c r="AB165" i="15"/>
  <c r="CO164" i="15"/>
  <c r="CV130" i="16"/>
  <c r="CW129" i="16"/>
  <c r="CW130" i="15"/>
  <c r="CV132" i="15"/>
  <c r="CV130" i="14"/>
  <c r="CW129" i="14"/>
  <c r="CW130" i="13"/>
  <c r="CV132" i="13"/>
  <c r="BF191" i="11"/>
  <c r="CO190" i="11"/>
  <c r="CT190" i="11" s="1"/>
  <c r="CV130" i="17"/>
  <c r="CW129" i="17"/>
  <c r="W193" i="15"/>
  <c r="CT132" i="16" l="1"/>
  <c r="CT139" i="16"/>
  <c r="AQ134" i="16"/>
  <c r="CO133" i="16"/>
  <c r="CT133" i="16" s="1"/>
  <c r="BA210" i="18"/>
  <c r="CO210" i="18" s="1"/>
  <c r="CO209" i="18"/>
  <c r="CT209" i="18" s="1"/>
  <c r="BF138" i="14"/>
  <c r="CO137" i="14"/>
  <c r="CT137" i="14" s="1"/>
  <c r="CW129" i="11"/>
  <c r="CX128" i="11"/>
  <c r="CV132" i="16"/>
  <c r="CW130" i="16"/>
  <c r="CT171" i="15"/>
  <c r="CT164" i="15"/>
  <c r="AB166" i="15"/>
  <c r="CO165" i="15"/>
  <c r="CT165" i="15" s="1"/>
  <c r="CW130" i="18"/>
  <c r="CV132" i="18"/>
  <c r="CV132" i="14"/>
  <c r="CW130" i="14"/>
  <c r="CW132" i="13"/>
  <c r="CV133" i="13"/>
  <c r="CV133" i="15"/>
  <c r="CW132" i="15"/>
  <c r="CV132" i="17"/>
  <c r="CW130" i="17"/>
  <c r="BF192" i="11"/>
  <c r="CO191" i="11"/>
  <c r="CT191" i="11" s="1"/>
  <c r="CY3" i="18" l="1"/>
  <c r="CT210" i="18"/>
  <c r="AQ135" i="16"/>
  <c r="CO134" i="16"/>
  <c r="CT134" i="16" s="1"/>
  <c r="BF140" i="14"/>
  <c r="CO138" i="14"/>
  <c r="CT138" i="14" s="1"/>
  <c r="CW130" i="11"/>
  <c r="CX129" i="11"/>
  <c r="AB167" i="15"/>
  <c r="CO166" i="15"/>
  <c r="CT166" i="15" s="1"/>
  <c r="CV133" i="18"/>
  <c r="CW132" i="18"/>
  <c r="CW132" i="16"/>
  <c r="CV133" i="16"/>
  <c r="BF193" i="11"/>
  <c r="CO192" i="11"/>
  <c r="CT192" i="11" s="1"/>
  <c r="CW132" i="14"/>
  <c r="CV133" i="14"/>
  <c r="CV133" i="17"/>
  <c r="CW132" i="17"/>
  <c r="CV134" i="15"/>
  <c r="CW133" i="15"/>
  <c r="CW133" i="13"/>
  <c r="CV134" i="13"/>
  <c r="W196" i="15"/>
  <c r="BF141" i="14" l="1"/>
  <c r="CO140" i="14"/>
  <c r="AQ136" i="16"/>
  <c r="CO135" i="16"/>
  <c r="CT135" i="16" s="1"/>
  <c r="CW132" i="11"/>
  <c r="CX130" i="11"/>
  <c r="CV134" i="16"/>
  <c r="CW133" i="16"/>
  <c r="CW133" i="18"/>
  <c r="CV134" i="18"/>
  <c r="AB168" i="15"/>
  <c r="CO167" i="15"/>
  <c r="CT167" i="15" s="1"/>
  <c r="CW134" i="13"/>
  <c r="CV135" i="13"/>
  <c r="CV134" i="14"/>
  <c r="CW133" i="14"/>
  <c r="CW133" i="17"/>
  <c r="CV134" i="17"/>
  <c r="W197" i="15"/>
  <c r="CV135" i="15"/>
  <c r="CW134" i="15"/>
  <c r="BF194" i="11"/>
  <c r="CO193" i="11"/>
  <c r="CT193" i="11" s="1"/>
  <c r="AQ137" i="16" l="1"/>
  <c r="CO136" i="16"/>
  <c r="CT136" i="16" s="1"/>
  <c r="CT140" i="14"/>
  <c r="CT147" i="14"/>
  <c r="BF142" i="14"/>
  <c r="CO141" i="14"/>
  <c r="CT141" i="14" s="1"/>
  <c r="CW133" i="11"/>
  <c r="CX132" i="11"/>
  <c r="AB169" i="15"/>
  <c r="CO168" i="15"/>
  <c r="CT168" i="15" s="1"/>
  <c r="CV135" i="18"/>
  <c r="CW134" i="18"/>
  <c r="CV135" i="16"/>
  <c r="CW134" i="16"/>
  <c r="CW135" i="15"/>
  <c r="CV136" i="15"/>
  <c r="CW134" i="14"/>
  <c r="CV135" i="14"/>
  <c r="CV135" i="17"/>
  <c r="CW134" i="17"/>
  <c r="CW135" i="13"/>
  <c r="CV136" i="13"/>
  <c r="W198" i="15"/>
  <c r="BF196" i="11"/>
  <c r="CO194" i="11"/>
  <c r="CT194" i="11" s="1"/>
  <c r="BF143" i="14" l="1"/>
  <c r="CO142" i="14"/>
  <c r="CT142" i="14" s="1"/>
  <c r="AQ138" i="16"/>
  <c r="CO137" i="16"/>
  <c r="CT137" i="16" s="1"/>
  <c r="CW134" i="11"/>
  <c r="CX133" i="11"/>
  <c r="CW135" i="16"/>
  <c r="CV136" i="16"/>
  <c r="CW135" i="18"/>
  <c r="CV136" i="18"/>
  <c r="AB170" i="15"/>
  <c r="CO169" i="15"/>
  <c r="CT169" i="15" s="1"/>
  <c r="CV136" i="17"/>
  <c r="CW135" i="17"/>
  <c r="CV137" i="13"/>
  <c r="CW136" i="13"/>
  <c r="BF197" i="11"/>
  <c r="CO196" i="11"/>
  <c r="CW135" i="14"/>
  <c r="CV136" i="14"/>
  <c r="CW136" i="15"/>
  <c r="CV137" i="15"/>
  <c r="W199" i="15"/>
  <c r="AQ140" i="16" l="1"/>
  <c r="CO138" i="16"/>
  <c r="CT138" i="16" s="1"/>
  <c r="BF144" i="14"/>
  <c r="CO143" i="14"/>
  <c r="CT143" i="14" s="1"/>
  <c r="CW135" i="11"/>
  <c r="CX134" i="11"/>
  <c r="AB172" i="15"/>
  <c r="CO170" i="15"/>
  <c r="CT170" i="15" s="1"/>
  <c r="CW136" i="18"/>
  <c r="CV137" i="18"/>
  <c r="CW136" i="16"/>
  <c r="CV137" i="16"/>
  <c r="W200" i="15"/>
  <c r="BF198" i="11"/>
  <c r="CO197" i="11"/>
  <c r="CT197" i="11" s="1"/>
  <c r="CW137" i="15"/>
  <c r="CV138" i="15"/>
  <c r="CW137" i="13"/>
  <c r="CV138" i="13"/>
  <c r="CV137" i="14"/>
  <c r="CW136" i="14"/>
  <c r="CT203" i="11"/>
  <c r="CT196" i="11"/>
  <c r="CW136" i="17"/>
  <c r="CV137" i="17"/>
  <c r="BF145" i="14" l="1"/>
  <c r="CO144" i="14"/>
  <c r="CT144" i="14" s="1"/>
  <c r="AQ141" i="16"/>
  <c r="CO140" i="16"/>
  <c r="CW136" i="11"/>
  <c r="CX135" i="11"/>
  <c r="CV138" i="16"/>
  <c r="CW137" i="16"/>
  <c r="CV138" i="18"/>
  <c r="CW137" i="18"/>
  <c r="AB173" i="15"/>
  <c r="CO172" i="15"/>
  <c r="CV140" i="13"/>
  <c r="CW138" i="13"/>
  <c r="CV140" i="15"/>
  <c r="CW138" i="15"/>
  <c r="BF199" i="11"/>
  <c r="CO198" i="11"/>
  <c r="CT198" i="11" s="1"/>
  <c r="CV138" i="14"/>
  <c r="CW137" i="14"/>
  <c r="CW137" i="17"/>
  <c r="CV138" i="17"/>
  <c r="W201" i="15"/>
  <c r="CT140" i="16" l="1"/>
  <c r="CT147" i="16"/>
  <c r="AQ142" i="16"/>
  <c r="CO141" i="16"/>
  <c r="CT141" i="16" s="1"/>
  <c r="BF146" i="14"/>
  <c r="CO145" i="14"/>
  <c r="CT145" i="14" s="1"/>
  <c r="CW137" i="11"/>
  <c r="CX136" i="11"/>
  <c r="CT179" i="15"/>
  <c r="CT172" i="15"/>
  <c r="AB174" i="15"/>
  <c r="CO173" i="15"/>
  <c r="CT173" i="15" s="1"/>
  <c r="CW138" i="18"/>
  <c r="CV140" i="18"/>
  <c r="CW138" i="16"/>
  <c r="CV140" i="16"/>
  <c r="BF200" i="11"/>
  <c r="CO199" i="11"/>
  <c r="CT199" i="11" s="1"/>
  <c r="CV141" i="15"/>
  <c r="CW140" i="15"/>
  <c r="CW138" i="17"/>
  <c r="CV140" i="17"/>
  <c r="CV140" i="14"/>
  <c r="CW138" i="14"/>
  <c r="W202" i="15"/>
  <c r="CW140" i="13"/>
  <c r="CV141" i="13"/>
  <c r="BF148" i="14" l="1"/>
  <c r="CO146" i="14"/>
  <c r="CT146" i="14" s="1"/>
  <c r="AQ143" i="16"/>
  <c r="CO142" i="16"/>
  <c r="CT142" i="16" s="1"/>
  <c r="CW138" i="11"/>
  <c r="CX137" i="11"/>
  <c r="CV141" i="16"/>
  <c r="CW140" i="16"/>
  <c r="CW140" i="18"/>
  <c r="CV141" i="18"/>
  <c r="AB175" i="15"/>
  <c r="CO174" i="15"/>
  <c r="CT174" i="15" s="1"/>
  <c r="W204" i="15"/>
  <c r="BF201" i="11"/>
  <c r="CO200" i="11"/>
  <c r="CT200" i="11" s="1"/>
  <c r="CV142" i="15"/>
  <c r="CW141" i="15"/>
  <c r="CW140" i="17"/>
  <c r="CV141" i="17"/>
  <c r="CW140" i="14"/>
  <c r="CV141" i="14"/>
  <c r="CW141" i="13"/>
  <c r="CV142" i="13"/>
  <c r="AQ144" i="16" l="1"/>
  <c r="CO143" i="16"/>
  <c r="CT143" i="16" s="1"/>
  <c r="BF149" i="14"/>
  <c r="CO148" i="14"/>
  <c r="CW140" i="11"/>
  <c r="CX138" i="11"/>
  <c r="AB176" i="15"/>
  <c r="CO175" i="15"/>
  <c r="CT175" i="15" s="1"/>
  <c r="CV142" i="18"/>
  <c r="CW141" i="18"/>
  <c r="CW141" i="16"/>
  <c r="CV142" i="16"/>
  <c r="CW142" i="13"/>
  <c r="CV143" i="13"/>
  <c r="CV142" i="17"/>
  <c r="CW141" i="17"/>
  <c r="CV142" i="14"/>
  <c r="CW141" i="14"/>
  <c r="BF202" i="11"/>
  <c r="CO201" i="11"/>
  <c r="CT201" i="11" s="1"/>
  <c r="CW142" i="15"/>
  <c r="CV143" i="15"/>
  <c r="W205" i="15"/>
  <c r="CT155" i="14" l="1"/>
  <c r="CT148" i="14"/>
  <c r="BF150" i="14"/>
  <c r="CO149" i="14"/>
  <c r="CT149" i="14" s="1"/>
  <c r="AQ145" i="16"/>
  <c r="CO144" i="16"/>
  <c r="CT144" i="16" s="1"/>
  <c r="CW141" i="11"/>
  <c r="CX140" i="11"/>
  <c r="CW142" i="16"/>
  <c r="CV143" i="16"/>
  <c r="CV143" i="18"/>
  <c r="CW142" i="18"/>
  <c r="AB177" i="15"/>
  <c r="CO176" i="15"/>
  <c r="CT176" i="15" s="1"/>
  <c r="CV144" i="15"/>
  <c r="CW143" i="15"/>
  <c r="CV143" i="17"/>
  <c r="CW142" i="17"/>
  <c r="BF204" i="11"/>
  <c r="CO202" i="11"/>
  <c r="CT202" i="11" s="1"/>
  <c r="CV144" i="13"/>
  <c r="CW143" i="13"/>
  <c r="W206" i="15"/>
  <c r="CV143" i="14"/>
  <c r="CW142" i="14"/>
  <c r="AQ146" i="16" l="1"/>
  <c r="CO145" i="16"/>
  <c r="CT145" i="16" s="1"/>
  <c r="BF151" i="14"/>
  <c r="CO150" i="14"/>
  <c r="CT150" i="14" s="1"/>
  <c r="CX141" i="11"/>
  <c r="CW142" i="11"/>
  <c r="AB178" i="15"/>
  <c r="CO177" i="15"/>
  <c r="CT177" i="15" s="1"/>
  <c r="CV144" i="18"/>
  <c r="CW143" i="18"/>
  <c r="CV144" i="16"/>
  <c r="CW143" i="16"/>
  <c r="CV144" i="17"/>
  <c r="CW143" i="17"/>
  <c r="CV145" i="13"/>
  <c r="CW144" i="13"/>
  <c r="CV144" i="14"/>
  <c r="CW143" i="14"/>
  <c r="CW144" i="15"/>
  <c r="CV145" i="15"/>
  <c r="W207" i="15"/>
  <c r="BF205" i="11"/>
  <c r="CO204" i="11"/>
  <c r="BF152" i="14" l="1"/>
  <c r="CO151" i="14"/>
  <c r="CT151" i="14" s="1"/>
  <c r="AQ148" i="16"/>
  <c r="CO146" i="16"/>
  <c r="CT146" i="16" s="1"/>
  <c r="CW143" i="11"/>
  <c r="CX142" i="11"/>
  <c r="CV145" i="16"/>
  <c r="CW144" i="16"/>
  <c r="CV145" i="18"/>
  <c r="CW144" i="18"/>
  <c r="AB180" i="15"/>
  <c r="CO178" i="15"/>
  <c r="CT178" i="15" s="1"/>
  <c r="CT204" i="11"/>
  <c r="CT211" i="11"/>
  <c r="W208" i="15"/>
  <c r="BF206" i="11"/>
  <c r="CO205" i="11"/>
  <c r="CT205" i="11" s="1"/>
  <c r="CV145" i="17"/>
  <c r="CW144" i="17"/>
  <c r="CV146" i="15"/>
  <c r="CW145" i="15"/>
  <c r="CV146" i="13"/>
  <c r="CW145" i="13"/>
  <c r="CW144" i="14"/>
  <c r="CV145" i="14"/>
  <c r="AQ149" i="16" l="1"/>
  <c r="CO148" i="16"/>
  <c r="BF153" i="14"/>
  <c r="CO152" i="14"/>
  <c r="CT152" i="14" s="1"/>
  <c r="CW144" i="11"/>
  <c r="CX143" i="11"/>
  <c r="AB181" i="15"/>
  <c r="CO180" i="15"/>
  <c r="CV146" i="18"/>
  <c r="CW145" i="18"/>
  <c r="CW145" i="16"/>
  <c r="CV146" i="16"/>
  <c r="CV148" i="13"/>
  <c r="CW146" i="13"/>
  <c r="BF207" i="11"/>
  <c r="CO206" i="11"/>
  <c r="CT206" i="11" s="1"/>
  <c r="CW145" i="17"/>
  <c r="CV146" i="17"/>
  <c r="W209" i="15"/>
  <c r="CW145" i="14"/>
  <c r="CV146" i="14"/>
  <c r="CV148" i="15"/>
  <c r="CW146" i="15"/>
  <c r="BF154" i="14" l="1"/>
  <c r="CO153" i="14"/>
  <c r="CT153" i="14" s="1"/>
  <c r="CT155" i="16"/>
  <c r="CT148" i="16"/>
  <c r="AQ150" i="16"/>
  <c r="CO149" i="16"/>
  <c r="CT149" i="16" s="1"/>
  <c r="CW145" i="11"/>
  <c r="CX144" i="11"/>
  <c r="CV148" i="16"/>
  <c r="CW146" i="16"/>
  <c r="CW146" i="18"/>
  <c r="CV148" i="18"/>
  <c r="CT180" i="15"/>
  <c r="CT187" i="15"/>
  <c r="AB182" i="15"/>
  <c r="CO181" i="15"/>
  <c r="CT181" i="15" s="1"/>
  <c r="CV148" i="17"/>
  <c r="CW146" i="17"/>
  <c r="BF208" i="11"/>
  <c r="CO207" i="11"/>
  <c r="CT207" i="11" s="1"/>
  <c r="CW146" i="14"/>
  <c r="CV148" i="14"/>
  <c r="W210" i="15"/>
  <c r="CW148" i="15"/>
  <c r="CV149" i="15"/>
  <c r="CW148" i="13"/>
  <c r="CV149" i="13"/>
  <c r="AQ151" i="16" l="1"/>
  <c r="CO150" i="16"/>
  <c r="CT150" i="16" s="1"/>
  <c r="BF156" i="14"/>
  <c r="CO154" i="14"/>
  <c r="CT154" i="14" s="1"/>
  <c r="CX145" i="11"/>
  <c r="CW146" i="11"/>
  <c r="CV149" i="18"/>
  <c r="CW148" i="18"/>
  <c r="AB183" i="15"/>
  <c r="CO182" i="15"/>
  <c r="CT182" i="15" s="1"/>
  <c r="CV149" i="16"/>
  <c r="CW148" i="16"/>
  <c r="CV149" i="14"/>
  <c r="CW148" i="14"/>
  <c r="CW149" i="13"/>
  <c r="CV150" i="13"/>
  <c r="CW149" i="15"/>
  <c r="CV150" i="15"/>
  <c r="BF209" i="11"/>
  <c r="CO208" i="11"/>
  <c r="CT208" i="11" s="1"/>
  <c r="CV149" i="17"/>
  <c r="CW148" i="17"/>
  <c r="BF157" i="14" l="1"/>
  <c r="CO156" i="14"/>
  <c r="AQ152" i="16"/>
  <c r="CO151" i="16"/>
  <c r="CT151" i="16" s="1"/>
  <c r="CX146" i="11"/>
  <c r="CW148" i="11"/>
  <c r="CW149" i="16"/>
  <c r="CV150" i="16"/>
  <c r="AB184" i="15"/>
  <c r="CO183" i="15"/>
  <c r="CT183" i="15" s="1"/>
  <c r="CW149" i="18"/>
  <c r="CV150" i="18"/>
  <c r="BF210" i="11"/>
  <c r="CO210" i="11" s="1"/>
  <c r="CO209" i="11"/>
  <c r="CT209" i="11" s="1"/>
  <c r="CW150" i="15"/>
  <c r="CV151" i="15"/>
  <c r="CW149" i="17"/>
  <c r="CV150" i="17"/>
  <c r="CW150" i="13"/>
  <c r="CV151" i="13"/>
  <c r="CW149" i="14"/>
  <c r="CV150" i="14"/>
  <c r="AQ153" i="16" l="1"/>
  <c r="CO152" i="16"/>
  <c r="CT152" i="16" s="1"/>
  <c r="CT156" i="14"/>
  <c r="CT163" i="14"/>
  <c r="BF158" i="14"/>
  <c r="CO157" i="14"/>
  <c r="CT157" i="14" s="1"/>
  <c r="CX148" i="11"/>
  <c r="CW149" i="11"/>
  <c r="AB185" i="15"/>
  <c r="CO184" i="15"/>
  <c r="CT184" i="15" s="1"/>
  <c r="CW150" i="16"/>
  <c r="CV151" i="16"/>
  <c r="CV151" i="18"/>
  <c r="CW150" i="18"/>
  <c r="CW151" i="15"/>
  <c r="CV152" i="15"/>
  <c r="CV152" i="13"/>
  <c r="CW151" i="13"/>
  <c r="CV151" i="14"/>
  <c r="CW150" i="14"/>
  <c r="CW150" i="17"/>
  <c r="CV151" i="17"/>
  <c r="CZ3" i="11"/>
  <c r="CT210" i="11"/>
  <c r="BF159" i="14" l="1"/>
  <c r="CO158" i="14"/>
  <c r="CT158" i="14" s="1"/>
  <c r="AQ154" i="16"/>
  <c r="CO153" i="16"/>
  <c r="CT153" i="16" s="1"/>
  <c r="CX149" i="11"/>
  <c r="CW150" i="11"/>
  <c r="CV152" i="18"/>
  <c r="CW151" i="18"/>
  <c r="CV152" i="16"/>
  <c r="CW151" i="16"/>
  <c r="AB186" i="15"/>
  <c r="CO185" i="15"/>
  <c r="CT185" i="15" s="1"/>
  <c r="CV152" i="17"/>
  <c r="CW151" i="17"/>
  <c r="CW151" i="14"/>
  <c r="CV152" i="14"/>
  <c r="CV153" i="13"/>
  <c r="CW152" i="13"/>
  <c r="CW152" i="15"/>
  <c r="CV153" i="15"/>
  <c r="AQ156" i="16" l="1"/>
  <c r="CO154" i="16"/>
  <c r="CT154" i="16" s="1"/>
  <c r="BF160" i="14"/>
  <c r="CO159" i="14"/>
  <c r="CT159" i="14" s="1"/>
  <c r="CX150" i="11"/>
  <c r="CW151" i="11"/>
  <c r="AB188" i="15"/>
  <c r="CO186" i="15"/>
  <c r="CT186" i="15" s="1"/>
  <c r="CV153" i="16"/>
  <c r="CW152" i="16"/>
  <c r="CW152" i="18"/>
  <c r="CV153" i="18"/>
  <c r="CW153" i="15"/>
  <c r="CV154" i="15"/>
  <c r="CV153" i="14"/>
  <c r="CW152" i="14"/>
  <c r="CV154" i="13"/>
  <c r="CW153" i="13"/>
  <c r="CV153" i="17"/>
  <c r="CW152" i="17"/>
  <c r="BF161" i="14" l="1"/>
  <c r="CO160" i="14"/>
  <c r="CT160" i="14" s="1"/>
  <c r="AQ157" i="16"/>
  <c r="CO156" i="16"/>
  <c r="CW152" i="11"/>
  <c r="CX151" i="11"/>
  <c r="CV154" i="16"/>
  <c r="CW153" i="16"/>
  <c r="CV154" i="18"/>
  <c r="CW153" i="18"/>
  <c r="AB189" i="15"/>
  <c r="CO188" i="15"/>
  <c r="CW153" i="14"/>
  <c r="CV154" i="14"/>
  <c r="CV156" i="15"/>
  <c r="CW154" i="15"/>
  <c r="CW153" i="17"/>
  <c r="CV154" i="17"/>
  <c r="CV156" i="13"/>
  <c r="CW154" i="13"/>
  <c r="CT156" i="16" l="1"/>
  <c r="CT163" i="16"/>
  <c r="AQ158" i="16"/>
  <c r="CO157" i="16"/>
  <c r="CT157" i="16" s="1"/>
  <c r="BF162" i="14"/>
  <c r="CO161" i="14"/>
  <c r="CT161" i="14" s="1"/>
  <c r="CW153" i="11"/>
  <c r="CX152" i="11"/>
  <c r="AB190" i="15"/>
  <c r="CO189" i="15"/>
  <c r="CT189" i="15" s="1"/>
  <c r="CT188" i="15"/>
  <c r="CT195" i="15"/>
  <c r="CW154" i="18"/>
  <c r="CV156" i="18"/>
  <c r="CV156" i="16"/>
  <c r="CW154" i="16"/>
  <c r="CV156" i="17"/>
  <c r="CW154" i="17"/>
  <c r="CV156" i="14"/>
  <c r="CW154" i="14"/>
  <c r="CV157" i="15"/>
  <c r="CW156" i="15"/>
  <c r="CV157" i="13"/>
  <c r="CW156" i="13"/>
  <c r="BF164" i="14" l="1"/>
  <c r="CO162" i="14"/>
  <c r="CT162" i="14" s="1"/>
  <c r="AQ159" i="16"/>
  <c r="CO158" i="16"/>
  <c r="CT158" i="16" s="1"/>
  <c r="CX153" i="11"/>
  <c r="CW154" i="11"/>
  <c r="CV157" i="16"/>
  <c r="CW156" i="16"/>
  <c r="CV157" i="18"/>
  <c r="CW156" i="18"/>
  <c r="AB191" i="15"/>
  <c r="CO190" i="15"/>
  <c r="CT190" i="15" s="1"/>
  <c r="CW156" i="14"/>
  <c r="CV157" i="14"/>
  <c r="CW157" i="15"/>
  <c r="CV158" i="15"/>
  <c r="CV158" i="13"/>
  <c r="CW157" i="13"/>
  <c r="CV157" i="17"/>
  <c r="CW156" i="17"/>
  <c r="AQ160" i="16" l="1"/>
  <c r="CO159" i="16"/>
  <c r="CT159" i="16" s="1"/>
  <c r="BF165" i="14"/>
  <c r="CO164" i="14"/>
  <c r="CX154" i="11"/>
  <c r="CW156" i="11"/>
  <c r="AB192" i="15"/>
  <c r="CO191" i="15"/>
  <c r="CT191" i="15" s="1"/>
  <c r="CV158" i="18"/>
  <c r="CW157" i="18"/>
  <c r="CV158" i="16"/>
  <c r="CW157" i="16"/>
  <c r="CV158" i="17"/>
  <c r="CW157" i="17"/>
  <c r="CV158" i="14"/>
  <c r="CW157" i="14"/>
  <c r="CW158" i="15"/>
  <c r="CV159" i="15"/>
  <c r="CW158" i="13"/>
  <c r="CV159" i="13"/>
  <c r="CT171" i="14" l="1"/>
  <c r="CT164" i="14"/>
  <c r="BF166" i="14"/>
  <c r="CO165" i="14"/>
  <c r="CT165" i="14" s="1"/>
  <c r="AQ161" i="16"/>
  <c r="CO160" i="16"/>
  <c r="CT160" i="16" s="1"/>
  <c r="CW157" i="11"/>
  <c r="CX156" i="11"/>
  <c r="CV159" i="16"/>
  <c r="CW158" i="16"/>
  <c r="CV159" i="18"/>
  <c r="CW158" i="18"/>
  <c r="AB193" i="15"/>
  <c r="CO192" i="15"/>
  <c r="CT192" i="15" s="1"/>
  <c r="CV160" i="13"/>
  <c r="CW159" i="13"/>
  <c r="CW159" i="15"/>
  <c r="CV160" i="15"/>
  <c r="CW158" i="17"/>
  <c r="CV159" i="17"/>
  <c r="CW158" i="14"/>
  <c r="CV159" i="14"/>
  <c r="AQ162" i="16" l="1"/>
  <c r="CO161" i="16"/>
  <c r="CT161" i="16" s="1"/>
  <c r="BF167" i="14"/>
  <c r="CO166" i="14"/>
  <c r="CT166" i="14" s="1"/>
  <c r="CX157" i="11"/>
  <c r="CW158" i="11"/>
  <c r="CO193" i="15"/>
  <c r="CT193" i="15" s="1"/>
  <c r="CW159" i="18"/>
  <c r="CV160" i="18"/>
  <c r="CW159" i="16"/>
  <c r="CV160" i="16"/>
  <c r="CW160" i="15"/>
  <c r="CV161" i="15"/>
  <c r="CW159" i="14"/>
  <c r="CV160" i="14"/>
  <c r="CW159" i="17"/>
  <c r="CV160" i="17"/>
  <c r="CV161" i="13"/>
  <c r="CW160" i="13"/>
  <c r="BF168" i="14" l="1"/>
  <c r="CO167" i="14"/>
  <c r="CT167" i="14" s="1"/>
  <c r="AQ164" i="16"/>
  <c r="CO162" i="16"/>
  <c r="CT162" i="16" s="1"/>
  <c r="CW159" i="11"/>
  <c r="CX158" i="11"/>
  <c r="CV161" i="16"/>
  <c r="CW160" i="16"/>
  <c r="CV161" i="18"/>
  <c r="CW160" i="18"/>
  <c r="AB196" i="15"/>
  <c r="CO194" i="15"/>
  <c r="CT194" i="15" s="1"/>
  <c r="CW160" i="14"/>
  <c r="CV161" i="14"/>
  <c r="CW161" i="13"/>
  <c r="CV162" i="13"/>
  <c r="CW160" i="17"/>
  <c r="CV161" i="17"/>
  <c r="CW161" i="15"/>
  <c r="CV162" i="15"/>
  <c r="AQ165" i="16" l="1"/>
  <c r="CO164" i="16"/>
  <c r="BF169" i="14"/>
  <c r="CO168" i="14"/>
  <c r="CT168" i="14" s="1"/>
  <c r="CW160" i="11"/>
  <c r="CX159" i="11"/>
  <c r="AB197" i="15"/>
  <c r="CO196" i="15"/>
  <c r="CV162" i="18"/>
  <c r="CW161" i="18"/>
  <c r="CV162" i="16"/>
  <c r="CW161" i="16"/>
  <c r="CW161" i="17"/>
  <c r="CV162" i="17"/>
  <c r="CW162" i="13"/>
  <c r="CV164" i="13"/>
  <c r="CV164" i="15"/>
  <c r="CW162" i="15"/>
  <c r="CV162" i="14"/>
  <c r="CW161" i="14"/>
  <c r="BF170" i="14" l="1"/>
  <c r="CO169" i="14"/>
  <c r="CT169" i="14" s="1"/>
  <c r="CT171" i="16"/>
  <c r="CT164" i="16"/>
  <c r="AQ166" i="16"/>
  <c r="CO165" i="16"/>
  <c r="CT165" i="16" s="1"/>
  <c r="CX160" i="11"/>
  <c r="CW161" i="11"/>
  <c r="CW162" i="16"/>
  <c r="CV164" i="16"/>
  <c r="CV164" i="18"/>
  <c r="CW162" i="18"/>
  <c r="CT203" i="15"/>
  <c r="CT196" i="15"/>
  <c r="AB198" i="15"/>
  <c r="CO197" i="15"/>
  <c r="CT197" i="15" s="1"/>
  <c r="CV165" i="15"/>
  <c r="CW164" i="15"/>
  <c r="CV165" i="13"/>
  <c r="CW164" i="13"/>
  <c r="CV164" i="14"/>
  <c r="CW162" i="14"/>
  <c r="CW162" i="17"/>
  <c r="CV164" i="17"/>
  <c r="AQ167" i="16" l="1"/>
  <c r="CO166" i="16"/>
  <c r="CT166" i="16" s="1"/>
  <c r="BF172" i="14"/>
  <c r="CO170" i="14"/>
  <c r="CT170" i="14" s="1"/>
  <c r="CX161" i="11"/>
  <c r="CW162" i="11"/>
  <c r="CW164" i="18"/>
  <c r="CV165" i="18"/>
  <c r="AB199" i="15"/>
  <c r="CO198" i="15"/>
  <c r="CT198" i="15" s="1"/>
  <c r="CW164" i="16"/>
  <c r="CV165" i="16"/>
  <c r="CW165" i="13"/>
  <c r="CV166" i="13"/>
  <c r="CV165" i="14"/>
  <c r="CW164" i="14"/>
  <c r="CV165" i="17"/>
  <c r="CW164" i="17"/>
  <c r="CV166" i="15"/>
  <c r="CW165" i="15"/>
  <c r="BF173" i="14" l="1"/>
  <c r="CO172" i="14"/>
  <c r="AQ168" i="16"/>
  <c r="CO167" i="16"/>
  <c r="CT167" i="16" s="1"/>
  <c r="CX162" i="11"/>
  <c r="CW164" i="11"/>
  <c r="AB200" i="15"/>
  <c r="CO199" i="15"/>
  <c r="CT199" i="15" s="1"/>
  <c r="CV166" i="18"/>
  <c r="CW165" i="18"/>
  <c r="CW165" i="16"/>
  <c r="CV166" i="16"/>
  <c r="CV166" i="17"/>
  <c r="CW165" i="17"/>
  <c r="CV166" i="14"/>
  <c r="CW165" i="14"/>
  <c r="CV167" i="13"/>
  <c r="CW166" i="13"/>
  <c r="CW166" i="15"/>
  <c r="CV167" i="15"/>
  <c r="AQ169" i="16" l="1"/>
  <c r="CO168" i="16"/>
  <c r="CT168" i="16" s="1"/>
  <c r="CT179" i="14"/>
  <c r="CT172" i="14"/>
  <c r="BF174" i="14"/>
  <c r="CO173" i="14"/>
  <c r="CT173" i="14" s="1"/>
  <c r="CX164" i="11"/>
  <c r="CW165" i="11"/>
  <c r="CV167" i="16"/>
  <c r="CW166" i="16"/>
  <c r="CV167" i="18"/>
  <c r="CW166" i="18"/>
  <c r="AB201" i="15"/>
  <c r="CO200" i="15"/>
  <c r="CT200" i="15" s="1"/>
  <c r="CW166" i="14"/>
  <c r="CV167" i="14"/>
  <c r="CW167" i="13"/>
  <c r="CV168" i="13"/>
  <c r="CW167" i="15"/>
  <c r="CV168" i="15"/>
  <c r="CW166" i="17"/>
  <c r="CV167" i="17"/>
  <c r="BF175" i="14" l="1"/>
  <c r="CO174" i="14"/>
  <c r="CT174" i="14" s="1"/>
  <c r="AQ170" i="16"/>
  <c r="CO169" i="16"/>
  <c r="CT169" i="16" s="1"/>
  <c r="CX165" i="11"/>
  <c r="CW166" i="11"/>
  <c r="AB202" i="15"/>
  <c r="CO201" i="15"/>
  <c r="CT201" i="15" s="1"/>
  <c r="CW167" i="18"/>
  <c r="CV168" i="18"/>
  <c r="CV168" i="16"/>
  <c r="CW167" i="16"/>
  <c r="CV168" i="14"/>
  <c r="CW167" i="14"/>
  <c r="CV169" i="15"/>
  <c r="CW168" i="15"/>
  <c r="CV168" i="17"/>
  <c r="CW167" i="17"/>
  <c r="CW168" i="13"/>
  <c r="CV169" i="13"/>
  <c r="AQ172" i="16" l="1"/>
  <c r="CO170" i="16"/>
  <c r="CT170" i="16" s="1"/>
  <c r="BF176" i="14"/>
  <c r="CO175" i="14"/>
  <c r="CT175" i="14" s="1"/>
  <c r="CX166" i="11"/>
  <c r="CW167" i="11"/>
  <c r="CV169" i="16"/>
  <c r="CW168" i="16"/>
  <c r="CV169" i="18"/>
  <c r="CW168" i="18"/>
  <c r="AB204" i="15"/>
  <c r="CO202" i="15"/>
  <c r="CT202" i="15" s="1"/>
  <c r="CW169" i="15"/>
  <c r="CV170" i="15"/>
  <c r="CV170" i="13"/>
  <c r="CW169" i="13"/>
  <c r="CW168" i="17"/>
  <c r="CV169" i="17"/>
  <c r="CW168" i="14"/>
  <c r="CV169" i="14"/>
  <c r="BF177" i="14" l="1"/>
  <c r="CO176" i="14"/>
  <c r="CT176" i="14" s="1"/>
  <c r="AQ173" i="16"/>
  <c r="CO172" i="16"/>
  <c r="CX167" i="11"/>
  <c r="CW168" i="11"/>
  <c r="AB205" i="15"/>
  <c r="CO204" i="15"/>
  <c r="CV170" i="18"/>
  <c r="CW169" i="18"/>
  <c r="CV170" i="16"/>
  <c r="CW169" i="16"/>
  <c r="CV172" i="13"/>
  <c r="CW170" i="13"/>
  <c r="CV170" i="14"/>
  <c r="CW169" i="14"/>
  <c r="CV170" i="17"/>
  <c r="CW169" i="17"/>
  <c r="CW170" i="15"/>
  <c r="CV172" i="15"/>
  <c r="CT172" i="16" l="1"/>
  <c r="CT179" i="16"/>
  <c r="AQ174" i="16"/>
  <c r="CO173" i="16"/>
  <c r="CT173" i="16" s="1"/>
  <c r="BF178" i="14"/>
  <c r="CO177" i="14"/>
  <c r="CT177" i="14" s="1"/>
  <c r="CX168" i="11"/>
  <c r="CW169" i="11"/>
  <c r="CW170" i="16"/>
  <c r="CV172" i="16"/>
  <c r="CW170" i="18"/>
  <c r="CV172" i="18"/>
  <c r="CT204" i="15"/>
  <c r="CT211" i="15"/>
  <c r="AB206" i="15"/>
  <c r="CO205" i="15"/>
  <c r="CT205" i="15" s="1"/>
  <c r="CW170" i="17"/>
  <c r="CV172" i="17"/>
  <c r="CV172" i="14"/>
  <c r="CW170" i="14"/>
  <c r="CW172" i="15"/>
  <c r="CV173" i="15"/>
  <c r="CW172" i="13"/>
  <c r="CV173" i="13"/>
  <c r="BF180" i="14" l="1"/>
  <c r="CO178" i="14"/>
  <c r="CT178" i="14" s="1"/>
  <c r="AQ175" i="16"/>
  <c r="CO174" i="16"/>
  <c r="CT174" i="16" s="1"/>
  <c r="CW170" i="11"/>
  <c r="CX169" i="11"/>
  <c r="CV173" i="18"/>
  <c r="CW172" i="18"/>
  <c r="CW172" i="16"/>
  <c r="CV173" i="16"/>
  <c r="AB207" i="15"/>
  <c r="CO206" i="15"/>
  <c r="CT206" i="15" s="1"/>
  <c r="CV174" i="13"/>
  <c r="CW173" i="13"/>
  <c r="CV174" i="15"/>
  <c r="CW173" i="15"/>
  <c r="CW172" i="17"/>
  <c r="CV173" i="17"/>
  <c r="CV173" i="14"/>
  <c r="CW172" i="14"/>
  <c r="AQ176" i="16" l="1"/>
  <c r="CO175" i="16"/>
  <c r="CT175" i="16" s="1"/>
  <c r="BF181" i="14"/>
  <c r="CO180" i="14"/>
  <c r="CW172" i="11"/>
  <c r="CX170" i="11"/>
  <c r="AB208" i="15"/>
  <c r="CO207" i="15"/>
  <c r="CT207" i="15" s="1"/>
  <c r="CV174" i="16"/>
  <c r="CW173" i="16"/>
  <c r="CV174" i="18"/>
  <c r="CW173" i="18"/>
  <c r="CW173" i="14"/>
  <c r="CV174" i="14"/>
  <c r="CW173" i="17"/>
  <c r="CV174" i="17"/>
  <c r="CV175" i="15"/>
  <c r="CW174" i="15"/>
  <c r="CV175" i="13"/>
  <c r="CW174" i="13"/>
  <c r="CT180" i="14" l="1"/>
  <c r="CT187" i="14"/>
  <c r="BF182" i="14"/>
  <c r="CO181" i="14"/>
  <c r="CT181" i="14" s="1"/>
  <c r="AQ177" i="16"/>
  <c r="CO176" i="16"/>
  <c r="CT176" i="16" s="1"/>
  <c r="CX172" i="11"/>
  <c r="CW173" i="11"/>
  <c r="CW174" i="18"/>
  <c r="CV175" i="18"/>
  <c r="CW174" i="16"/>
  <c r="CV175" i="16"/>
  <c r="AB209" i="15"/>
  <c r="CO208" i="15"/>
  <c r="CT208" i="15" s="1"/>
  <c r="CV176" i="15"/>
  <c r="CW175" i="15"/>
  <c r="CV176" i="13"/>
  <c r="CW175" i="13"/>
  <c r="CV175" i="14"/>
  <c r="CW174" i="14"/>
  <c r="CW174" i="17"/>
  <c r="CV175" i="17"/>
  <c r="AQ178" i="16" l="1"/>
  <c r="CO177" i="16"/>
  <c r="CT177" i="16" s="1"/>
  <c r="BF183" i="14"/>
  <c r="CO182" i="14"/>
  <c r="CT182" i="14" s="1"/>
  <c r="CX173" i="11"/>
  <c r="CW174" i="11"/>
  <c r="AB210" i="15"/>
  <c r="CO210" i="15" s="1"/>
  <c r="CO209" i="15"/>
  <c r="CT209" i="15" s="1"/>
  <c r="CV176" i="16"/>
  <c r="CW175" i="16"/>
  <c r="CV176" i="18"/>
  <c r="CW175" i="18"/>
  <c r="CV177" i="13"/>
  <c r="CW176" i="13"/>
  <c r="CW175" i="17"/>
  <c r="CV176" i="17"/>
  <c r="CV176" i="14"/>
  <c r="CW175" i="14"/>
  <c r="CW176" i="15"/>
  <c r="CV177" i="15"/>
  <c r="BF184" i="14" l="1"/>
  <c r="CO183" i="14"/>
  <c r="CT183" i="14" s="1"/>
  <c r="AQ180" i="16"/>
  <c r="CO178" i="16"/>
  <c r="CT178" i="16" s="1"/>
  <c r="CW175" i="11"/>
  <c r="CX174" i="11"/>
  <c r="CV177" i="18"/>
  <c r="CW176" i="18"/>
  <c r="CV177" i="16"/>
  <c r="CW176" i="16"/>
  <c r="CY3" i="15"/>
  <c r="CT210" i="15"/>
  <c r="G2" i="19"/>
  <c r="F2" i="19" s="1"/>
  <c r="CV178" i="15"/>
  <c r="CW177" i="15"/>
  <c r="CV178" i="13"/>
  <c r="CW177" i="13"/>
  <c r="CW176" i="17"/>
  <c r="CV177" i="17"/>
  <c r="CW176" i="14"/>
  <c r="CV177" i="14"/>
  <c r="AQ181" i="16" l="1"/>
  <c r="CO180" i="16"/>
  <c r="BF185" i="14"/>
  <c r="CO184" i="14"/>
  <c r="CT184" i="14" s="1"/>
  <c r="CW176" i="11"/>
  <c r="CX175" i="11"/>
  <c r="CW177" i="16"/>
  <c r="CV178" i="16"/>
  <c r="CW177" i="18"/>
  <c r="CV178" i="18"/>
  <c r="CV178" i="17"/>
  <c r="CW177" i="17"/>
  <c r="CV180" i="13"/>
  <c r="CW178" i="13"/>
  <c r="CV178" i="14"/>
  <c r="CW177" i="14"/>
  <c r="CW178" i="15"/>
  <c r="CV180" i="15"/>
  <c r="BF186" i="14" l="1"/>
  <c r="CO185" i="14"/>
  <c r="CT185" i="14" s="1"/>
  <c r="CT187" i="16"/>
  <c r="CT180" i="16"/>
  <c r="AQ182" i="16"/>
  <c r="CO181" i="16"/>
  <c r="CT181" i="16" s="1"/>
  <c r="CW177" i="11"/>
  <c r="CX176" i="11"/>
  <c r="CW178" i="18"/>
  <c r="CV180" i="18"/>
  <c r="CW178" i="16"/>
  <c r="CV180" i="16"/>
  <c r="CV181" i="15"/>
  <c r="CW180" i="15"/>
  <c r="CW178" i="14"/>
  <c r="CV180" i="14"/>
  <c r="CW180" i="13"/>
  <c r="CV181" i="13"/>
  <c r="CW178" i="17"/>
  <c r="CV180" i="17"/>
  <c r="AQ183" i="16" l="1"/>
  <c r="CO182" i="16"/>
  <c r="CT182" i="16" s="1"/>
  <c r="BF188" i="14"/>
  <c r="CO186" i="14"/>
  <c r="CT186" i="14" s="1"/>
  <c r="CX177" i="11"/>
  <c r="CW178" i="11"/>
  <c r="CV181" i="16"/>
  <c r="CW180" i="16"/>
  <c r="CW180" i="18"/>
  <c r="CV181" i="18"/>
  <c r="CV181" i="17"/>
  <c r="CW180" i="17"/>
  <c r="CW180" i="14"/>
  <c r="CV181" i="14"/>
  <c r="CV182" i="13"/>
  <c r="CW181" i="13"/>
  <c r="CV182" i="15"/>
  <c r="CW181" i="15"/>
  <c r="BF189" i="14" l="1"/>
  <c r="CO188" i="14"/>
  <c r="AQ184" i="16"/>
  <c r="CO183" i="16"/>
  <c r="CT183" i="16" s="1"/>
  <c r="CX178" i="11"/>
  <c r="CW180" i="11"/>
  <c r="CW181" i="18"/>
  <c r="CV182" i="18"/>
  <c r="CW181" i="16"/>
  <c r="CV182" i="16"/>
  <c r="CW182" i="15"/>
  <c r="CV183" i="15"/>
  <c r="CV183" i="13"/>
  <c r="CW182" i="13"/>
  <c r="CV182" i="14"/>
  <c r="CW181" i="14"/>
  <c r="CV182" i="17"/>
  <c r="CW181" i="17"/>
  <c r="AQ185" i="16" l="1"/>
  <c r="CO184" i="16"/>
  <c r="CT184" i="16" s="1"/>
  <c r="CT195" i="14"/>
  <c r="CT188" i="14"/>
  <c r="BF190" i="14"/>
  <c r="CO189" i="14"/>
  <c r="CT189" i="14" s="1"/>
  <c r="CW181" i="11"/>
  <c r="CX180" i="11"/>
  <c r="CV183" i="16"/>
  <c r="CW182" i="16"/>
  <c r="CW182" i="18"/>
  <c r="CV183" i="18"/>
  <c r="CV183" i="14"/>
  <c r="CW182" i="14"/>
  <c r="CV184" i="13"/>
  <c r="CW183" i="13"/>
  <c r="CV183" i="17"/>
  <c r="CW182" i="17"/>
  <c r="CV184" i="15"/>
  <c r="CW183" i="15"/>
  <c r="BF191" i="14" l="1"/>
  <c r="CO190" i="14"/>
  <c r="CT190" i="14" s="1"/>
  <c r="AQ186" i="16"/>
  <c r="CO185" i="16"/>
  <c r="CT185" i="16" s="1"/>
  <c r="CW182" i="11"/>
  <c r="CX181" i="11"/>
  <c r="CV184" i="18"/>
  <c r="CW183" i="18"/>
  <c r="CW183" i="16"/>
  <c r="CV184" i="16"/>
  <c r="CV184" i="17"/>
  <c r="CW183" i="17"/>
  <c r="CV185" i="13"/>
  <c r="CW184" i="13"/>
  <c r="CV185" i="15"/>
  <c r="CW184" i="15"/>
  <c r="CW183" i="14"/>
  <c r="CV184" i="14"/>
  <c r="AQ188" i="16" l="1"/>
  <c r="CO186" i="16"/>
  <c r="CT186" i="16" s="1"/>
  <c r="BF192" i="14"/>
  <c r="CO191" i="14"/>
  <c r="CT191" i="14" s="1"/>
  <c r="CX182" i="11"/>
  <c r="CW183" i="11"/>
  <c r="CW184" i="16"/>
  <c r="CV185" i="16"/>
  <c r="CW184" i="18"/>
  <c r="CV185" i="18"/>
  <c r="CV186" i="15"/>
  <c r="CW185" i="15"/>
  <c r="CW184" i="14"/>
  <c r="CV185" i="14"/>
  <c r="CW184" i="17"/>
  <c r="CV185" i="17"/>
  <c r="CW185" i="13"/>
  <c r="CV186" i="13"/>
  <c r="BF193" i="14" l="1"/>
  <c r="CO192" i="14"/>
  <c r="CT192" i="14" s="1"/>
  <c r="AQ189" i="16"/>
  <c r="CO188" i="16"/>
  <c r="CX183" i="11"/>
  <c r="CW184" i="11"/>
  <c r="CW185" i="18"/>
  <c r="CV186" i="18"/>
  <c r="CW185" i="16"/>
  <c r="CV186" i="16"/>
  <c r="CW185" i="17"/>
  <c r="CV186" i="17"/>
  <c r="CW186" i="15"/>
  <c r="CV188" i="15"/>
  <c r="CW185" i="14"/>
  <c r="CV186" i="14"/>
  <c r="CW186" i="13"/>
  <c r="CV188" i="13"/>
  <c r="CT188" i="16" l="1"/>
  <c r="CT195" i="16"/>
  <c r="AQ190" i="16"/>
  <c r="CO189" i="16"/>
  <c r="CT189" i="16" s="1"/>
  <c r="BF194" i="14"/>
  <c r="CO193" i="14"/>
  <c r="CT193" i="14" s="1"/>
  <c r="CW185" i="11"/>
  <c r="CX184" i="11"/>
  <c r="CW186" i="16"/>
  <c r="CV188" i="16"/>
  <c r="CV188" i="18"/>
  <c r="CW186" i="18"/>
  <c r="CV189" i="15"/>
  <c r="CW188" i="15"/>
  <c r="CW186" i="17"/>
  <c r="CV188" i="17"/>
  <c r="CW186" i="14"/>
  <c r="CV188" i="14"/>
  <c r="CV189" i="13"/>
  <c r="CW188" i="13"/>
  <c r="BF196" i="14" l="1"/>
  <c r="CO194" i="14"/>
  <c r="CT194" i="14" s="1"/>
  <c r="AQ191" i="16"/>
  <c r="CO190" i="16"/>
  <c r="CT190" i="16" s="1"/>
  <c r="CX185" i="11"/>
  <c r="CW186" i="11"/>
  <c r="CW188" i="18"/>
  <c r="CV189" i="18"/>
  <c r="CV189" i="16"/>
  <c r="CW188" i="16"/>
  <c r="CW189" i="13"/>
  <c r="CV190" i="13"/>
  <c r="CV189" i="17"/>
  <c r="CW188" i="17"/>
  <c r="CW188" i="14"/>
  <c r="CV189" i="14"/>
  <c r="CW189" i="15"/>
  <c r="CV190" i="15"/>
  <c r="AQ192" i="16" l="1"/>
  <c r="CO191" i="16"/>
  <c r="CT191" i="16" s="1"/>
  <c r="BF197" i="14"/>
  <c r="CO196" i="14"/>
  <c r="CW188" i="11"/>
  <c r="CX186" i="11"/>
  <c r="CW189" i="16"/>
  <c r="CV190" i="16"/>
  <c r="CV190" i="18"/>
  <c r="CW189" i="18"/>
  <c r="CV191" i="15"/>
  <c r="CW190" i="15"/>
  <c r="CW190" i="13"/>
  <c r="CV191" i="13"/>
  <c r="CW189" i="14"/>
  <c r="CV190" i="14"/>
  <c r="CW189" i="17"/>
  <c r="CV190" i="17"/>
  <c r="CT196" i="14" l="1"/>
  <c r="CT203" i="14"/>
  <c r="BF198" i="14"/>
  <c r="CO197" i="14"/>
  <c r="CT197" i="14" s="1"/>
  <c r="AQ193" i="16"/>
  <c r="CO192" i="16"/>
  <c r="CT192" i="16" s="1"/>
  <c r="CW189" i="11"/>
  <c r="CX188" i="11"/>
  <c r="CV191" i="18"/>
  <c r="CW190" i="18"/>
  <c r="CV191" i="16"/>
  <c r="CW190" i="16"/>
  <c r="CW191" i="13"/>
  <c r="CV192" i="13"/>
  <c r="CV192" i="15"/>
  <c r="CW191" i="15"/>
  <c r="CV191" i="17"/>
  <c r="CW190" i="17"/>
  <c r="CV191" i="14"/>
  <c r="CW190" i="14"/>
  <c r="AQ194" i="16" l="1"/>
  <c r="CO193" i="16"/>
  <c r="CT193" i="16" s="1"/>
  <c r="BF199" i="14"/>
  <c r="CO198" i="14"/>
  <c r="CT198" i="14" s="1"/>
  <c r="CW190" i="11"/>
  <c r="CX189" i="11"/>
  <c r="CW191" i="16"/>
  <c r="CV192" i="16"/>
  <c r="CV192" i="18"/>
  <c r="CW191" i="18"/>
  <c r="CW191" i="14"/>
  <c r="CV192" i="14"/>
  <c r="CW192" i="13"/>
  <c r="CV193" i="13"/>
  <c r="CW192" i="15"/>
  <c r="CV193" i="15"/>
  <c r="CV192" i="17"/>
  <c r="CW191" i="17"/>
  <c r="BF200" i="14" l="1"/>
  <c r="CO199" i="14"/>
  <c r="CT199" i="14" s="1"/>
  <c r="AQ196" i="16"/>
  <c r="CO194" i="16"/>
  <c r="CT194" i="16" s="1"/>
  <c r="CW191" i="11"/>
  <c r="CX190" i="11"/>
  <c r="CV193" i="18"/>
  <c r="CW192" i="18"/>
  <c r="CV193" i="16"/>
  <c r="CW192" i="16"/>
  <c r="CV193" i="17"/>
  <c r="CW192" i="17"/>
  <c r="CV194" i="15"/>
  <c r="CW193" i="15"/>
  <c r="CW193" i="13"/>
  <c r="CV194" i="13"/>
  <c r="CW192" i="14"/>
  <c r="CV193" i="14"/>
  <c r="AQ197" i="16" l="1"/>
  <c r="CO196" i="16"/>
  <c r="BF201" i="14"/>
  <c r="CO200" i="14"/>
  <c r="CT200" i="14" s="1"/>
  <c r="CX191" i="11"/>
  <c r="CW192" i="11"/>
  <c r="CV194" i="16"/>
  <c r="CW193" i="16"/>
  <c r="CW193" i="18"/>
  <c r="CV194" i="18"/>
  <c r="CW193" i="17"/>
  <c r="CV194" i="17"/>
  <c r="CV196" i="13"/>
  <c r="CW194" i="13"/>
  <c r="CW194" i="15"/>
  <c r="CV196" i="15"/>
  <c r="CV194" i="14"/>
  <c r="CW193" i="14"/>
  <c r="BF202" i="14" l="1"/>
  <c r="CO201" i="14"/>
  <c r="CT201" i="14" s="1"/>
  <c r="CT196" i="16"/>
  <c r="CT203" i="16"/>
  <c r="AQ198" i="16"/>
  <c r="CO197" i="16"/>
  <c r="CT197" i="16" s="1"/>
  <c r="CX192" i="11"/>
  <c r="CW193" i="11"/>
  <c r="CW194" i="18"/>
  <c r="CV196" i="18"/>
  <c r="CV196" i="16"/>
  <c r="CW194" i="16"/>
  <c r="CW196" i="13"/>
  <c r="CV197" i="13"/>
  <c r="CW194" i="14"/>
  <c r="CV196" i="14"/>
  <c r="CV196" i="17"/>
  <c r="CW194" i="17"/>
  <c r="CW196" i="15"/>
  <c r="CV197" i="15"/>
  <c r="BF204" i="14" l="1"/>
  <c r="CO202" i="14"/>
  <c r="CT202" i="14" s="1"/>
  <c r="AQ199" i="16"/>
  <c r="CO198" i="16"/>
  <c r="CT198" i="16" s="1"/>
  <c r="CW194" i="11"/>
  <c r="CX193" i="11"/>
  <c r="CV197" i="16"/>
  <c r="CW196" i="16"/>
  <c r="CW196" i="18"/>
  <c r="CV197" i="18"/>
  <c r="CW196" i="14"/>
  <c r="CV197" i="14"/>
  <c r="CW197" i="15"/>
  <c r="CV198" i="15"/>
  <c r="CW197" i="13"/>
  <c r="CV198" i="13"/>
  <c r="CW196" i="17"/>
  <c r="CV197" i="17"/>
  <c r="AQ200" i="16" l="1"/>
  <c r="CO199" i="16"/>
  <c r="CT199" i="16" s="1"/>
  <c r="BF205" i="14"/>
  <c r="CO204" i="14"/>
  <c r="CX194" i="11"/>
  <c r="CW196" i="11"/>
  <c r="CW197" i="18"/>
  <c r="CV198" i="18"/>
  <c r="CV198" i="16"/>
  <c r="CW197" i="16"/>
  <c r="CV199" i="13"/>
  <c r="CW198" i="13"/>
  <c r="CW197" i="14"/>
  <c r="CV198" i="14"/>
  <c r="CV198" i="17"/>
  <c r="CW197" i="17"/>
  <c r="CW198" i="15"/>
  <c r="CV199" i="15"/>
  <c r="CT204" i="14" l="1"/>
  <c r="CT211" i="14"/>
  <c r="BF206" i="14"/>
  <c r="CO205" i="14"/>
  <c r="CT205" i="14" s="1"/>
  <c r="AQ201" i="16"/>
  <c r="CO200" i="16"/>
  <c r="CT200" i="16" s="1"/>
  <c r="CW197" i="11"/>
  <c r="CX196" i="11"/>
  <c r="CW198" i="16"/>
  <c r="CV199" i="16"/>
  <c r="CW198" i="18"/>
  <c r="CV199" i="18"/>
  <c r="CW198" i="17"/>
  <c r="CV199" i="17"/>
  <c r="CW198" i="14"/>
  <c r="CV199" i="14"/>
  <c r="CW199" i="15"/>
  <c r="CV200" i="15"/>
  <c r="CW199" i="13"/>
  <c r="CV200" i="13"/>
  <c r="AQ202" i="16" l="1"/>
  <c r="CO201" i="16"/>
  <c r="CT201" i="16" s="1"/>
  <c r="BF207" i="14"/>
  <c r="CO206" i="14"/>
  <c r="CT206" i="14" s="1"/>
  <c r="CX197" i="11"/>
  <c r="CW198" i="11"/>
  <c r="CV200" i="18"/>
  <c r="CW199" i="18"/>
  <c r="CV200" i="16"/>
  <c r="CW199" i="16"/>
  <c r="CW200" i="15"/>
  <c r="CV201" i="15"/>
  <c r="CW200" i="13"/>
  <c r="CV201" i="13"/>
  <c r="CV200" i="14"/>
  <c r="CW199" i="14"/>
  <c r="CW199" i="17"/>
  <c r="CV200" i="17"/>
  <c r="BF208" i="14" l="1"/>
  <c r="CO207" i="14"/>
  <c r="CT207" i="14" s="1"/>
  <c r="AQ204" i="16"/>
  <c r="CO202" i="16"/>
  <c r="CT202" i="16" s="1"/>
  <c r="CX198" i="11"/>
  <c r="CW199" i="11"/>
  <c r="CV201" i="16"/>
  <c r="CW200" i="16"/>
  <c r="CW200" i="18"/>
  <c r="CV201" i="18"/>
  <c r="CV202" i="13"/>
  <c r="CW201" i="13"/>
  <c r="CW201" i="15"/>
  <c r="CV202" i="15"/>
  <c r="CV201" i="17"/>
  <c r="CW200" i="17"/>
  <c r="CW200" i="14"/>
  <c r="CV201" i="14"/>
  <c r="AQ205" i="16" l="1"/>
  <c r="CO204" i="16"/>
  <c r="BF209" i="14"/>
  <c r="CO208" i="14"/>
  <c r="CT208" i="14" s="1"/>
  <c r="CX199" i="11"/>
  <c r="CW200" i="11"/>
  <c r="CV202" i="18"/>
  <c r="CW201" i="18"/>
  <c r="CW201" i="16"/>
  <c r="CV202" i="16"/>
  <c r="CV202" i="14"/>
  <c r="CW201" i="14"/>
  <c r="CW202" i="15"/>
  <c r="CV204" i="15"/>
  <c r="CW201" i="17"/>
  <c r="CV202" i="17"/>
  <c r="CV204" i="13"/>
  <c r="CW202" i="13"/>
  <c r="AQ206" i="16" l="1"/>
  <c r="CO205" i="16"/>
  <c r="CT205" i="16" s="1"/>
  <c r="BF210" i="14"/>
  <c r="CO210" i="14" s="1"/>
  <c r="CO209" i="14"/>
  <c r="CT209" i="14" s="1"/>
  <c r="CT204" i="16"/>
  <c r="CT211" i="16"/>
  <c r="CW201" i="11"/>
  <c r="CX200" i="11"/>
  <c r="CW202" i="16"/>
  <c r="CV204" i="16"/>
  <c r="CW202" i="18"/>
  <c r="CV204" i="18"/>
  <c r="CV204" i="17"/>
  <c r="CW202" i="17"/>
  <c r="CV204" i="14"/>
  <c r="CW202" i="14"/>
  <c r="CW204" i="15"/>
  <c r="CV205" i="15"/>
  <c r="CV205" i="13"/>
  <c r="CW204" i="13"/>
  <c r="CT210" i="14" l="1"/>
  <c r="CY3" i="14"/>
  <c r="G3" i="19"/>
  <c r="F3" i="19" s="1"/>
  <c r="AQ207" i="16"/>
  <c r="CO206" i="16"/>
  <c r="CT206" i="16" s="1"/>
  <c r="CW202" i="11"/>
  <c r="CX201" i="11"/>
  <c r="CV205" i="18"/>
  <c r="CW204" i="18"/>
  <c r="CW204" i="16"/>
  <c r="CV205" i="16"/>
  <c r="CV205" i="17"/>
  <c r="CW204" i="17"/>
  <c r="CV205" i="14"/>
  <c r="CW204" i="14"/>
  <c r="CV206" i="13"/>
  <c r="CW205" i="13"/>
  <c r="CV206" i="15"/>
  <c r="CW205" i="15"/>
  <c r="AQ208" i="16" l="1"/>
  <c r="CO207" i="16"/>
  <c r="CT207" i="16" s="1"/>
  <c r="CW204" i="11"/>
  <c r="CX202" i="11"/>
  <c r="CW205" i="16"/>
  <c r="CV206" i="16"/>
  <c r="CW205" i="18"/>
  <c r="CV206" i="18"/>
  <c r="CV207" i="13"/>
  <c r="CW206" i="13"/>
  <c r="CW206" i="15"/>
  <c r="CV207" i="15"/>
  <c r="CV206" i="17"/>
  <c r="CW205" i="17"/>
  <c r="CW205" i="14"/>
  <c r="CV206" i="14"/>
  <c r="AQ209" i="16" l="1"/>
  <c r="CO208" i="16"/>
  <c r="CT208" i="16" s="1"/>
  <c r="CX204" i="11"/>
  <c r="CW205" i="11"/>
  <c r="CV207" i="18"/>
  <c r="CW206" i="18"/>
  <c r="CV207" i="16"/>
  <c r="CW206" i="16"/>
  <c r="CV208" i="13"/>
  <c r="CW207" i="13"/>
  <c r="CW206" i="17"/>
  <c r="CV207" i="17"/>
  <c r="CW207" i="15"/>
  <c r="CV208" i="15"/>
  <c r="CV207" i="14"/>
  <c r="CW206" i="14"/>
  <c r="AQ210" i="16" l="1"/>
  <c r="CO210" i="16" s="1"/>
  <c r="CO209" i="16"/>
  <c r="CT209" i="16" s="1"/>
  <c r="CX205" i="11"/>
  <c r="CW206" i="11"/>
  <c r="CV208" i="16"/>
  <c r="CW207" i="16"/>
  <c r="CW207" i="18"/>
  <c r="CV208" i="18"/>
  <c r="CW208" i="13"/>
  <c r="CV209" i="13"/>
  <c r="CV208" i="17"/>
  <c r="CW207" i="17"/>
  <c r="CV208" i="14"/>
  <c r="CW207" i="14"/>
  <c r="CW208" i="15"/>
  <c r="CV209" i="15"/>
  <c r="CT210" i="16" l="1"/>
  <c r="CY3" i="16"/>
  <c r="DA3" i="17" s="1"/>
  <c r="G5" i="19"/>
  <c r="F5" i="19" s="1"/>
  <c r="CW207" i="11"/>
  <c r="CX206" i="11"/>
  <c r="CW208" i="18"/>
  <c r="CV209" i="18"/>
  <c r="CV209" i="16"/>
  <c r="CW208" i="16"/>
  <c r="CW208" i="14"/>
  <c r="CV209" i="14"/>
  <c r="CW208" i="17"/>
  <c r="CV209" i="17"/>
  <c r="CV210" i="15"/>
  <c r="CW210" i="15" s="1"/>
  <c r="CW209" i="15"/>
  <c r="CW209" i="13"/>
  <c r="CV210" i="13"/>
  <c r="CW210" i="13" s="1"/>
  <c r="CX207" i="11" l="1"/>
  <c r="CW208" i="11"/>
  <c r="CW209" i="16"/>
  <c r="CV210" i="16"/>
  <c r="CW210" i="16" s="1"/>
  <c r="CV210" i="18"/>
  <c r="CW210" i="18" s="1"/>
  <c r="CW209" i="18"/>
  <c r="CV210" i="17"/>
  <c r="CW210" i="17" s="1"/>
  <c r="CW209" i="17"/>
  <c r="CV210" i="14"/>
  <c r="CW210" i="14" s="1"/>
  <c r="CW209" i="14"/>
  <c r="CW209" i="11" l="1"/>
  <c r="CX208" i="11"/>
  <c r="CW210" i="11" l="1"/>
  <c r="CX210" i="11" s="1"/>
  <c r="CX209" i="11"/>
</calcChain>
</file>

<file path=xl/comments1.xml><?xml version="1.0" encoding="utf-8"?>
<comments xmlns="http://schemas.openxmlformats.org/spreadsheetml/2006/main">
  <authors>
    <author>Jbarbosa</author>
  </authors>
  <commentList>
    <comment ref="B10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FALTARON 3H
</t>
        </r>
      </text>
    </comment>
    <comment ref="B120" authorId="0" shapeId="0">
      <text>
        <r>
          <rPr>
            <b/>
            <sz val="9"/>
            <color indexed="81"/>
            <rFont val="Tahoma"/>
            <family val="2"/>
          </rPr>
          <t>Jbarbosa:</t>
        </r>
        <r>
          <rPr>
            <sz val="9"/>
            <color indexed="81"/>
            <rFont val="Tahoma"/>
            <family val="2"/>
          </rPr>
          <t xml:space="preserve">
SE TRASLADA EL CORRAL 7 DE LA CASETA D</t>
        </r>
      </text>
    </comment>
    <comment ref="B129" authorId="0" shapeId="0">
      <text>
        <r>
          <rPr>
            <b/>
            <sz val="12"/>
            <color indexed="81"/>
            <rFont val="Tahoma"/>
            <family val="2"/>
          </rPr>
          <t>Jbarbosa:</t>
        </r>
        <r>
          <rPr>
            <sz val="12"/>
            <color indexed="81"/>
            <rFont val="Tahoma"/>
            <family val="2"/>
          </rPr>
          <t xml:space="preserve">
GRADING
FALTARON 6H
</t>
        </r>
      </text>
    </comment>
    <comment ref="B161" authorId="0" shapeId="0">
      <text>
        <r>
          <rPr>
            <b/>
            <sz val="9"/>
            <color indexed="81"/>
            <rFont val="Tahoma"/>
            <family val="2"/>
          </rPr>
          <t>Jbarbosa:</t>
        </r>
        <r>
          <rPr>
            <sz val="9"/>
            <color indexed="81"/>
            <rFont val="Tahoma"/>
            <family val="2"/>
          </rPr>
          <t xml:space="preserve">
Grading extremos
1 mortalidad</t>
        </r>
      </text>
    </comment>
    <comment ref="AB191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TRASLADADAS DESDE LA CASETA E</t>
        </r>
      </text>
    </comment>
    <comment ref="AG191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TRASLADADAS DESDE LA CASETA D</t>
        </r>
      </text>
    </comment>
    <comment ref="AL191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TRASLADADAS DESDE LA CASETA C</t>
        </r>
      </text>
    </comment>
    <comment ref="B19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REALIZA APAREO</t>
        </r>
      </text>
    </comment>
    <comment ref="B194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redistribuyen saldos debido a la armada de comedero automatico
</t>
        </r>
      </text>
    </comment>
  </commentList>
</comments>
</file>

<file path=xl/comments2.xml><?xml version="1.0" encoding="utf-8"?>
<comments xmlns="http://schemas.openxmlformats.org/spreadsheetml/2006/main">
  <authors>
    <author>Jbarbosa</author>
  </authors>
  <commentList>
    <comment ref="B9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 cepa 9
Sobran 5h
7 mort</t>
        </r>
      </text>
    </comment>
    <comment ref="B31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CUENTAS OK
2 MORT
</t>
        </r>
      </text>
    </comment>
    <comment ref="B65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Faltaron 2h
Mort 2h</t>
        </r>
      </text>
    </comment>
    <comment ref="B68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seleccionan 7 aves por baja condición y se llevan a la caseta D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>Jbarbosa:</t>
        </r>
        <r>
          <rPr>
            <sz val="9"/>
            <color indexed="81"/>
            <rFont val="Tahoma"/>
            <family val="2"/>
          </rPr>
          <t xml:space="preserve">
Se trasladan los corrales 8-9-10-11 para la caseta B</t>
        </r>
      </text>
    </comment>
    <comment ref="B101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CUENTAS OK
3 MORT</t>
        </r>
      </text>
    </comment>
    <comment ref="B133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REALIZA GRADING
1 MORT
FALTAN 3 AVES</t>
        </r>
      </text>
    </comment>
    <comment ref="B161" authorId="0" shapeId="0">
      <text>
        <r>
          <rPr>
            <b/>
            <sz val="9"/>
            <color indexed="81"/>
            <rFont val="Tahoma"/>
            <family val="2"/>
          </rPr>
          <t>Jbarbosa:</t>
        </r>
        <r>
          <rPr>
            <sz val="9"/>
            <color indexed="81"/>
            <rFont val="Tahoma"/>
            <family val="2"/>
          </rPr>
          <t xml:space="preserve">
Grading extremos</t>
        </r>
      </text>
    </comment>
    <comment ref="B19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REALIZA APAREO</t>
        </r>
      </text>
    </comment>
  </commentList>
</comments>
</file>

<file path=xl/comments3.xml><?xml version="1.0" encoding="utf-8"?>
<comments xmlns="http://schemas.openxmlformats.org/spreadsheetml/2006/main">
  <authors>
    <author>Jbarbosa</author>
    <author>Andres Vargas</author>
    <author>alabama</author>
    <author>Alabama</author>
  </authors>
  <commentList>
    <comment ref="B10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FALTARON 2H
4 MORT</t>
        </r>
      </text>
    </comment>
    <comment ref="B3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1 MORT
FALTARON 6H</t>
        </r>
      </text>
    </comment>
    <comment ref="B58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Faltaron 6H y se descartan de protein</t>
        </r>
      </text>
    </comment>
    <comment ref="B68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seleccionan 11 aves por baja condición y se llevan a la caseta D</t>
        </r>
      </text>
    </comment>
    <comment ref="B10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SE DESCARTAN 24 AVES POR BAJA CONDICION Y PICOS</t>
        </r>
      </text>
    </comment>
    <comment ref="B120" authorId="0" shapeId="0">
      <text>
        <r>
          <rPr>
            <b/>
            <sz val="12"/>
            <color indexed="81"/>
            <rFont val="Tahoma"/>
            <family val="2"/>
          </rPr>
          <t>Jbarbosa:</t>
        </r>
        <r>
          <rPr>
            <sz val="12"/>
            <color indexed="81"/>
            <rFont val="Tahoma"/>
            <family val="2"/>
          </rPr>
          <t xml:space="preserve">
SE TRASLADAN 399 AVES DEL CORRAL 7 PARA LA CASETA B</t>
        </r>
      </text>
    </comment>
    <comment ref="B130" authorId="1" shapeId="0">
      <text>
        <r>
          <rPr>
            <b/>
            <sz val="11"/>
            <color indexed="81"/>
            <rFont val="Tahoma"/>
            <family val="2"/>
          </rPr>
          <t>Andres Vargas:</t>
        </r>
        <r>
          <rPr>
            <sz val="11"/>
            <color indexed="81"/>
            <rFont val="Tahoma"/>
            <family val="2"/>
          </rPr>
          <t xml:space="preserve">
grading
sobran 3 hembras</t>
        </r>
      </text>
    </comment>
    <comment ref="AM134" authorId="2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venta</t>
        </r>
      </text>
    </comment>
    <comment ref="B165" authorId="3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gradin de extremos
sobra 1 ave corral 2
sobran 5 aves gordas
</t>
        </r>
      </text>
    </comment>
    <comment ref="B19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REALIZA APAREO</t>
        </r>
      </text>
    </comment>
  </commentList>
</comments>
</file>

<file path=xl/comments4.xml><?xml version="1.0" encoding="utf-8"?>
<comments xmlns="http://schemas.openxmlformats.org/spreadsheetml/2006/main">
  <authors>
    <author>Jbarbosa</author>
    <author>avicol</author>
    <author>Alabama</author>
  </authors>
  <commentList>
    <comment ref="B10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SOBRAN 2H
7 MORT</t>
        </r>
      </text>
    </comment>
    <comment ref="B3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4 MORT
FALTARON 8H</t>
        </r>
      </text>
    </comment>
    <comment ref="B57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 
Faltaron 4H</t>
        </r>
      </text>
    </comment>
    <comment ref="B68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seleccionan 15 aves por baja condición y se llevan a la caseta D</t>
        </r>
      </text>
    </comment>
    <comment ref="A76" authorId="1" shapeId="0">
      <text>
        <r>
          <rPr>
            <sz val="9"/>
            <color indexed="81"/>
            <rFont val="Tahoma"/>
            <family val="2"/>
          </rPr>
          <t xml:space="preserve">Jonathan Barbosa
Ajustar espacio de comedero
</t>
        </r>
      </text>
    </comment>
    <comment ref="B98" authorId="0" shapeId="0">
      <text>
        <r>
          <rPr>
            <b/>
            <sz val="12"/>
            <color indexed="81"/>
            <rFont val="Tahoma"/>
            <family val="2"/>
          </rPr>
          <t>Jbarbosa:</t>
        </r>
        <r>
          <rPr>
            <sz val="12"/>
            <color indexed="81"/>
            <rFont val="Tahoma"/>
            <family val="2"/>
          </rPr>
          <t xml:space="preserve">
GRADING
FALTARON 3H
</t>
        </r>
      </text>
    </comment>
    <comment ref="B128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 
SOBRAN 7H
</t>
        </r>
      </text>
    </comment>
    <comment ref="B165" authorId="2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faltan dos aves
graiding de extremos</t>
        </r>
      </text>
    </comment>
    <comment ref="B19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REALIZA APAREO</t>
        </r>
      </text>
    </comment>
  </commentList>
</comments>
</file>

<file path=xl/comments5.xml><?xml version="1.0" encoding="utf-8"?>
<comments xmlns="http://schemas.openxmlformats.org/spreadsheetml/2006/main">
  <authors>
    <author>Jbarbosa</author>
    <author>avicol</author>
    <author>alabama</author>
    <author>Alabama</author>
  </authors>
  <commentList>
    <comment ref="B38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SELECCIÓN GENETICA
10 MORTALIDADES
FALTARON 11 M Y SON DESCARTADOS DEL SISTEMA</t>
        </r>
      </text>
    </comment>
    <comment ref="B57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Sobran 3M</t>
        </r>
      </text>
    </comment>
    <comment ref="AC70" authorId="1" shapeId="0">
      <text>
        <r>
          <rPr>
            <b/>
            <sz val="9"/>
            <color indexed="81"/>
            <rFont val="Tahoma"/>
            <family val="2"/>
          </rPr>
          <t>avicol:</t>
        </r>
        <r>
          <rPr>
            <sz val="9"/>
            <color indexed="81"/>
            <rFont val="Tahoma"/>
            <family val="2"/>
          </rPr>
          <t xml:space="preserve">
Venta de descartes</t>
        </r>
      </text>
    </comment>
    <comment ref="B103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345 DESCARTES PARA VENTA
FALTAN 4M
SE SELECCIONAN APROXIMADAMENTE 35 MCHOS CON PROBLEMAS DE PATAS.</t>
        </r>
      </text>
    </comment>
    <comment ref="AD104" authorId="1" shapeId="0">
      <text>
        <r>
          <rPr>
            <b/>
            <sz val="9"/>
            <color indexed="81"/>
            <rFont val="Tahoma"/>
            <family val="2"/>
          </rPr>
          <t xml:space="preserve">Venta de descartes
</t>
        </r>
      </text>
    </comment>
    <comment ref="B125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SELECCIONAN AVES CON DEFECTOS DE PATAS Y SE DISPONEN PARA LA VENTA</t>
        </r>
      </text>
    </comment>
    <comment ref="B129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 Y SELECCIÓN
1 MORT
FALTO 1M
SE DISPONEN 132 MACHOS PARA LA VENTA DE LOS CUALES 110 TIENEN DESVIACIÓN DE EXTREMIDADES</t>
        </r>
      </text>
    </comment>
    <comment ref="X134" authorId="2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venta</t>
        </r>
      </text>
    </comment>
    <comment ref="B18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 PREAPAREO
CUENTAS OK
139 DESCARTES PARA VENTA</t>
        </r>
      </text>
    </comment>
    <comment ref="T184" authorId="3" shapeId="0">
      <text>
        <r>
          <rPr>
            <b/>
            <sz val="14"/>
            <color indexed="81"/>
            <rFont val="Tahoma"/>
            <family val="2"/>
          </rPr>
          <t>Alabama:
venta</t>
        </r>
      </text>
    </comment>
    <comment ref="B190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TRASLADAN MACHOS A LOS CORRALES DE PRODUCCIÓN
9 DESCARTES
FALTARON 2M - SE DESCARTAN PARA DEJAR CUENTAS OK</t>
        </r>
      </text>
    </comment>
  </commentList>
</comments>
</file>

<file path=xl/comments6.xml><?xml version="1.0" encoding="utf-8"?>
<comments xmlns="http://schemas.openxmlformats.org/spreadsheetml/2006/main">
  <authors>
    <author>Jbarbosa</author>
    <author>Alabama</author>
  </authors>
  <commentList>
    <comment ref="B9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 cepa 4
Sobran 4h
5 mort</t>
        </r>
      </text>
    </comment>
    <comment ref="B25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REALIZA GRADING
SOBRAN 12 H</t>
        </r>
      </text>
    </comment>
    <comment ref="B37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2 MORT
SOBRAN  7H</t>
        </r>
      </text>
    </comment>
    <comment ref="B66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Sobran 7h</t>
        </r>
      </text>
    </comment>
    <comment ref="B94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SOBRAN 5H
3 MORT</t>
        </r>
      </text>
    </comment>
    <comment ref="B121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2 MORT
SOBRARON 8H</t>
        </r>
      </text>
    </comment>
    <comment ref="B160" authorId="1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Grading
Sobran 2H</t>
        </r>
      </text>
    </comment>
    <comment ref="B194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APAREO 
1 DESCARTE</t>
        </r>
      </text>
    </comment>
  </commentList>
</comments>
</file>

<file path=xl/comments7.xml><?xml version="1.0" encoding="utf-8"?>
<comments xmlns="http://schemas.openxmlformats.org/spreadsheetml/2006/main">
  <authors>
    <author>Jbarbosa</author>
    <author>avicol</author>
    <author>alabama</author>
    <author>Alabama</author>
  </authors>
  <commentList>
    <comment ref="B39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SELECCIÓN GENETICA
2846 DESCARTES PARA VENTA
FALTARON 5 MACHOS QUE SON SACADOS DEL SISTEMA
5 MOTR</t>
        </r>
      </text>
    </comment>
    <comment ref="B66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Faltaron 3M
68 descartes y se descartan 3 que faltan</t>
        </r>
      </text>
    </comment>
    <comment ref="S70" authorId="1" shapeId="0">
      <text>
        <r>
          <rPr>
            <b/>
            <sz val="9"/>
            <color indexed="81"/>
            <rFont val="Tahoma"/>
            <family val="2"/>
          </rPr>
          <t>avicol:</t>
        </r>
        <r>
          <rPr>
            <sz val="9"/>
            <color indexed="81"/>
            <rFont val="Tahoma"/>
            <family val="2"/>
          </rPr>
          <t xml:space="preserve">
Ventas descartes</t>
        </r>
      </text>
    </comment>
    <comment ref="B94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CUENTAS OK
43 AVES DESCARTE PARA VENTA</t>
        </r>
      </text>
    </comment>
    <comment ref="T104" authorId="1" shapeId="0">
      <text>
        <r>
          <rPr>
            <b/>
            <sz val="9"/>
            <color indexed="81"/>
            <rFont val="Tahoma"/>
            <family val="2"/>
          </rPr>
          <t>VENTA DE DESCARTES</t>
        </r>
      </text>
    </comment>
    <comment ref="B125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63 DESCARTES
FALTARON 2M</t>
        </r>
      </text>
    </comment>
    <comment ref="S134" authorId="2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venta</t>
        </r>
      </text>
    </comment>
    <comment ref="B18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 PREAPAREO
CUENTAS OK
71 DESCARTES PARA VENTA</t>
        </r>
      </text>
    </comment>
    <comment ref="T184" authorId="3" shapeId="0">
      <text>
        <r>
          <rPr>
            <b/>
            <sz val="14"/>
            <color indexed="81"/>
            <rFont val="Tahoma"/>
            <family val="2"/>
          </rPr>
          <t>Alabama:</t>
        </r>
        <r>
          <rPr>
            <sz val="14"/>
            <color indexed="81"/>
            <rFont val="Tahoma"/>
            <family val="2"/>
          </rPr>
          <t xml:space="preserve">
venta</t>
        </r>
      </text>
    </comment>
    <comment ref="B190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TRASLADAN MACHOS PARA CORRALES</t>
        </r>
      </text>
    </comment>
  </commentList>
</comments>
</file>

<file path=xl/sharedStrings.xml><?xml version="1.0" encoding="utf-8"?>
<sst xmlns="http://schemas.openxmlformats.org/spreadsheetml/2006/main" count="602" uniqueCount="24">
  <si>
    <t>Saldo</t>
  </si>
  <si>
    <t>Mort</t>
  </si>
  <si>
    <t>Fecha</t>
  </si>
  <si>
    <t>Sem</t>
  </si>
  <si>
    <t>Des</t>
  </si>
  <si>
    <t>ErSx</t>
  </si>
  <si>
    <t>GENERAL</t>
  </si>
  <si>
    <t>#</t>
  </si>
  <si>
    <t>%</t>
  </si>
  <si>
    <t>%Mort Caseta</t>
  </si>
  <si>
    <t>Acumulado</t>
  </si>
  <si>
    <t>Acumulado General</t>
  </si>
  <si>
    <t>Mort Dia</t>
  </si>
  <si>
    <t>INVENTARIO</t>
  </si>
  <si>
    <t>TOTAL</t>
  </si>
  <si>
    <t>CEPA</t>
  </si>
  <si>
    <t>Cant. Alojada</t>
  </si>
  <si>
    <t>Mortalidad</t>
  </si>
  <si>
    <t>Descarte</t>
  </si>
  <si>
    <t>Err. Sex</t>
  </si>
  <si>
    <t>Total desc.</t>
  </si>
  <si>
    <t>CASETA B</t>
  </si>
  <si>
    <t>CASETA D</t>
  </si>
  <si>
    <t>CASETA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</si>
</sst>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22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C00000"/>
      <name val="Arial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Arial"/>
      <family val="2"/>
    </font>
    <font>
      <sz val="22"/>
      <color theme="1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11"/>
      <color theme="8" tint="0.79998168889431442"/>
      <name val="Calibri"/>
      <family val="2"/>
      <scheme val="minor"/>
    </font>
    <font>
      <b/>
      <sz val="14"/>
      <color theme="8" tint="0.7999816888943144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6"/>
      <color rgb="FFC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" fontId="1" fillId="0" borderId="8" xfId="0" applyNumberFormat="1" applyFont="1" applyFill="1" applyBorder="1" applyAlignment="1">
      <alignment horizontal="center" vertical="center"/>
    </xf>
    <xf numFmtId="16" fontId="1" fillId="0" borderId="9" xfId="0" applyNumberFormat="1" applyFont="1" applyFill="1" applyBorder="1" applyAlignment="1">
      <alignment horizontal="center" vertical="center"/>
    </xf>
    <xf numFmtId="16" fontId="1" fillId="0" borderId="10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" fontId="1" fillId="7" borderId="9" xfId="0" applyNumberFormat="1" applyFont="1" applyFill="1" applyBorder="1" applyAlignment="1">
      <alignment horizontal="center" vertical="center"/>
    </xf>
    <xf numFmtId="16" fontId="1" fillId="7" borderId="10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6" fontId="1" fillId="7" borderId="8" xfId="0" applyNumberFormat="1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8" borderId="13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/>
    </xf>
    <xf numFmtId="0" fontId="15" fillId="8" borderId="0" xfId="0" applyFont="1" applyFill="1"/>
    <xf numFmtId="0" fontId="15" fillId="8" borderId="15" xfId="0" applyFont="1" applyFill="1" applyBorder="1" applyAlignment="1">
      <alignment horizontal="center" vertical="center"/>
    </xf>
    <xf numFmtId="0" fontId="16" fillId="9" borderId="16" xfId="0" applyFont="1" applyFill="1" applyBorder="1" applyAlignment="1">
      <alignment horizontal="center" vertical="center"/>
    </xf>
    <xf numFmtId="0" fontId="17" fillId="0" borderId="17" xfId="0" applyFont="1" applyBorder="1"/>
    <xf numFmtId="0" fontId="17" fillId="0" borderId="18" xfId="0" applyFont="1" applyBorder="1"/>
    <xf numFmtId="0" fontId="17" fillId="10" borderId="19" xfId="0" applyFont="1" applyFill="1" applyBorder="1"/>
    <xf numFmtId="0" fontId="18" fillId="10" borderId="20" xfId="0" applyFont="1" applyFill="1" applyBorder="1"/>
    <xf numFmtId="0" fontId="17" fillId="10" borderId="22" xfId="0" applyFont="1" applyFill="1" applyBorder="1"/>
    <xf numFmtId="0" fontId="18" fillId="10" borderId="21" xfId="0" applyFont="1" applyFill="1" applyBorder="1"/>
    <xf numFmtId="0" fontId="16" fillId="9" borderId="23" xfId="0" applyFont="1" applyFill="1" applyBorder="1" applyAlignment="1">
      <alignment horizontal="center" vertical="center"/>
    </xf>
    <xf numFmtId="0" fontId="17" fillId="10" borderId="25" xfId="0" applyFont="1" applyFill="1" applyBorder="1"/>
    <xf numFmtId="0" fontId="18" fillId="10" borderId="24" xfId="0" applyFont="1" applyFill="1" applyBorder="1"/>
    <xf numFmtId="0" fontId="19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9" fillId="11" borderId="28" xfId="0" applyFont="1" applyFill="1" applyBorder="1" applyAlignment="1">
      <alignment horizontal="center" vertical="center"/>
    </xf>
    <xf numFmtId="0" fontId="9" fillId="11" borderId="29" xfId="0" applyFont="1" applyFill="1" applyBorder="1" applyAlignment="1">
      <alignment horizontal="center" vertical="center"/>
    </xf>
    <xf numFmtId="0" fontId="9" fillId="11" borderId="30" xfId="0" applyFont="1" applyFill="1" applyBorder="1" applyAlignment="1">
      <alignment horizontal="center" vertical="center"/>
    </xf>
    <xf numFmtId="0" fontId="9" fillId="12" borderId="28" xfId="0" applyFont="1" applyFill="1" applyBorder="1" applyAlignment="1">
      <alignment horizontal="center" vertical="center"/>
    </xf>
    <xf numFmtId="0" fontId="9" fillId="12" borderId="29" xfId="0" applyFont="1" applyFill="1" applyBorder="1" applyAlignment="1">
      <alignment horizontal="center" vertical="center"/>
    </xf>
    <xf numFmtId="0" fontId="9" fillId="12" borderId="30" xfId="0" applyFont="1" applyFill="1" applyBorder="1" applyAlignment="1">
      <alignment horizontal="center" vertical="center"/>
    </xf>
    <xf numFmtId="0" fontId="9" fillId="13" borderId="28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9" fillId="13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Alojamiento Vs Descuentos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'Analisis de Datos'!$F$1</c:f>
              <c:strCache>
                <c:ptCount val="1"/>
                <c:pt idx="0">
                  <c:v>Total desc.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'[1]Analisis de Datos'!$A$2:$A$5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'Analisis de Datos'!$F$2:$F$5</c:f>
              <c:numCache>
                <c:formatCode>General</c:formatCode>
                <c:ptCount val="4"/>
                <c:pt idx="0">
                  <c:v>3221</c:v>
                </c:pt>
                <c:pt idx="1">
                  <c:v>201</c:v>
                </c:pt>
                <c:pt idx="2">
                  <c:v>2341</c:v>
                </c:pt>
                <c:pt idx="3">
                  <c:v>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D-4733-9379-2A034FBEBF97}"/>
            </c:ext>
          </c:extLst>
        </c:ser>
        <c:ser>
          <c:idx val="1"/>
          <c:order val="1"/>
          <c:tx>
            <c:strRef>
              <c:f>'Analisis de Datos'!$B$1</c:f>
              <c:strCache>
                <c:ptCount val="1"/>
                <c:pt idx="0">
                  <c:v>Cant. Alojada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numRef>
              <c:f>'[1]Analisis de Datos'!$A$2:$A$5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'Analisis de Datos'!$B$2:$B$5</c:f>
              <c:numCache>
                <c:formatCode>General</c:formatCode>
                <c:ptCount val="4"/>
                <c:pt idx="0">
                  <c:v>3551</c:v>
                </c:pt>
                <c:pt idx="1">
                  <c:v>3951</c:v>
                </c:pt>
                <c:pt idx="2">
                  <c:v>3468</c:v>
                </c:pt>
                <c:pt idx="3">
                  <c:v>13196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D-4733-9379-2A034FBE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3715391"/>
        <c:axId val="343701663"/>
      </c:barChart>
      <c:catAx>
        <c:axId val="343715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3701663"/>
        <c:crosses val="autoZero"/>
        <c:auto val="1"/>
        <c:lblAlgn val="ctr"/>
        <c:lblOffset val="100"/>
        <c:noMultiLvlLbl val="0"/>
      </c:catAx>
      <c:valAx>
        <c:axId val="34370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371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Descuento</a:t>
            </a:r>
            <a:r>
              <a:rPr lang="es-CO" baseline="0"/>
              <a:t> Por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21241407"/>
        <c:axId val="1621241823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'Analisis de Datos'!$G$1</c15:sqref>
                        </c15:formulaRef>
                      </c:ext>
                    </c:extLst>
                    <c:strCache>
                      <c:ptCount val="1"/>
                      <c:pt idx="0">
                        <c:v>Saldo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'Analisis de Datos'!$G$2:$G$5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330</c:v>
                      </c:pt>
                      <c:pt idx="1">
                        <c:v>3750</c:v>
                      </c:pt>
                      <c:pt idx="2">
                        <c:v>1127</c:v>
                      </c:pt>
                      <c:pt idx="3">
                        <c:v>12495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6CD-41A7-94C8-805E63FD438A}"/>
                  </c:ext>
                </c:extLst>
              </c15:ser>
            </c15:filteredBarSeries>
          </c:ext>
        </c:extLst>
      </c:barChart>
      <c:barChart>
        <c:barDir val="col"/>
        <c:grouping val="percentStacked"/>
        <c:varyColors val="0"/>
        <c:ser>
          <c:idx val="0"/>
          <c:order val="0"/>
          <c:tx>
            <c:strRef>
              <c:f>'Analisis de Datos'!$C$1</c:f>
              <c:strCache>
                <c:ptCount val="1"/>
                <c:pt idx="0">
                  <c:v>Mortalidad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'[1]Analisis de Datos'!$A$2:$A$5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'Analisis de Datos'!$C$2:$C$5</c:f>
              <c:numCache>
                <c:formatCode>General</c:formatCode>
                <c:ptCount val="4"/>
                <c:pt idx="0">
                  <c:v>293</c:v>
                </c:pt>
                <c:pt idx="1">
                  <c:v>180</c:v>
                </c:pt>
                <c:pt idx="2">
                  <c:v>644</c:v>
                </c:pt>
                <c:pt idx="3">
                  <c:v>1716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D-41A7-94C8-805E63FD438A}"/>
            </c:ext>
          </c:extLst>
        </c:ser>
        <c:ser>
          <c:idx val="1"/>
          <c:order val="1"/>
          <c:tx>
            <c:strRef>
              <c:f>'Analisis de Datos'!$D$1</c:f>
              <c:strCache>
                <c:ptCount val="1"/>
                <c:pt idx="0">
                  <c:v>Descarte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'[1]Analisis de Datos'!$A$2:$A$5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'Analisis de Datos'!$D$2:$D$5</c:f>
              <c:numCache>
                <c:formatCode>General</c:formatCode>
                <c:ptCount val="4"/>
                <c:pt idx="0">
                  <c:v>2928</c:v>
                </c:pt>
                <c:pt idx="1">
                  <c:v>11</c:v>
                </c:pt>
                <c:pt idx="2">
                  <c:v>644</c:v>
                </c:pt>
                <c:pt idx="3">
                  <c:v>1716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CD-41A7-94C8-805E63FD438A}"/>
            </c:ext>
          </c:extLst>
        </c:ser>
        <c:ser>
          <c:idx val="2"/>
          <c:order val="2"/>
          <c:tx>
            <c:strRef>
              <c:f>'Analisis de Datos'!$E$1</c:f>
              <c:strCache>
                <c:ptCount val="1"/>
                <c:pt idx="0">
                  <c:v>Err. Sex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'[1]Analisis de Datos'!$A$2:$A$5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'Analisis de Datos'!$E$2:$E$5</c:f>
              <c:numCache>
                <c:formatCode>General</c:formatCode>
                <c:ptCount val="4"/>
                <c:pt idx="0">
                  <c:v>0</c:v>
                </c:pt>
                <c:pt idx="1">
                  <c:v>68</c:v>
                </c:pt>
                <c:pt idx="2">
                  <c:v>0</c:v>
                </c:pt>
                <c:pt idx="3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CD-41A7-94C8-805E63FD4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09274751"/>
        <c:axId val="309274335"/>
      </c:barChart>
      <c:catAx>
        <c:axId val="162124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1241823"/>
        <c:crosses val="autoZero"/>
        <c:auto val="1"/>
        <c:lblAlgn val="ctr"/>
        <c:lblOffset val="100"/>
        <c:noMultiLvlLbl val="0"/>
      </c:catAx>
      <c:valAx>
        <c:axId val="162124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1241407"/>
        <c:crosses val="autoZero"/>
        <c:crossBetween val="between"/>
      </c:valAx>
      <c:valAx>
        <c:axId val="30927433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9274751"/>
        <c:crosses val="max"/>
        <c:crossBetween val="between"/>
      </c:valAx>
      <c:catAx>
        <c:axId val="3092747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92743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970B4DB0-F558-4804-821E-95A9322773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57111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39C5B9B4-9B89-4EDE-A8C2-2BED0231C2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63461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AEBA767F-0C3B-484D-9016-CF11C86541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57111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1BF8EC9F-06AE-40E3-94DE-FB966F2DF22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57111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FEDA437C-C372-4BE5-ACA4-E37138BF1C6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57111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4CD021AC-AA65-44FF-A9A0-041265A239F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57111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5DC8038F-090F-46E8-8ACF-E5C299B5C40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57111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33338</xdr:colOff>
      <xdr:row>20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</xdr:row>
      <xdr:rowOff>0</xdr:rowOff>
    </xdr:from>
    <xdr:to>
      <xdr:col>14</xdr:col>
      <xdr:colOff>28574</xdr:colOff>
      <xdr:row>21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viagen/08%20Registros%20de%20Producci&#243;n/programacion%20semanal%20de%20alimento/2022/Modulo%202%20Lote%20M576%20F575/Cria%20Levante%20F575-M57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pa9 - CasA1"/>
      <sheetName val="Cepa9 - CasA2"/>
      <sheetName val="Cepa9 - CasB"/>
      <sheetName val="Cepa9 - CasE"/>
      <sheetName val="Cepa7 - CasA"/>
      <sheetName val="Cepa4 - CasB"/>
      <sheetName val="Cepa1 - CasB"/>
      <sheetName val="Analisis de Da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F1" t="str">
            <v>Total desc.</v>
          </cell>
        </row>
        <row r="2">
          <cell r="A2">
            <v>1</v>
          </cell>
        </row>
        <row r="3">
          <cell r="A3">
            <v>4</v>
          </cell>
        </row>
        <row r="4">
          <cell r="A4">
            <v>7</v>
          </cell>
        </row>
        <row r="5">
          <cell r="A5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212"/>
  <sheetViews>
    <sheetView showGridLines="0" zoomScale="60" zoomScaleNormal="60" workbookViewId="0">
      <pane xSplit="2" ySplit="3" topLeftCell="C188" activePane="bottomRight" state="frozen"/>
      <selection activeCell="B185" sqref="A185:XFD185"/>
      <selection pane="topRight" activeCell="B185" sqref="A185:XFD185"/>
      <selection pane="bottomLeft" activeCell="B185" sqref="A185:XFD185"/>
      <selection pane="bottomRight" activeCell="C200" sqref="C200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6.285156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29" width="6.5703125" style="1" customWidth="1"/>
    <col min="30" max="30" width="6.28515625" style="1" customWidth="1"/>
    <col min="31" max="31" width="7.140625" style="1" customWidth="1"/>
    <col min="32" max="32" width="8.140625" style="1" customWidth="1"/>
    <col min="33" max="33" width="8.28515625" style="1" customWidth="1"/>
    <col min="34" max="34" width="6.5703125" style="1" customWidth="1"/>
    <col min="35" max="35" width="6.28515625" style="1" customWidth="1"/>
    <col min="36" max="36" width="7.140625" style="1" customWidth="1"/>
    <col min="37" max="37" width="8.140625" style="1" customWidth="1"/>
    <col min="38" max="38" width="8.28515625" style="1" customWidth="1"/>
    <col min="39" max="39" width="6.5703125" style="1" customWidth="1"/>
    <col min="40" max="40" width="6.28515625" style="1" customWidth="1"/>
    <col min="41" max="41" width="7.140625" style="1" customWidth="1"/>
    <col min="42" max="42" width="8.140625" style="1" customWidth="1"/>
    <col min="43" max="43" width="8.28515625" style="1" hidden="1" customWidth="1"/>
    <col min="44" max="44" width="6.5703125" style="1" hidden="1" customWidth="1"/>
    <col min="45" max="45" width="6.28515625" style="1" hidden="1" customWidth="1"/>
    <col min="46" max="46" width="7.140625" style="1" hidden="1" customWidth="1"/>
    <col min="47" max="47" width="8.140625" style="1" hidden="1" customWidth="1"/>
    <col min="48" max="48" width="8.28515625" style="1" hidden="1" customWidth="1"/>
    <col min="49" max="49" width="6.5703125" style="1" hidden="1" customWidth="1"/>
    <col min="50" max="50" width="6.28515625" style="1" hidden="1" customWidth="1"/>
    <col min="51" max="51" width="7.140625" style="1" hidden="1" customWidth="1"/>
    <col min="52" max="52" width="8.140625" style="1" hidden="1" customWidth="1"/>
    <col min="53" max="53" width="8.28515625" style="1" hidden="1" customWidth="1"/>
    <col min="54" max="54" width="6.5703125" style="1" hidden="1" customWidth="1"/>
    <col min="55" max="55" width="6.28515625" style="1" hidden="1" customWidth="1"/>
    <col min="56" max="56" width="7.140625" style="1" hidden="1" customWidth="1"/>
    <col min="57" max="57" width="8.140625" style="1" hidden="1" customWidth="1"/>
    <col min="58" max="58" width="8.28515625" style="1" hidden="1" customWidth="1"/>
    <col min="59" max="59" width="6.5703125" style="1" hidden="1" customWidth="1"/>
    <col min="60" max="60" width="6.28515625" style="1" hidden="1" customWidth="1"/>
    <col min="61" max="61" width="7.140625" style="1" hidden="1" customWidth="1"/>
    <col min="62" max="62" width="8.140625" style="1" hidden="1" customWidth="1"/>
    <col min="63" max="63" width="8.28515625" style="1" hidden="1" customWidth="1"/>
    <col min="64" max="64" width="6.5703125" style="1" hidden="1" customWidth="1"/>
    <col min="65" max="65" width="6.28515625" style="1" hidden="1" customWidth="1"/>
    <col min="66" max="66" width="7.140625" style="1" hidden="1" customWidth="1"/>
    <col min="67" max="67" width="8.140625" style="1" hidden="1" customWidth="1"/>
    <col min="68" max="68" width="8.28515625" style="1" hidden="1" customWidth="1"/>
    <col min="69" max="69" width="6.5703125" style="1" hidden="1" customWidth="1"/>
    <col min="70" max="70" width="6.28515625" style="1" hidden="1" customWidth="1"/>
    <col min="71" max="71" width="7.140625" style="1" hidden="1" customWidth="1"/>
    <col min="72" max="72" width="8.140625" style="1" hidden="1" customWidth="1"/>
    <col min="73" max="73" width="8.28515625" style="1" hidden="1" customWidth="1"/>
    <col min="74" max="74" width="6.5703125" style="1" hidden="1" customWidth="1"/>
    <col min="75" max="75" width="6.28515625" style="1" hidden="1" customWidth="1"/>
    <col min="76" max="76" width="7.140625" style="1" hidden="1" customWidth="1"/>
    <col min="77" max="77" width="8.140625" style="1" hidden="1" customWidth="1"/>
    <col min="78" max="78" width="8.28515625" style="1" hidden="1" customWidth="1"/>
    <col min="79" max="79" width="6.5703125" style="1" hidden="1" customWidth="1"/>
    <col min="80" max="80" width="6.28515625" style="1" hidden="1" customWidth="1"/>
    <col min="81" max="81" width="7.140625" style="1" hidden="1" customWidth="1"/>
    <col min="82" max="82" width="8.140625" style="1" hidden="1" customWidth="1"/>
    <col min="83" max="83" width="8.28515625" style="1" hidden="1" customWidth="1"/>
    <col min="84" max="84" width="6.5703125" style="1" hidden="1" customWidth="1"/>
    <col min="85" max="85" width="6.28515625" style="1" hidden="1" customWidth="1"/>
    <col min="86" max="86" width="7.140625" style="1" hidden="1" customWidth="1"/>
    <col min="87" max="87" width="8.140625" style="1" hidden="1" customWidth="1"/>
    <col min="88" max="88" width="8.28515625" style="1" hidden="1" customWidth="1"/>
    <col min="89" max="89" width="6.5703125" style="1" hidden="1" customWidth="1"/>
    <col min="90" max="90" width="6.28515625" style="1" hidden="1" customWidth="1"/>
    <col min="91" max="91" width="7.140625" style="1" hidden="1" customWidth="1"/>
    <col min="92" max="92" width="8.140625" style="1" hidden="1" customWidth="1"/>
    <col min="93" max="93" width="18.140625" style="1" bestFit="1" customWidth="1"/>
    <col min="94" max="97" width="11.42578125" style="1"/>
    <col min="98" max="98" width="13.85546875" style="11" bestFit="1" customWidth="1"/>
    <col min="99" max="99" width="11.42578125" style="1"/>
    <col min="100" max="100" width="18.140625" style="1" bestFit="1" customWidth="1"/>
    <col min="101" max="16384" width="11.42578125" style="1"/>
  </cols>
  <sheetData>
    <row r="1" spans="1:103" ht="42" customHeight="1" x14ac:dyDescent="0.25">
      <c r="A1" s="56"/>
      <c r="B1" s="56"/>
    </row>
    <row r="2" spans="1:103" ht="42" customHeight="1" x14ac:dyDescent="0.25">
      <c r="A2" s="56"/>
      <c r="B2" s="56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57" t="s">
        <v>6</v>
      </c>
      <c r="CP2" s="58"/>
      <c r="CQ2" s="58"/>
      <c r="CR2" s="59"/>
      <c r="CT2" s="13" t="s">
        <v>9</v>
      </c>
      <c r="CV2" s="60" t="s">
        <v>10</v>
      </c>
      <c r="CW2" s="60"/>
      <c r="CY2" s="32" t="s">
        <v>13</v>
      </c>
    </row>
    <row r="3" spans="1:103" ht="27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23" t="s">
        <v>7</v>
      </c>
      <c r="CW3" s="21" t="s">
        <v>8</v>
      </c>
      <c r="CY3" s="34">
        <f>CO210</f>
        <v>3379</v>
      </c>
    </row>
    <row r="4" spans="1:103" x14ac:dyDescent="0.25">
      <c r="A4" s="53">
        <v>1</v>
      </c>
      <c r="B4" s="17">
        <v>44773</v>
      </c>
      <c r="C4" s="4">
        <v>0</v>
      </c>
      <c r="D4" s="4"/>
      <c r="E4" s="4"/>
      <c r="F4" s="4"/>
      <c r="G4" s="4"/>
      <c r="H4" s="4">
        <v>0</v>
      </c>
      <c r="I4" s="4"/>
      <c r="J4" s="4"/>
      <c r="K4" s="4"/>
      <c r="L4" s="4"/>
      <c r="M4" s="4">
        <v>0</v>
      </c>
      <c r="N4" s="4"/>
      <c r="O4" s="4"/>
      <c r="P4" s="4"/>
      <c r="Q4" s="4"/>
      <c r="R4" s="4">
        <v>0</v>
      </c>
      <c r="S4" s="4"/>
      <c r="T4" s="4"/>
      <c r="U4" s="4"/>
      <c r="V4" s="4"/>
      <c r="W4" s="4">
        <v>0</v>
      </c>
      <c r="X4" s="4"/>
      <c r="Y4" s="4"/>
      <c r="Z4" s="4"/>
      <c r="AA4" s="4"/>
      <c r="AB4" s="4">
        <v>0</v>
      </c>
      <c r="AC4" s="4"/>
      <c r="AD4" s="4"/>
      <c r="AE4" s="4"/>
      <c r="AF4" s="4"/>
      <c r="AG4" s="4">
        <v>0</v>
      </c>
      <c r="AH4" s="4"/>
      <c r="AI4" s="4"/>
      <c r="AJ4" s="4"/>
      <c r="AK4" s="4"/>
      <c r="AL4" s="4">
        <v>0</v>
      </c>
      <c r="AM4" s="4"/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0</v>
      </c>
      <c r="CP4" s="2">
        <f>SUM(D4,I4,N4,S4,X4,AC4,AH4,AM4,AR4,AW4,BB4,BG4,BL4,BQ4,BV4,CA4,CF4,CK4)</f>
        <v>0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0</v>
      </c>
      <c r="CT4" s="11" t="e">
        <f>((CP4+CQ4+CR4)/CO4)</f>
        <v>#DIV/0!</v>
      </c>
      <c r="CV4" s="1">
        <f>CS4</f>
        <v>0</v>
      </c>
      <c r="CW4" s="11" t="e">
        <f>CV4/$CO$4</f>
        <v>#DIV/0!</v>
      </c>
    </row>
    <row r="5" spans="1:103" x14ac:dyDescent="0.25">
      <c r="A5" s="54"/>
      <c r="B5" s="18">
        <f>B4+1</f>
        <v>44774</v>
      </c>
      <c r="C5" s="5">
        <f>C4-D4-E4-F4</f>
        <v>0</v>
      </c>
      <c r="D5" s="5"/>
      <c r="E5" s="5"/>
      <c r="F5" s="5"/>
      <c r="G5" s="5"/>
      <c r="H5" s="5">
        <f>H4-I4-J4-K4</f>
        <v>0</v>
      </c>
      <c r="I5" s="5"/>
      <c r="J5" s="5"/>
      <c r="K5" s="5"/>
      <c r="L5" s="5"/>
      <c r="M5" s="5">
        <f>M4-N4-O4-P4</f>
        <v>0</v>
      </c>
      <c r="N5" s="5"/>
      <c r="O5" s="5"/>
      <c r="P5" s="5"/>
      <c r="Q5" s="5"/>
      <c r="R5" s="5">
        <f>R4-S4-T4-U4</f>
        <v>0</v>
      </c>
      <c r="S5" s="5"/>
      <c r="T5" s="5"/>
      <c r="U5" s="5"/>
      <c r="V5" s="5"/>
      <c r="W5" s="5">
        <f>W4-X4-Y4-Z4</f>
        <v>0</v>
      </c>
      <c r="X5" s="5"/>
      <c r="Y5" s="5"/>
      <c r="Z5" s="5"/>
      <c r="AA5" s="5"/>
      <c r="AB5" s="5">
        <f>AB4-AC4-AD4-AE4</f>
        <v>0</v>
      </c>
      <c r="AC5" s="5"/>
      <c r="AD5" s="5"/>
      <c r="AE5" s="5"/>
      <c r="AF5" s="5"/>
      <c r="AG5" s="5">
        <f>AG4-AH4-AI4-AJ4</f>
        <v>0</v>
      </c>
      <c r="AH5" s="5"/>
      <c r="AI5" s="5"/>
      <c r="AJ5" s="5"/>
      <c r="AK5" s="5"/>
      <c r="AL5" s="5">
        <f>AL4-AM4-AN4-AO4</f>
        <v>0</v>
      </c>
      <c r="AM5" s="5"/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0</v>
      </c>
      <c r="CP5" s="2">
        <f t="shared" ref="CP5:CR10" si="1">SUM(D5,I5,N5,S5,X5,AC5,AH5,AM5,AR5,AW5,BB5,BG5,BL5,BQ5,BV5,CA5,CF5,CK5)</f>
        <v>0</v>
      </c>
      <c r="CQ5" s="2">
        <f t="shared" si="1"/>
        <v>0</v>
      </c>
      <c r="CR5" s="2">
        <f t="shared" si="1"/>
        <v>0</v>
      </c>
      <c r="CS5" s="5">
        <f t="shared" ref="CS5:CS10" si="2">SUM(CP5:CR5)</f>
        <v>0</v>
      </c>
      <c r="CT5" s="11" t="e">
        <f t="shared" ref="CT5:CT66" si="3">((CP5+CQ5+CR5)/CO5)</f>
        <v>#DIV/0!</v>
      </c>
      <c r="CV5" s="1">
        <f>CV4+CS5</f>
        <v>0</v>
      </c>
      <c r="CW5" s="11" t="e">
        <f t="shared" ref="CW5:CW10" si="4">CV5/$CO$4</f>
        <v>#DIV/0!</v>
      </c>
    </row>
    <row r="6" spans="1:103" x14ac:dyDescent="0.25">
      <c r="A6" s="54"/>
      <c r="B6" s="18">
        <f t="shared" ref="B6:B9" si="5">B5+1</f>
        <v>44775</v>
      </c>
      <c r="C6" s="5">
        <f t="shared" ref="C6:C10" si="6">C5-D5-E5-F5</f>
        <v>0</v>
      </c>
      <c r="D6" s="5"/>
      <c r="E6" s="5"/>
      <c r="F6" s="5"/>
      <c r="G6" s="5"/>
      <c r="H6" s="5">
        <f t="shared" ref="H6:H10" si="7">H5-I5-J5-K5</f>
        <v>0</v>
      </c>
      <c r="I6" s="5"/>
      <c r="J6" s="5"/>
      <c r="K6" s="5"/>
      <c r="L6" s="5"/>
      <c r="M6" s="5">
        <f t="shared" ref="M6:M10" si="8">M5-N5-O5-P5</f>
        <v>0</v>
      </c>
      <c r="N6" s="5"/>
      <c r="O6" s="5"/>
      <c r="P6" s="5"/>
      <c r="Q6" s="5"/>
      <c r="R6" s="5">
        <f t="shared" ref="R6:R10" si="9">R5-S5-T5-U5</f>
        <v>0</v>
      </c>
      <c r="S6" s="5"/>
      <c r="T6" s="5"/>
      <c r="U6" s="5"/>
      <c r="V6" s="5"/>
      <c r="W6" s="5">
        <f t="shared" ref="W6:W10" si="10">W5-X5-Y5-Z5</f>
        <v>0</v>
      </c>
      <c r="X6" s="5"/>
      <c r="Y6" s="5"/>
      <c r="Z6" s="5"/>
      <c r="AA6" s="5"/>
      <c r="AB6" s="5">
        <f t="shared" ref="AB6:AB10" si="11">AB5-AC5-AD5-AE5</f>
        <v>0</v>
      </c>
      <c r="AC6" s="5"/>
      <c r="AD6" s="5"/>
      <c r="AE6" s="5"/>
      <c r="AF6" s="5"/>
      <c r="AG6" s="5">
        <f t="shared" ref="AG6:AG10" si="12">AG5-AH5-AI5-AJ5</f>
        <v>0</v>
      </c>
      <c r="AH6" s="5"/>
      <c r="AI6" s="5"/>
      <c r="AJ6" s="5"/>
      <c r="AK6" s="5"/>
      <c r="AL6" s="5">
        <f t="shared" ref="AL6:AL10" si="13">AL5-AM5-AN5-AO5</f>
        <v>0</v>
      </c>
      <c r="AM6" s="5"/>
      <c r="AN6" s="5"/>
      <c r="AO6" s="5"/>
      <c r="AP6" s="5"/>
      <c r="AQ6" s="5">
        <f t="shared" ref="AQ6:AQ10" si="14">AQ5-AR5-AS5-AT5</f>
        <v>0</v>
      </c>
      <c r="AR6" s="5"/>
      <c r="AS6" s="5"/>
      <c r="AT6" s="5"/>
      <c r="AU6" s="5"/>
      <c r="AV6" s="5">
        <f t="shared" ref="AV6:AV10" si="15">AV5-AW5-AX5-AY5</f>
        <v>0</v>
      </c>
      <c r="AW6" s="5"/>
      <c r="AX6" s="5"/>
      <c r="AY6" s="5"/>
      <c r="AZ6" s="5"/>
      <c r="BA6" s="5">
        <f t="shared" ref="BA6:BA10" si="16">BA5-BB5-BC5-BD5</f>
        <v>0</v>
      </c>
      <c r="BB6" s="5"/>
      <c r="BC6" s="5"/>
      <c r="BD6" s="5"/>
      <c r="BE6" s="5"/>
      <c r="BF6" s="5">
        <f t="shared" ref="BF6:BF10" si="17">BF5-BG5-BH5-BI5</f>
        <v>0</v>
      </c>
      <c r="BG6" s="5"/>
      <c r="BH6" s="5"/>
      <c r="BI6" s="5"/>
      <c r="BJ6" s="5"/>
      <c r="BK6" s="5">
        <f t="shared" ref="BK6:BK10" si="18">BK5-BL5-BM5-BN5</f>
        <v>0</v>
      </c>
      <c r="BL6" s="5"/>
      <c r="BM6" s="5"/>
      <c r="BN6" s="5"/>
      <c r="BO6" s="5"/>
      <c r="BP6" s="5">
        <f t="shared" ref="BP6:BP10" si="19">BP5-BQ5-BR5-BS5</f>
        <v>0</v>
      </c>
      <c r="BQ6" s="5"/>
      <c r="BR6" s="5"/>
      <c r="BS6" s="5"/>
      <c r="BT6" s="5"/>
      <c r="BU6" s="5">
        <f t="shared" ref="BU6:BU10" si="20">BU5-BV5-BW5-BX5</f>
        <v>0</v>
      </c>
      <c r="BV6" s="5"/>
      <c r="BW6" s="5"/>
      <c r="BX6" s="5"/>
      <c r="BY6" s="5"/>
      <c r="BZ6" s="5">
        <f t="shared" ref="BZ6:BZ10" si="21">BZ5-CA5-CB5-CC5</f>
        <v>0</v>
      </c>
      <c r="CA6" s="5"/>
      <c r="CB6" s="5"/>
      <c r="CC6" s="5"/>
      <c r="CD6" s="5"/>
      <c r="CE6" s="5">
        <f t="shared" ref="CE6:CE10" si="22">CE5-CF5-CG5-CH5</f>
        <v>0</v>
      </c>
      <c r="CF6" s="5"/>
      <c r="CG6" s="5"/>
      <c r="CH6" s="5"/>
      <c r="CI6" s="5"/>
      <c r="CJ6" s="5">
        <f t="shared" ref="CJ6:CJ10" si="23">CJ5-CK5-CL5-CM5</f>
        <v>0</v>
      </c>
      <c r="CK6" s="5"/>
      <c r="CL6" s="5"/>
      <c r="CM6" s="5"/>
      <c r="CN6" s="5"/>
      <c r="CO6" s="2">
        <f t="shared" si="0"/>
        <v>0</v>
      </c>
      <c r="CP6" s="2">
        <f t="shared" si="1"/>
        <v>0</v>
      </c>
      <c r="CQ6" s="2">
        <f t="shared" si="1"/>
        <v>0</v>
      </c>
      <c r="CR6" s="2">
        <f t="shared" si="1"/>
        <v>0</v>
      </c>
      <c r="CS6" s="5">
        <f t="shared" si="2"/>
        <v>0</v>
      </c>
      <c r="CT6" s="11" t="e">
        <f t="shared" si="3"/>
        <v>#DIV/0!</v>
      </c>
      <c r="CV6" s="1">
        <f t="shared" ref="CV6:CV10" si="24">CV5+CS6</f>
        <v>0</v>
      </c>
      <c r="CW6" s="11" t="e">
        <f t="shared" si="4"/>
        <v>#DIV/0!</v>
      </c>
    </row>
    <row r="7" spans="1:103" x14ac:dyDescent="0.25">
      <c r="A7" s="54"/>
      <c r="B7" s="18">
        <f t="shared" si="5"/>
        <v>44776</v>
      </c>
      <c r="C7" s="5">
        <f t="shared" si="6"/>
        <v>0</v>
      </c>
      <c r="D7" s="5"/>
      <c r="E7" s="5"/>
      <c r="F7" s="5"/>
      <c r="G7" s="5"/>
      <c r="H7" s="5">
        <f t="shared" si="7"/>
        <v>0</v>
      </c>
      <c r="I7" s="5"/>
      <c r="J7" s="5"/>
      <c r="K7" s="5"/>
      <c r="L7" s="5"/>
      <c r="M7" s="5">
        <f t="shared" si="8"/>
        <v>0</v>
      </c>
      <c r="N7" s="5"/>
      <c r="O7" s="5"/>
      <c r="P7" s="5"/>
      <c r="Q7" s="5"/>
      <c r="R7" s="5">
        <f t="shared" si="9"/>
        <v>0</v>
      </c>
      <c r="S7" s="5"/>
      <c r="T7" s="5"/>
      <c r="U7" s="5"/>
      <c r="V7" s="5"/>
      <c r="W7" s="5">
        <f t="shared" si="10"/>
        <v>0</v>
      </c>
      <c r="X7" s="5"/>
      <c r="Y7" s="5"/>
      <c r="Z7" s="5"/>
      <c r="AA7" s="5"/>
      <c r="AB7" s="5">
        <f t="shared" si="11"/>
        <v>0</v>
      </c>
      <c r="AC7" s="5"/>
      <c r="AD7" s="5"/>
      <c r="AE7" s="5"/>
      <c r="AF7" s="5"/>
      <c r="AG7" s="5">
        <f t="shared" si="12"/>
        <v>0</v>
      </c>
      <c r="AH7" s="5"/>
      <c r="AI7" s="5"/>
      <c r="AJ7" s="5"/>
      <c r="AK7" s="5"/>
      <c r="AL7" s="5">
        <f t="shared" si="13"/>
        <v>0</v>
      </c>
      <c r="AM7" s="5"/>
      <c r="AN7" s="5"/>
      <c r="AO7" s="5"/>
      <c r="AP7" s="5"/>
      <c r="AQ7" s="5">
        <f t="shared" si="14"/>
        <v>0</v>
      </c>
      <c r="AR7" s="5"/>
      <c r="AS7" s="5"/>
      <c r="AT7" s="5"/>
      <c r="AU7" s="5"/>
      <c r="AV7" s="5">
        <f t="shared" si="15"/>
        <v>0</v>
      </c>
      <c r="AW7" s="5"/>
      <c r="AX7" s="5"/>
      <c r="AY7" s="5"/>
      <c r="AZ7" s="5"/>
      <c r="BA7" s="5">
        <f t="shared" si="16"/>
        <v>0</v>
      </c>
      <c r="BB7" s="5"/>
      <c r="BC7" s="5"/>
      <c r="BD7" s="5"/>
      <c r="BE7" s="5"/>
      <c r="BF7" s="5">
        <f t="shared" si="17"/>
        <v>0</v>
      </c>
      <c r="BG7" s="5"/>
      <c r="BH7" s="5"/>
      <c r="BI7" s="5"/>
      <c r="BJ7" s="5"/>
      <c r="BK7" s="5">
        <f t="shared" si="18"/>
        <v>0</v>
      </c>
      <c r="BL7" s="5"/>
      <c r="BM7" s="5"/>
      <c r="BN7" s="5"/>
      <c r="BO7" s="5"/>
      <c r="BP7" s="5">
        <f t="shared" si="19"/>
        <v>0</v>
      </c>
      <c r="BQ7" s="5"/>
      <c r="BR7" s="5"/>
      <c r="BS7" s="5"/>
      <c r="BT7" s="5"/>
      <c r="BU7" s="5">
        <f t="shared" si="20"/>
        <v>0</v>
      </c>
      <c r="BV7" s="5"/>
      <c r="BW7" s="5"/>
      <c r="BX7" s="5"/>
      <c r="BY7" s="5"/>
      <c r="BZ7" s="5">
        <f t="shared" si="21"/>
        <v>0</v>
      </c>
      <c r="CA7" s="5"/>
      <c r="CB7" s="5"/>
      <c r="CC7" s="5"/>
      <c r="CD7" s="5"/>
      <c r="CE7" s="5">
        <f t="shared" si="22"/>
        <v>0</v>
      </c>
      <c r="CF7" s="5"/>
      <c r="CG7" s="5"/>
      <c r="CH7" s="5"/>
      <c r="CI7" s="5"/>
      <c r="CJ7" s="5">
        <f t="shared" si="23"/>
        <v>0</v>
      </c>
      <c r="CK7" s="5"/>
      <c r="CL7" s="5"/>
      <c r="CM7" s="5"/>
      <c r="CN7" s="5"/>
      <c r="CO7" s="2">
        <f t="shared" si="0"/>
        <v>0</v>
      </c>
      <c r="CP7" s="2">
        <f t="shared" si="1"/>
        <v>0</v>
      </c>
      <c r="CQ7" s="2">
        <f t="shared" si="1"/>
        <v>0</v>
      </c>
      <c r="CR7" s="2">
        <f t="shared" si="1"/>
        <v>0</v>
      </c>
      <c r="CS7" s="5">
        <f t="shared" si="2"/>
        <v>0</v>
      </c>
      <c r="CT7" s="11" t="e">
        <f t="shared" si="3"/>
        <v>#DIV/0!</v>
      </c>
      <c r="CV7" s="1">
        <f t="shared" si="24"/>
        <v>0</v>
      </c>
      <c r="CW7" s="11" t="e">
        <f t="shared" si="4"/>
        <v>#DIV/0!</v>
      </c>
    </row>
    <row r="8" spans="1:103" x14ac:dyDescent="0.25">
      <c r="A8" s="54"/>
      <c r="B8" s="18">
        <f t="shared" si="5"/>
        <v>44777</v>
      </c>
      <c r="C8" s="5">
        <f t="shared" si="6"/>
        <v>0</v>
      </c>
      <c r="D8" s="5"/>
      <c r="E8" s="5"/>
      <c r="F8" s="5"/>
      <c r="G8" s="5"/>
      <c r="H8" s="5">
        <f t="shared" si="7"/>
        <v>0</v>
      </c>
      <c r="I8" s="5"/>
      <c r="J8" s="5"/>
      <c r="K8" s="5"/>
      <c r="L8" s="5"/>
      <c r="M8" s="5">
        <f t="shared" si="8"/>
        <v>0</v>
      </c>
      <c r="N8" s="5"/>
      <c r="O8" s="5"/>
      <c r="P8" s="5"/>
      <c r="Q8" s="5"/>
      <c r="R8" s="5">
        <f t="shared" si="9"/>
        <v>0</v>
      </c>
      <c r="S8" s="5"/>
      <c r="T8" s="5"/>
      <c r="U8" s="5"/>
      <c r="V8" s="5"/>
      <c r="W8" s="5">
        <f t="shared" si="10"/>
        <v>0</v>
      </c>
      <c r="X8" s="5"/>
      <c r="Y8" s="5"/>
      <c r="Z8" s="5"/>
      <c r="AA8" s="5"/>
      <c r="AB8" s="5">
        <f t="shared" si="11"/>
        <v>0</v>
      </c>
      <c r="AC8" s="5"/>
      <c r="AD8" s="5"/>
      <c r="AE8" s="5"/>
      <c r="AF8" s="5"/>
      <c r="AG8" s="5">
        <f t="shared" si="12"/>
        <v>0</v>
      </c>
      <c r="AH8" s="5"/>
      <c r="AI8" s="5"/>
      <c r="AJ8" s="5"/>
      <c r="AK8" s="5"/>
      <c r="AL8" s="5">
        <f t="shared" si="13"/>
        <v>0</v>
      </c>
      <c r="AM8" s="5"/>
      <c r="AN8" s="5"/>
      <c r="AO8" s="5"/>
      <c r="AP8" s="5"/>
      <c r="AQ8" s="5">
        <f t="shared" si="14"/>
        <v>0</v>
      </c>
      <c r="AR8" s="5"/>
      <c r="AS8" s="5"/>
      <c r="AT8" s="5"/>
      <c r="AU8" s="5"/>
      <c r="AV8" s="5">
        <f t="shared" si="15"/>
        <v>0</v>
      </c>
      <c r="AW8" s="5"/>
      <c r="AX8" s="5"/>
      <c r="AY8" s="5"/>
      <c r="AZ8" s="5"/>
      <c r="BA8" s="5">
        <f t="shared" si="16"/>
        <v>0</v>
      </c>
      <c r="BB8" s="5"/>
      <c r="BC8" s="5"/>
      <c r="BD8" s="5"/>
      <c r="BE8" s="5"/>
      <c r="BF8" s="5">
        <f t="shared" si="17"/>
        <v>0</v>
      </c>
      <c r="BG8" s="5"/>
      <c r="BH8" s="5"/>
      <c r="BI8" s="5"/>
      <c r="BJ8" s="5"/>
      <c r="BK8" s="5">
        <f t="shared" si="18"/>
        <v>0</v>
      </c>
      <c r="BL8" s="5"/>
      <c r="BM8" s="5"/>
      <c r="BN8" s="5"/>
      <c r="BO8" s="5"/>
      <c r="BP8" s="5">
        <f t="shared" si="19"/>
        <v>0</v>
      </c>
      <c r="BQ8" s="5"/>
      <c r="BR8" s="5"/>
      <c r="BS8" s="5"/>
      <c r="BT8" s="5"/>
      <c r="BU8" s="5">
        <f t="shared" si="20"/>
        <v>0</v>
      </c>
      <c r="BV8" s="5"/>
      <c r="BW8" s="5"/>
      <c r="BX8" s="5"/>
      <c r="BY8" s="5"/>
      <c r="BZ8" s="5">
        <f t="shared" si="21"/>
        <v>0</v>
      </c>
      <c r="CA8" s="5"/>
      <c r="CB8" s="5"/>
      <c r="CC8" s="5"/>
      <c r="CD8" s="5"/>
      <c r="CE8" s="5">
        <f t="shared" si="22"/>
        <v>0</v>
      </c>
      <c r="CF8" s="5"/>
      <c r="CG8" s="5"/>
      <c r="CH8" s="5"/>
      <c r="CI8" s="5"/>
      <c r="CJ8" s="5">
        <f t="shared" si="23"/>
        <v>0</v>
      </c>
      <c r="CK8" s="5"/>
      <c r="CL8" s="5"/>
      <c r="CM8" s="5"/>
      <c r="CN8" s="5"/>
      <c r="CO8" s="2">
        <f t="shared" si="0"/>
        <v>0</v>
      </c>
      <c r="CP8" s="2">
        <f t="shared" si="1"/>
        <v>0</v>
      </c>
      <c r="CQ8" s="2">
        <f t="shared" si="1"/>
        <v>0</v>
      </c>
      <c r="CR8" s="2">
        <f t="shared" si="1"/>
        <v>0</v>
      </c>
      <c r="CS8" s="5">
        <f t="shared" si="2"/>
        <v>0</v>
      </c>
      <c r="CT8" s="11" t="e">
        <f t="shared" si="3"/>
        <v>#DIV/0!</v>
      </c>
      <c r="CV8" s="1">
        <f t="shared" si="24"/>
        <v>0</v>
      </c>
      <c r="CW8" s="11" t="e">
        <f t="shared" si="4"/>
        <v>#DIV/0!</v>
      </c>
    </row>
    <row r="9" spans="1:103" x14ac:dyDescent="0.25">
      <c r="A9" s="54"/>
      <c r="B9" s="18">
        <f t="shared" si="5"/>
        <v>44778</v>
      </c>
      <c r="C9" s="5">
        <f t="shared" si="6"/>
        <v>0</v>
      </c>
      <c r="D9" s="5"/>
      <c r="E9" s="5"/>
      <c r="F9" s="5"/>
      <c r="G9" s="5"/>
      <c r="H9" s="5">
        <f t="shared" si="7"/>
        <v>0</v>
      </c>
      <c r="I9" s="5"/>
      <c r="J9" s="5"/>
      <c r="K9" s="5"/>
      <c r="L9" s="5"/>
      <c r="M9" s="5">
        <f t="shared" si="8"/>
        <v>0</v>
      </c>
      <c r="N9" s="5"/>
      <c r="O9" s="5"/>
      <c r="P9" s="5"/>
      <c r="Q9" s="5"/>
      <c r="R9" s="5">
        <f t="shared" si="9"/>
        <v>0</v>
      </c>
      <c r="S9" s="5"/>
      <c r="T9" s="5"/>
      <c r="U9" s="5"/>
      <c r="V9" s="5"/>
      <c r="W9" s="5">
        <f t="shared" si="10"/>
        <v>0</v>
      </c>
      <c r="X9" s="5"/>
      <c r="Y9" s="5"/>
      <c r="Z9" s="5"/>
      <c r="AA9" s="5"/>
      <c r="AB9" s="5">
        <f t="shared" si="11"/>
        <v>0</v>
      </c>
      <c r="AC9" s="5"/>
      <c r="AD9" s="5"/>
      <c r="AE9" s="5"/>
      <c r="AF9" s="5"/>
      <c r="AG9" s="5">
        <f t="shared" si="12"/>
        <v>0</v>
      </c>
      <c r="AH9" s="5"/>
      <c r="AI9" s="5"/>
      <c r="AJ9" s="5"/>
      <c r="AK9" s="5"/>
      <c r="AL9" s="5">
        <f t="shared" si="13"/>
        <v>0</v>
      </c>
      <c r="AM9" s="5"/>
      <c r="AN9" s="5"/>
      <c r="AO9" s="5"/>
      <c r="AP9" s="5"/>
      <c r="AQ9" s="5">
        <f t="shared" si="14"/>
        <v>0</v>
      </c>
      <c r="AR9" s="5"/>
      <c r="AS9" s="5"/>
      <c r="AT9" s="5"/>
      <c r="AU9" s="5"/>
      <c r="AV9" s="5">
        <f t="shared" si="15"/>
        <v>0</v>
      </c>
      <c r="AW9" s="5"/>
      <c r="AX9" s="5"/>
      <c r="AY9" s="5"/>
      <c r="AZ9" s="5"/>
      <c r="BA9" s="5">
        <f t="shared" si="16"/>
        <v>0</v>
      </c>
      <c r="BB9" s="5"/>
      <c r="BC9" s="5"/>
      <c r="BD9" s="5"/>
      <c r="BE9" s="5"/>
      <c r="BF9" s="5">
        <f t="shared" si="17"/>
        <v>0</v>
      </c>
      <c r="BG9" s="5"/>
      <c r="BH9" s="5"/>
      <c r="BI9" s="5"/>
      <c r="BJ9" s="5"/>
      <c r="BK9" s="5">
        <f t="shared" si="18"/>
        <v>0</v>
      </c>
      <c r="BL9" s="5"/>
      <c r="BM9" s="5"/>
      <c r="BN9" s="5"/>
      <c r="BO9" s="5"/>
      <c r="BP9" s="5">
        <f t="shared" si="19"/>
        <v>0</v>
      </c>
      <c r="BQ9" s="5"/>
      <c r="BR9" s="5"/>
      <c r="BS9" s="5"/>
      <c r="BT9" s="5"/>
      <c r="BU9" s="5">
        <f t="shared" si="20"/>
        <v>0</v>
      </c>
      <c r="BV9" s="5"/>
      <c r="BW9" s="5"/>
      <c r="BX9" s="5"/>
      <c r="BY9" s="5"/>
      <c r="BZ9" s="5">
        <f t="shared" si="21"/>
        <v>0</v>
      </c>
      <c r="CA9" s="5"/>
      <c r="CB9" s="5"/>
      <c r="CC9" s="5"/>
      <c r="CD9" s="5"/>
      <c r="CE9" s="5">
        <f t="shared" si="22"/>
        <v>0</v>
      </c>
      <c r="CF9" s="5"/>
      <c r="CG9" s="5"/>
      <c r="CH9" s="5"/>
      <c r="CI9" s="5"/>
      <c r="CJ9" s="5">
        <f t="shared" si="23"/>
        <v>0</v>
      </c>
      <c r="CK9" s="5"/>
      <c r="CL9" s="5"/>
      <c r="CM9" s="5"/>
      <c r="CN9" s="5"/>
      <c r="CO9" s="2">
        <f t="shared" si="0"/>
        <v>0</v>
      </c>
      <c r="CP9" s="2">
        <f t="shared" si="1"/>
        <v>0</v>
      </c>
      <c r="CQ9" s="2">
        <f t="shared" si="1"/>
        <v>0</v>
      </c>
      <c r="CR9" s="2">
        <f t="shared" si="1"/>
        <v>0</v>
      </c>
      <c r="CS9" s="5">
        <f t="shared" si="2"/>
        <v>0</v>
      </c>
      <c r="CT9" s="11" t="e">
        <f t="shared" si="3"/>
        <v>#DIV/0!</v>
      </c>
      <c r="CV9" s="1">
        <f t="shared" si="24"/>
        <v>0</v>
      </c>
      <c r="CW9" s="11" t="e">
        <f t="shared" si="4"/>
        <v>#DIV/0!</v>
      </c>
    </row>
    <row r="10" spans="1:103" ht="18.75" thickBot="1" x14ac:dyDescent="0.3">
      <c r="A10" s="55"/>
      <c r="B10" s="19">
        <f>B9+1</f>
        <v>44779</v>
      </c>
      <c r="C10" s="6">
        <f t="shared" si="6"/>
        <v>0</v>
      </c>
      <c r="D10" s="6"/>
      <c r="E10" s="6"/>
      <c r="F10" s="6"/>
      <c r="G10" s="6"/>
      <c r="H10" s="6">
        <f t="shared" si="7"/>
        <v>0</v>
      </c>
      <c r="I10" s="6"/>
      <c r="J10" s="6"/>
      <c r="K10" s="6"/>
      <c r="L10" s="6"/>
      <c r="M10" s="6">
        <f t="shared" si="8"/>
        <v>0</v>
      </c>
      <c r="N10" s="6"/>
      <c r="O10" s="6"/>
      <c r="P10" s="6"/>
      <c r="Q10" s="6"/>
      <c r="R10" s="6">
        <f t="shared" si="9"/>
        <v>0</v>
      </c>
      <c r="S10" s="6"/>
      <c r="T10" s="6"/>
      <c r="U10" s="6"/>
      <c r="V10" s="6"/>
      <c r="W10" s="6">
        <f t="shared" si="10"/>
        <v>0</v>
      </c>
      <c r="X10" s="6"/>
      <c r="Y10" s="6"/>
      <c r="Z10" s="6"/>
      <c r="AA10" s="6"/>
      <c r="AB10" s="6">
        <f t="shared" si="11"/>
        <v>0</v>
      </c>
      <c r="AC10" s="6"/>
      <c r="AD10" s="6"/>
      <c r="AE10" s="6"/>
      <c r="AF10" s="6"/>
      <c r="AG10" s="6">
        <f t="shared" si="12"/>
        <v>0</v>
      </c>
      <c r="AH10" s="6"/>
      <c r="AI10" s="6"/>
      <c r="AJ10" s="6"/>
      <c r="AK10" s="6"/>
      <c r="AL10" s="6">
        <f t="shared" si="13"/>
        <v>0</v>
      </c>
      <c r="AM10" s="6"/>
      <c r="AN10" s="6"/>
      <c r="AO10" s="6"/>
      <c r="AP10" s="6"/>
      <c r="AQ10" s="6">
        <f t="shared" si="14"/>
        <v>0</v>
      </c>
      <c r="AR10" s="6"/>
      <c r="AS10" s="6"/>
      <c r="AT10" s="6"/>
      <c r="AU10" s="6"/>
      <c r="AV10" s="6">
        <f t="shared" si="15"/>
        <v>0</v>
      </c>
      <c r="AW10" s="6"/>
      <c r="AX10" s="6"/>
      <c r="AY10" s="6"/>
      <c r="AZ10" s="6"/>
      <c r="BA10" s="6">
        <f t="shared" si="16"/>
        <v>0</v>
      </c>
      <c r="BB10" s="6"/>
      <c r="BC10" s="6"/>
      <c r="BD10" s="6"/>
      <c r="BE10" s="6"/>
      <c r="BF10" s="6">
        <f t="shared" si="17"/>
        <v>0</v>
      </c>
      <c r="BG10" s="6"/>
      <c r="BH10" s="6"/>
      <c r="BI10" s="6"/>
      <c r="BJ10" s="6"/>
      <c r="BK10" s="6">
        <f t="shared" si="18"/>
        <v>0</v>
      </c>
      <c r="BL10" s="6"/>
      <c r="BM10" s="6"/>
      <c r="BN10" s="6"/>
      <c r="BO10" s="6"/>
      <c r="BP10" s="6">
        <f t="shared" si="19"/>
        <v>0</v>
      </c>
      <c r="BQ10" s="6"/>
      <c r="BR10" s="6"/>
      <c r="BS10" s="6"/>
      <c r="BT10" s="6"/>
      <c r="BU10" s="6">
        <f t="shared" si="20"/>
        <v>0</v>
      </c>
      <c r="BV10" s="6"/>
      <c r="BW10" s="6"/>
      <c r="BX10" s="6"/>
      <c r="BY10" s="6"/>
      <c r="BZ10" s="6">
        <f t="shared" si="21"/>
        <v>0</v>
      </c>
      <c r="CA10" s="6"/>
      <c r="CB10" s="6"/>
      <c r="CC10" s="6"/>
      <c r="CD10" s="6"/>
      <c r="CE10" s="6">
        <f t="shared" si="22"/>
        <v>0</v>
      </c>
      <c r="CF10" s="6"/>
      <c r="CG10" s="6"/>
      <c r="CH10" s="6"/>
      <c r="CI10" s="6"/>
      <c r="CJ10" s="6">
        <f t="shared" si="23"/>
        <v>0</v>
      </c>
      <c r="CK10" s="6"/>
      <c r="CL10" s="6"/>
      <c r="CM10" s="6"/>
      <c r="CN10" s="6"/>
      <c r="CO10" s="2">
        <f t="shared" si="0"/>
        <v>0</v>
      </c>
      <c r="CP10" s="2">
        <f t="shared" si="1"/>
        <v>0</v>
      </c>
      <c r="CQ10" s="2">
        <f t="shared" si="1"/>
        <v>0</v>
      </c>
      <c r="CR10" s="2">
        <f t="shared" si="1"/>
        <v>0</v>
      </c>
      <c r="CS10" s="5">
        <f t="shared" si="2"/>
        <v>0</v>
      </c>
      <c r="CT10" s="11" t="e">
        <f t="shared" si="3"/>
        <v>#DIV/0!</v>
      </c>
      <c r="CV10" s="1">
        <f t="shared" si="24"/>
        <v>0</v>
      </c>
      <c r="CW10" s="11" t="e">
        <f t="shared" si="4"/>
        <v>#DIV/0!</v>
      </c>
    </row>
    <row r="11" spans="1:103" ht="18.75" thickTop="1" x14ac:dyDescent="0.25">
      <c r="B11" s="20"/>
      <c r="CO11" s="2"/>
      <c r="CP11" s="10">
        <f>SUM(CP4:CP10)</f>
        <v>0</v>
      </c>
      <c r="CQ11" s="10">
        <f t="shared" ref="CQ11:CR11" si="25">SUM(CQ4:CQ10)</f>
        <v>0</v>
      </c>
      <c r="CR11" s="10">
        <f t="shared" si="25"/>
        <v>0</v>
      </c>
      <c r="CS11" s="15"/>
      <c r="CT11" s="12" t="e">
        <f>((CP11+CQ11+CR11)/$CO$4)</f>
        <v>#DIV/0!</v>
      </c>
    </row>
    <row r="12" spans="1:103" x14ac:dyDescent="0.25">
      <c r="A12" s="53">
        <v>2</v>
      </c>
      <c r="B12" s="17">
        <f>B10+1</f>
        <v>44780</v>
      </c>
      <c r="C12" s="4">
        <f>C10-D10-E10-F10</f>
        <v>0</v>
      </c>
      <c r="D12" s="4"/>
      <c r="E12" s="4"/>
      <c r="F12" s="4"/>
      <c r="G12" s="4"/>
      <c r="H12" s="4">
        <f t="shared" ref="H12" si="26">H10-I10-J10-K10</f>
        <v>0</v>
      </c>
      <c r="I12" s="4"/>
      <c r="J12" s="4"/>
      <c r="K12" s="4"/>
      <c r="L12" s="4"/>
      <c r="M12" s="4">
        <f t="shared" ref="M12" si="27">M10-N10-O10-P10</f>
        <v>0</v>
      </c>
      <c r="N12" s="4"/>
      <c r="O12" s="4"/>
      <c r="P12" s="4"/>
      <c r="Q12" s="4"/>
      <c r="R12" s="4">
        <f t="shared" ref="R12" si="28">R10-S10-T10-U10</f>
        <v>0</v>
      </c>
      <c r="S12" s="4"/>
      <c r="T12" s="4"/>
      <c r="U12" s="4"/>
      <c r="V12" s="4"/>
      <c r="W12" s="4">
        <f t="shared" ref="W12" si="29">W10-X10-Y10-Z10</f>
        <v>0</v>
      </c>
      <c r="X12" s="4"/>
      <c r="Y12" s="4"/>
      <c r="Z12" s="4"/>
      <c r="AA12" s="4"/>
      <c r="AB12" s="4">
        <f t="shared" ref="AB12" si="30">AB10-AC10-AD10-AE10</f>
        <v>0</v>
      </c>
      <c r="AC12" s="4"/>
      <c r="AD12" s="4"/>
      <c r="AE12" s="4"/>
      <c r="AF12" s="4"/>
      <c r="AG12" s="4">
        <f t="shared" ref="AG12" si="31">AG10-AH10-AI10-AJ10</f>
        <v>0</v>
      </c>
      <c r="AH12" s="4"/>
      <c r="AI12" s="4"/>
      <c r="AJ12" s="4"/>
      <c r="AK12" s="4"/>
      <c r="AL12" s="4">
        <f t="shared" ref="AL12" si="32">AL10-AM10-AN10-AO10</f>
        <v>0</v>
      </c>
      <c r="AM12" s="4"/>
      <c r="AN12" s="4"/>
      <c r="AO12" s="4"/>
      <c r="AP12" s="4"/>
      <c r="AQ12" s="4">
        <f t="shared" ref="AQ12" si="33">AQ10-AR10-AS10-AT10</f>
        <v>0</v>
      </c>
      <c r="AR12" s="4"/>
      <c r="AS12" s="4"/>
      <c r="AT12" s="4"/>
      <c r="AU12" s="4"/>
      <c r="AV12" s="4">
        <f t="shared" ref="AV12" si="34">AV10-AW10-AX10-AY10</f>
        <v>0</v>
      </c>
      <c r="AW12" s="4"/>
      <c r="AX12" s="4"/>
      <c r="AY12" s="4"/>
      <c r="AZ12" s="4"/>
      <c r="BA12" s="4">
        <f t="shared" ref="BA12" si="35">BA10-BB10-BC10-BD10</f>
        <v>0</v>
      </c>
      <c r="BB12" s="4"/>
      <c r="BC12" s="4"/>
      <c r="BD12" s="4"/>
      <c r="BE12" s="4"/>
      <c r="BF12" s="4">
        <f t="shared" ref="BF12" si="36">BF10-BG10-BH10-BI10</f>
        <v>0</v>
      </c>
      <c r="BG12" s="4"/>
      <c r="BH12" s="4"/>
      <c r="BI12" s="4"/>
      <c r="BJ12" s="4"/>
      <c r="BK12" s="4">
        <f t="shared" ref="BK12" si="37">BK10-BL10-BM10-BN10</f>
        <v>0</v>
      </c>
      <c r="BL12" s="4"/>
      <c r="BM12" s="4"/>
      <c r="BN12" s="4"/>
      <c r="BO12" s="4"/>
      <c r="BP12" s="4">
        <f t="shared" ref="BP12" si="38">BP10-BQ10-BR10-BS10</f>
        <v>0</v>
      </c>
      <c r="BQ12" s="4"/>
      <c r="BR12" s="4"/>
      <c r="BS12" s="4"/>
      <c r="BT12" s="4"/>
      <c r="BU12" s="4">
        <f t="shared" ref="BU12" si="39">BU10-BV10-BW10-BX10</f>
        <v>0</v>
      </c>
      <c r="BV12" s="4"/>
      <c r="BW12" s="4"/>
      <c r="BX12" s="4"/>
      <c r="BY12" s="4"/>
      <c r="BZ12" s="4">
        <f t="shared" ref="BZ12" si="40">BZ10-CA10-CB10-CC10</f>
        <v>0</v>
      </c>
      <c r="CA12" s="4"/>
      <c r="CB12" s="4"/>
      <c r="CC12" s="4"/>
      <c r="CD12" s="4"/>
      <c r="CE12" s="4">
        <f t="shared" ref="CE12" si="41">CE10-CF10-CG10-CH10</f>
        <v>0</v>
      </c>
      <c r="CF12" s="4"/>
      <c r="CG12" s="4"/>
      <c r="CH12" s="4"/>
      <c r="CI12" s="4"/>
      <c r="CJ12" s="4">
        <f t="shared" ref="CJ12" si="42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0</v>
      </c>
      <c r="CP12" s="2">
        <f>SUM(D12,I12,N12,S12,X12,AC12,AH12,AM12,AR12,AW12,BB12,BG12,BL12,BQ12,BV12,CA12,CF12,CK12)</f>
        <v>0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74" si="43">SUM(CP12:CR12)</f>
        <v>0</v>
      </c>
      <c r="CT12" s="11" t="e">
        <f t="shared" ref="CT12" si="44">((CP12+CQ12+CR12)/CO12)</f>
        <v>#DIV/0!</v>
      </c>
      <c r="CV12" s="1">
        <f>CV10+CS12</f>
        <v>0</v>
      </c>
      <c r="CW12" s="11" t="e">
        <f>CV12/$CO$4</f>
        <v>#DIV/0!</v>
      </c>
    </row>
    <row r="13" spans="1:103" x14ac:dyDescent="0.25">
      <c r="A13" s="54"/>
      <c r="B13" s="18">
        <f>B12+1</f>
        <v>44781</v>
      </c>
      <c r="C13" s="5">
        <f t="shared" ref="C13:C18" si="45">C12-D12-E12-F12</f>
        <v>0</v>
      </c>
      <c r="D13" s="5"/>
      <c r="E13" s="5"/>
      <c r="F13" s="5"/>
      <c r="G13" s="5"/>
      <c r="H13" s="5">
        <f t="shared" ref="H13:H18" si="46">H12-I12-J12-K12</f>
        <v>0</v>
      </c>
      <c r="I13" s="5"/>
      <c r="J13" s="5"/>
      <c r="K13" s="5"/>
      <c r="L13" s="5"/>
      <c r="M13" s="5">
        <f t="shared" ref="M13:M18" si="47">M12-N12-O12-P12</f>
        <v>0</v>
      </c>
      <c r="N13" s="5"/>
      <c r="O13" s="5"/>
      <c r="P13" s="5"/>
      <c r="Q13" s="5"/>
      <c r="R13" s="5">
        <f t="shared" ref="R13:R18" si="48">R12-S12-T12-U12</f>
        <v>0</v>
      </c>
      <c r="S13" s="5"/>
      <c r="T13" s="5"/>
      <c r="U13" s="5"/>
      <c r="V13" s="5"/>
      <c r="W13" s="5">
        <f t="shared" ref="W13:W18" si="49">W12-X12-Y12-Z12</f>
        <v>0</v>
      </c>
      <c r="X13" s="5"/>
      <c r="Y13" s="5"/>
      <c r="Z13" s="5"/>
      <c r="AA13" s="5"/>
      <c r="AB13" s="5">
        <f t="shared" ref="AB13:AB18" si="50">AB12-AC12-AD12-AE12</f>
        <v>0</v>
      </c>
      <c r="AC13" s="5"/>
      <c r="AD13" s="5"/>
      <c r="AE13" s="5"/>
      <c r="AF13" s="5"/>
      <c r="AG13" s="5">
        <f t="shared" ref="AG13:AG18" si="51">AG12-AH12-AI12-AJ12</f>
        <v>0</v>
      </c>
      <c r="AH13" s="5"/>
      <c r="AI13" s="5"/>
      <c r="AJ13" s="5"/>
      <c r="AK13" s="5"/>
      <c r="AL13" s="5">
        <f t="shared" ref="AL13:AL18" si="52">AL12-AM12-AN12-AO12</f>
        <v>0</v>
      </c>
      <c r="AM13" s="5"/>
      <c r="AN13" s="5"/>
      <c r="AO13" s="5"/>
      <c r="AP13" s="5"/>
      <c r="AQ13" s="5">
        <f t="shared" ref="AQ13:AQ18" si="53">AQ12-AR12-AS12-AT12</f>
        <v>0</v>
      </c>
      <c r="AR13" s="5"/>
      <c r="AS13" s="5"/>
      <c r="AT13" s="5"/>
      <c r="AU13" s="5"/>
      <c r="AV13" s="5">
        <f t="shared" ref="AV13:AV18" si="54">AV12-AW12-AX12-AY12</f>
        <v>0</v>
      </c>
      <c r="AW13" s="5"/>
      <c r="AX13" s="5"/>
      <c r="AY13" s="5"/>
      <c r="AZ13" s="5"/>
      <c r="BA13" s="5">
        <f t="shared" ref="BA13:BA18" si="55">BA12-BB12-BC12-BD12</f>
        <v>0</v>
      </c>
      <c r="BB13" s="5"/>
      <c r="BC13" s="5"/>
      <c r="BD13" s="5"/>
      <c r="BE13" s="5"/>
      <c r="BF13" s="5">
        <f t="shared" ref="BF13:BF18" si="56">BF12-BG12-BH12-BI12</f>
        <v>0</v>
      </c>
      <c r="BG13" s="5"/>
      <c r="BH13" s="5"/>
      <c r="BI13" s="5"/>
      <c r="BJ13" s="5"/>
      <c r="BK13" s="5">
        <f t="shared" ref="BK13:BK18" si="57">BK12-BL12-BM12-BN12</f>
        <v>0</v>
      </c>
      <c r="BL13" s="5"/>
      <c r="BM13" s="5"/>
      <c r="BN13" s="5"/>
      <c r="BO13" s="5"/>
      <c r="BP13" s="5">
        <f t="shared" ref="BP13:BP18" si="58">BP12-BQ12-BR12-BS12</f>
        <v>0</v>
      </c>
      <c r="BQ13" s="5"/>
      <c r="BR13" s="5"/>
      <c r="BS13" s="5"/>
      <c r="BT13" s="5"/>
      <c r="BU13" s="5">
        <f t="shared" ref="BU13:BU18" si="59">BU12-BV12-BW12-BX12</f>
        <v>0</v>
      </c>
      <c r="BV13" s="5"/>
      <c r="BW13" s="5"/>
      <c r="BX13" s="5"/>
      <c r="BY13" s="5"/>
      <c r="BZ13" s="5">
        <f t="shared" ref="BZ13:BZ18" si="60">BZ12-CA12-CB12-CC12</f>
        <v>0</v>
      </c>
      <c r="CA13" s="5"/>
      <c r="CB13" s="5"/>
      <c r="CC13" s="5"/>
      <c r="CD13" s="5"/>
      <c r="CE13" s="5">
        <f t="shared" ref="CE13:CE18" si="61">CE12-CF12-CG12-CH12</f>
        <v>0</v>
      </c>
      <c r="CF13" s="5"/>
      <c r="CG13" s="5"/>
      <c r="CH13" s="5"/>
      <c r="CI13" s="5"/>
      <c r="CJ13" s="5">
        <f t="shared" ref="CJ13:CJ18" si="62">CJ12-CK12-CL12-CM12</f>
        <v>0</v>
      </c>
      <c r="CK13" s="5"/>
      <c r="CL13" s="5"/>
      <c r="CM13" s="5"/>
      <c r="CN13" s="5"/>
      <c r="CO13" s="2">
        <f t="shared" ref="CO13:CO18" si="63">SUM(C13,H13,M13,R13,W13,AB13,AG13,AL13,AQ13,AV13,BA13,BF13,BK13,BP13,CJ13)</f>
        <v>0</v>
      </c>
      <c r="CP13" s="2">
        <f t="shared" ref="CP13:CR18" si="64">SUM(D13,I13,N13,S13,X13,AC13,AH13,AM13,AR13,AW13,BB13,BG13,BL13,BQ13,BV13,CA13,CF13,CK13)</f>
        <v>0</v>
      </c>
      <c r="CQ13" s="2">
        <f t="shared" si="64"/>
        <v>0</v>
      </c>
      <c r="CR13" s="2">
        <f t="shared" si="64"/>
        <v>0</v>
      </c>
      <c r="CS13" s="5">
        <f t="shared" si="43"/>
        <v>0</v>
      </c>
      <c r="CT13" s="11" t="e">
        <f t="shared" si="3"/>
        <v>#DIV/0!</v>
      </c>
      <c r="CV13" s="1">
        <f>CV12+CS13</f>
        <v>0</v>
      </c>
      <c r="CW13" s="11" t="e">
        <f t="shared" ref="CW13:CW18" si="65">CV13/$CO$4</f>
        <v>#DIV/0!</v>
      </c>
    </row>
    <row r="14" spans="1:103" x14ac:dyDescent="0.25">
      <c r="A14" s="54"/>
      <c r="B14" s="18">
        <f t="shared" ref="B14:B18" si="66">B13+1</f>
        <v>44782</v>
      </c>
      <c r="C14" s="5">
        <f t="shared" si="45"/>
        <v>0</v>
      </c>
      <c r="D14" s="5"/>
      <c r="E14" s="5"/>
      <c r="F14" s="5"/>
      <c r="G14" s="5"/>
      <c r="H14" s="5">
        <f t="shared" si="46"/>
        <v>0</v>
      </c>
      <c r="I14" s="5"/>
      <c r="J14" s="5"/>
      <c r="K14" s="5"/>
      <c r="L14" s="5"/>
      <c r="M14" s="5">
        <f t="shared" si="47"/>
        <v>0</v>
      </c>
      <c r="N14" s="5"/>
      <c r="O14" s="5"/>
      <c r="P14" s="5"/>
      <c r="Q14" s="5"/>
      <c r="R14" s="5">
        <f t="shared" si="48"/>
        <v>0</v>
      </c>
      <c r="S14" s="5"/>
      <c r="T14" s="5"/>
      <c r="U14" s="5"/>
      <c r="V14" s="5"/>
      <c r="W14" s="5">
        <f t="shared" si="49"/>
        <v>0</v>
      </c>
      <c r="X14" s="5"/>
      <c r="Y14" s="5"/>
      <c r="Z14" s="5"/>
      <c r="AA14" s="5"/>
      <c r="AB14" s="5">
        <f t="shared" si="50"/>
        <v>0</v>
      </c>
      <c r="AC14" s="5"/>
      <c r="AD14" s="5"/>
      <c r="AE14" s="5"/>
      <c r="AF14" s="5"/>
      <c r="AG14" s="5">
        <f t="shared" si="51"/>
        <v>0</v>
      </c>
      <c r="AH14" s="5"/>
      <c r="AI14" s="5"/>
      <c r="AJ14" s="5"/>
      <c r="AK14" s="5"/>
      <c r="AL14" s="5">
        <f t="shared" si="52"/>
        <v>0</v>
      </c>
      <c r="AM14" s="5"/>
      <c r="AN14" s="5"/>
      <c r="AO14" s="5"/>
      <c r="AP14" s="5"/>
      <c r="AQ14" s="5">
        <f t="shared" si="53"/>
        <v>0</v>
      </c>
      <c r="AR14" s="5"/>
      <c r="AS14" s="5"/>
      <c r="AT14" s="5"/>
      <c r="AU14" s="5"/>
      <c r="AV14" s="5">
        <f t="shared" si="54"/>
        <v>0</v>
      </c>
      <c r="AW14" s="5"/>
      <c r="AX14" s="5"/>
      <c r="AY14" s="5"/>
      <c r="AZ14" s="5"/>
      <c r="BA14" s="5">
        <f t="shared" si="55"/>
        <v>0</v>
      </c>
      <c r="BB14" s="5"/>
      <c r="BC14" s="5"/>
      <c r="BD14" s="5"/>
      <c r="BE14" s="5"/>
      <c r="BF14" s="5">
        <f t="shared" si="56"/>
        <v>0</v>
      </c>
      <c r="BG14" s="5"/>
      <c r="BH14" s="5"/>
      <c r="BI14" s="5"/>
      <c r="BJ14" s="5"/>
      <c r="BK14" s="5">
        <f t="shared" si="57"/>
        <v>0</v>
      </c>
      <c r="BL14" s="5"/>
      <c r="BM14" s="5"/>
      <c r="BN14" s="5"/>
      <c r="BO14" s="5"/>
      <c r="BP14" s="5">
        <f t="shared" si="58"/>
        <v>0</v>
      </c>
      <c r="BQ14" s="5"/>
      <c r="BR14" s="5"/>
      <c r="BS14" s="5"/>
      <c r="BT14" s="5"/>
      <c r="BU14" s="5">
        <f t="shared" si="59"/>
        <v>0</v>
      </c>
      <c r="BV14" s="5"/>
      <c r="BW14" s="5"/>
      <c r="BX14" s="5"/>
      <c r="BY14" s="5"/>
      <c r="BZ14" s="5">
        <f t="shared" si="60"/>
        <v>0</v>
      </c>
      <c r="CA14" s="5"/>
      <c r="CB14" s="5"/>
      <c r="CC14" s="5"/>
      <c r="CD14" s="5"/>
      <c r="CE14" s="5">
        <f t="shared" si="61"/>
        <v>0</v>
      </c>
      <c r="CF14" s="5"/>
      <c r="CG14" s="5"/>
      <c r="CH14" s="5"/>
      <c r="CI14" s="5"/>
      <c r="CJ14" s="5">
        <f t="shared" si="62"/>
        <v>0</v>
      </c>
      <c r="CK14" s="5"/>
      <c r="CL14" s="5"/>
      <c r="CM14" s="5"/>
      <c r="CN14" s="5"/>
      <c r="CO14" s="2">
        <f t="shared" si="63"/>
        <v>0</v>
      </c>
      <c r="CP14" s="2">
        <f t="shared" si="64"/>
        <v>0</v>
      </c>
      <c r="CQ14" s="2">
        <f t="shared" si="64"/>
        <v>0</v>
      </c>
      <c r="CR14" s="2">
        <f t="shared" si="64"/>
        <v>0</v>
      </c>
      <c r="CS14" s="5">
        <f t="shared" si="43"/>
        <v>0</v>
      </c>
      <c r="CT14" s="11" t="e">
        <f t="shared" si="3"/>
        <v>#DIV/0!</v>
      </c>
      <c r="CV14" s="1">
        <f t="shared" ref="CV14:CV18" si="67">CV13+CS14</f>
        <v>0</v>
      </c>
      <c r="CW14" s="11" t="e">
        <f t="shared" si="65"/>
        <v>#DIV/0!</v>
      </c>
    </row>
    <row r="15" spans="1:103" x14ac:dyDescent="0.25">
      <c r="A15" s="54"/>
      <c r="B15" s="18">
        <f t="shared" si="66"/>
        <v>44783</v>
      </c>
      <c r="C15" s="5">
        <f t="shared" si="45"/>
        <v>0</v>
      </c>
      <c r="D15" s="5"/>
      <c r="E15" s="5"/>
      <c r="F15" s="5"/>
      <c r="G15" s="5"/>
      <c r="H15" s="5">
        <f t="shared" si="46"/>
        <v>0</v>
      </c>
      <c r="I15" s="5"/>
      <c r="J15" s="5"/>
      <c r="K15" s="5"/>
      <c r="L15" s="5"/>
      <c r="M15" s="5">
        <f t="shared" si="47"/>
        <v>0</v>
      </c>
      <c r="N15" s="5"/>
      <c r="O15" s="5"/>
      <c r="P15" s="5"/>
      <c r="Q15" s="5"/>
      <c r="R15" s="5">
        <f t="shared" si="48"/>
        <v>0</v>
      </c>
      <c r="S15" s="5"/>
      <c r="T15" s="5"/>
      <c r="U15" s="5"/>
      <c r="V15" s="5"/>
      <c r="W15" s="5">
        <f t="shared" si="49"/>
        <v>0</v>
      </c>
      <c r="X15" s="5"/>
      <c r="Y15" s="5"/>
      <c r="Z15" s="5"/>
      <c r="AA15" s="5"/>
      <c r="AB15" s="5">
        <f t="shared" si="50"/>
        <v>0</v>
      </c>
      <c r="AC15" s="5"/>
      <c r="AD15" s="5"/>
      <c r="AE15" s="5"/>
      <c r="AF15" s="5"/>
      <c r="AG15" s="5">
        <f t="shared" si="51"/>
        <v>0</v>
      </c>
      <c r="AH15" s="5"/>
      <c r="AI15" s="5"/>
      <c r="AJ15" s="5"/>
      <c r="AK15" s="5"/>
      <c r="AL15" s="5">
        <f t="shared" si="52"/>
        <v>0</v>
      </c>
      <c r="AM15" s="5"/>
      <c r="AN15" s="5"/>
      <c r="AO15" s="5"/>
      <c r="AP15" s="5"/>
      <c r="AQ15" s="5">
        <f t="shared" si="53"/>
        <v>0</v>
      </c>
      <c r="AR15" s="5"/>
      <c r="AS15" s="5"/>
      <c r="AT15" s="5"/>
      <c r="AU15" s="5"/>
      <c r="AV15" s="5">
        <f t="shared" si="54"/>
        <v>0</v>
      </c>
      <c r="AW15" s="5"/>
      <c r="AX15" s="5"/>
      <c r="AY15" s="5"/>
      <c r="AZ15" s="5"/>
      <c r="BA15" s="5">
        <f t="shared" si="55"/>
        <v>0</v>
      </c>
      <c r="BB15" s="5"/>
      <c r="BC15" s="5"/>
      <c r="BD15" s="5"/>
      <c r="BE15" s="5"/>
      <c r="BF15" s="5">
        <f t="shared" si="56"/>
        <v>0</v>
      </c>
      <c r="BG15" s="5"/>
      <c r="BH15" s="5"/>
      <c r="BI15" s="5"/>
      <c r="BJ15" s="5"/>
      <c r="BK15" s="5">
        <f t="shared" si="57"/>
        <v>0</v>
      </c>
      <c r="BL15" s="5"/>
      <c r="BM15" s="5"/>
      <c r="BN15" s="5"/>
      <c r="BO15" s="5"/>
      <c r="BP15" s="5">
        <f t="shared" si="58"/>
        <v>0</v>
      </c>
      <c r="BQ15" s="5"/>
      <c r="BR15" s="5"/>
      <c r="BS15" s="5"/>
      <c r="BT15" s="5"/>
      <c r="BU15" s="5">
        <f t="shared" si="59"/>
        <v>0</v>
      </c>
      <c r="BV15" s="5"/>
      <c r="BW15" s="5"/>
      <c r="BX15" s="5"/>
      <c r="BY15" s="5"/>
      <c r="BZ15" s="5">
        <f t="shared" si="60"/>
        <v>0</v>
      </c>
      <c r="CA15" s="5"/>
      <c r="CB15" s="5"/>
      <c r="CC15" s="5"/>
      <c r="CD15" s="5"/>
      <c r="CE15" s="5">
        <f t="shared" si="61"/>
        <v>0</v>
      </c>
      <c r="CF15" s="5"/>
      <c r="CG15" s="5"/>
      <c r="CH15" s="5"/>
      <c r="CI15" s="5"/>
      <c r="CJ15" s="5">
        <f t="shared" si="62"/>
        <v>0</v>
      </c>
      <c r="CK15" s="5"/>
      <c r="CL15" s="5"/>
      <c r="CM15" s="5"/>
      <c r="CN15" s="5"/>
      <c r="CO15" s="2">
        <f t="shared" si="63"/>
        <v>0</v>
      </c>
      <c r="CP15" s="2">
        <f t="shared" si="64"/>
        <v>0</v>
      </c>
      <c r="CQ15" s="2">
        <f t="shared" si="64"/>
        <v>0</v>
      </c>
      <c r="CR15" s="2">
        <f t="shared" si="64"/>
        <v>0</v>
      </c>
      <c r="CS15" s="5">
        <f t="shared" si="43"/>
        <v>0</v>
      </c>
      <c r="CT15" s="11" t="e">
        <f t="shared" si="3"/>
        <v>#DIV/0!</v>
      </c>
      <c r="CV15" s="1">
        <f t="shared" si="67"/>
        <v>0</v>
      </c>
      <c r="CW15" s="11" t="e">
        <f t="shared" si="65"/>
        <v>#DIV/0!</v>
      </c>
    </row>
    <row r="16" spans="1:103" x14ac:dyDescent="0.25">
      <c r="A16" s="54"/>
      <c r="B16" s="18">
        <f t="shared" si="66"/>
        <v>44784</v>
      </c>
      <c r="C16" s="5">
        <f t="shared" si="45"/>
        <v>0</v>
      </c>
      <c r="D16" s="5"/>
      <c r="E16" s="5"/>
      <c r="F16" s="5"/>
      <c r="G16" s="5"/>
      <c r="H16" s="5">
        <f t="shared" si="46"/>
        <v>0</v>
      </c>
      <c r="I16" s="5"/>
      <c r="J16" s="5"/>
      <c r="K16" s="5"/>
      <c r="L16" s="5"/>
      <c r="M16" s="5">
        <f t="shared" si="47"/>
        <v>0</v>
      </c>
      <c r="N16" s="5"/>
      <c r="O16" s="5"/>
      <c r="P16" s="5"/>
      <c r="Q16" s="5"/>
      <c r="R16" s="5">
        <f t="shared" si="48"/>
        <v>0</v>
      </c>
      <c r="S16" s="5"/>
      <c r="T16" s="5"/>
      <c r="U16" s="5"/>
      <c r="V16" s="5"/>
      <c r="W16" s="5">
        <f t="shared" si="49"/>
        <v>0</v>
      </c>
      <c r="X16" s="5"/>
      <c r="Y16" s="5"/>
      <c r="Z16" s="5"/>
      <c r="AA16" s="5"/>
      <c r="AB16" s="5">
        <f t="shared" si="50"/>
        <v>0</v>
      </c>
      <c r="AC16" s="5"/>
      <c r="AD16" s="5"/>
      <c r="AE16" s="5"/>
      <c r="AF16" s="5"/>
      <c r="AG16" s="5">
        <f t="shared" si="51"/>
        <v>0</v>
      </c>
      <c r="AH16" s="5"/>
      <c r="AI16" s="5"/>
      <c r="AJ16" s="5"/>
      <c r="AK16" s="5"/>
      <c r="AL16" s="5">
        <f t="shared" si="52"/>
        <v>0</v>
      </c>
      <c r="AM16" s="5"/>
      <c r="AN16" s="5"/>
      <c r="AO16" s="5"/>
      <c r="AP16" s="5"/>
      <c r="AQ16" s="5">
        <f t="shared" si="53"/>
        <v>0</v>
      </c>
      <c r="AR16" s="5"/>
      <c r="AS16" s="5"/>
      <c r="AT16" s="5"/>
      <c r="AU16" s="5"/>
      <c r="AV16" s="5">
        <f t="shared" si="54"/>
        <v>0</v>
      </c>
      <c r="AW16" s="5"/>
      <c r="AX16" s="5"/>
      <c r="AY16" s="5"/>
      <c r="AZ16" s="5"/>
      <c r="BA16" s="5">
        <f t="shared" si="55"/>
        <v>0</v>
      </c>
      <c r="BB16" s="5"/>
      <c r="BC16" s="5"/>
      <c r="BD16" s="5"/>
      <c r="BE16" s="5"/>
      <c r="BF16" s="5">
        <f t="shared" si="56"/>
        <v>0</v>
      </c>
      <c r="BG16" s="5"/>
      <c r="BH16" s="5"/>
      <c r="BI16" s="5"/>
      <c r="BJ16" s="5"/>
      <c r="BK16" s="5">
        <f t="shared" si="57"/>
        <v>0</v>
      </c>
      <c r="BL16" s="5"/>
      <c r="BM16" s="5"/>
      <c r="BN16" s="5"/>
      <c r="BO16" s="5"/>
      <c r="BP16" s="5">
        <f t="shared" si="58"/>
        <v>0</v>
      </c>
      <c r="BQ16" s="5"/>
      <c r="BR16" s="5"/>
      <c r="BS16" s="5"/>
      <c r="BT16" s="5"/>
      <c r="BU16" s="5">
        <f t="shared" si="59"/>
        <v>0</v>
      </c>
      <c r="BV16" s="5"/>
      <c r="BW16" s="5"/>
      <c r="BX16" s="5"/>
      <c r="BY16" s="5"/>
      <c r="BZ16" s="5">
        <f t="shared" si="60"/>
        <v>0</v>
      </c>
      <c r="CA16" s="5"/>
      <c r="CB16" s="5"/>
      <c r="CC16" s="5"/>
      <c r="CD16" s="5"/>
      <c r="CE16" s="5">
        <f t="shared" si="61"/>
        <v>0</v>
      </c>
      <c r="CF16" s="5"/>
      <c r="CG16" s="5"/>
      <c r="CH16" s="5"/>
      <c r="CI16" s="5"/>
      <c r="CJ16" s="5">
        <f t="shared" si="62"/>
        <v>0</v>
      </c>
      <c r="CK16" s="5"/>
      <c r="CL16" s="5"/>
      <c r="CM16" s="5"/>
      <c r="CN16" s="5"/>
      <c r="CO16" s="2">
        <f t="shared" si="63"/>
        <v>0</v>
      </c>
      <c r="CP16" s="2">
        <f t="shared" si="64"/>
        <v>0</v>
      </c>
      <c r="CQ16" s="2">
        <f t="shared" si="64"/>
        <v>0</v>
      </c>
      <c r="CR16" s="2">
        <f t="shared" si="64"/>
        <v>0</v>
      </c>
      <c r="CS16" s="5">
        <f t="shared" si="43"/>
        <v>0</v>
      </c>
      <c r="CT16" s="11" t="e">
        <f t="shared" si="3"/>
        <v>#DIV/0!</v>
      </c>
      <c r="CV16" s="1">
        <f t="shared" si="67"/>
        <v>0</v>
      </c>
      <c r="CW16" s="11" t="e">
        <f t="shared" si="65"/>
        <v>#DIV/0!</v>
      </c>
    </row>
    <row r="17" spans="1:101" x14ac:dyDescent="0.25">
      <c r="A17" s="54"/>
      <c r="B17" s="18">
        <f t="shared" si="66"/>
        <v>44785</v>
      </c>
      <c r="C17" s="5">
        <f t="shared" si="45"/>
        <v>0</v>
      </c>
      <c r="D17" s="5"/>
      <c r="E17" s="5"/>
      <c r="F17" s="5"/>
      <c r="G17" s="5"/>
      <c r="H17" s="5">
        <f t="shared" si="46"/>
        <v>0</v>
      </c>
      <c r="I17" s="5"/>
      <c r="J17" s="5"/>
      <c r="K17" s="5"/>
      <c r="L17" s="5"/>
      <c r="M17" s="5">
        <f t="shared" si="47"/>
        <v>0</v>
      </c>
      <c r="N17" s="5"/>
      <c r="O17" s="5"/>
      <c r="P17" s="5"/>
      <c r="Q17" s="5"/>
      <c r="R17" s="5">
        <f t="shared" si="48"/>
        <v>0</v>
      </c>
      <c r="S17" s="5"/>
      <c r="T17" s="5"/>
      <c r="U17" s="5"/>
      <c r="V17" s="5"/>
      <c r="W17" s="5">
        <f t="shared" si="49"/>
        <v>0</v>
      </c>
      <c r="X17" s="5"/>
      <c r="Y17" s="5"/>
      <c r="Z17" s="5"/>
      <c r="AA17" s="5"/>
      <c r="AB17" s="5">
        <f t="shared" si="50"/>
        <v>0</v>
      </c>
      <c r="AC17" s="5"/>
      <c r="AD17" s="5"/>
      <c r="AE17" s="5"/>
      <c r="AF17" s="5"/>
      <c r="AG17" s="5">
        <f t="shared" si="51"/>
        <v>0</v>
      </c>
      <c r="AH17" s="5"/>
      <c r="AI17" s="5"/>
      <c r="AJ17" s="5"/>
      <c r="AK17" s="5"/>
      <c r="AL17" s="5">
        <f t="shared" si="52"/>
        <v>0</v>
      </c>
      <c r="AM17" s="5"/>
      <c r="AN17" s="5"/>
      <c r="AO17" s="5"/>
      <c r="AP17" s="5"/>
      <c r="AQ17" s="5">
        <f t="shared" si="53"/>
        <v>0</v>
      </c>
      <c r="AR17" s="5"/>
      <c r="AS17" s="5"/>
      <c r="AT17" s="5"/>
      <c r="AU17" s="5"/>
      <c r="AV17" s="5">
        <f t="shared" si="54"/>
        <v>0</v>
      </c>
      <c r="AW17" s="5"/>
      <c r="AX17" s="5"/>
      <c r="AY17" s="5"/>
      <c r="AZ17" s="5"/>
      <c r="BA17" s="5">
        <f t="shared" si="55"/>
        <v>0</v>
      </c>
      <c r="BB17" s="5"/>
      <c r="BC17" s="5"/>
      <c r="BD17" s="5"/>
      <c r="BE17" s="5"/>
      <c r="BF17" s="5">
        <f t="shared" si="56"/>
        <v>0</v>
      </c>
      <c r="BG17" s="5"/>
      <c r="BH17" s="5"/>
      <c r="BI17" s="5"/>
      <c r="BJ17" s="5"/>
      <c r="BK17" s="5">
        <f t="shared" si="57"/>
        <v>0</v>
      </c>
      <c r="BL17" s="5"/>
      <c r="BM17" s="5"/>
      <c r="BN17" s="5"/>
      <c r="BO17" s="5"/>
      <c r="BP17" s="5">
        <f t="shared" si="58"/>
        <v>0</v>
      </c>
      <c r="BQ17" s="5"/>
      <c r="BR17" s="5"/>
      <c r="BS17" s="5"/>
      <c r="BT17" s="5"/>
      <c r="BU17" s="5">
        <f t="shared" si="59"/>
        <v>0</v>
      </c>
      <c r="BV17" s="5"/>
      <c r="BW17" s="5"/>
      <c r="BX17" s="5"/>
      <c r="BY17" s="5"/>
      <c r="BZ17" s="5">
        <f t="shared" si="60"/>
        <v>0</v>
      </c>
      <c r="CA17" s="5"/>
      <c r="CB17" s="5"/>
      <c r="CC17" s="5"/>
      <c r="CD17" s="5"/>
      <c r="CE17" s="5">
        <f t="shared" si="61"/>
        <v>0</v>
      </c>
      <c r="CF17" s="5"/>
      <c r="CG17" s="5"/>
      <c r="CH17" s="5"/>
      <c r="CI17" s="5"/>
      <c r="CJ17" s="5">
        <f t="shared" si="62"/>
        <v>0</v>
      </c>
      <c r="CK17" s="5"/>
      <c r="CL17" s="5"/>
      <c r="CM17" s="5"/>
      <c r="CN17" s="5"/>
      <c r="CO17" s="2">
        <f t="shared" si="63"/>
        <v>0</v>
      </c>
      <c r="CP17" s="2">
        <f t="shared" si="64"/>
        <v>0</v>
      </c>
      <c r="CQ17" s="2">
        <f t="shared" si="64"/>
        <v>0</v>
      </c>
      <c r="CR17" s="2">
        <f t="shared" si="64"/>
        <v>0</v>
      </c>
      <c r="CS17" s="5">
        <f t="shared" si="43"/>
        <v>0</v>
      </c>
      <c r="CT17" s="11" t="e">
        <f t="shared" si="3"/>
        <v>#DIV/0!</v>
      </c>
      <c r="CV17" s="1">
        <f t="shared" si="67"/>
        <v>0</v>
      </c>
      <c r="CW17" s="11" t="e">
        <f t="shared" si="65"/>
        <v>#DIV/0!</v>
      </c>
    </row>
    <row r="18" spans="1:101" ht="18.75" thickBot="1" x14ac:dyDescent="0.3">
      <c r="A18" s="55"/>
      <c r="B18" s="19">
        <f t="shared" si="66"/>
        <v>44786</v>
      </c>
      <c r="C18" s="6">
        <f t="shared" si="45"/>
        <v>0</v>
      </c>
      <c r="D18" s="6"/>
      <c r="E18" s="6"/>
      <c r="F18" s="6"/>
      <c r="G18" s="6"/>
      <c r="H18" s="6">
        <f t="shared" si="46"/>
        <v>0</v>
      </c>
      <c r="I18" s="6"/>
      <c r="J18" s="6"/>
      <c r="K18" s="6"/>
      <c r="L18" s="6"/>
      <c r="M18" s="6">
        <f t="shared" si="47"/>
        <v>0</v>
      </c>
      <c r="N18" s="6"/>
      <c r="O18" s="6"/>
      <c r="P18" s="6"/>
      <c r="Q18" s="6"/>
      <c r="R18" s="6">
        <f t="shared" si="48"/>
        <v>0</v>
      </c>
      <c r="S18" s="6"/>
      <c r="T18" s="6"/>
      <c r="U18" s="6"/>
      <c r="V18" s="6"/>
      <c r="W18" s="6">
        <f t="shared" si="49"/>
        <v>0</v>
      </c>
      <c r="X18" s="6"/>
      <c r="Y18" s="6"/>
      <c r="Z18" s="6"/>
      <c r="AA18" s="6"/>
      <c r="AB18" s="6">
        <f t="shared" si="50"/>
        <v>0</v>
      </c>
      <c r="AC18" s="6"/>
      <c r="AD18" s="6"/>
      <c r="AE18" s="6"/>
      <c r="AF18" s="6"/>
      <c r="AG18" s="6">
        <f t="shared" si="51"/>
        <v>0</v>
      </c>
      <c r="AH18" s="6"/>
      <c r="AI18" s="6"/>
      <c r="AJ18" s="6"/>
      <c r="AK18" s="6"/>
      <c r="AL18" s="6">
        <f t="shared" si="52"/>
        <v>0</v>
      </c>
      <c r="AM18" s="6"/>
      <c r="AN18" s="6"/>
      <c r="AO18" s="6"/>
      <c r="AP18" s="6"/>
      <c r="AQ18" s="6">
        <f t="shared" si="53"/>
        <v>0</v>
      </c>
      <c r="AR18" s="6"/>
      <c r="AS18" s="6"/>
      <c r="AT18" s="6"/>
      <c r="AU18" s="6"/>
      <c r="AV18" s="6">
        <f t="shared" si="54"/>
        <v>0</v>
      </c>
      <c r="AW18" s="6"/>
      <c r="AX18" s="6"/>
      <c r="AY18" s="6"/>
      <c r="AZ18" s="6"/>
      <c r="BA18" s="6">
        <f t="shared" si="55"/>
        <v>0</v>
      </c>
      <c r="BB18" s="6"/>
      <c r="BC18" s="6"/>
      <c r="BD18" s="6"/>
      <c r="BE18" s="6"/>
      <c r="BF18" s="6">
        <f t="shared" si="56"/>
        <v>0</v>
      </c>
      <c r="BG18" s="6"/>
      <c r="BH18" s="6"/>
      <c r="BI18" s="6"/>
      <c r="BJ18" s="6"/>
      <c r="BK18" s="6">
        <f t="shared" si="57"/>
        <v>0</v>
      </c>
      <c r="BL18" s="6"/>
      <c r="BM18" s="6"/>
      <c r="BN18" s="6"/>
      <c r="BO18" s="6"/>
      <c r="BP18" s="6">
        <f t="shared" si="58"/>
        <v>0</v>
      </c>
      <c r="BQ18" s="6"/>
      <c r="BR18" s="6"/>
      <c r="BS18" s="6"/>
      <c r="BT18" s="6"/>
      <c r="BU18" s="6">
        <f t="shared" si="59"/>
        <v>0</v>
      </c>
      <c r="BV18" s="6"/>
      <c r="BW18" s="6"/>
      <c r="BX18" s="6"/>
      <c r="BY18" s="6"/>
      <c r="BZ18" s="6">
        <f t="shared" si="60"/>
        <v>0</v>
      </c>
      <c r="CA18" s="6"/>
      <c r="CB18" s="6"/>
      <c r="CC18" s="6"/>
      <c r="CD18" s="6"/>
      <c r="CE18" s="6">
        <f t="shared" si="61"/>
        <v>0</v>
      </c>
      <c r="CF18" s="6"/>
      <c r="CG18" s="6"/>
      <c r="CH18" s="6"/>
      <c r="CI18" s="6"/>
      <c r="CJ18" s="6">
        <f t="shared" si="62"/>
        <v>0</v>
      </c>
      <c r="CK18" s="6"/>
      <c r="CL18" s="6"/>
      <c r="CM18" s="6"/>
      <c r="CN18" s="6"/>
      <c r="CO18" s="2">
        <f t="shared" si="63"/>
        <v>0</v>
      </c>
      <c r="CP18" s="2">
        <f t="shared" si="64"/>
        <v>0</v>
      </c>
      <c r="CQ18" s="2">
        <f t="shared" si="64"/>
        <v>0</v>
      </c>
      <c r="CR18" s="2">
        <f t="shared" si="64"/>
        <v>0</v>
      </c>
      <c r="CS18" s="5">
        <f t="shared" si="43"/>
        <v>0</v>
      </c>
      <c r="CT18" s="11" t="e">
        <f t="shared" si="3"/>
        <v>#DIV/0!</v>
      </c>
      <c r="CV18" s="1">
        <f t="shared" si="67"/>
        <v>0</v>
      </c>
      <c r="CW18" s="11" t="e">
        <f t="shared" si="65"/>
        <v>#DIV/0!</v>
      </c>
    </row>
    <row r="19" spans="1:101" ht="18.75" thickTop="1" x14ac:dyDescent="0.25">
      <c r="B19" s="20"/>
      <c r="CO19" s="2"/>
      <c r="CP19" s="10">
        <f t="shared" ref="CP19:CR19" si="68">SUM(CP12:CP18)</f>
        <v>0</v>
      </c>
      <c r="CQ19" s="10">
        <f t="shared" si="68"/>
        <v>0</v>
      </c>
      <c r="CR19" s="10">
        <f t="shared" si="68"/>
        <v>0</v>
      </c>
      <c r="CS19" s="15"/>
      <c r="CT19" s="12" t="e">
        <f>((CP19+CQ19+CR19)/CO12)</f>
        <v>#DIV/0!</v>
      </c>
    </row>
    <row r="20" spans="1:101" x14ac:dyDescent="0.25">
      <c r="A20" s="53">
        <v>3</v>
      </c>
      <c r="B20" s="17">
        <f t="shared" ref="B20" si="69">B18+1</f>
        <v>44787</v>
      </c>
      <c r="C20" s="4">
        <f t="shared" ref="C20" si="70">C18-D18-E18-F18</f>
        <v>0</v>
      </c>
      <c r="D20" s="4"/>
      <c r="E20" s="4"/>
      <c r="F20" s="4"/>
      <c r="G20" s="4"/>
      <c r="H20" s="4">
        <f t="shared" ref="H20" si="71">H18-I18-J18-K18</f>
        <v>0</v>
      </c>
      <c r="I20" s="4"/>
      <c r="J20" s="4"/>
      <c r="K20" s="4"/>
      <c r="L20" s="4"/>
      <c r="M20" s="4">
        <f t="shared" ref="M20" si="72">M18-N18-O18-P18</f>
        <v>0</v>
      </c>
      <c r="N20" s="4"/>
      <c r="O20" s="4"/>
      <c r="P20" s="4"/>
      <c r="Q20" s="4"/>
      <c r="R20" s="4">
        <f t="shared" ref="R20" si="73">R18-S18-T18-U18</f>
        <v>0</v>
      </c>
      <c r="S20" s="4"/>
      <c r="T20" s="4"/>
      <c r="U20" s="4"/>
      <c r="V20" s="4"/>
      <c r="W20" s="4">
        <f t="shared" ref="W20" si="74">W18-X18-Y18-Z18</f>
        <v>0</v>
      </c>
      <c r="X20" s="4"/>
      <c r="Y20" s="4"/>
      <c r="Z20" s="4"/>
      <c r="AA20" s="4"/>
      <c r="AB20" s="4">
        <f t="shared" ref="AB20" si="75">AB18-AC18-AD18-AE18</f>
        <v>0</v>
      </c>
      <c r="AC20" s="4"/>
      <c r="AD20" s="4"/>
      <c r="AE20" s="4"/>
      <c r="AF20" s="4"/>
      <c r="AG20" s="4">
        <f t="shared" ref="AG20" si="76">AG18-AH18-AI18-AJ18</f>
        <v>0</v>
      </c>
      <c r="AH20" s="4"/>
      <c r="AI20" s="4"/>
      <c r="AJ20" s="4"/>
      <c r="AK20" s="4"/>
      <c r="AL20" s="4">
        <f t="shared" ref="AL20" si="77">AL18-AM18-AN18-AO18</f>
        <v>0</v>
      </c>
      <c r="AM20" s="4"/>
      <c r="AN20" s="4"/>
      <c r="AO20" s="4"/>
      <c r="AP20" s="4"/>
      <c r="AQ20" s="4">
        <f t="shared" ref="AQ20" si="78">AQ18-AR18-AS18-AT18</f>
        <v>0</v>
      </c>
      <c r="AR20" s="4"/>
      <c r="AS20" s="4"/>
      <c r="AT20" s="4"/>
      <c r="AU20" s="4"/>
      <c r="AV20" s="4">
        <f t="shared" ref="AV20" si="79">AV18-AW18-AX18-AY18</f>
        <v>0</v>
      </c>
      <c r="AW20" s="4"/>
      <c r="AX20" s="4"/>
      <c r="AY20" s="4"/>
      <c r="AZ20" s="4"/>
      <c r="BA20" s="4">
        <f t="shared" ref="BA20" si="80">BA18-BB18-BC18-BD18</f>
        <v>0</v>
      </c>
      <c r="BB20" s="4"/>
      <c r="BC20" s="4"/>
      <c r="BD20" s="4"/>
      <c r="BE20" s="4"/>
      <c r="BF20" s="4">
        <f t="shared" ref="BF20" si="81">BF18-BG18-BH18-BI18</f>
        <v>0</v>
      </c>
      <c r="BG20" s="4"/>
      <c r="BH20" s="4"/>
      <c r="BI20" s="4"/>
      <c r="BJ20" s="4"/>
      <c r="BK20" s="4">
        <f t="shared" ref="BK20" si="82">BK18-BL18-BM18-BN18</f>
        <v>0</v>
      </c>
      <c r="BL20" s="4"/>
      <c r="BM20" s="4"/>
      <c r="BN20" s="4"/>
      <c r="BO20" s="4"/>
      <c r="BP20" s="4">
        <f t="shared" ref="BP20" si="83">BP18-BQ18-BR18-BS18</f>
        <v>0</v>
      </c>
      <c r="BQ20" s="4"/>
      <c r="BR20" s="4"/>
      <c r="BS20" s="4"/>
      <c r="BT20" s="4"/>
      <c r="BU20" s="4">
        <f t="shared" ref="BU20" si="84">BU18-BV18-BW18-BX18</f>
        <v>0</v>
      </c>
      <c r="BV20" s="4"/>
      <c r="BW20" s="4"/>
      <c r="BX20" s="4"/>
      <c r="BY20" s="4"/>
      <c r="BZ20" s="4">
        <f t="shared" ref="BZ20" si="85">BZ18-CA18-CB18-CC18</f>
        <v>0</v>
      </c>
      <c r="CA20" s="4"/>
      <c r="CB20" s="4"/>
      <c r="CC20" s="4"/>
      <c r="CD20" s="4"/>
      <c r="CE20" s="4">
        <f t="shared" ref="CE20" si="86">CE18-CF18-CG18-CH18</f>
        <v>0</v>
      </c>
      <c r="CF20" s="4"/>
      <c r="CG20" s="4"/>
      <c r="CH20" s="4"/>
      <c r="CI20" s="4"/>
      <c r="CJ20" s="4">
        <f t="shared" ref="CJ20" si="87">CJ18-CK18-CL18-CM18</f>
        <v>0</v>
      </c>
      <c r="CK20" s="4"/>
      <c r="CL20" s="4"/>
      <c r="CM20" s="4"/>
      <c r="CN20" s="4"/>
      <c r="CO20" s="2">
        <f t="shared" ref="CO20:CR26" si="88">SUM(C20,H20,M20,R20,W20,AB20,AG20,AL20,AQ20,AV20,BA20,BF20,BK20,BP20,BU20,BZ20,CE20,CJ20)</f>
        <v>0</v>
      </c>
      <c r="CP20" s="2">
        <f t="shared" si="88"/>
        <v>0</v>
      </c>
      <c r="CQ20" s="2">
        <f t="shared" si="88"/>
        <v>0</v>
      </c>
      <c r="CR20" s="2">
        <f t="shared" si="88"/>
        <v>0</v>
      </c>
      <c r="CS20" s="5">
        <f t="shared" ref="CS20" si="89">SUM(CP20:CR20)</f>
        <v>0</v>
      </c>
      <c r="CT20" s="11" t="e">
        <f t="shared" ref="CT20:CT82" si="90">((CP20+CQ20+CR20)/CO20)</f>
        <v>#DIV/0!</v>
      </c>
      <c r="CV20" s="1">
        <f t="shared" ref="CV20" si="91">CV18+CS20</f>
        <v>0</v>
      </c>
      <c r="CW20" s="11" t="e">
        <f t="shared" ref="CW20:CW82" si="92">CV20/$CO$4</f>
        <v>#DIV/0!</v>
      </c>
    </row>
    <row r="21" spans="1:101" x14ac:dyDescent="0.25">
      <c r="A21" s="54"/>
      <c r="B21" s="18">
        <f t="shared" ref="B21:B82" si="93">B20+1</f>
        <v>44788</v>
      </c>
      <c r="C21" s="5">
        <f t="shared" ref="C21:C26" si="94">C20-D20-E20-F20</f>
        <v>0</v>
      </c>
      <c r="D21" s="5"/>
      <c r="E21" s="5"/>
      <c r="F21" s="5"/>
      <c r="G21" s="5"/>
      <c r="H21" s="5">
        <f t="shared" ref="H21:H26" si="95">H20-I20-J20-K20</f>
        <v>0</v>
      </c>
      <c r="I21" s="5"/>
      <c r="J21" s="5"/>
      <c r="K21" s="5"/>
      <c r="L21" s="5"/>
      <c r="M21" s="5">
        <f t="shared" ref="M21:M26" si="96">M20-N20-O20-P20</f>
        <v>0</v>
      </c>
      <c r="N21" s="5"/>
      <c r="O21" s="5"/>
      <c r="P21" s="5"/>
      <c r="Q21" s="5"/>
      <c r="R21" s="5">
        <f t="shared" ref="R21:R26" si="97">R20-S20-T20-U20</f>
        <v>0</v>
      </c>
      <c r="S21" s="5"/>
      <c r="T21" s="5"/>
      <c r="U21" s="5"/>
      <c r="V21" s="5"/>
      <c r="W21" s="5">
        <f t="shared" ref="W21:W26" si="98">W20-X20-Y20-Z20</f>
        <v>0</v>
      </c>
      <c r="X21" s="5"/>
      <c r="Y21" s="5"/>
      <c r="Z21" s="5"/>
      <c r="AA21" s="5"/>
      <c r="AB21" s="5">
        <f t="shared" ref="AB21:AB26" si="99">AB20-AC20-AD20-AE20</f>
        <v>0</v>
      </c>
      <c r="AC21" s="5"/>
      <c r="AD21" s="5"/>
      <c r="AE21" s="5"/>
      <c r="AF21" s="5"/>
      <c r="AG21" s="5">
        <f t="shared" ref="AG21:AG26" si="100">AG20-AH20-AI20-AJ20</f>
        <v>0</v>
      </c>
      <c r="AH21" s="5"/>
      <c r="AI21" s="5"/>
      <c r="AJ21" s="5"/>
      <c r="AK21" s="5"/>
      <c r="AL21" s="5">
        <f t="shared" ref="AL21:AL26" si="101">AL20-AM20-AN20-AO20</f>
        <v>0</v>
      </c>
      <c r="AM21" s="5"/>
      <c r="AN21" s="5"/>
      <c r="AO21" s="5"/>
      <c r="AP21" s="5"/>
      <c r="AQ21" s="5">
        <f t="shared" ref="AQ21:AQ26" si="102">AQ20-AR20-AS20-AT20</f>
        <v>0</v>
      </c>
      <c r="AR21" s="5"/>
      <c r="AS21" s="5"/>
      <c r="AT21" s="5"/>
      <c r="AU21" s="5"/>
      <c r="AV21" s="5">
        <f t="shared" ref="AV21:AV26" si="103">AV20-AW20-AX20-AY20</f>
        <v>0</v>
      </c>
      <c r="AW21" s="5"/>
      <c r="AX21" s="5"/>
      <c r="AY21" s="5"/>
      <c r="AZ21" s="5"/>
      <c r="BA21" s="5">
        <f t="shared" ref="BA21:BA26" si="104">BA20-BB20-BC20-BD20</f>
        <v>0</v>
      </c>
      <c r="BB21" s="5"/>
      <c r="BC21" s="5"/>
      <c r="BD21" s="5"/>
      <c r="BE21" s="5"/>
      <c r="BF21" s="5">
        <f t="shared" ref="BF21:BF26" si="105">BF20-BG20-BH20-BI20</f>
        <v>0</v>
      </c>
      <c r="BG21" s="5"/>
      <c r="BH21" s="5"/>
      <c r="BI21" s="5"/>
      <c r="BJ21" s="5"/>
      <c r="BK21" s="5">
        <f t="shared" ref="BK21:BK26" si="106">BK20-BL20-BM20-BN20</f>
        <v>0</v>
      </c>
      <c r="BL21" s="5"/>
      <c r="BM21" s="5"/>
      <c r="BN21" s="5"/>
      <c r="BO21" s="5"/>
      <c r="BP21" s="5">
        <f t="shared" ref="BP21:BP26" si="107">BP20-BQ20-BR20-BS20</f>
        <v>0</v>
      </c>
      <c r="BQ21" s="5"/>
      <c r="BR21" s="5"/>
      <c r="BS21" s="5"/>
      <c r="BT21" s="5"/>
      <c r="BU21" s="5">
        <f t="shared" ref="BU21:BU26" si="108">BU20-BV20-BW20-BX20</f>
        <v>0</v>
      </c>
      <c r="BV21" s="5"/>
      <c r="BW21" s="5"/>
      <c r="BX21" s="5"/>
      <c r="BY21" s="5"/>
      <c r="BZ21" s="5">
        <f t="shared" ref="BZ21:BZ26" si="109">BZ20-CA20-CB20-CC20</f>
        <v>0</v>
      </c>
      <c r="CA21" s="5"/>
      <c r="CB21" s="5"/>
      <c r="CC21" s="5"/>
      <c r="CD21" s="5"/>
      <c r="CE21" s="5">
        <f t="shared" ref="CE21:CE26" si="110">CE20-CF20-CG20-CH20</f>
        <v>0</v>
      </c>
      <c r="CF21" s="5"/>
      <c r="CG21" s="5"/>
      <c r="CH21" s="5"/>
      <c r="CI21" s="5"/>
      <c r="CJ21" s="5">
        <f t="shared" ref="CJ21:CJ26" si="111">CJ20-CK20-CL20-CM20</f>
        <v>0</v>
      </c>
      <c r="CK21" s="5"/>
      <c r="CL21" s="5"/>
      <c r="CM21" s="5"/>
      <c r="CN21" s="5"/>
      <c r="CO21" s="2">
        <f t="shared" ref="CO21:CO26" si="112">SUM(C21,H21,M21,R21,W21,AB21,AG21,AL21,AQ21,AV21,BA21,BF21,BK21,BP21,CJ21)</f>
        <v>0</v>
      </c>
      <c r="CP21" s="2">
        <f t="shared" si="88"/>
        <v>0</v>
      </c>
      <c r="CQ21" s="2">
        <f t="shared" si="88"/>
        <v>0</v>
      </c>
      <c r="CR21" s="2">
        <f t="shared" si="88"/>
        <v>0</v>
      </c>
      <c r="CS21" s="5">
        <f t="shared" si="43"/>
        <v>0</v>
      </c>
      <c r="CT21" s="11" t="e">
        <f t="shared" si="3"/>
        <v>#DIV/0!</v>
      </c>
      <c r="CV21" s="1">
        <f t="shared" ref="CV21:CV82" si="113">CV20+CS21</f>
        <v>0</v>
      </c>
      <c r="CW21" s="11" t="e">
        <f t="shared" si="92"/>
        <v>#DIV/0!</v>
      </c>
    </row>
    <row r="22" spans="1:101" x14ac:dyDescent="0.25">
      <c r="A22" s="54"/>
      <c r="B22" s="18">
        <f t="shared" si="93"/>
        <v>44789</v>
      </c>
      <c r="C22" s="5">
        <f t="shared" si="94"/>
        <v>0</v>
      </c>
      <c r="D22" s="5"/>
      <c r="E22" s="5"/>
      <c r="F22" s="5"/>
      <c r="G22" s="5"/>
      <c r="H22" s="5">
        <f t="shared" si="95"/>
        <v>0</v>
      </c>
      <c r="I22" s="5"/>
      <c r="J22" s="5"/>
      <c r="K22" s="5"/>
      <c r="L22" s="5"/>
      <c r="M22" s="5">
        <f t="shared" si="96"/>
        <v>0</v>
      </c>
      <c r="N22" s="5"/>
      <c r="O22" s="5"/>
      <c r="P22" s="5"/>
      <c r="Q22" s="5"/>
      <c r="R22" s="5">
        <f t="shared" si="97"/>
        <v>0</v>
      </c>
      <c r="S22" s="5"/>
      <c r="T22" s="5"/>
      <c r="U22" s="5"/>
      <c r="V22" s="5"/>
      <c r="W22" s="5">
        <f t="shared" si="98"/>
        <v>0</v>
      </c>
      <c r="X22" s="5"/>
      <c r="Y22" s="5"/>
      <c r="Z22" s="5"/>
      <c r="AA22" s="5"/>
      <c r="AB22" s="5">
        <f t="shared" si="99"/>
        <v>0</v>
      </c>
      <c r="AC22" s="5"/>
      <c r="AD22" s="5"/>
      <c r="AE22" s="5"/>
      <c r="AF22" s="5"/>
      <c r="AG22" s="5">
        <f t="shared" si="100"/>
        <v>0</v>
      </c>
      <c r="AH22" s="5"/>
      <c r="AI22" s="5"/>
      <c r="AJ22" s="5"/>
      <c r="AK22" s="5"/>
      <c r="AL22" s="5">
        <f t="shared" si="101"/>
        <v>0</v>
      </c>
      <c r="AM22" s="5"/>
      <c r="AN22" s="5"/>
      <c r="AO22" s="5"/>
      <c r="AP22" s="5"/>
      <c r="AQ22" s="5">
        <f t="shared" si="102"/>
        <v>0</v>
      </c>
      <c r="AR22" s="5"/>
      <c r="AS22" s="5"/>
      <c r="AT22" s="5"/>
      <c r="AU22" s="5"/>
      <c r="AV22" s="5">
        <f t="shared" si="103"/>
        <v>0</v>
      </c>
      <c r="AW22" s="5"/>
      <c r="AX22" s="5"/>
      <c r="AY22" s="5"/>
      <c r="AZ22" s="5"/>
      <c r="BA22" s="5">
        <f t="shared" si="104"/>
        <v>0</v>
      </c>
      <c r="BB22" s="5"/>
      <c r="BC22" s="5"/>
      <c r="BD22" s="5"/>
      <c r="BE22" s="5"/>
      <c r="BF22" s="5">
        <f t="shared" si="105"/>
        <v>0</v>
      </c>
      <c r="BG22" s="5"/>
      <c r="BH22" s="5"/>
      <c r="BI22" s="5"/>
      <c r="BJ22" s="5"/>
      <c r="BK22" s="5">
        <f t="shared" si="106"/>
        <v>0</v>
      </c>
      <c r="BL22" s="5"/>
      <c r="BM22" s="5"/>
      <c r="BN22" s="5"/>
      <c r="BO22" s="5"/>
      <c r="BP22" s="5">
        <f t="shared" si="107"/>
        <v>0</v>
      </c>
      <c r="BQ22" s="5"/>
      <c r="BR22" s="5"/>
      <c r="BS22" s="5"/>
      <c r="BT22" s="5"/>
      <c r="BU22" s="5">
        <f t="shared" si="108"/>
        <v>0</v>
      </c>
      <c r="BV22" s="5"/>
      <c r="BW22" s="5"/>
      <c r="BX22" s="5"/>
      <c r="BY22" s="5"/>
      <c r="BZ22" s="5">
        <f t="shared" si="109"/>
        <v>0</v>
      </c>
      <c r="CA22" s="5"/>
      <c r="CB22" s="5"/>
      <c r="CC22" s="5"/>
      <c r="CD22" s="5"/>
      <c r="CE22" s="5">
        <f t="shared" si="110"/>
        <v>0</v>
      </c>
      <c r="CF22" s="5"/>
      <c r="CG22" s="5"/>
      <c r="CH22" s="5"/>
      <c r="CI22" s="5"/>
      <c r="CJ22" s="5">
        <f t="shared" si="111"/>
        <v>0</v>
      </c>
      <c r="CK22" s="5"/>
      <c r="CL22" s="5"/>
      <c r="CM22" s="5"/>
      <c r="CN22" s="5"/>
      <c r="CO22" s="2">
        <f t="shared" si="112"/>
        <v>0</v>
      </c>
      <c r="CP22" s="2">
        <f t="shared" si="88"/>
        <v>0</v>
      </c>
      <c r="CQ22" s="2">
        <f t="shared" si="88"/>
        <v>0</v>
      </c>
      <c r="CR22" s="2">
        <f t="shared" si="88"/>
        <v>0</v>
      </c>
      <c r="CS22" s="5">
        <f t="shared" si="43"/>
        <v>0</v>
      </c>
      <c r="CT22" s="11" t="e">
        <f t="shared" si="3"/>
        <v>#DIV/0!</v>
      </c>
      <c r="CV22" s="1">
        <f t="shared" si="113"/>
        <v>0</v>
      </c>
      <c r="CW22" s="11" t="e">
        <f t="shared" si="92"/>
        <v>#DIV/0!</v>
      </c>
    </row>
    <row r="23" spans="1:101" x14ac:dyDescent="0.25">
      <c r="A23" s="54"/>
      <c r="B23" s="18">
        <f t="shared" si="93"/>
        <v>44790</v>
      </c>
      <c r="C23" s="5">
        <f t="shared" si="94"/>
        <v>0</v>
      </c>
      <c r="D23" s="5"/>
      <c r="E23" s="5"/>
      <c r="F23" s="5"/>
      <c r="G23" s="5"/>
      <c r="H23" s="5">
        <f t="shared" si="95"/>
        <v>0</v>
      </c>
      <c r="I23" s="5"/>
      <c r="J23" s="5"/>
      <c r="K23" s="5"/>
      <c r="L23" s="5"/>
      <c r="M23" s="5">
        <f t="shared" si="96"/>
        <v>0</v>
      </c>
      <c r="N23" s="5"/>
      <c r="O23" s="5"/>
      <c r="P23" s="5"/>
      <c r="Q23" s="5"/>
      <c r="R23" s="5">
        <f t="shared" si="97"/>
        <v>0</v>
      </c>
      <c r="S23" s="5"/>
      <c r="T23" s="5"/>
      <c r="U23" s="5"/>
      <c r="V23" s="5"/>
      <c r="W23" s="5">
        <f t="shared" si="98"/>
        <v>0</v>
      </c>
      <c r="X23" s="5"/>
      <c r="Y23" s="5"/>
      <c r="Z23" s="5"/>
      <c r="AA23" s="5"/>
      <c r="AB23" s="5">
        <f t="shared" si="99"/>
        <v>0</v>
      </c>
      <c r="AC23" s="5"/>
      <c r="AD23" s="5"/>
      <c r="AE23" s="5"/>
      <c r="AF23" s="5"/>
      <c r="AG23" s="5">
        <f t="shared" si="100"/>
        <v>0</v>
      </c>
      <c r="AH23" s="5"/>
      <c r="AI23" s="5"/>
      <c r="AJ23" s="5"/>
      <c r="AK23" s="5"/>
      <c r="AL23" s="5">
        <f t="shared" si="101"/>
        <v>0</v>
      </c>
      <c r="AM23" s="5"/>
      <c r="AN23" s="5"/>
      <c r="AO23" s="5"/>
      <c r="AP23" s="5"/>
      <c r="AQ23" s="5">
        <f t="shared" si="102"/>
        <v>0</v>
      </c>
      <c r="AR23" s="5"/>
      <c r="AS23" s="5"/>
      <c r="AT23" s="5"/>
      <c r="AU23" s="5"/>
      <c r="AV23" s="5">
        <f t="shared" si="103"/>
        <v>0</v>
      </c>
      <c r="AW23" s="5"/>
      <c r="AX23" s="5"/>
      <c r="AY23" s="5"/>
      <c r="AZ23" s="5"/>
      <c r="BA23" s="5">
        <f t="shared" si="104"/>
        <v>0</v>
      </c>
      <c r="BB23" s="5"/>
      <c r="BC23" s="5"/>
      <c r="BD23" s="5"/>
      <c r="BE23" s="5"/>
      <c r="BF23" s="5">
        <f t="shared" si="105"/>
        <v>0</v>
      </c>
      <c r="BG23" s="5"/>
      <c r="BH23" s="5"/>
      <c r="BI23" s="5"/>
      <c r="BJ23" s="5"/>
      <c r="BK23" s="5">
        <f t="shared" si="106"/>
        <v>0</v>
      </c>
      <c r="BL23" s="5"/>
      <c r="BM23" s="5"/>
      <c r="BN23" s="5"/>
      <c r="BO23" s="5"/>
      <c r="BP23" s="5">
        <f t="shared" si="107"/>
        <v>0</v>
      </c>
      <c r="BQ23" s="5"/>
      <c r="BR23" s="5"/>
      <c r="BS23" s="5"/>
      <c r="BT23" s="5"/>
      <c r="BU23" s="5">
        <f t="shared" si="108"/>
        <v>0</v>
      </c>
      <c r="BV23" s="5"/>
      <c r="BW23" s="5"/>
      <c r="BX23" s="5"/>
      <c r="BY23" s="5"/>
      <c r="BZ23" s="5">
        <f t="shared" si="109"/>
        <v>0</v>
      </c>
      <c r="CA23" s="5"/>
      <c r="CB23" s="5"/>
      <c r="CC23" s="5"/>
      <c r="CD23" s="5"/>
      <c r="CE23" s="5">
        <f t="shared" si="110"/>
        <v>0</v>
      </c>
      <c r="CF23" s="5"/>
      <c r="CG23" s="5"/>
      <c r="CH23" s="5"/>
      <c r="CI23" s="5"/>
      <c r="CJ23" s="5">
        <f t="shared" si="111"/>
        <v>0</v>
      </c>
      <c r="CK23" s="5"/>
      <c r="CL23" s="5"/>
      <c r="CM23" s="5"/>
      <c r="CN23" s="5"/>
      <c r="CO23" s="2">
        <f t="shared" si="112"/>
        <v>0</v>
      </c>
      <c r="CP23" s="2">
        <f t="shared" si="88"/>
        <v>0</v>
      </c>
      <c r="CQ23" s="2">
        <f t="shared" si="88"/>
        <v>0</v>
      </c>
      <c r="CR23" s="2">
        <f t="shared" si="88"/>
        <v>0</v>
      </c>
      <c r="CS23" s="5">
        <f t="shared" si="43"/>
        <v>0</v>
      </c>
      <c r="CT23" s="11" t="e">
        <f t="shared" si="3"/>
        <v>#DIV/0!</v>
      </c>
      <c r="CV23" s="1">
        <f t="shared" si="113"/>
        <v>0</v>
      </c>
      <c r="CW23" s="11" t="e">
        <f t="shared" si="92"/>
        <v>#DIV/0!</v>
      </c>
    </row>
    <row r="24" spans="1:101" x14ac:dyDescent="0.25">
      <c r="A24" s="54"/>
      <c r="B24" s="18">
        <f t="shared" si="93"/>
        <v>44791</v>
      </c>
      <c r="C24" s="5">
        <f t="shared" si="94"/>
        <v>0</v>
      </c>
      <c r="D24" s="5"/>
      <c r="E24" s="5"/>
      <c r="F24" s="5"/>
      <c r="G24" s="5"/>
      <c r="H24" s="5">
        <f t="shared" si="95"/>
        <v>0</v>
      </c>
      <c r="I24" s="5"/>
      <c r="J24" s="5"/>
      <c r="K24" s="5"/>
      <c r="L24" s="5"/>
      <c r="M24" s="5">
        <f t="shared" si="96"/>
        <v>0</v>
      </c>
      <c r="N24" s="5"/>
      <c r="O24" s="5"/>
      <c r="P24" s="5"/>
      <c r="Q24" s="5"/>
      <c r="R24" s="5">
        <f t="shared" si="97"/>
        <v>0</v>
      </c>
      <c r="S24" s="5"/>
      <c r="T24" s="5"/>
      <c r="U24" s="5"/>
      <c r="V24" s="5"/>
      <c r="W24" s="5">
        <f t="shared" si="98"/>
        <v>0</v>
      </c>
      <c r="X24" s="5"/>
      <c r="Y24" s="5"/>
      <c r="Z24" s="5"/>
      <c r="AA24" s="5"/>
      <c r="AB24" s="5">
        <f t="shared" si="99"/>
        <v>0</v>
      </c>
      <c r="AC24" s="5"/>
      <c r="AD24" s="5"/>
      <c r="AE24" s="5"/>
      <c r="AF24" s="5"/>
      <c r="AG24" s="5">
        <f t="shared" si="100"/>
        <v>0</v>
      </c>
      <c r="AH24" s="5"/>
      <c r="AI24" s="5"/>
      <c r="AJ24" s="5"/>
      <c r="AK24" s="5"/>
      <c r="AL24" s="5">
        <f t="shared" si="101"/>
        <v>0</v>
      </c>
      <c r="AM24" s="5"/>
      <c r="AN24" s="5"/>
      <c r="AO24" s="5"/>
      <c r="AP24" s="5"/>
      <c r="AQ24" s="5">
        <f t="shared" si="102"/>
        <v>0</v>
      </c>
      <c r="AR24" s="5"/>
      <c r="AS24" s="5"/>
      <c r="AT24" s="5"/>
      <c r="AU24" s="5"/>
      <c r="AV24" s="5">
        <f t="shared" si="103"/>
        <v>0</v>
      </c>
      <c r="AW24" s="5"/>
      <c r="AX24" s="5"/>
      <c r="AY24" s="5"/>
      <c r="AZ24" s="5"/>
      <c r="BA24" s="5">
        <f t="shared" si="104"/>
        <v>0</v>
      </c>
      <c r="BB24" s="5"/>
      <c r="BC24" s="5"/>
      <c r="BD24" s="5"/>
      <c r="BE24" s="5"/>
      <c r="BF24" s="5">
        <f t="shared" si="105"/>
        <v>0</v>
      </c>
      <c r="BG24" s="5"/>
      <c r="BH24" s="5"/>
      <c r="BI24" s="5"/>
      <c r="BJ24" s="5"/>
      <c r="BK24" s="5">
        <f t="shared" si="106"/>
        <v>0</v>
      </c>
      <c r="BL24" s="5"/>
      <c r="BM24" s="5"/>
      <c r="BN24" s="5"/>
      <c r="BO24" s="5"/>
      <c r="BP24" s="5">
        <f t="shared" si="107"/>
        <v>0</v>
      </c>
      <c r="BQ24" s="5"/>
      <c r="BR24" s="5"/>
      <c r="BS24" s="5"/>
      <c r="BT24" s="5"/>
      <c r="BU24" s="5">
        <f t="shared" si="108"/>
        <v>0</v>
      </c>
      <c r="BV24" s="5"/>
      <c r="BW24" s="5"/>
      <c r="BX24" s="5"/>
      <c r="BY24" s="5"/>
      <c r="BZ24" s="5">
        <f t="shared" si="109"/>
        <v>0</v>
      </c>
      <c r="CA24" s="5"/>
      <c r="CB24" s="5"/>
      <c r="CC24" s="5"/>
      <c r="CD24" s="5"/>
      <c r="CE24" s="5">
        <f t="shared" si="110"/>
        <v>0</v>
      </c>
      <c r="CF24" s="5"/>
      <c r="CG24" s="5"/>
      <c r="CH24" s="5"/>
      <c r="CI24" s="5"/>
      <c r="CJ24" s="5">
        <f t="shared" si="111"/>
        <v>0</v>
      </c>
      <c r="CK24" s="5"/>
      <c r="CL24" s="5"/>
      <c r="CM24" s="5"/>
      <c r="CN24" s="5"/>
      <c r="CO24" s="2">
        <f t="shared" si="112"/>
        <v>0</v>
      </c>
      <c r="CP24" s="2">
        <f t="shared" si="88"/>
        <v>0</v>
      </c>
      <c r="CQ24" s="2">
        <f t="shared" si="88"/>
        <v>0</v>
      </c>
      <c r="CR24" s="2">
        <f t="shared" si="88"/>
        <v>0</v>
      </c>
      <c r="CS24" s="5">
        <f t="shared" si="43"/>
        <v>0</v>
      </c>
      <c r="CT24" s="11" t="e">
        <f t="shared" si="3"/>
        <v>#DIV/0!</v>
      </c>
      <c r="CV24" s="1">
        <f t="shared" si="113"/>
        <v>0</v>
      </c>
      <c r="CW24" s="11" t="e">
        <f t="shared" si="92"/>
        <v>#DIV/0!</v>
      </c>
    </row>
    <row r="25" spans="1:101" x14ac:dyDescent="0.25">
      <c r="A25" s="54"/>
      <c r="B25" s="18">
        <f t="shared" si="93"/>
        <v>44792</v>
      </c>
      <c r="C25" s="5">
        <f t="shared" si="94"/>
        <v>0</v>
      </c>
      <c r="D25" s="5"/>
      <c r="E25" s="5"/>
      <c r="F25" s="5"/>
      <c r="G25" s="5"/>
      <c r="H25" s="5">
        <f t="shared" si="95"/>
        <v>0</v>
      </c>
      <c r="I25" s="5"/>
      <c r="J25" s="5"/>
      <c r="K25" s="5"/>
      <c r="L25" s="5"/>
      <c r="M25" s="5">
        <f t="shared" si="96"/>
        <v>0</v>
      </c>
      <c r="N25" s="5"/>
      <c r="O25" s="5"/>
      <c r="P25" s="5"/>
      <c r="Q25" s="5"/>
      <c r="R25" s="5">
        <f t="shared" si="97"/>
        <v>0</v>
      </c>
      <c r="S25" s="5"/>
      <c r="T25" s="5"/>
      <c r="U25" s="5"/>
      <c r="V25" s="5"/>
      <c r="W25" s="5">
        <f t="shared" si="98"/>
        <v>0</v>
      </c>
      <c r="X25" s="5"/>
      <c r="Y25" s="5"/>
      <c r="Z25" s="5"/>
      <c r="AA25" s="5"/>
      <c r="AB25" s="5">
        <f t="shared" si="99"/>
        <v>0</v>
      </c>
      <c r="AC25" s="5"/>
      <c r="AD25" s="5"/>
      <c r="AE25" s="5"/>
      <c r="AF25" s="5"/>
      <c r="AG25" s="5">
        <f t="shared" si="100"/>
        <v>0</v>
      </c>
      <c r="AH25" s="5"/>
      <c r="AI25" s="5"/>
      <c r="AJ25" s="5"/>
      <c r="AK25" s="5"/>
      <c r="AL25" s="5">
        <f t="shared" si="101"/>
        <v>0</v>
      </c>
      <c r="AM25" s="5"/>
      <c r="AN25" s="5"/>
      <c r="AO25" s="5"/>
      <c r="AP25" s="5"/>
      <c r="AQ25" s="5">
        <f t="shared" si="102"/>
        <v>0</v>
      </c>
      <c r="AR25" s="5"/>
      <c r="AS25" s="5"/>
      <c r="AT25" s="5"/>
      <c r="AU25" s="5"/>
      <c r="AV25" s="5">
        <f t="shared" si="103"/>
        <v>0</v>
      </c>
      <c r="AW25" s="5"/>
      <c r="AX25" s="5"/>
      <c r="AY25" s="5"/>
      <c r="AZ25" s="5"/>
      <c r="BA25" s="5">
        <f t="shared" si="104"/>
        <v>0</v>
      </c>
      <c r="BB25" s="5"/>
      <c r="BC25" s="5"/>
      <c r="BD25" s="5"/>
      <c r="BE25" s="5"/>
      <c r="BF25" s="5">
        <f t="shared" si="105"/>
        <v>0</v>
      </c>
      <c r="BG25" s="5"/>
      <c r="BH25" s="5"/>
      <c r="BI25" s="5"/>
      <c r="BJ25" s="5"/>
      <c r="BK25" s="5">
        <f t="shared" si="106"/>
        <v>0</v>
      </c>
      <c r="BL25" s="5"/>
      <c r="BM25" s="5"/>
      <c r="BN25" s="5"/>
      <c r="BO25" s="5"/>
      <c r="BP25" s="5">
        <f t="shared" si="107"/>
        <v>0</v>
      </c>
      <c r="BQ25" s="5"/>
      <c r="BR25" s="5"/>
      <c r="BS25" s="5"/>
      <c r="BT25" s="5"/>
      <c r="BU25" s="5">
        <f t="shared" si="108"/>
        <v>0</v>
      </c>
      <c r="BV25" s="5"/>
      <c r="BW25" s="5"/>
      <c r="BX25" s="5"/>
      <c r="BY25" s="5"/>
      <c r="BZ25" s="5">
        <f t="shared" si="109"/>
        <v>0</v>
      </c>
      <c r="CA25" s="5"/>
      <c r="CB25" s="5"/>
      <c r="CC25" s="5"/>
      <c r="CD25" s="5"/>
      <c r="CE25" s="5">
        <f t="shared" si="110"/>
        <v>0</v>
      </c>
      <c r="CF25" s="5"/>
      <c r="CG25" s="5"/>
      <c r="CH25" s="5"/>
      <c r="CI25" s="5"/>
      <c r="CJ25" s="5">
        <f t="shared" si="111"/>
        <v>0</v>
      </c>
      <c r="CK25" s="5"/>
      <c r="CL25" s="5"/>
      <c r="CM25" s="5"/>
      <c r="CN25" s="5"/>
      <c r="CO25" s="2">
        <f t="shared" si="112"/>
        <v>0</v>
      </c>
      <c r="CP25" s="2">
        <f t="shared" si="88"/>
        <v>0</v>
      </c>
      <c r="CQ25" s="2">
        <f t="shared" si="88"/>
        <v>0</v>
      </c>
      <c r="CR25" s="2">
        <f t="shared" si="88"/>
        <v>0</v>
      </c>
      <c r="CS25" s="5">
        <f t="shared" si="43"/>
        <v>0</v>
      </c>
      <c r="CT25" s="11" t="e">
        <f t="shared" si="3"/>
        <v>#DIV/0!</v>
      </c>
      <c r="CV25" s="1">
        <f t="shared" si="113"/>
        <v>0</v>
      </c>
      <c r="CW25" s="11" t="e">
        <f t="shared" si="92"/>
        <v>#DIV/0!</v>
      </c>
    </row>
    <row r="26" spans="1:101" ht="18.75" thickBot="1" x14ac:dyDescent="0.3">
      <c r="A26" s="55"/>
      <c r="B26" s="19">
        <f t="shared" si="93"/>
        <v>44793</v>
      </c>
      <c r="C26" s="6">
        <f t="shared" si="94"/>
        <v>0</v>
      </c>
      <c r="D26" s="6"/>
      <c r="E26" s="6"/>
      <c r="F26" s="6"/>
      <c r="G26" s="6"/>
      <c r="H26" s="6">
        <f t="shared" si="95"/>
        <v>0</v>
      </c>
      <c r="I26" s="6"/>
      <c r="J26" s="6"/>
      <c r="K26" s="6"/>
      <c r="L26" s="6"/>
      <c r="M26" s="6">
        <f t="shared" si="96"/>
        <v>0</v>
      </c>
      <c r="N26" s="6"/>
      <c r="O26" s="6"/>
      <c r="P26" s="6"/>
      <c r="Q26" s="6"/>
      <c r="R26" s="6">
        <f t="shared" si="97"/>
        <v>0</v>
      </c>
      <c r="S26" s="6"/>
      <c r="T26" s="6"/>
      <c r="U26" s="6"/>
      <c r="V26" s="6"/>
      <c r="W26" s="6">
        <f t="shared" si="98"/>
        <v>0</v>
      </c>
      <c r="X26" s="6"/>
      <c r="Y26" s="6"/>
      <c r="Z26" s="6"/>
      <c r="AA26" s="6"/>
      <c r="AB26" s="6">
        <f t="shared" si="99"/>
        <v>0</v>
      </c>
      <c r="AC26" s="6"/>
      <c r="AD26" s="6"/>
      <c r="AE26" s="6"/>
      <c r="AF26" s="6"/>
      <c r="AG26" s="6">
        <f t="shared" si="100"/>
        <v>0</v>
      </c>
      <c r="AH26" s="6"/>
      <c r="AI26" s="6"/>
      <c r="AJ26" s="6"/>
      <c r="AK26" s="6"/>
      <c r="AL26" s="6">
        <f t="shared" si="101"/>
        <v>0</v>
      </c>
      <c r="AM26" s="6"/>
      <c r="AN26" s="6"/>
      <c r="AO26" s="6"/>
      <c r="AP26" s="6"/>
      <c r="AQ26" s="6">
        <f t="shared" si="102"/>
        <v>0</v>
      </c>
      <c r="AR26" s="6"/>
      <c r="AS26" s="6"/>
      <c r="AT26" s="6"/>
      <c r="AU26" s="6"/>
      <c r="AV26" s="6">
        <f t="shared" si="103"/>
        <v>0</v>
      </c>
      <c r="AW26" s="6"/>
      <c r="AX26" s="6"/>
      <c r="AY26" s="6"/>
      <c r="AZ26" s="6"/>
      <c r="BA26" s="6">
        <f t="shared" si="104"/>
        <v>0</v>
      </c>
      <c r="BB26" s="6"/>
      <c r="BC26" s="6"/>
      <c r="BD26" s="6"/>
      <c r="BE26" s="6"/>
      <c r="BF26" s="6">
        <f t="shared" si="105"/>
        <v>0</v>
      </c>
      <c r="BG26" s="6"/>
      <c r="BH26" s="6"/>
      <c r="BI26" s="6"/>
      <c r="BJ26" s="6"/>
      <c r="BK26" s="6">
        <f t="shared" si="106"/>
        <v>0</v>
      </c>
      <c r="BL26" s="6"/>
      <c r="BM26" s="6"/>
      <c r="BN26" s="6"/>
      <c r="BO26" s="6"/>
      <c r="BP26" s="6">
        <f t="shared" si="107"/>
        <v>0</v>
      </c>
      <c r="BQ26" s="6"/>
      <c r="BR26" s="6"/>
      <c r="BS26" s="6"/>
      <c r="BT26" s="6"/>
      <c r="BU26" s="6">
        <f t="shared" si="108"/>
        <v>0</v>
      </c>
      <c r="BV26" s="6"/>
      <c r="BW26" s="6"/>
      <c r="BX26" s="6"/>
      <c r="BY26" s="6"/>
      <c r="BZ26" s="6">
        <f t="shared" si="109"/>
        <v>0</v>
      </c>
      <c r="CA26" s="6"/>
      <c r="CB26" s="6"/>
      <c r="CC26" s="6"/>
      <c r="CD26" s="6"/>
      <c r="CE26" s="6">
        <f t="shared" si="110"/>
        <v>0</v>
      </c>
      <c r="CF26" s="6"/>
      <c r="CG26" s="6"/>
      <c r="CH26" s="6"/>
      <c r="CI26" s="6"/>
      <c r="CJ26" s="6">
        <f t="shared" si="111"/>
        <v>0</v>
      </c>
      <c r="CK26" s="6"/>
      <c r="CL26" s="6"/>
      <c r="CM26" s="6"/>
      <c r="CN26" s="6"/>
      <c r="CO26" s="2">
        <f t="shared" si="112"/>
        <v>0</v>
      </c>
      <c r="CP26" s="2">
        <f t="shared" si="88"/>
        <v>0</v>
      </c>
      <c r="CQ26" s="2">
        <f t="shared" si="88"/>
        <v>0</v>
      </c>
      <c r="CR26" s="2">
        <f t="shared" si="88"/>
        <v>0</v>
      </c>
      <c r="CS26" s="5">
        <f t="shared" si="43"/>
        <v>0</v>
      </c>
      <c r="CT26" s="11" t="e">
        <f t="shared" si="3"/>
        <v>#DIV/0!</v>
      </c>
      <c r="CV26" s="1">
        <f t="shared" si="113"/>
        <v>0</v>
      </c>
      <c r="CW26" s="11" t="e">
        <f t="shared" si="92"/>
        <v>#DIV/0!</v>
      </c>
    </row>
    <row r="27" spans="1:101" ht="18.75" thickTop="1" x14ac:dyDescent="0.25">
      <c r="B27" s="20"/>
      <c r="CO27" s="2"/>
      <c r="CP27" s="10">
        <f t="shared" ref="CP27:CR27" si="114">SUM(CP20:CP26)</f>
        <v>0</v>
      </c>
      <c r="CQ27" s="10">
        <f t="shared" si="114"/>
        <v>0</v>
      </c>
      <c r="CR27" s="10">
        <f t="shared" si="114"/>
        <v>0</v>
      </c>
      <c r="CS27" s="15"/>
      <c r="CT27" s="12" t="e">
        <f t="shared" ref="CT27" si="115">((CP27+CQ27+CR27)/CO20)</f>
        <v>#DIV/0!</v>
      </c>
    </row>
    <row r="28" spans="1:101" x14ac:dyDescent="0.25">
      <c r="A28" s="53">
        <v>4</v>
      </c>
      <c r="B28" s="17">
        <f t="shared" ref="B28" si="116">B26+1</f>
        <v>44794</v>
      </c>
      <c r="C28" s="4">
        <f t="shared" ref="C28" si="117">C26-D26-E26-F26</f>
        <v>0</v>
      </c>
      <c r="D28" s="4"/>
      <c r="E28" s="4"/>
      <c r="F28" s="4"/>
      <c r="G28" s="4"/>
      <c r="H28" s="4">
        <f t="shared" ref="H28" si="118">H26-I26-J26-K26</f>
        <v>0</v>
      </c>
      <c r="I28" s="4"/>
      <c r="J28" s="4"/>
      <c r="K28" s="4"/>
      <c r="L28" s="4"/>
      <c r="M28" s="4">
        <f t="shared" ref="M28" si="119">M26-N26-O26-P26</f>
        <v>0</v>
      </c>
      <c r="N28" s="4"/>
      <c r="O28" s="4"/>
      <c r="P28" s="4"/>
      <c r="Q28" s="4"/>
      <c r="R28" s="4">
        <f t="shared" ref="R28" si="120">R26-S26-T26-U26</f>
        <v>0</v>
      </c>
      <c r="S28" s="4"/>
      <c r="T28" s="4"/>
      <c r="U28" s="4"/>
      <c r="V28" s="4"/>
      <c r="W28" s="4">
        <f t="shared" ref="W28" si="121">W26-X26-Y26-Z26</f>
        <v>0</v>
      </c>
      <c r="X28" s="4"/>
      <c r="Y28" s="4"/>
      <c r="Z28" s="4"/>
      <c r="AA28" s="4"/>
      <c r="AB28" s="4">
        <f t="shared" ref="AB28" si="122">AB26-AC26-AD26-AE26</f>
        <v>0</v>
      </c>
      <c r="AC28" s="4"/>
      <c r="AD28" s="4"/>
      <c r="AE28" s="4"/>
      <c r="AF28" s="4"/>
      <c r="AG28" s="4">
        <f t="shared" ref="AG28" si="123">AG26-AH26-AI26-AJ26</f>
        <v>0</v>
      </c>
      <c r="AH28" s="4"/>
      <c r="AI28" s="4"/>
      <c r="AJ28" s="4"/>
      <c r="AK28" s="4"/>
      <c r="AL28" s="4">
        <f t="shared" ref="AL28" si="124">AL26-AM26-AN26-AO26</f>
        <v>0</v>
      </c>
      <c r="AM28" s="4"/>
      <c r="AN28" s="4"/>
      <c r="AO28" s="4"/>
      <c r="AP28" s="4"/>
      <c r="AQ28" s="4">
        <f t="shared" ref="AQ28" si="125">AQ26-AR26-AS26-AT26</f>
        <v>0</v>
      </c>
      <c r="AR28" s="4"/>
      <c r="AS28" s="4"/>
      <c r="AT28" s="4"/>
      <c r="AU28" s="4"/>
      <c r="AV28" s="4">
        <f t="shared" ref="AV28" si="126">AV26-AW26-AX26-AY26</f>
        <v>0</v>
      </c>
      <c r="AW28" s="4"/>
      <c r="AX28" s="4"/>
      <c r="AY28" s="4"/>
      <c r="AZ28" s="4"/>
      <c r="BA28" s="4">
        <f t="shared" ref="BA28" si="127">BA26-BB26-BC26-BD26</f>
        <v>0</v>
      </c>
      <c r="BB28" s="4"/>
      <c r="BC28" s="4"/>
      <c r="BD28" s="4"/>
      <c r="BE28" s="4"/>
      <c r="BF28" s="4">
        <f t="shared" ref="BF28" si="128">BF26-BG26-BH26-BI26</f>
        <v>0</v>
      </c>
      <c r="BG28" s="4"/>
      <c r="BH28" s="4"/>
      <c r="BI28" s="4"/>
      <c r="BJ28" s="4"/>
      <c r="BK28" s="4">
        <f t="shared" ref="BK28" si="129">BK26-BL26-BM26-BN26</f>
        <v>0</v>
      </c>
      <c r="BL28" s="4"/>
      <c r="BM28" s="4"/>
      <c r="BN28" s="4"/>
      <c r="BO28" s="4"/>
      <c r="BP28" s="4">
        <f t="shared" ref="BP28" si="130">BP26-BQ26-BR26-BS26</f>
        <v>0</v>
      </c>
      <c r="BQ28" s="4"/>
      <c r="BR28" s="4"/>
      <c r="BS28" s="4"/>
      <c r="BT28" s="4"/>
      <c r="BU28" s="4">
        <f t="shared" ref="BU28" si="131">BU26-BV26-BW26-BX26</f>
        <v>0</v>
      </c>
      <c r="BV28" s="4"/>
      <c r="BW28" s="4"/>
      <c r="BX28" s="4"/>
      <c r="BY28" s="4"/>
      <c r="BZ28" s="4">
        <f t="shared" ref="BZ28" si="132">BZ26-CA26-CB26-CC26</f>
        <v>0</v>
      </c>
      <c r="CA28" s="4"/>
      <c r="CB28" s="4"/>
      <c r="CC28" s="4"/>
      <c r="CD28" s="4"/>
      <c r="CE28" s="4">
        <f t="shared" ref="CE28" si="133">CE26-CF26-CG26-CH26</f>
        <v>0</v>
      </c>
      <c r="CF28" s="4"/>
      <c r="CG28" s="4"/>
      <c r="CH28" s="4"/>
      <c r="CI28" s="4"/>
      <c r="CJ28" s="4">
        <f t="shared" ref="CJ28" si="134">CJ26-CK26-CL26-CM26</f>
        <v>0</v>
      </c>
      <c r="CK28" s="4"/>
      <c r="CL28" s="4"/>
      <c r="CM28" s="4"/>
      <c r="CN28" s="4"/>
      <c r="CO28" s="2">
        <f t="shared" ref="CO28:CR34" si="135">SUM(C28,H28,M28,R28,W28,AB28,AG28,AL28,AQ28,AV28,BA28,BF28,BK28,BP28,BU28,BZ28,CE28,CJ28)</f>
        <v>0</v>
      </c>
      <c r="CP28" s="2">
        <f t="shared" si="135"/>
        <v>0</v>
      </c>
      <c r="CQ28" s="2">
        <f t="shared" si="135"/>
        <v>0</v>
      </c>
      <c r="CR28" s="2">
        <f t="shared" si="135"/>
        <v>0</v>
      </c>
      <c r="CS28" s="5">
        <f t="shared" ref="CS28" si="136">SUM(CP28:CR28)</f>
        <v>0</v>
      </c>
      <c r="CT28" s="11" t="e">
        <f t="shared" si="90"/>
        <v>#DIV/0!</v>
      </c>
      <c r="CV28" s="1">
        <f t="shared" ref="CV28" si="137">CV26+CS28</f>
        <v>0</v>
      </c>
      <c r="CW28" s="11" t="e">
        <f t="shared" ref="CW28" si="138">CV28/$CO$4</f>
        <v>#DIV/0!</v>
      </c>
    </row>
    <row r="29" spans="1:101" x14ac:dyDescent="0.25">
      <c r="A29" s="54"/>
      <c r="B29" s="18">
        <f t="shared" ref="B29:B90" si="139">B28+1</f>
        <v>44795</v>
      </c>
      <c r="C29" s="5">
        <f t="shared" ref="C29:C34" si="140">C28-D28-E28-F28</f>
        <v>0</v>
      </c>
      <c r="D29" s="5"/>
      <c r="E29" s="5"/>
      <c r="F29" s="5"/>
      <c r="G29" s="5"/>
      <c r="H29" s="5">
        <f t="shared" ref="H29:H34" si="141">H28-I28-J28-K28</f>
        <v>0</v>
      </c>
      <c r="I29" s="5"/>
      <c r="J29" s="5"/>
      <c r="K29" s="5"/>
      <c r="L29" s="5"/>
      <c r="M29" s="5">
        <f t="shared" ref="M29:M34" si="142">M28-N28-O28-P28</f>
        <v>0</v>
      </c>
      <c r="N29" s="5"/>
      <c r="O29" s="5"/>
      <c r="P29" s="5"/>
      <c r="Q29" s="5"/>
      <c r="R29" s="5">
        <f t="shared" ref="R29:R34" si="143">R28-S28-T28-U28</f>
        <v>0</v>
      </c>
      <c r="S29" s="5"/>
      <c r="T29" s="5"/>
      <c r="U29" s="5"/>
      <c r="V29" s="5"/>
      <c r="W29" s="5">
        <f t="shared" ref="W29:W34" si="144">W28-X28-Y28-Z28</f>
        <v>0</v>
      </c>
      <c r="X29" s="5"/>
      <c r="Y29" s="5"/>
      <c r="Z29" s="5"/>
      <c r="AA29" s="5"/>
      <c r="AB29" s="5">
        <f t="shared" ref="AB29:AB34" si="145">AB28-AC28-AD28-AE28</f>
        <v>0</v>
      </c>
      <c r="AC29" s="5"/>
      <c r="AD29" s="5"/>
      <c r="AE29" s="5"/>
      <c r="AF29" s="5"/>
      <c r="AG29" s="5">
        <f t="shared" ref="AG29:AG34" si="146">AG28-AH28-AI28-AJ28</f>
        <v>0</v>
      </c>
      <c r="AH29" s="5"/>
      <c r="AI29" s="5"/>
      <c r="AJ29" s="5"/>
      <c r="AK29" s="5"/>
      <c r="AL29" s="5">
        <f t="shared" ref="AL29:AL34" si="147">AL28-AM28-AN28-AO28</f>
        <v>0</v>
      </c>
      <c r="AM29" s="5"/>
      <c r="AN29" s="5"/>
      <c r="AO29" s="5"/>
      <c r="AP29" s="5"/>
      <c r="AQ29" s="5">
        <f t="shared" ref="AQ29:AQ34" si="148">AQ28-AR28-AS28-AT28</f>
        <v>0</v>
      </c>
      <c r="AR29" s="5"/>
      <c r="AS29" s="5"/>
      <c r="AT29" s="5"/>
      <c r="AU29" s="5"/>
      <c r="AV29" s="5">
        <f t="shared" ref="AV29:AV34" si="149">AV28-AW28-AX28-AY28</f>
        <v>0</v>
      </c>
      <c r="AW29" s="5"/>
      <c r="AX29" s="5"/>
      <c r="AY29" s="5"/>
      <c r="AZ29" s="5"/>
      <c r="BA29" s="5">
        <f t="shared" ref="BA29:BA34" si="150">BA28-BB28-BC28-BD28</f>
        <v>0</v>
      </c>
      <c r="BB29" s="5"/>
      <c r="BC29" s="5"/>
      <c r="BD29" s="5"/>
      <c r="BE29" s="5"/>
      <c r="BF29" s="5">
        <f t="shared" ref="BF29:BF34" si="151">BF28-BG28-BH28-BI28</f>
        <v>0</v>
      </c>
      <c r="BG29" s="5"/>
      <c r="BH29" s="5"/>
      <c r="BI29" s="5"/>
      <c r="BJ29" s="5"/>
      <c r="BK29" s="5">
        <f t="shared" ref="BK29:BK34" si="152">BK28-BL28-BM28-BN28</f>
        <v>0</v>
      </c>
      <c r="BL29" s="5"/>
      <c r="BM29" s="5"/>
      <c r="BN29" s="5"/>
      <c r="BO29" s="5"/>
      <c r="BP29" s="5">
        <f t="shared" ref="BP29:BP34" si="153">BP28-BQ28-BR28-BS28</f>
        <v>0</v>
      </c>
      <c r="BQ29" s="5"/>
      <c r="BR29" s="5"/>
      <c r="BS29" s="5"/>
      <c r="BT29" s="5"/>
      <c r="BU29" s="5">
        <f t="shared" ref="BU29:BU34" si="154">BU28-BV28-BW28-BX28</f>
        <v>0</v>
      </c>
      <c r="BV29" s="5"/>
      <c r="BW29" s="5"/>
      <c r="BX29" s="5"/>
      <c r="BY29" s="5"/>
      <c r="BZ29" s="5">
        <f t="shared" ref="BZ29:BZ34" si="155">BZ28-CA28-CB28-CC28</f>
        <v>0</v>
      </c>
      <c r="CA29" s="5"/>
      <c r="CB29" s="5"/>
      <c r="CC29" s="5"/>
      <c r="CD29" s="5"/>
      <c r="CE29" s="5">
        <f t="shared" ref="CE29:CE34" si="156">CE28-CF28-CG28-CH28</f>
        <v>0</v>
      </c>
      <c r="CF29" s="5"/>
      <c r="CG29" s="5"/>
      <c r="CH29" s="5"/>
      <c r="CI29" s="5"/>
      <c r="CJ29" s="5">
        <f t="shared" ref="CJ29:CJ34" si="157">CJ28-CK28-CL28-CM28</f>
        <v>0</v>
      </c>
      <c r="CK29" s="5"/>
      <c r="CL29" s="5"/>
      <c r="CM29" s="5"/>
      <c r="CN29" s="5"/>
      <c r="CO29" s="2">
        <f t="shared" ref="CO29:CO34" si="158">SUM(C29,H29,M29,R29,W29,AB29,AG29,AL29,AQ29,AV29,BA29,BF29,BK29,BP29,CJ29)</f>
        <v>0</v>
      </c>
      <c r="CP29" s="2">
        <f t="shared" si="135"/>
        <v>0</v>
      </c>
      <c r="CQ29" s="2">
        <f t="shared" si="135"/>
        <v>0</v>
      </c>
      <c r="CR29" s="2">
        <f t="shared" si="135"/>
        <v>0</v>
      </c>
      <c r="CS29" s="5">
        <f t="shared" si="43"/>
        <v>0</v>
      </c>
      <c r="CT29" s="11" t="e">
        <f t="shared" si="3"/>
        <v>#DIV/0!</v>
      </c>
      <c r="CV29" s="1">
        <f t="shared" ref="CV29" si="159">CV28+CS29</f>
        <v>0</v>
      </c>
      <c r="CW29" s="11" t="e">
        <f t="shared" si="92"/>
        <v>#DIV/0!</v>
      </c>
    </row>
    <row r="30" spans="1:101" x14ac:dyDescent="0.25">
      <c r="A30" s="54"/>
      <c r="B30" s="18">
        <f t="shared" si="93"/>
        <v>44796</v>
      </c>
      <c r="C30" s="5">
        <f t="shared" si="140"/>
        <v>0</v>
      </c>
      <c r="D30" s="5"/>
      <c r="E30" s="5"/>
      <c r="F30" s="5"/>
      <c r="G30" s="5"/>
      <c r="H30" s="5">
        <f t="shared" si="141"/>
        <v>0</v>
      </c>
      <c r="I30" s="5"/>
      <c r="J30" s="5"/>
      <c r="K30" s="5"/>
      <c r="L30" s="5"/>
      <c r="M30" s="5">
        <f t="shared" si="142"/>
        <v>0</v>
      </c>
      <c r="N30" s="5"/>
      <c r="O30" s="5"/>
      <c r="P30" s="5"/>
      <c r="Q30" s="5"/>
      <c r="R30" s="5">
        <f t="shared" si="143"/>
        <v>0</v>
      </c>
      <c r="S30" s="5"/>
      <c r="T30" s="5"/>
      <c r="U30" s="5"/>
      <c r="V30" s="5"/>
      <c r="W30" s="5">
        <f t="shared" si="144"/>
        <v>0</v>
      </c>
      <c r="X30" s="5"/>
      <c r="Y30" s="5"/>
      <c r="Z30" s="5"/>
      <c r="AA30" s="5"/>
      <c r="AB30" s="5">
        <f t="shared" si="145"/>
        <v>0</v>
      </c>
      <c r="AC30" s="5"/>
      <c r="AD30" s="5"/>
      <c r="AE30" s="5"/>
      <c r="AF30" s="5"/>
      <c r="AG30" s="5">
        <f t="shared" si="146"/>
        <v>0</v>
      </c>
      <c r="AH30" s="5"/>
      <c r="AI30" s="5"/>
      <c r="AJ30" s="5"/>
      <c r="AK30" s="5"/>
      <c r="AL30" s="5">
        <f t="shared" si="147"/>
        <v>0</v>
      </c>
      <c r="AM30" s="5"/>
      <c r="AN30" s="5"/>
      <c r="AO30" s="5"/>
      <c r="AP30" s="5"/>
      <c r="AQ30" s="5">
        <f t="shared" si="148"/>
        <v>0</v>
      </c>
      <c r="AR30" s="5"/>
      <c r="AS30" s="5"/>
      <c r="AT30" s="5"/>
      <c r="AU30" s="5"/>
      <c r="AV30" s="5">
        <f t="shared" si="149"/>
        <v>0</v>
      </c>
      <c r="AW30" s="5"/>
      <c r="AX30" s="5"/>
      <c r="AY30" s="5"/>
      <c r="AZ30" s="5"/>
      <c r="BA30" s="5">
        <f t="shared" si="150"/>
        <v>0</v>
      </c>
      <c r="BB30" s="5"/>
      <c r="BC30" s="5"/>
      <c r="BD30" s="5"/>
      <c r="BE30" s="5"/>
      <c r="BF30" s="5">
        <f t="shared" si="151"/>
        <v>0</v>
      </c>
      <c r="BG30" s="5"/>
      <c r="BH30" s="5"/>
      <c r="BI30" s="5"/>
      <c r="BJ30" s="5"/>
      <c r="BK30" s="5">
        <f t="shared" si="152"/>
        <v>0</v>
      </c>
      <c r="BL30" s="5"/>
      <c r="BM30" s="5"/>
      <c r="BN30" s="5"/>
      <c r="BO30" s="5"/>
      <c r="BP30" s="5">
        <f t="shared" si="153"/>
        <v>0</v>
      </c>
      <c r="BQ30" s="5"/>
      <c r="BR30" s="5"/>
      <c r="BS30" s="5"/>
      <c r="BT30" s="5"/>
      <c r="BU30" s="5">
        <f t="shared" si="154"/>
        <v>0</v>
      </c>
      <c r="BV30" s="5"/>
      <c r="BW30" s="5"/>
      <c r="BX30" s="5"/>
      <c r="BY30" s="5"/>
      <c r="BZ30" s="5">
        <f t="shared" si="155"/>
        <v>0</v>
      </c>
      <c r="CA30" s="5"/>
      <c r="CB30" s="5"/>
      <c r="CC30" s="5"/>
      <c r="CD30" s="5"/>
      <c r="CE30" s="5">
        <f t="shared" si="156"/>
        <v>0</v>
      </c>
      <c r="CF30" s="5"/>
      <c r="CG30" s="5"/>
      <c r="CH30" s="5"/>
      <c r="CI30" s="5"/>
      <c r="CJ30" s="5">
        <f t="shared" si="157"/>
        <v>0</v>
      </c>
      <c r="CK30" s="5"/>
      <c r="CL30" s="5"/>
      <c r="CM30" s="5"/>
      <c r="CN30" s="5"/>
      <c r="CO30" s="2">
        <f t="shared" si="158"/>
        <v>0</v>
      </c>
      <c r="CP30" s="2">
        <f t="shared" si="135"/>
        <v>0</v>
      </c>
      <c r="CQ30" s="2">
        <f t="shared" si="135"/>
        <v>0</v>
      </c>
      <c r="CR30" s="2">
        <f t="shared" si="135"/>
        <v>0</v>
      </c>
      <c r="CS30" s="5">
        <f t="shared" si="43"/>
        <v>0</v>
      </c>
      <c r="CT30" s="11" t="e">
        <f t="shared" si="3"/>
        <v>#DIV/0!</v>
      </c>
      <c r="CV30" s="1">
        <f t="shared" si="113"/>
        <v>0</v>
      </c>
      <c r="CW30" s="11" t="e">
        <f t="shared" si="92"/>
        <v>#DIV/0!</v>
      </c>
    </row>
    <row r="31" spans="1:101" x14ac:dyDescent="0.25">
      <c r="A31" s="54"/>
      <c r="B31" s="18">
        <f t="shared" si="93"/>
        <v>44797</v>
      </c>
      <c r="C31" s="5">
        <f t="shared" si="140"/>
        <v>0</v>
      </c>
      <c r="D31" s="5"/>
      <c r="E31" s="5"/>
      <c r="F31" s="5"/>
      <c r="G31" s="5"/>
      <c r="H31" s="5">
        <f t="shared" si="141"/>
        <v>0</v>
      </c>
      <c r="I31" s="5"/>
      <c r="J31" s="5"/>
      <c r="K31" s="5"/>
      <c r="L31" s="5"/>
      <c r="M31" s="5">
        <f t="shared" si="142"/>
        <v>0</v>
      </c>
      <c r="N31" s="5"/>
      <c r="O31" s="5"/>
      <c r="P31" s="5"/>
      <c r="Q31" s="5"/>
      <c r="R31" s="5">
        <f t="shared" si="143"/>
        <v>0</v>
      </c>
      <c r="S31" s="5"/>
      <c r="T31" s="5"/>
      <c r="U31" s="5"/>
      <c r="V31" s="5"/>
      <c r="W31" s="5">
        <f t="shared" si="144"/>
        <v>0</v>
      </c>
      <c r="X31" s="5"/>
      <c r="Y31" s="5"/>
      <c r="Z31" s="5"/>
      <c r="AA31" s="5"/>
      <c r="AB31" s="5">
        <f t="shared" si="145"/>
        <v>0</v>
      </c>
      <c r="AC31" s="5"/>
      <c r="AD31" s="5"/>
      <c r="AE31" s="5"/>
      <c r="AF31" s="5"/>
      <c r="AG31" s="5">
        <f t="shared" si="146"/>
        <v>0</v>
      </c>
      <c r="AH31" s="5"/>
      <c r="AI31" s="5"/>
      <c r="AJ31" s="5"/>
      <c r="AK31" s="5"/>
      <c r="AL31" s="5">
        <f t="shared" si="147"/>
        <v>0</v>
      </c>
      <c r="AM31" s="5"/>
      <c r="AN31" s="5"/>
      <c r="AO31" s="5"/>
      <c r="AP31" s="5"/>
      <c r="AQ31" s="5">
        <f t="shared" si="148"/>
        <v>0</v>
      </c>
      <c r="AR31" s="5"/>
      <c r="AS31" s="5"/>
      <c r="AT31" s="5"/>
      <c r="AU31" s="5"/>
      <c r="AV31" s="5">
        <f t="shared" si="149"/>
        <v>0</v>
      </c>
      <c r="AW31" s="5"/>
      <c r="AX31" s="5"/>
      <c r="AY31" s="5"/>
      <c r="AZ31" s="5"/>
      <c r="BA31" s="5">
        <f t="shared" si="150"/>
        <v>0</v>
      </c>
      <c r="BB31" s="5"/>
      <c r="BC31" s="5"/>
      <c r="BD31" s="5"/>
      <c r="BE31" s="5"/>
      <c r="BF31" s="5">
        <f t="shared" si="151"/>
        <v>0</v>
      </c>
      <c r="BG31" s="5"/>
      <c r="BH31" s="5"/>
      <c r="BI31" s="5"/>
      <c r="BJ31" s="5"/>
      <c r="BK31" s="5">
        <f t="shared" si="152"/>
        <v>0</v>
      </c>
      <c r="BL31" s="5"/>
      <c r="BM31" s="5"/>
      <c r="BN31" s="5"/>
      <c r="BO31" s="5"/>
      <c r="BP31" s="5">
        <f t="shared" si="153"/>
        <v>0</v>
      </c>
      <c r="BQ31" s="5"/>
      <c r="BR31" s="5"/>
      <c r="BS31" s="5"/>
      <c r="BT31" s="5"/>
      <c r="BU31" s="5">
        <f t="shared" si="154"/>
        <v>0</v>
      </c>
      <c r="BV31" s="5"/>
      <c r="BW31" s="5"/>
      <c r="BX31" s="5"/>
      <c r="BY31" s="5"/>
      <c r="BZ31" s="5">
        <f t="shared" si="155"/>
        <v>0</v>
      </c>
      <c r="CA31" s="5"/>
      <c r="CB31" s="5"/>
      <c r="CC31" s="5"/>
      <c r="CD31" s="5"/>
      <c r="CE31" s="5">
        <f t="shared" si="156"/>
        <v>0</v>
      </c>
      <c r="CF31" s="5"/>
      <c r="CG31" s="5"/>
      <c r="CH31" s="5"/>
      <c r="CI31" s="5"/>
      <c r="CJ31" s="5">
        <f t="shared" si="157"/>
        <v>0</v>
      </c>
      <c r="CK31" s="5"/>
      <c r="CL31" s="5"/>
      <c r="CM31" s="5"/>
      <c r="CN31" s="5"/>
      <c r="CO31" s="2">
        <f t="shared" si="158"/>
        <v>0</v>
      </c>
      <c r="CP31" s="2">
        <f t="shared" si="135"/>
        <v>0</v>
      </c>
      <c r="CQ31" s="2">
        <f t="shared" si="135"/>
        <v>0</v>
      </c>
      <c r="CR31" s="2">
        <f t="shared" si="135"/>
        <v>0</v>
      </c>
      <c r="CS31" s="5">
        <f t="shared" si="43"/>
        <v>0</v>
      </c>
      <c r="CT31" s="11" t="e">
        <f t="shared" si="3"/>
        <v>#DIV/0!</v>
      </c>
      <c r="CV31" s="1">
        <f t="shared" si="113"/>
        <v>0</v>
      </c>
      <c r="CW31" s="11" t="e">
        <f t="shared" si="92"/>
        <v>#DIV/0!</v>
      </c>
    </row>
    <row r="32" spans="1:101" x14ac:dyDescent="0.25">
      <c r="A32" s="54"/>
      <c r="B32" s="18">
        <f t="shared" si="93"/>
        <v>44798</v>
      </c>
      <c r="C32" s="5">
        <f t="shared" si="140"/>
        <v>0</v>
      </c>
      <c r="D32" s="5"/>
      <c r="E32" s="5"/>
      <c r="F32" s="5"/>
      <c r="G32" s="5"/>
      <c r="H32" s="5">
        <f t="shared" si="141"/>
        <v>0</v>
      </c>
      <c r="I32" s="5"/>
      <c r="J32" s="5"/>
      <c r="K32" s="5"/>
      <c r="L32" s="5"/>
      <c r="M32" s="5">
        <f t="shared" si="142"/>
        <v>0</v>
      </c>
      <c r="N32" s="5"/>
      <c r="O32" s="5"/>
      <c r="P32" s="5"/>
      <c r="Q32" s="5"/>
      <c r="R32" s="5">
        <f t="shared" si="143"/>
        <v>0</v>
      </c>
      <c r="S32" s="5"/>
      <c r="T32" s="5"/>
      <c r="U32" s="5"/>
      <c r="V32" s="5"/>
      <c r="W32" s="5">
        <f t="shared" si="144"/>
        <v>0</v>
      </c>
      <c r="X32" s="5"/>
      <c r="Y32" s="5"/>
      <c r="Z32" s="5"/>
      <c r="AA32" s="5"/>
      <c r="AB32" s="5">
        <f t="shared" si="145"/>
        <v>0</v>
      </c>
      <c r="AC32" s="5"/>
      <c r="AD32" s="5"/>
      <c r="AE32" s="5"/>
      <c r="AF32" s="5"/>
      <c r="AG32" s="5">
        <f t="shared" si="146"/>
        <v>0</v>
      </c>
      <c r="AH32" s="5"/>
      <c r="AI32" s="5"/>
      <c r="AJ32" s="5"/>
      <c r="AK32" s="5"/>
      <c r="AL32" s="5">
        <f t="shared" si="147"/>
        <v>0</v>
      </c>
      <c r="AM32" s="5"/>
      <c r="AN32" s="5"/>
      <c r="AO32" s="5"/>
      <c r="AP32" s="5"/>
      <c r="AQ32" s="5">
        <f t="shared" si="148"/>
        <v>0</v>
      </c>
      <c r="AR32" s="5"/>
      <c r="AS32" s="5"/>
      <c r="AT32" s="5"/>
      <c r="AU32" s="5"/>
      <c r="AV32" s="5">
        <f t="shared" si="149"/>
        <v>0</v>
      </c>
      <c r="AW32" s="5"/>
      <c r="AX32" s="5"/>
      <c r="AY32" s="5"/>
      <c r="AZ32" s="5"/>
      <c r="BA32" s="5">
        <f t="shared" si="150"/>
        <v>0</v>
      </c>
      <c r="BB32" s="5"/>
      <c r="BC32" s="5"/>
      <c r="BD32" s="5"/>
      <c r="BE32" s="5"/>
      <c r="BF32" s="5">
        <f t="shared" si="151"/>
        <v>0</v>
      </c>
      <c r="BG32" s="5"/>
      <c r="BH32" s="5"/>
      <c r="BI32" s="5"/>
      <c r="BJ32" s="5"/>
      <c r="BK32" s="5">
        <f t="shared" si="152"/>
        <v>0</v>
      </c>
      <c r="BL32" s="5"/>
      <c r="BM32" s="5"/>
      <c r="BN32" s="5"/>
      <c r="BO32" s="5"/>
      <c r="BP32" s="5">
        <f t="shared" si="153"/>
        <v>0</v>
      </c>
      <c r="BQ32" s="5"/>
      <c r="BR32" s="5"/>
      <c r="BS32" s="5"/>
      <c r="BT32" s="5"/>
      <c r="BU32" s="5">
        <f t="shared" si="154"/>
        <v>0</v>
      </c>
      <c r="BV32" s="5"/>
      <c r="BW32" s="5"/>
      <c r="BX32" s="5"/>
      <c r="BY32" s="5"/>
      <c r="BZ32" s="5">
        <f t="shared" si="155"/>
        <v>0</v>
      </c>
      <c r="CA32" s="5"/>
      <c r="CB32" s="5"/>
      <c r="CC32" s="5"/>
      <c r="CD32" s="5"/>
      <c r="CE32" s="5">
        <f t="shared" si="156"/>
        <v>0</v>
      </c>
      <c r="CF32" s="5"/>
      <c r="CG32" s="5"/>
      <c r="CH32" s="5"/>
      <c r="CI32" s="5"/>
      <c r="CJ32" s="5">
        <f t="shared" si="157"/>
        <v>0</v>
      </c>
      <c r="CK32" s="5"/>
      <c r="CL32" s="5"/>
      <c r="CM32" s="5"/>
      <c r="CN32" s="5"/>
      <c r="CO32" s="2">
        <f t="shared" si="158"/>
        <v>0</v>
      </c>
      <c r="CP32" s="2">
        <f t="shared" si="135"/>
        <v>0</v>
      </c>
      <c r="CQ32" s="2">
        <f t="shared" si="135"/>
        <v>0</v>
      </c>
      <c r="CR32" s="2">
        <f t="shared" si="135"/>
        <v>0</v>
      </c>
      <c r="CS32" s="5">
        <f t="shared" si="43"/>
        <v>0</v>
      </c>
      <c r="CT32" s="11" t="e">
        <f t="shared" si="3"/>
        <v>#DIV/0!</v>
      </c>
      <c r="CV32" s="1">
        <f t="shared" si="113"/>
        <v>0</v>
      </c>
      <c r="CW32" s="11" t="e">
        <f t="shared" si="92"/>
        <v>#DIV/0!</v>
      </c>
    </row>
    <row r="33" spans="1:101" x14ac:dyDescent="0.25">
      <c r="A33" s="54"/>
      <c r="B33" s="18">
        <f t="shared" si="93"/>
        <v>44799</v>
      </c>
      <c r="C33" s="5">
        <f t="shared" si="140"/>
        <v>0</v>
      </c>
      <c r="D33" s="5"/>
      <c r="E33" s="5"/>
      <c r="F33" s="5"/>
      <c r="G33" s="5"/>
      <c r="H33" s="5">
        <f t="shared" si="141"/>
        <v>0</v>
      </c>
      <c r="I33" s="5"/>
      <c r="J33" s="5"/>
      <c r="K33" s="5"/>
      <c r="L33" s="5"/>
      <c r="M33" s="5">
        <f t="shared" si="142"/>
        <v>0</v>
      </c>
      <c r="N33" s="5"/>
      <c r="O33" s="5"/>
      <c r="P33" s="5"/>
      <c r="Q33" s="5"/>
      <c r="R33" s="5">
        <f t="shared" si="143"/>
        <v>0</v>
      </c>
      <c r="S33" s="5"/>
      <c r="T33" s="5"/>
      <c r="U33" s="5"/>
      <c r="V33" s="5"/>
      <c r="W33" s="5">
        <f t="shared" si="144"/>
        <v>0</v>
      </c>
      <c r="X33" s="5"/>
      <c r="Y33" s="5"/>
      <c r="Z33" s="5"/>
      <c r="AA33" s="5"/>
      <c r="AB33" s="5">
        <f t="shared" si="145"/>
        <v>0</v>
      </c>
      <c r="AC33" s="5"/>
      <c r="AD33" s="5"/>
      <c r="AE33" s="5"/>
      <c r="AF33" s="5"/>
      <c r="AG33" s="5">
        <f t="shared" si="146"/>
        <v>0</v>
      </c>
      <c r="AH33" s="5"/>
      <c r="AI33" s="5"/>
      <c r="AJ33" s="5"/>
      <c r="AK33" s="5"/>
      <c r="AL33" s="5">
        <f t="shared" si="147"/>
        <v>0</v>
      </c>
      <c r="AM33" s="5"/>
      <c r="AN33" s="5"/>
      <c r="AO33" s="5"/>
      <c r="AP33" s="5"/>
      <c r="AQ33" s="5">
        <f t="shared" si="148"/>
        <v>0</v>
      </c>
      <c r="AR33" s="5"/>
      <c r="AS33" s="5"/>
      <c r="AT33" s="5"/>
      <c r="AU33" s="5"/>
      <c r="AV33" s="5">
        <f t="shared" si="149"/>
        <v>0</v>
      </c>
      <c r="AW33" s="5"/>
      <c r="AX33" s="5"/>
      <c r="AY33" s="5"/>
      <c r="AZ33" s="5"/>
      <c r="BA33" s="5">
        <f t="shared" si="150"/>
        <v>0</v>
      </c>
      <c r="BB33" s="5"/>
      <c r="BC33" s="5"/>
      <c r="BD33" s="5"/>
      <c r="BE33" s="5"/>
      <c r="BF33" s="5">
        <f t="shared" si="151"/>
        <v>0</v>
      </c>
      <c r="BG33" s="5"/>
      <c r="BH33" s="5"/>
      <c r="BI33" s="5"/>
      <c r="BJ33" s="5"/>
      <c r="BK33" s="5">
        <f t="shared" si="152"/>
        <v>0</v>
      </c>
      <c r="BL33" s="5"/>
      <c r="BM33" s="5"/>
      <c r="BN33" s="5"/>
      <c r="BO33" s="5"/>
      <c r="BP33" s="5">
        <f t="shared" si="153"/>
        <v>0</v>
      </c>
      <c r="BQ33" s="5"/>
      <c r="BR33" s="5"/>
      <c r="BS33" s="5"/>
      <c r="BT33" s="5"/>
      <c r="BU33" s="5">
        <f t="shared" si="154"/>
        <v>0</v>
      </c>
      <c r="BV33" s="5"/>
      <c r="BW33" s="5"/>
      <c r="BX33" s="5"/>
      <c r="BY33" s="5"/>
      <c r="BZ33" s="5">
        <f t="shared" si="155"/>
        <v>0</v>
      </c>
      <c r="CA33" s="5"/>
      <c r="CB33" s="5"/>
      <c r="CC33" s="5"/>
      <c r="CD33" s="5"/>
      <c r="CE33" s="5">
        <f t="shared" si="156"/>
        <v>0</v>
      </c>
      <c r="CF33" s="5"/>
      <c r="CG33" s="5"/>
      <c r="CH33" s="5"/>
      <c r="CI33" s="5"/>
      <c r="CJ33" s="5">
        <f t="shared" si="157"/>
        <v>0</v>
      </c>
      <c r="CK33" s="5"/>
      <c r="CL33" s="5"/>
      <c r="CM33" s="5"/>
      <c r="CN33" s="5"/>
      <c r="CO33" s="2">
        <f t="shared" si="158"/>
        <v>0</v>
      </c>
      <c r="CP33" s="2">
        <f t="shared" si="135"/>
        <v>0</v>
      </c>
      <c r="CQ33" s="2">
        <f t="shared" si="135"/>
        <v>0</v>
      </c>
      <c r="CR33" s="2">
        <f t="shared" si="135"/>
        <v>0</v>
      </c>
      <c r="CS33" s="5">
        <f t="shared" si="43"/>
        <v>0</v>
      </c>
      <c r="CT33" s="11" t="e">
        <f t="shared" si="3"/>
        <v>#DIV/0!</v>
      </c>
      <c r="CV33" s="1">
        <f t="shared" si="113"/>
        <v>0</v>
      </c>
      <c r="CW33" s="11" t="e">
        <f t="shared" si="92"/>
        <v>#DIV/0!</v>
      </c>
    </row>
    <row r="34" spans="1:101" ht="18.75" thickBot="1" x14ac:dyDescent="0.3">
      <c r="A34" s="55"/>
      <c r="B34" s="19">
        <f t="shared" si="93"/>
        <v>44800</v>
      </c>
      <c r="C34" s="6">
        <f t="shared" si="140"/>
        <v>0</v>
      </c>
      <c r="D34" s="6"/>
      <c r="E34" s="6"/>
      <c r="F34" s="6"/>
      <c r="G34" s="6"/>
      <c r="H34" s="6">
        <f t="shared" si="141"/>
        <v>0</v>
      </c>
      <c r="I34" s="6"/>
      <c r="J34" s="6"/>
      <c r="K34" s="6"/>
      <c r="L34" s="6"/>
      <c r="M34" s="6">
        <f t="shared" si="142"/>
        <v>0</v>
      </c>
      <c r="N34" s="6"/>
      <c r="O34" s="6"/>
      <c r="P34" s="6"/>
      <c r="Q34" s="6"/>
      <c r="R34" s="6">
        <f t="shared" si="143"/>
        <v>0</v>
      </c>
      <c r="S34" s="6"/>
      <c r="T34" s="6"/>
      <c r="U34" s="6"/>
      <c r="V34" s="6"/>
      <c r="W34" s="6">
        <f t="shared" si="144"/>
        <v>0</v>
      </c>
      <c r="X34" s="6"/>
      <c r="Y34" s="6"/>
      <c r="Z34" s="6"/>
      <c r="AA34" s="6"/>
      <c r="AB34" s="6">
        <f t="shared" si="145"/>
        <v>0</v>
      </c>
      <c r="AC34" s="6"/>
      <c r="AD34" s="6"/>
      <c r="AE34" s="6"/>
      <c r="AF34" s="6"/>
      <c r="AG34" s="6">
        <f t="shared" si="146"/>
        <v>0</v>
      </c>
      <c r="AH34" s="6"/>
      <c r="AI34" s="6"/>
      <c r="AJ34" s="6"/>
      <c r="AK34" s="6"/>
      <c r="AL34" s="6">
        <f t="shared" si="147"/>
        <v>0</v>
      </c>
      <c r="AM34" s="6"/>
      <c r="AN34" s="6"/>
      <c r="AO34" s="6"/>
      <c r="AP34" s="6"/>
      <c r="AQ34" s="6">
        <f t="shared" si="148"/>
        <v>0</v>
      </c>
      <c r="AR34" s="6"/>
      <c r="AS34" s="6"/>
      <c r="AT34" s="6"/>
      <c r="AU34" s="6"/>
      <c r="AV34" s="6">
        <f t="shared" si="149"/>
        <v>0</v>
      </c>
      <c r="AW34" s="6"/>
      <c r="AX34" s="6"/>
      <c r="AY34" s="6"/>
      <c r="AZ34" s="6"/>
      <c r="BA34" s="6">
        <f t="shared" si="150"/>
        <v>0</v>
      </c>
      <c r="BB34" s="6"/>
      <c r="BC34" s="6"/>
      <c r="BD34" s="6"/>
      <c r="BE34" s="6"/>
      <c r="BF34" s="6">
        <f t="shared" si="151"/>
        <v>0</v>
      </c>
      <c r="BG34" s="6"/>
      <c r="BH34" s="6"/>
      <c r="BI34" s="6"/>
      <c r="BJ34" s="6"/>
      <c r="BK34" s="6">
        <f t="shared" si="152"/>
        <v>0</v>
      </c>
      <c r="BL34" s="6"/>
      <c r="BM34" s="6"/>
      <c r="BN34" s="6"/>
      <c r="BO34" s="6"/>
      <c r="BP34" s="6">
        <f t="shared" si="153"/>
        <v>0</v>
      </c>
      <c r="BQ34" s="6"/>
      <c r="BR34" s="6"/>
      <c r="BS34" s="6"/>
      <c r="BT34" s="6"/>
      <c r="BU34" s="6">
        <f t="shared" si="154"/>
        <v>0</v>
      </c>
      <c r="BV34" s="6"/>
      <c r="BW34" s="6"/>
      <c r="BX34" s="6"/>
      <c r="BY34" s="6"/>
      <c r="BZ34" s="6">
        <f t="shared" si="155"/>
        <v>0</v>
      </c>
      <c r="CA34" s="6"/>
      <c r="CB34" s="6"/>
      <c r="CC34" s="6"/>
      <c r="CD34" s="6"/>
      <c r="CE34" s="6">
        <f t="shared" si="156"/>
        <v>0</v>
      </c>
      <c r="CF34" s="6"/>
      <c r="CG34" s="6"/>
      <c r="CH34" s="6"/>
      <c r="CI34" s="6"/>
      <c r="CJ34" s="6">
        <f t="shared" si="157"/>
        <v>0</v>
      </c>
      <c r="CK34" s="6"/>
      <c r="CL34" s="6"/>
      <c r="CM34" s="6"/>
      <c r="CN34" s="6"/>
      <c r="CO34" s="2">
        <f t="shared" si="158"/>
        <v>0</v>
      </c>
      <c r="CP34" s="2">
        <f t="shared" si="135"/>
        <v>0</v>
      </c>
      <c r="CQ34" s="2">
        <f t="shared" si="135"/>
        <v>0</v>
      </c>
      <c r="CR34" s="2">
        <f t="shared" si="135"/>
        <v>0</v>
      </c>
      <c r="CS34" s="5">
        <f t="shared" si="43"/>
        <v>0</v>
      </c>
      <c r="CT34" s="11" t="e">
        <f t="shared" si="3"/>
        <v>#DIV/0!</v>
      </c>
      <c r="CV34" s="1">
        <f t="shared" si="113"/>
        <v>0</v>
      </c>
      <c r="CW34" s="11" t="e">
        <f t="shared" si="92"/>
        <v>#DIV/0!</v>
      </c>
    </row>
    <row r="35" spans="1:101" ht="18.75" thickTop="1" x14ac:dyDescent="0.25">
      <c r="B35" s="20"/>
      <c r="CO35" s="2"/>
      <c r="CP35" s="10">
        <f t="shared" ref="CP35:CR35" si="160">SUM(CP28:CP34)</f>
        <v>0</v>
      </c>
      <c r="CQ35" s="10">
        <f t="shared" si="160"/>
        <v>0</v>
      </c>
      <c r="CR35" s="10">
        <f t="shared" si="160"/>
        <v>0</v>
      </c>
      <c r="CS35" s="15"/>
      <c r="CT35" s="12" t="e">
        <f t="shared" ref="CT35" si="161">((CP35+CQ35+CR35)/CO28)</f>
        <v>#DIV/0!</v>
      </c>
    </row>
    <row r="36" spans="1:101" x14ac:dyDescent="0.25">
      <c r="A36" s="53">
        <v>5</v>
      </c>
      <c r="B36" s="17">
        <f t="shared" ref="B36:B92" si="162">B34+1</f>
        <v>44801</v>
      </c>
      <c r="C36" s="4">
        <f t="shared" ref="C36" si="163">C34-D34-E34-F34</f>
        <v>0</v>
      </c>
      <c r="D36" s="4"/>
      <c r="E36" s="4"/>
      <c r="F36" s="4"/>
      <c r="G36" s="4"/>
      <c r="H36" s="4">
        <f t="shared" ref="H36" si="164">H34-I34-J34-K34</f>
        <v>0</v>
      </c>
      <c r="I36" s="4"/>
      <c r="J36" s="4"/>
      <c r="K36" s="4"/>
      <c r="L36" s="4"/>
      <c r="M36" s="4">
        <f t="shared" ref="M36" si="165">M34-N34-O34-P34</f>
        <v>0</v>
      </c>
      <c r="N36" s="4"/>
      <c r="O36" s="4"/>
      <c r="P36" s="4"/>
      <c r="Q36" s="4"/>
      <c r="R36" s="4">
        <f t="shared" ref="R36" si="166">R34-S34-T34-U34</f>
        <v>0</v>
      </c>
      <c r="S36" s="4"/>
      <c r="T36" s="4"/>
      <c r="U36" s="4"/>
      <c r="V36" s="4"/>
      <c r="W36" s="4">
        <f t="shared" ref="W36" si="167">W34-X34-Y34-Z34</f>
        <v>0</v>
      </c>
      <c r="X36" s="4"/>
      <c r="Y36" s="4"/>
      <c r="Z36" s="4"/>
      <c r="AA36" s="4"/>
      <c r="AB36" s="4">
        <f t="shared" ref="AB36" si="168">AB34-AC34-AD34-AE34</f>
        <v>0</v>
      </c>
      <c r="AC36" s="4"/>
      <c r="AD36" s="4"/>
      <c r="AE36" s="4"/>
      <c r="AF36" s="4"/>
      <c r="AG36" s="4">
        <f t="shared" ref="AG36" si="169">AG34-AH34-AI34-AJ34</f>
        <v>0</v>
      </c>
      <c r="AH36" s="4"/>
      <c r="AI36" s="4"/>
      <c r="AJ36" s="4"/>
      <c r="AK36" s="4"/>
      <c r="AL36" s="4">
        <f t="shared" ref="AL36" si="170">AL34-AM34-AN34-AO34</f>
        <v>0</v>
      </c>
      <c r="AM36" s="4"/>
      <c r="AN36" s="4"/>
      <c r="AO36" s="4"/>
      <c r="AP36" s="4"/>
      <c r="AQ36" s="4">
        <f t="shared" ref="AQ36" si="171">AQ34-AR34-AS34-AT34</f>
        <v>0</v>
      </c>
      <c r="AR36" s="4"/>
      <c r="AS36" s="4"/>
      <c r="AT36" s="4"/>
      <c r="AU36" s="4"/>
      <c r="AV36" s="4">
        <f t="shared" ref="AV36" si="172">AV34-AW34-AX34-AY34</f>
        <v>0</v>
      </c>
      <c r="AW36" s="4"/>
      <c r="AX36" s="4"/>
      <c r="AY36" s="4"/>
      <c r="AZ36" s="4"/>
      <c r="BA36" s="4">
        <f t="shared" ref="BA36" si="173">BA34-BB34-BC34-BD34</f>
        <v>0</v>
      </c>
      <c r="BB36" s="4"/>
      <c r="BC36" s="4"/>
      <c r="BD36" s="4"/>
      <c r="BE36" s="4"/>
      <c r="BF36" s="4">
        <f t="shared" ref="BF36" si="174">BF34-BG34-BH34-BI34</f>
        <v>0</v>
      </c>
      <c r="BG36" s="4"/>
      <c r="BH36" s="4"/>
      <c r="BI36" s="4"/>
      <c r="BJ36" s="4"/>
      <c r="BK36" s="4">
        <f t="shared" ref="BK36" si="175">BK34-BL34-BM34-BN34</f>
        <v>0</v>
      </c>
      <c r="BL36" s="4"/>
      <c r="BM36" s="4"/>
      <c r="BN36" s="4"/>
      <c r="BO36" s="4"/>
      <c r="BP36" s="4">
        <f t="shared" ref="BP36" si="176">BP34-BQ34-BR34-BS34</f>
        <v>0</v>
      </c>
      <c r="BQ36" s="4"/>
      <c r="BR36" s="4"/>
      <c r="BS36" s="4"/>
      <c r="BT36" s="4"/>
      <c r="BU36" s="4">
        <f t="shared" ref="BU36" si="177">BU34-BV34-BW34-BX34</f>
        <v>0</v>
      </c>
      <c r="BV36" s="4"/>
      <c r="BW36" s="4"/>
      <c r="BX36" s="4"/>
      <c r="BY36" s="4"/>
      <c r="BZ36" s="4">
        <f t="shared" ref="BZ36" si="178">BZ34-CA34-CB34-CC34</f>
        <v>0</v>
      </c>
      <c r="CA36" s="4"/>
      <c r="CB36" s="4"/>
      <c r="CC36" s="4"/>
      <c r="CD36" s="4"/>
      <c r="CE36" s="4">
        <f t="shared" ref="CE36" si="179">CE34-CF34-CG34-CH34</f>
        <v>0</v>
      </c>
      <c r="CF36" s="4"/>
      <c r="CG36" s="4"/>
      <c r="CH36" s="4"/>
      <c r="CI36" s="4"/>
      <c r="CJ36" s="4">
        <f t="shared" ref="CJ36" si="180">CJ34-CK34-CL34-CM34</f>
        <v>0</v>
      </c>
      <c r="CK36" s="4"/>
      <c r="CL36" s="4"/>
      <c r="CM36" s="4"/>
      <c r="CN36" s="4"/>
      <c r="CO36" s="2">
        <f t="shared" ref="CO36:CR42" si="181">SUM(C36,H36,M36,R36,W36,AB36,AG36,AL36,AQ36,AV36,BA36,BF36,BK36,BP36,BU36,BZ36,CE36,CJ36)</f>
        <v>0</v>
      </c>
      <c r="CP36" s="2">
        <f t="shared" si="181"/>
        <v>0</v>
      </c>
      <c r="CQ36" s="2">
        <f t="shared" si="181"/>
        <v>0</v>
      </c>
      <c r="CR36" s="2">
        <f t="shared" si="181"/>
        <v>0</v>
      </c>
      <c r="CS36" s="5">
        <f t="shared" ref="CS36" si="182">SUM(CP36:CR36)</f>
        <v>0</v>
      </c>
      <c r="CT36" s="11" t="e">
        <f t="shared" si="90"/>
        <v>#DIV/0!</v>
      </c>
      <c r="CV36" s="1">
        <f t="shared" ref="CV36" si="183">CV34+CS36</f>
        <v>0</v>
      </c>
      <c r="CW36" s="11" t="e">
        <f t="shared" ref="CW36" si="184">CV36/$CO$4</f>
        <v>#DIV/0!</v>
      </c>
    </row>
    <row r="37" spans="1:101" x14ac:dyDescent="0.25">
      <c r="A37" s="54"/>
      <c r="B37" s="18">
        <f t="shared" si="139"/>
        <v>44802</v>
      </c>
      <c r="C37" s="5">
        <f t="shared" ref="C37:C42" si="185">C36-D36-E36-F36</f>
        <v>0</v>
      </c>
      <c r="D37" s="5"/>
      <c r="E37" s="5"/>
      <c r="F37" s="5"/>
      <c r="G37" s="5"/>
      <c r="H37" s="5">
        <f t="shared" ref="H37:H42" si="186">H36-I36-J36-K36</f>
        <v>0</v>
      </c>
      <c r="I37" s="5"/>
      <c r="J37" s="5"/>
      <c r="K37" s="5"/>
      <c r="L37" s="5"/>
      <c r="M37" s="5">
        <f t="shared" ref="M37:M42" si="187">M36-N36-O36-P36</f>
        <v>0</v>
      </c>
      <c r="N37" s="5"/>
      <c r="O37" s="5"/>
      <c r="P37" s="5"/>
      <c r="Q37" s="5"/>
      <c r="R37" s="5">
        <f t="shared" ref="R37:R42" si="188">R36-S36-T36-U36</f>
        <v>0</v>
      </c>
      <c r="S37" s="5"/>
      <c r="T37" s="5"/>
      <c r="U37" s="5"/>
      <c r="V37" s="5"/>
      <c r="W37" s="5">
        <f t="shared" ref="W37:W42" si="189">W36-X36-Y36-Z36</f>
        <v>0</v>
      </c>
      <c r="X37" s="5"/>
      <c r="Y37" s="5"/>
      <c r="Z37" s="5"/>
      <c r="AA37" s="5"/>
      <c r="AB37" s="5">
        <f t="shared" ref="AB37:AB42" si="190">AB36-AC36-AD36-AE36</f>
        <v>0</v>
      </c>
      <c r="AC37" s="5"/>
      <c r="AD37" s="5"/>
      <c r="AE37" s="5"/>
      <c r="AF37" s="5"/>
      <c r="AG37" s="5">
        <f t="shared" ref="AG37:AG42" si="191">AG36-AH36-AI36-AJ36</f>
        <v>0</v>
      </c>
      <c r="AH37" s="5"/>
      <c r="AI37" s="5"/>
      <c r="AJ37" s="5"/>
      <c r="AK37" s="5"/>
      <c r="AL37" s="5">
        <f t="shared" ref="AL37:AL42" si="192">AL36-AM36-AN36-AO36</f>
        <v>0</v>
      </c>
      <c r="AM37" s="5"/>
      <c r="AN37" s="5"/>
      <c r="AO37" s="5"/>
      <c r="AP37" s="5"/>
      <c r="AQ37" s="5">
        <f t="shared" ref="AQ37:AQ42" si="193">AQ36-AR36-AS36-AT36</f>
        <v>0</v>
      </c>
      <c r="AR37" s="5"/>
      <c r="AS37" s="5"/>
      <c r="AT37" s="5"/>
      <c r="AU37" s="5"/>
      <c r="AV37" s="5">
        <f t="shared" ref="AV37:AV42" si="194">AV36-AW36-AX36-AY36</f>
        <v>0</v>
      </c>
      <c r="AW37" s="5"/>
      <c r="AX37" s="5"/>
      <c r="AY37" s="5"/>
      <c r="AZ37" s="5"/>
      <c r="BA37" s="5">
        <f t="shared" ref="BA37:BA42" si="195">BA36-BB36-BC36-BD36</f>
        <v>0</v>
      </c>
      <c r="BB37" s="5"/>
      <c r="BC37" s="5"/>
      <c r="BD37" s="5"/>
      <c r="BE37" s="5"/>
      <c r="BF37" s="5">
        <f t="shared" ref="BF37:BF42" si="196">BF36-BG36-BH36-BI36</f>
        <v>0</v>
      </c>
      <c r="BG37" s="5"/>
      <c r="BH37" s="5"/>
      <c r="BI37" s="5"/>
      <c r="BJ37" s="5"/>
      <c r="BK37" s="5">
        <f t="shared" ref="BK37:BK42" si="197">BK36-BL36-BM36-BN36</f>
        <v>0</v>
      </c>
      <c r="BL37" s="5"/>
      <c r="BM37" s="5"/>
      <c r="BN37" s="5"/>
      <c r="BO37" s="5"/>
      <c r="BP37" s="5">
        <f t="shared" ref="BP37:BP42" si="198">BP36-BQ36-BR36-BS36</f>
        <v>0</v>
      </c>
      <c r="BQ37" s="5"/>
      <c r="BR37" s="5"/>
      <c r="BS37" s="5"/>
      <c r="BT37" s="5"/>
      <c r="BU37" s="5">
        <f t="shared" ref="BU37:BU42" si="199">BU36-BV36-BW36-BX36</f>
        <v>0</v>
      </c>
      <c r="BV37" s="5"/>
      <c r="BW37" s="5"/>
      <c r="BX37" s="5"/>
      <c r="BY37" s="5"/>
      <c r="BZ37" s="5">
        <f t="shared" ref="BZ37:BZ42" si="200">BZ36-CA36-CB36-CC36</f>
        <v>0</v>
      </c>
      <c r="CA37" s="5"/>
      <c r="CB37" s="5"/>
      <c r="CC37" s="5"/>
      <c r="CD37" s="5"/>
      <c r="CE37" s="5">
        <f t="shared" ref="CE37:CE42" si="201">CE36-CF36-CG36-CH36</f>
        <v>0</v>
      </c>
      <c r="CF37" s="5"/>
      <c r="CG37" s="5"/>
      <c r="CH37" s="5"/>
      <c r="CI37" s="5"/>
      <c r="CJ37" s="5">
        <f t="shared" ref="CJ37:CJ42" si="202">CJ36-CK36-CL36-CM36</f>
        <v>0</v>
      </c>
      <c r="CK37" s="5"/>
      <c r="CL37" s="5"/>
      <c r="CM37" s="5"/>
      <c r="CN37" s="5"/>
      <c r="CO37" s="2">
        <f t="shared" ref="CO37:CO42" si="203">SUM(C37,H37,M37,R37,W37,AB37,AG37,AL37,AQ37,AV37,BA37,BF37,BK37,BP37,CJ37)</f>
        <v>0</v>
      </c>
      <c r="CP37" s="2">
        <f t="shared" si="181"/>
        <v>0</v>
      </c>
      <c r="CQ37" s="2">
        <f t="shared" si="181"/>
        <v>0</v>
      </c>
      <c r="CR37" s="2">
        <f t="shared" si="181"/>
        <v>0</v>
      </c>
      <c r="CS37" s="5">
        <f t="shared" si="43"/>
        <v>0</v>
      </c>
      <c r="CT37" s="11" t="e">
        <f t="shared" si="3"/>
        <v>#DIV/0!</v>
      </c>
      <c r="CV37" s="1">
        <f t="shared" ref="CV37" si="204">CV36+CS37</f>
        <v>0</v>
      </c>
      <c r="CW37" s="11" t="e">
        <f t="shared" si="92"/>
        <v>#DIV/0!</v>
      </c>
    </row>
    <row r="38" spans="1:101" x14ac:dyDescent="0.25">
      <c r="A38" s="54"/>
      <c r="B38" s="18">
        <f t="shared" si="93"/>
        <v>44803</v>
      </c>
      <c r="C38" s="5">
        <f t="shared" si="185"/>
        <v>0</v>
      </c>
      <c r="D38" s="5"/>
      <c r="E38" s="5"/>
      <c r="F38" s="5"/>
      <c r="G38" s="5"/>
      <c r="H38" s="5">
        <f t="shared" si="186"/>
        <v>0</v>
      </c>
      <c r="I38" s="5"/>
      <c r="J38" s="5"/>
      <c r="K38" s="5"/>
      <c r="L38" s="5"/>
      <c r="M38" s="5">
        <f t="shared" si="187"/>
        <v>0</v>
      </c>
      <c r="N38" s="5"/>
      <c r="O38" s="5"/>
      <c r="P38" s="5"/>
      <c r="Q38" s="5"/>
      <c r="R38" s="5">
        <f t="shared" si="188"/>
        <v>0</v>
      </c>
      <c r="S38" s="5"/>
      <c r="T38" s="5"/>
      <c r="U38" s="5"/>
      <c r="V38" s="5"/>
      <c r="W38" s="5">
        <f t="shared" si="189"/>
        <v>0</v>
      </c>
      <c r="X38" s="5"/>
      <c r="Y38" s="5"/>
      <c r="Z38" s="5"/>
      <c r="AA38" s="5"/>
      <c r="AB38" s="5">
        <f t="shared" si="190"/>
        <v>0</v>
      </c>
      <c r="AC38" s="5"/>
      <c r="AD38" s="5"/>
      <c r="AE38" s="5"/>
      <c r="AF38" s="5"/>
      <c r="AG38" s="5">
        <f t="shared" si="191"/>
        <v>0</v>
      </c>
      <c r="AH38" s="5"/>
      <c r="AI38" s="5"/>
      <c r="AJ38" s="5"/>
      <c r="AK38" s="5"/>
      <c r="AL38" s="5">
        <f t="shared" si="192"/>
        <v>0</v>
      </c>
      <c r="AM38" s="5"/>
      <c r="AN38" s="5"/>
      <c r="AO38" s="5"/>
      <c r="AP38" s="5"/>
      <c r="AQ38" s="5">
        <f t="shared" si="193"/>
        <v>0</v>
      </c>
      <c r="AR38" s="5"/>
      <c r="AS38" s="5"/>
      <c r="AT38" s="5"/>
      <c r="AU38" s="5"/>
      <c r="AV38" s="5">
        <f t="shared" si="194"/>
        <v>0</v>
      </c>
      <c r="AW38" s="5"/>
      <c r="AX38" s="5"/>
      <c r="AY38" s="5"/>
      <c r="AZ38" s="5"/>
      <c r="BA38" s="5">
        <f t="shared" si="195"/>
        <v>0</v>
      </c>
      <c r="BB38" s="5"/>
      <c r="BC38" s="5"/>
      <c r="BD38" s="5"/>
      <c r="BE38" s="5"/>
      <c r="BF38" s="5">
        <f t="shared" si="196"/>
        <v>0</v>
      </c>
      <c r="BG38" s="5"/>
      <c r="BH38" s="5"/>
      <c r="BI38" s="5"/>
      <c r="BJ38" s="5"/>
      <c r="BK38" s="5">
        <f t="shared" si="197"/>
        <v>0</v>
      </c>
      <c r="BL38" s="5"/>
      <c r="BM38" s="5"/>
      <c r="BN38" s="5"/>
      <c r="BO38" s="5"/>
      <c r="BP38" s="5">
        <f t="shared" si="198"/>
        <v>0</v>
      </c>
      <c r="BQ38" s="5"/>
      <c r="BR38" s="5"/>
      <c r="BS38" s="5"/>
      <c r="BT38" s="5"/>
      <c r="BU38" s="5">
        <f t="shared" si="199"/>
        <v>0</v>
      </c>
      <c r="BV38" s="5"/>
      <c r="BW38" s="5"/>
      <c r="BX38" s="5"/>
      <c r="BY38" s="5"/>
      <c r="BZ38" s="5">
        <f t="shared" si="200"/>
        <v>0</v>
      </c>
      <c r="CA38" s="5"/>
      <c r="CB38" s="5"/>
      <c r="CC38" s="5"/>
      <c r="CD38" s="5"/>
      <c r="CE38" s="5">
        <f t="shared" si="201"/>
        <v>0</v>
      </c>
      <c r="CF38" s="5"/>
      <c r="CG38" s="5"/>
      <c r="CH38" s="5"/>
      <c r="CI38" s="5"/>
      <c r="CJ38" s="5">
        <f t="shared" si="202"/>
        <v>0</v>
      </c>
      <c r="CK38" s="5"/>
      <c r="CL38" s="5"/>
      <c r="CM38" s="5"/>
      <c r="CN38" s="5"/>
      <c r="CO38" s="2">
        <f t="shared" si="203"/>
        <v>0</v>
      </c>
      <c r="CP38" s="2">
        <f t="shared" si="181"/>
        <v>0</v>
      </c>
      <c r="CQ38" s="2">
        <f t="shared" si="181"/>
        <v>0</v>
      </c>
      <c r="CR38" s="2">
        <f t="shared" si="181"/>
        <v>0</v>
      </c>
      <c r="CS38" s="5">
        <f t="shared" si="43"/>
        <v>0</v>
      </c>
      <c r="CT38" s="11" t="e">
        <f t="shared" si="3"/>
        <v>#DIV/0!</v>
      </c>
      <c r="CV38" s="1">
        <f t="shared" si="113"/>
        <v>0</v>
      </c>
      <c r="CW38" s="11" t="e">
        <f t="shared" si="92"/>
        <v>#DIV/0!</v>
      </c>
    </row>
    <row r="39" spans="1:101" x14ac:dyDescent="0.25">
      <c r="A39" s="54"/>
      <c r="B39" s="18">
        <f t="shared" si="93"/>
        <v>44804</v>
      </c>
      <c r="C39" s="5">
        <f t="shared" si="185"/>
        <v>0</v>
      </c>
      <c r="D39" s="5"/>
      <c r="E39" s="5"/>
      <c r="F39" s="5"/>
      <c r="G39" s="5"/>
      <c r="H39" s="5">
        <f t="shared" si="186"/>
        <v>0</v>
      </c>
      <c r="I39" s="5"/>
      <c r="J39" s="5"/>
      <c r="K39" s="5"/>
      <c r="L39" s="5"/>
      <c r="M39" s="5">
        <f t="shared" si="187"/>
        <v>0</v>
      </c>
      <c r="N39" s="5"/>
      <c r="O39" s="5"/>
      <c r="P39" s="5"/>
      <c r="Q39" s="5"/>
      <c r="R39" s="5">
        <f t="shared" si="188"/>
        <v>0</v>
      </c>
      <c r="S39" s="5"/>
      <c r="T39" s="5"/>
      <c r="U39" s="5"/>
      <c r="V39" s="5"/>
      <c r="W39" s="5">
        <f t="shared" si="189"/>
        <v>0</v>
      </c>
      <c r="X39" s="5"/>
      <c r="Y39" s="5"/>
      <c r="Z39" s="5"/>
      <c r="AA39" s="5"/>
      <c r="AB39" s="5">
        <f t="shared" si="190"/>
        <v>0</v>
      </c>
      <c r="AC39" s="5"/>
      <c r="AD39" s="5"/>
      <c r="AE39" s="5"/>
      <c r="AF39" s="5"/>
      <c r="AG39" s="5">
        <f t="shared" si="191"/>
        <v>0</v>
      </c>
      <c r="AH39" s="5"/>
      <c r="AI39" s="5"/>
      <c r="AJ39" s="5"/>
      <c r="AK39" s="5"/>
      <c r="AL39" s="5">
        <f t="shared" si="192"/>
        <v>0</v>
      </c>
      <c r="AM39" s="5"/>
      <c r="AN39" s="5"/>
      <c r="AO39" s="5"/>
      <c r="AP39" s="5"/>
      <c r="AQ39" s="5">
        <f t="shared" si="193"/>
        <v>0</v>
      </c>
      <c r="AR39" s="5"/>
      <c r="AS39" s="5"/>
      <c r="AT39" s="5"/>
      <c r="AU39" s="5"/>
      <c r="AV39" s="5">
        <f t="shared" si="194"/>
        <v>0</v>
      </c>
      <c r="AW39" s="5"/>
      <c r="AX39" s="5"/>
      <c r="AY39" s="5"/>
      <c r="AZ39" s="5"/>
      <c r="BA39" s="5">
        <f t="shared" si="195"/>
        <v>0</v>
      </c>
      <c r="BB39" s="5"/>
      <c r="BC39" s="5"/>
      <c r="BD39" s="5"/>
      <c r="BE39" s="5"/>
      <c r="BF39" s="5">
        <f t="shared" si="196"/>
        <v>0</v>
      </c>
      <c r="BG39" s="5"/>
      <c r="BH39" s="5"/>
      <c r="BI39" s="5"/>
      <c r="BJ39" s="5"/>
      <c r="BK39" s="5">
        <f t="shared" si="197"/>
        <v>0</v>
      </c>
      <c r="BL39" s="5"/>
      <c r="BM39" s="5"/>
      <c r="BN39" s="5"/>
      <c r="BO39" s="5"/>
      <c r="BP39" s="5">
        <f t="shared" si="198"/>
        <v>0</v>
      </c>
      <c r="BQ39" s="5"/>
      <c r="BR39" s="5"/>
      <c r="BS39" s="5"/>
      <c r="BT39" s="5"/>
      <c r="BU39" s="5">
        <f t="shared" si="199"/>
        <v>0</v>
      </c>
      <c r="BV39" s="5"/>
      <c r="BW39" s="5"/>
      <c r="BX39" s="5"/>
      <c r="BY39" s="5"/>
      <c r="BZ39" s="5">
        <f t="shared" si="200"/>
        <v>0</v>
      </c>
      <c r="CA39" s="5"/>
      <c r="CB39" s="5"/>
      <c r="CC39" s="5"/>
      <c r="CD39" s="5"/>
      <c r="CE39" s="5">
        <f t="shared" si="201"/>
        <v>0</v>
      </c>
      <c r="CF39" s="5"/>
      <c r="CG39" s="5"/>
      <c r="CH39" s="5"/>
      <c r="CI39" s="5"/>
      <c r="CJ39" s="5">
        <f t="shared" si="202"/>
        <v>0</v>
      </c>
      <c r="CK39" s="5"/>
      <c r="CL39" s="5"/>
      <c r="CM39" s="5"/>
      <c r="CN39" s="5"/>
      <c r="CO39" s="2">
        <f t="shared" si="203"/>
        <v>0</v>
      </c>
      <c r="CP39" s="2">
        <f t="shared" si="181"/>
        <v>0</v>
      </c>
      <c r="CQ39" s="2">
        <f t="shared" si="181"/>
        <v>0</v>
      </c>
      <c r="CR39" s="2">
        <f t="shared" si="181"/>
        <v>0</v>
      </c>
      <c r="CS39" s="5">
        <f t="shared" si="43"/>
        <v>0</v>
      </c>
      <c r="CT39" s="11" t="e">
        <f t="shared" si="3"/>
        <v>#DIV/0!</v>
      </c>
      <c r="CV39" s="1">
        <f t="shared" si="113"/>
        <v>0</v>
      </c>
      <c r="CW39" s="11" t="e">
        <f t="shared" si="92"/>
        <v>#DIV/0!</v>
      </c>
    </row>
    <row r="40" spans="1:101" x14ac:dyDescent="0.25">
      <c r="A40" s="54"/>
      <c r="B40" s="18">
        <f t="shared" si="93"/>
        <v>44805</v>
      </c>
      <c r="C40" s="5">
        <f t="shared" si="185"/>
        <v>0</v>
      </c>
      <c r="D40" s="5"/>
      <c r="E40" s="5"/>
      <c r="F40" s="5"/>
      <c r="G40" s="5"/>
      <c r="H40" s="5">
        <f t="shared" si="186"/>
        <v>0</v>
      </c>
      <c r="I40" s="5"/>
      <c r="J40" s="5"/>
      <c r="K40" s="5"/>
      <c r="L40" s="5"/>
      <c r="M40" s="5">
        <f t="shared" si="187"/>
        <v>0</v>
      </c>
      <c r="N40" s="5"/>
      <c r="O40" s="5"/>
      <c r="P40" s="5"/>
      <c r="Q40" s="5"/>
      <c r="R40" s="5">
        <f t="shared" si="188"/>
        <v>0</v>
      </c>
      <c r="S40" s="5"/>
      <c r="T40" s="5"/>
      <c r="U40" s="5"/>
      <c r="V40" s="5"/>
      <c r="W40" s="5">
        <f t="shared" si="189"/>
        <v>0</v>
      </c>
      <c r="X40" s="5"/>
      <c r="Y40" s="5"/>
      <c r="Z40" s="5"/>
      <c r="AA40" s="5"/>
      <c r="AB40" s="5">
        <f t="shared" si="190"/>
        <v>0</v>
      </c>
      <c r="AC40" s="5"/>
      <c r="AD40" s="5"/>
      <c r="AE40" s="5"/>
      <c r="AF40" s="5"/>
      <c r="AG40" s="5">
        <f t="shared" si="191"/>
        <v>0</v>
      </c>
      <c r="AH40" s="5"/>
      <c r="AI40" s="5"/>
      <c r="AJ40" s="5"/>
      <c r="AK40" s="5"/>
      <c r="AL40" s="5">
        <f t="shared" si="192"/>
        <v>0</v>
      </c>
      <c r="AM40" s="5"/>
      <c r="AN40" s="5"/>
      <c r="AO40" s="5"/>
      <c r="AP40" s="5"/>
      <c r="AQ40" s="5">
        <f t="shared" si="193"/>
        <v>0</v>
      </c>
      <c r="AR40" s="5"/>
      <c r="AS40" s="5"/>
      <c r="AT40" s="5"/>
      <c r="AU40" s="5"/>
      <c r="AV40" s="5">
        <f t="shared" si="194"/>
        <v>0</v>
      </c>
      <c r="AW40" s="5"/>
      <c r="AX40" s="5"/>
      <c r="AY40" s="5"/>
      <c r="AZ40" s="5"/>
      <c r="BA40" s="5">
        <f t="shared" si="195"/>
        <v>0</v>
      </c>
      <c r="BB40" s="5"/>
      <c r="BC40" s="5"/>
      <c r="BD40" s="5"/>
      <c r="BE40" s="5"/>
      <c r="BF40" s="5">
        <f t="shared" si="196"/>
        <v>0</v>
      </c>
      <c r="BG40" s="5"/>
      <c r="BH40" s="5"/>
      <c r="BI40" s="5"/>
      <c r="BJ40" s="5"/>
      <c r="BK40" s="5">
        <f t="shared" si="197"/>
        <v>0</v>
      </c>
      <c r="BL40" s="5"/>
      <c r="BM40" s="5"/>
      <c r="BN40" s="5"/>
      <c r="BO40" s="5"/>
      <c r="BP40" s="5">
        <f t="shared" si="198"/>
        <v>0</v>
      </c>
      <c r="BQ40" s="5"/>
      <c r="BR40" s="5"/>
      <c r="BS40" s="5"/>
      <c r="BT40" s="5"/>
      <c r="BU40" s="5">
        <f t="shared" si="199"/>
        <v>0</v>
      </c>
      <c r="BV40" s="5"/>
      <c r="BW40" s="5"/>
      <c r="BX40" s="5"/>
      <c r="BY40" s="5"/>
      <c r="BZ40" s="5">
        <f t="shared" si="200"/>
        <v>0</v>
      </c>
      <c r="CA40" s="5"/>
      <c r="CB40" s="5"/>
      <c r="CC40" s="5"/>
      <c r="CD40" s="5"/>
      <c r="CE40" s="5">
        <f t="shared" si="201"/>
        <v>0</v>
      </c>
      <c r="CF40" s="5"/>
      <c r="CG40" s="5"/>
      <c r="CH40" s="5"/>
      <c r="CI40" s="5"/>
      <c r="CJ40" s="5">
        <f t="shared" si="202"/>
        <v>0</v>
      </c>
      <c r="CK40" s="5"/>
      <c r="CL40" s="5"/>
      <c r="CM40" s="5"/>
      <c r="CN40" s="5"/>
      <c r="CO40" s="2">
        <f t="shared" si="203"/>
        <v>0</v>
      </c>
      <c r="CP40" s="2">
        <f t="shared" si="181"/>
        <v>0</v>
      </c>
      <c r="CQ40" s="2">
        <f t="shared" si="181"/>
        <v>0</v>
      </c>
      <c r="CR40" s="2">
        <f t="shared" si="181"/>
        <v>0</v>
      </c>
      <c r="CS40" s="5">
        <f t="shared" si="43"/>
        <v>0</v>
      </c>
      <c r="CT40" s="11" t="e">
        <f t="shared" si="3"/>
        <v>#DIV/0!</v>
      </c>
      <c r="CV40" s="1">
        <f t="shared" si="113"/>
        <v>0</v>
      </c>
      <c r="CW40" s="11" t="e">
        <f t="shared" si="92"/>
        <v>#DIV/0!</v>
      </c>
    </row>
    <row r="41" spans="1:101" x14ac:dyDescent="0.25">
      <c r="A41" s="54"/>
      <c r="B41" s="18">
        <f t="shared" si="93"/>
        <v>44806</v>
      </c>
      <c r="C41" s="5">
        <f t="shared" si="185"/>
        <v>0</v>
      </c>
      <c r="D41" s="5"/>
      <c r="E41" s="5"/>
      <c r="F41" s="5"/>
      <c r="G41" s="5"/>
      <c r="H41" s="5">
        <f t="shared" si="186"/>
        <v>0</v>
      </c>
      <c r="I41" s="5"/>
      <c r="J41" s="5"/>
      <c r="K41" s="5"/>
      <c r="L41" s="5"/>
      <c r="M41" s="5">
        <f t="shared" si="187"/>
        <v>0</v>
      </c>
      <c r="N41" s="5"/>
      <c r="O41" s="5"/>
      <c r="P41" s="5"/>
      <c r="Q41" s="5"/>
      <c r="R41" s="5">
        <f t="shared" si="188"/>
        <v>0</v>
      </c>
      <c r="S41" s="5"/>
      <c r="T41" s="5"/>
      <c r="U41" s="5"/>
      <c r="V41" s="5"/>
      <c r="W41" s="5">
        <f t="shared" si="189"/>
        <v>0</v>
      </c>
      <c r="X41" s="5"/>
      <c r="Y41" s="5"/>
      <c r="Z41" s="5"/>
      <c r="AA41" s="5"/>
      <c r="AB41" s="5">
        <f t="shared" si="190"/>
        <v>0</v>
      </c>
      <c r="AC41" s="5"/>
      <c r="AD41" s="5"/>
      <c r="AE41" s="5"/>
      <c r="AF41" s="5"/>
      <c r="AG41" s="5">
        <f t="shared" si="191"/>
        <v>0</v>
      </c>
      <c r="AH41" s="5"/>
      <c r="AI41" s="5"/>
      <c r="AJ41" s="5"/>
      <c r="AK41" s="5"/>
      <c r="AL41" s="5">
        <f t="shared" si="192"/>
        <v>0</v>
      </c>
      <c r="AM41" s="5"/>
      <c r="AN41" s="5"/>
      <c r="AO41" s="5"/>
      <c r="AP41" s="5"/>
      <c r="AQ41" s="5">
        <f t="shared" si="193"/>
        <v>0</v>
      </c>
      <c r="AR41" s="5"/>
      <c r="AS41" s="5"/>
      <c r="AT41" s="5"/>
      <c r="AU41" s="5"/>
      <c r="AV41" s="5">
        <f t="shared" si="194"/>
        <v>0</v>
      </c>
      <c r="AW41" s="5"/>
      <c r="AX41" s="5"/>
      <c r="AY41" s="5"/>
      <c r="AZ41" s="5"/>
      <c r="BA41" s="5">
        <f t="shared" si="195"/>
        <v>0</v>
      </c>
      <c r="BB41" s="5"/>
      <c r="BC41" s="5"/>
      <c r="BD41" s="5"/>
      <c r="BE41" s="5"/>
      <c r="BF41" s="5">
        <f t="shared" si="196"/>
        <v>0</v>
      </c>
      <c r="BG41" s="5"/>
      <c r="BH41" s="5"/>
      <c r="BI41" s="5"/>
      <c r="BJ41" s="5"/>
      <c r="BK41" s="5">
        <f t="shared" si="197"/>
        <v>0</v>
      </c>
      <c r="BL41" s="5"/>
      <c r="BM41" s="5"/>
      <c r="BN41" s="5"/>
      <c r="BO41" s="5"/>
      <c r="BP41" s="5">
        <f t="shared" si="198"/>
        <v>0</v>
      </c>
      <c r="BQ41" s="5"/>
      <c r="BR41" s="5"/>
      <c r="BS41" s="5"/>
      <c r="BT41" s="5"/>
      <c r="BU41" s="5">
        <f t="shared" si="199"/>
        <v>0</v>
      </c>
      <c r="BV41" s="5"/>
      <c r="BW41" s="5"/>
      <c r="BX41" s="5"/>
      <c r="BY41" s="5"/>
      <c r="BZ41" s="5">
        <f t="shared" si="200"/>
        <v>0</v>
      </c>
      <c r="CA41" s="5"/>
      <c r="CB41" s="5"/>
      <c r="CC41" s="5"/>
      <c r="CD41" s="5"/>
      <c r="CE41" s="5">
        <f t="shared" si="201"/>
        <v>0</v>
      </c>
      <c r="CF41" s="5"/>
      <c r="CG41" s="5"/>
      <c r="CH41" s="5"/>
      <c r="CI41" s="5"/>
      <c r="CJ41" s="5">
        <f t="shared" si="202"/>
        <v>0</v>
      </c>
      <c r="CK41" s="5"/>
      <c r="CL41" s="5"/>
      <c r="CM41" s="5"/>
      <c r="CN41" s="5"/>
      <c r="CO41" s="2">
        <f t="shared" si="203"/>
        <v>0</v>
      </c>
      <c r="CP41" s="2">
        <f t="shared" si="181"/>
        <v>0</v>
      </c>
      <c r="CQ41" s="2">
        <f t="shared" si="181"/>
        <v>0</v>
      </c>
      <c r="CR41" s="2">
        <f t="shared" si="181"/>
        <v>0</v>
      </c>
      <c r="CS41" s="5">
        <f t="shared" si="43"/>
        <v>0</v>
      </c>
      <c r="CT41" s="11" t="e">
        <f t="shared" si="3"/>
        <v>#DIV/0!</v>
      </c>
      <c r="CV41" s="1">
        <f t="shared" si="113"/>
        <v>0</v>
      </c>
      <c r="CW41" s="11" t="e">
        <f t="shared" si="92"/>
        <v>#DIV/0!</v>
      </c>
    </row>
    <row r="42" spans="1:101" ht="18.75" thickBot="1" x14ac:dyDescent="0.3">
      <c r="A42" s="55"/>
      <c r="B42" s="19">
        <f t="shared" si="93"/>
        <v>44807</v>
      </c>
      <c r="C42" s="6">
        <f t="shared" si="185"/>
        <v>0</v>
      </c>
      <c r="D42" s="6"/>
      <c r="E42" s="6"/>
      <c r="F42" s="6"/>
      <c r="G42" s="6"/>
      <c r="H42" s="6">
        <f t="shared" si="186"/>
        <v>0</v>
      </c>
      <c r="I42" s="6"/>
      <c r="J42" s="6"/>
      <c r="K42" s="6"/>
      <c r="L42" s="6"/>
      <c r="M42" s="6">
        <f t="shared" si="187"/>
        <v>0</v>
      </c>
      <c r="N42" s="6"/>
      <c r="O42" s="6"/>
      <c r="P42" s="6"/>
      <c r="Q42" s="6"/>
      <c r="R42" s="6">
        <f t="shared" si="188"/>
        <v>0</v>
      </c>
      <c r="S42" s="6"/>
      <c r="T42" s="6"/>
      <c r="U42" s="6"/>
      <c r="V42" s="6"/>
      <c r="W42" s="6">
        <f t="shared" si="189"/>
        <v>0</v>
      </c>
      <c r="X42" s="6"/>
      <c r="Y42" s="6"/>
      <c r="Z42" s="6"/>
      <c r="AA42" s="6"/>
      <c r="AB42" s="6">
        <f t="shared" si="190"/>
        <v>0</v>
      </c>
      <c r="AC42" s="6"/>
      <c r="AD42" s="6"/>
      <c r="AE42" s="6"/>
      <c r="AF42" s="6"/>
      <c r="AG42" s="6">
        <f t="shared" si="191"/>
        <v>0</v>
      </c>
      <c r="AH42" s="6"/>
      <c r="AI42" s="6"/>
      <c r="AJ42" s="6"/>
      <c r="AK42" s="6"/>
      <c r="AL42" s="6">
        <f t="shared" si="192"/>
        <v>0</v>
      </c>
      <c r="AM42" s="6"/>
      <c r="AN42" s="6"/>
      <c r="AO42" s="6"/>
      <c r="AP42" s="6"/>
      <c r="AQ42" s="6">
        <f t="shared" si="193"/>
        <v>0</v>
      </c>
      <c r="AR42" s="6"/>
      <c r="AS42" s="6"/>
      <c r="AT42" s="6"/>
      <c r="AU42" s="6"/>
      <c r="AV42" s="6">
        <f t="shared" si="194"/>
        <v>0</v>
      </c>
      <c r="AW42" s="6"/>
      <c r="AX42" s="6"/>
      <c r="AY42" s="6"/>
      <c r="AZ42" s="6"/>
      <c r="BA42" s="6">
        <f t="shared" si="195"/>
        <v>0</v>
      </c>
      <c r="BB42" s="6"/>
      <c r="BC42" s="6"/>
      <c r="BD42" s="6"/>
      <c r="BE42" s="6"/>
      <c r="BF42" s="6">
        <f t="shared" si="196"/>
        <v>0</v>
      </c>
      <c r="BG42" s="6"/>
      <c r="BH42" s="6"/>
      <c r="BI42" s="6"/>
      <c r="BJ42" s="6"/>
      <c r="BK42" s="6">
        <f t="shared" si="197"/>
        <v>0</v>
      </c>
      <c r="BL42" s="6"/>
      <c r="BM42" s="6"/>
      <c r="BN42" s="6"/>
      <c r="BO42" s="6"/>
      <c r="BP42" s="6">
        <f t="shared" si="198"/>
        <v>0</v>
      </c>
      <c r="BQ42" s="6"/>
      <c r="BR42" s="6"/>
      <c r="BS42" s="6"/>
      <c r="BT42" s="6"/>
      <c r="BU42" s="6">
        <f t="shared" si="199"/>
        <v>0</v>
      </c>
      <c r="BV42" s="6"/>
      <c r="BW42" s="6"/>
      <c r="BX42" s="6"/>
      <c r="BY42" s="6"/>
      <c r="BZ42" s="6">
        <f t="shared" si="200"/>
        <v>0</v>
      </c>
      <c r="CA42" s="6"/>
      <c r="CB42" s="6"/>
      <c r="CC42" s="6"/>
      <c r="CD42" s="6"/>
      <c r="CE42" s="6">
        <f t="shared" si="201"/>
        <v>0</v>
      </c>
      <c r="CF42" s="6"/>
      <c r="CG42" s="6"/>
      <c r="CH42" s="6"/>
      <c r="CI42" s="6"/>
      <c r="CJ42" s="6">
        <f t="shared" si="202"/>
        <v>0</v>
      </c>
      <c r="CK42" s="6"/>
      <c r="CL42" s="6"/>
      <c r="CM42" s="6"/>
      <c r="CN42" s="6"/>
      <c r="CO42" s="2">
        <f t="shared" si="203"/>
        <v>0</v>
      </c>
      <c r="CP42" s="2">
        <f t="shared" si="181"/>
        <v>0</v>
      </c>
      <c r="CQ42" s="2">
        <f t="shared" si="181"/>
        <v>0</v>
      </c>
      <c r="CR42" s="2">
        <f t="shared" si="181"/>
        <v>0</v>
      </c>
      <c r="CS42" s="5">
        <f t="shared" si="43"/>
        <v>0</v>
      </c>
      <c r="CT42" s="11" t="e">
        <f t="shared" si="3"/>
        <v>#DIV/0!</v>
      </c>
      <c r="CV42" s="1">
        <f t="shared" si="113"/>
        <v>0</v>
      </c>
      <c r="CW42" s="11" t="e">
        <f t="shared" si="92"/>
        <v>#DIV/0!</v>
      </c>
    </row>
    <row r="43" spans="1:101" ht="18.75" thickTop="1" x14ac:dyDescent="0.25">
      <c r="B43" s="20"/>
      <c r="CO43" s="2"/>
      <c r="CP43" s="10">
        <f t="shared" ref="CP43:CR43" si="205">SUM(CP36:CP42)</f>
        <v>0</v>
      </c>
      <c r="CQ43" s="10">
        <f t="shared" si="205"/>
        <v>0</v>
      </c>
      <c r="CR43" s="10">
        <f t="shared" si="205"/>
        <v>0</v>
      </c>
      <c r="CS43" s="15"/>
      <c r="CT43" s="12" t="e">
        <f t="shared" ref="CT43" si="206">((CP43+CQ43+CR43)/CO36)</f>
        <v>#DIV/0!</v>
      </c>
    </row>
    <row r="44" spans="1:101" x14ac:dyDescent="0.25">
      <c r="A44" s="53">
        <v>6</v>
      </c>
      <c r="B44" s="17">
        <f t="shared" si="162"/>
        <v>44808</v>
      </c>
      <c r="C44" s="4">
        <f t="shared" ref="C44" si="207">C42-D42-E42-F42</f>
        <v>0</v>
      </c>
      <c r="D44" s="4"/>
      <c r="E44" s="4"/>
      <c r="F44" s="4"/>
      <c r="G44" s="4"/>
      <c r="H44" s="4">
        <f t="shared" ref="H44" si="208">H42-I42-J42-K42</f>
        <v>0</v>
      </c>
      <c r="I44" s="4"/>
      <c r="J44" s="4"/>
      <c r="K44" s="4"/>
      <c r="L44" s="4"/>
      <c r="M44" s="4">
        <f t="shared" ref="M44" si="209">M42-N42-O42-P42</f>
        <v>0</v>
      </c>
      <c r="N44" s="4"/>
      <c r="O44" s="4"/>
      <c r="P44" s="4"/>
      <c r="Q44" s="4"/>
      <c r="R44" s="4">
        <f t="shared" ref="R44" si="210">R42-S42-T42-U42</f>
        <v>0</v>
      </c>
      <c r="S44" s="4"/>
      <c r="T44" s="4"/>
      <c r="U44" s="4"/>
      <c r="V44" s="4"/>
      <c r="W44" s="4">
        <f t="shared" ref="W44" si="211">W42-X42-Y42-Z42</f>
        <v>0</v>
      </c>
      <c r="X44" s="4"/>
      <c r="Y44" s="4"/>
      <c r="Z44" s="4"/>
      <c r="AA44" s="4"/>
      <c r="AB44" s="4">
        <f t="shared" ref="AB44" si="212">AB42-AC42-AD42-AE42</f>
        <v>0</v>
      </c>
      <c r="AC44" s="4"/>
      <c r="AD44" s="4"/>
      <c r="AE44" s="4"/>
      <c r="AF44" s="4"/>
      <c r="AG44" s="4">
        <f t="shared" ref="AG44" si="213">AG42-AH42-AI42-AJ42</f>
        <v>0</v>
      </c>
      <c r="AH44" s="4"/>
      <c r="AI44" s="4"/>
      <c r="AJ44" s="4"/>
      <c r="AK44" s="4"/>
      <c r="AL44" s="4">
        <f t="shared" ref="AL44" si="214">AL42-AM42-AN42-AO42</f>
        <v>0</v>
      </c>
      <c r="AM44" s="4"/>
      <c r="AN44" s="4"/>
      <c r="AO44" s="4"/>
      <c r="AP44" s="4"/>
      <c r="AQ44" s="4">
        <f t="shared" ref="AQ44" si="215">AQ42-AR42-AS42-AT42</f>
        <v>0</v>
      </c>
      <c r="AR44" s="4"/>
      <c r="AS44" s="4"/>
      <c r="AT44" s="4"/>
      <c r="AU44" s="4"/>
      <c r="AV44" s="4">
        <f t="shared" ref="AV44" si="216">AV42-AW42-AX42-AY42</f>
        <v>0</v>
      </c>
      <c r="AW44" s="4"/>
      <c r="AX44" s="4"/>
      <c r="AY44" s="4"/>
      <c r="AZ44" s="4"/>
      <c r="BA44" s="4">
        <f t="shared" ref="BA44" si="217">BA42-BB42-BC42-BD42</f>
        <v>0</v>
      </c>
      <c r="BB44" s="4"/>
      <c r="BC44" s="4"/>
      <c r="BD44" s="4"/>
      <c r="BE44" s="4"/>
      <c r="BF44" s="4">
        <f t="shared" ref="BF44" si="218">BF42-BG42-BH42-BI42</f>
        <v>0</v>
      </c>
      <c r="BG44" s="4"/>
      <c r="BH44" s="4"/>
      <c r="BI44" s="4"/>
      <c r="BJ44" s="4"/>
      <c r="BK44" s="4">
        <f t="shared" ref="BK44" si="219">BK42-BL42-BM42-BN42</f>
        <v>0</v>
      </c>
      <c r="BL44" s="4"/>
      <c r="BM44" s="4"/>
      <c r="BN44" s="4"/>
      <c r="BO44" s="4"/>
      <c r="BP44" s="4">
        <f t="shared" ref="BP44" si="220">BP42-BQ42-BR42-BS42</f>
        <v>0</v>
      </c>
      <c r="BQ44" s="4"/>
      <c r="BR44" s="4"/>
      <c r="BS44" s="4"/>
      <c r="BT44" s="4"/>
      <c r="BU44" s="4">
        <f t="shared" ref="BU44" si="221">BU42-BV42-BW42-BX42</f>
        <v>0</v>
      </c>
      <c r="BV44" s="4"/>
      <c r="BW44" s="4"/>
      <c r="BX44" s="4"/>
      <c r="BY44" s="4"/>
      <c r="BZ44" s="4">
        <f t="shared" ref="BZ44" si="222">BZ42-CA42-CB42-CC42</f>
        <v>0</v>
      </c>
      <c r="CA44" s="4"/>
      <c r="CB44" s="4"/>
      <c r="CC44" s="4"/>
      <c r="CD44" s="4"/>
      <c r="CE44" s="4">
        <f t="shared" ref="CE44" si="223">CE42-CF42-CG42-CH42</f>
        <v>0</v>
      </c>
      <c r="CF44" s="4"/>
      <c r="CG44" s="4"/>
      <c r="CH44" s="4"/>
      <c r="CI44" s="4"/>
      <c r="CJ44" s="4">
        <f t="shared" ref="CJ44" si="224">CJ42-CK42-CL42-CM42</f>
        <v>0</v>
      </c>
      <c r="CK44" s="4"/>
      <c r="CL44" s="4"/>
      <c r="CM44" s="4"/>
      <c r="CN44" s="4"/>
      <c r="CO44" s="2">
        <f t="shared" ref="CO44:CR50" si="225">SUM(C44,H44,M44,R44,W44,AB44,AG44,AL44,AQ44,AV44,BA44,BF44,BK44,BP44,BU44,BZ44,CE44,CJ44)</f>
        <v>0</v>
      </c>
      <c r="CP44" s="2">
        <f t="shared" si="225"/>
        <v>0</v>
      </c>
      <c r="CQ44" s="2">
        <f t="shared" si="225"/>
        <v>0</v>
      </c>
      <c r="CR44" s="2">
        <f t="shared" si="225"/>
        <v>0</v>
      </c>
      <c r="CS44" s="5">
        <f t="shared" ref="CS44" si="226">SUM(CP44:CR44)</f>
        <v>0</v>
      </c>
      <c r="CT44" s="11" t="e">
        <f t="shared" si="90"/>
        <v>#DIV/0!</v>
      </c>
      <c r="CV44" s="1">
        <f t="shared" ref="CV44" si="227">CV42+CS44</f>
        <v>0</v>
      </c>
      <c r="CW44" s="11" t="e">
        <f t="shared" ref="CW44" si="228">CV44/$CO$4</f>
        <v>#DIV/0!</v>
      </c>
    </row>
    <row r="45" spans="1:101" x14ac:dyDescent="0.25">
      <c r="A45" s="54"/>
      <c r="B45" s="18">
        <f t="shared" si="139"/>
        <v>44809</v>
      </c>
      <c r="C45" s="5">
        <f t="shared" ref="C45:C50" si="229">C44-D44-E44-F44</f>
        <v>0</v>
      </c>
      <c r="D45" s="5"/>
      <c r="E45" s="5"/>
      <c r="F45" s="5"/>
      <c r="G45" s="5"/>
      <c r="H45" s="5">
        <f t="shared" ref="H45:H50" si="230">H44-I44-J44-K44</f>
        <v>0</v>
      </c>
      <c r="I45" s="5"/>
      <c r="J45" s="5"/>
      <c r="K45" s="5"/>
      <c r="L45" s="5"/>
      <c r="M45" s="5">
        <f t="shared" ref="M45:M50" si="231">M44-N44-O44-P44</f>
        <v>0</v>
      </c>
      <c r="N45" s="5"/>
      <c r="O45" s="5"/>
      <c r="P45" s="5"/>
      <c r="Q45" s="5"/>
      <c r="R45" s="5">
        <f t="shared" ref="R45:R50" si="232">R44-S44-T44-U44</f>
        <v>0</v>
      </c>
      <c r="S45" s="5"/>
      <c r="T45" s="5"/>
      <c r="U45" s="5"/>
      <c r="V45" s="5"/>
      <c r="W45" s="5">
        <f t="shared" ref="W45:W50" si="233">W44-X44-Y44-Z44</f>
        <v>0</v>
      </c>
      <c r="X45" s="5"/>
      <c r="Y45" s="5"/>
      <c r="Z45" s="5"/>
      <c r="AA45" s="5"/>
      <c r="AB45" s="5">
        <f t="shared" ref="AB45:AB50" si="234">AB44-AC44-AD44-AE44</f>
        <v>0</v>
      </c>
      <c r="AC45" s="5"/>
      <c r="AD45" s="5"/>
      <c r="AE45" s="5"/>
      <c r="AF45" s="5"/>
      <c r="AG45" s="5">
        <f t="shared" ref="AG45:AG50" si="235">AG44-AH44-AI44-AJ44</f>
        <v>0</v>
      </c>
      <c r="AH45" s="5"/>
      <c r="AI45" s="5"/>
      <c r="AJ45" s="5"/>
      <c r="AK45" s="5"/>
      <c r="AL45" s="5">
        <f t="shared" ref="AL45:AL50" si="236">AL44-AM44-AN44-AO44</f>
        <v>0</v>
      </c>
      <c r="AM45" s="5"/>
      <c r="AN45" s="5"/>
      <c r="AO45" s="5"/>
      <c r="AP45" s="5"/>
      <c r="AQ45" s="5">
        <f t="shared" ref="AQ45:AQ50" si="237">AQ44-AR44-AS44-AT44</f>
        <v>0</v>
      </c>
      <c r="AR45" s="5"/>
      <c r="AS45" s="5"/>
      <c r="AT45" s="5"/>
      <c r="AU45" s="5"/>
      <c r="AV45" s="5">
        <f t="shared" ref="AV45:AV50" si="238">AV44-AW44-AX44-AY44</f>
        <v>0</v>
      </c>
      <c r="AW45" s="5"/>
      <c r="AX45" s="5"/>
      <c r="AY45" s="5"/>
      <c r="AZ45" s="5"/>
      <c r="BA45" s="5">
        <f t="shared" ref="BA45:BA50" si="239">BA44-BB44-BC44-BD44</f>
        <v>0</v>
      </c>
      <c r="BB45" s="5"/>
      <c r="BC45" s="5"/>
      <c r="BD45" s="5"/>
      <c r="BE45" s="5"/>
      <c r="BF45" s="5">
        <f t="shared" ref="BF45:BF50" si="240">BF44-BG44-BH44-BI44</f>
        <v>0</v>
      </c>
      <c r="BG45" s="5"/>
      <c r="BH45" s="5"/>
      <c r="BI45" s="5"/>
      <c r="BJ45" s="5"/>
      <c r="BK45" s="5">
        <f t="shared" ref="BK45:BK50" si="241">BK44-BL44-BM44-BN44</f>
        <v>0</v>
      </c>
      <c r="BL45" s="5"/>
      <c r="BM45" s="5"/>
      <c r="BN45" s="5"/>
      <c r="BO45" s="5"/>
      <c r="BP45" s="5">
        <f t="shared" ref="BP45:BP50" si="242">BP44-BQ44-BR44-BS44</f>
        <v>0</v>
      </c>
      <c r="BQ45" s="5"/>
      <c r="BR45" s="5"/>
      <c r="BS45" s="5"/>
      <c r="BT45" s="5"/>
      <c r="BU45" s="5">
        <f t="shared" ref="BU45:BU50" si="243">BU44-BV44-BW44-BX44</f>
        <v>0</v>
      </c>
      <c r="BV45" s="5"/>
      <c r="BW45" s="5"/>
      <c r="BX45" s="5"/>
      <c r="BY45" s="5"/>
      <c r="BZ45" s="5">
        <f t="shared" ref="BZ45:BZ50" si="244">BZ44-CA44-CB44-CC44</f>
        <v>0</v>
      </c>
      <c r="CA45" s="5"/>
      <c r="CB45" s="5"/>
      <c r="CC45" s="5"/>
      <c r="CD45" s="5"/>
      <c r="CE45" s="5">
        <f t="shared" ref="CE45:CE50" si="245">CE44-CF44-CG44-CH44</f>
        <v>0</v>
      </c>
      <c r="CF45" s="5"/>
      <c r="CG45" s="5"/>
      <c r="CH45" s="5"/>
      <c r="CI45" s="5"/>
      <c r="CJ45" s="5">
        <f t="shared" ref="CJ45:CJ50" si="246">CJ44-CK44-CL44-CM44</f>
        <v>0</v>
      </c>
      <c r="CK45" s="5"/>
      <c r="CL45" s="5"/>
      <c r="CM45" s="5"/>
      <c r="CN45" s="5"/>
      <c r="CO45" s="2">
        <f t="shared" ref="CO45:CO50" si="247">SUM(C45,H45,M45,R45,W45,AB45,AG45,AL45,AQ45,AV45,BA45,BF45,BK45,BP45,CJ45)</f>
        <v>0</v>
      </c>
      <c r="CP45" s="2">
        <f t="shared" si="225"/>
        <v>0</v>
      </c>
      <c r="CQ45" s="2">
        <f t="shared" si="225"/>
        <v>0</v>
      </c>
      <c r="CR45" s="2">
        <f t="shared" si="225"/>
        <v>0</v>
      </c>
      <c r="CS45" s="5">
        <f t="shared" si="43"/>
        <v>0</v>
      </c>
      <c r="CT45" s="11" t="e">
        <f t="shared" si="3"/>
        <v>#DIV/0!</v>
      </c>
      <c r="CV45" s="1">
        <f t="shared" ref="CV45" si="248">CV44+CS45</f>
        <v>0</v>
      </c>
      <c r="CW45" s="11" t="e">
        <f t="shared" si="92"/>
        <v>#DIV/0!</v>
      </c>
    </row>
    <row r="46" spans="1:101" x14ac:dyDescent="0.25">
      <c r="A46" s="54"/>
      <c r="B46" s="18">
        <f t="shared" si="93"/>
        <v>44810</v>
      </c>
      <c r="C46" s="5">
        <f t="shared" si="229"/>
        <v>0</v>
      </c>
      <c r="D46" s="5"/>
      <c r="E46" s="5"/>
      <c r="F46" s="5"/>
      <c r="G46" s="5"/>
      <c r="H46" s="5">
        <f t="shared" si="230"/>
        <v>0</v>
      </c>
      <c r="I46" s="5"/>
      <c r="J46" s="5"/>
      <c r="K46" s="5"/>
      <c r="L46" s="5"/>
      <c r="M46" s="5">
        <f t="shared" si="231"/>
        <v>0</v>
      </c>
      <c r="N46" s="5"/>
      <c r="O46" s="5"/>
      <c r="P46" s="5"/>
      <c r="Q46" s="5"/>
      <c r="R46" s="5">
        <f t="shared" si="232"/>
        <v>0</v>
      </c>
      <c r="S46" s="5"/>
      <c r="T46" s="5"/>
      <c r="U46" s="5"/>
      <c r="V46" s="5"/>
      <c r="W46" s="5">
        <f t="shared" si="233"/>
        <v>0</v>
      </c>
      <c r="X46" s="5"/>
      <c r="Y46" s="5"/>
      <c r="Z46" s="5"/>
      <c r="AA46" s="5"/>
      <c r="AB46" s="5">
        <f t="shared" si="234"/>
        <v>0</v>
      </c>
      <c r="AC46" s="5"/>
      <c r="AD46" s="5"/>
      <c r="AE46" s="5"/>
      <c r="AF46" s="5"/>
      <c r="AG46" s="5">
        <f t="shared" si="235"/>
        <v>0</v>
      </c>
      <c r="AH46" s="5"/>
      <c r="AI46" s="5"/>
      <c r="AJ46" s="5"/>
      <c r="AK46" s="5"/>
      <c r="AL46" s="5">
        <f t="shared" si="236"/>
        <v>0</v>
      </c>
      <c r="AM46" s="5"/>
      <c r="AN46" s="5"/>
      <c r="AO46" s="5"/>
      <c r="AP46" s="5"/>
      <c r="AQ46" s="5">
        <f t="shared" si="237"/>
        <v>0</v>
      </c>
      <c r="AR46" s="5"/>
      <c r="AS46" s="5"/>
      <c r="AT46" s="5"/>
      <c r="AU46" s="5"/>
      <c r="AV46" s="5">
        <f t="shared" si="238"/>
        <v>0</v>
      </c>
      <c r="AW46" s="5"/>
      <c r="AX46" s="5"/>
      <c r="AY46" s="5"/>
      <c r="AZ46" s="5"/>
      <c r="BA46" s="5">
        <f t="shared" si="239"/>
        <v>0</v>
      </c>
      <c r="BB46" s="5"/>
      <c r="BC46" s="5"/>
      <c r="BD46" s="5"/>
      <c r="BE46" s="5"/>
      <c r="BF46" s="5">
        <f t="shared" si="240"/>
        <v>0</v>
      </c>
      <c r="BG46" s="5"/>
      <c r="BH46" s="5"/>
      <c r="BI46" s="5"/>
      <c r="BJ46" s="5"/>
      <c r="BK46" s="5">
        <f t="shared" si="241"/>
        <v>0</v>
      </c>
      <c r="BL46" s="5"/>
      <c r="BM46" s="5"/>
      <c r="BN46" s="5"/>
      <c r="BO46" s="5"/>
      <c r="BP46" s="5">
        <f t="shared" si="242"/>
        <v>0</v>
      </c>
      <c r="BQ46" s="5"/>
      <c r="BR46" s="5"/>
      <c r="BS46" s="5"/>
      <c r="BT46" s="5"/>
      <c r="BU46" s="5">
        <f t="shared" si="243"/>
        <v>0</v>
      </c>
      <c r="BV46" s="5"/>
      <c r="BW46" s="5"/>
      <c r="BX46" s="5"/>
      <c r="BY46" s="5"/>
      <c r="BZ46" s="5">
        <f t="shared" si="244"/>
        <v>0</v>
      </c>
      <c r="CA46" s="5"/>
      <c r="CB46" s="5"/>
      <c r="CC46" s="5"/>
      <c r="CD46" s="5"/>
      <c r="CE46" s="5">
        <f t="shared" si="245"/>
        <v>0</v>
      </c>
      <c r="CF46" s="5"/>
      <c r="CG46" s="5"/>
      <c r="CH46" s="5"/>
      <c r="CI46" s="5"/>
      <c r="CJ46" s="5">
        <f t="shared" si="246"/>
        <v>0</v>
      </c>
      <c r="CK46" s="5"/>
      <c r="CL46" s="5"/>
      <c r="CM46" s="5"/>
      <c r="CN46" s="5"/>
      <c r="CO46" s="2">
        <f t="shared" si="247"/>
        <v>0</v>
      </c>
      <c r="CP46" s="2">
        <f t="shared" si="225"/>
        <v>0</v>
      </c>
      <c r="CQ46" s="2">
        <f t="shared" si="225"/>
        <v>0</v>
      </c>
      <c r="CR46" s="2">
        <f t="shared" si="225"/>
        <v>0</v>
      </c>
      <c r="CS46" s="5">
        <f t="shared" si="43"/>
        <v>0</v>
      </c>
      <c r="CT46" s="11" t="e">
        <f t="shared" si="3"/>
        <v>#DIV/0!</v>
      </c>
      <c r="CV46" s="1">
        <f t="shared" si="113"/>
        <v>0</v>
      </c>
      <c r="CW46" s="11" t="e">
        <f t="shared" si="92"/>
        <v>#DIV/0!</v>
      </c>
    </row>
    <row r="47" spans="1:101" x14ac:dyDescent="0.25">
      <c r="A47" s="54"/>
      <c r="B47" s="18">
        <f t="shared" si="93"/>
        <v>44811</v>
      </c>
      <c r="C47" s="5">
        <f t="shared" si="229"/>
        <v>0</v>
      </c>
      <c r="D47" s="5"/>
      <c r="E47" s="5"/>
      <c r="F47" s="5"/>
      <c r="G47" s="5"/>
      <c r="H47" s="5">
        <f t="shared" si="230"/>
        <v>0</v>
      </c>
      <c r="I47" s="5"/>
      <c r="J47" s="5"/>
      <c r="K47" s="5"/>
      <c r="L47" s="5"/>
      <c r="M47" s="5">
        <f t="shared" si="231"/>
        <v>0</v>
      </c>
      <c r="N47" s="5"/>
      <c r="O47" s="5"/>
      <c r="P47" s="5"/>
      <c r="Q47" s="5"/>
      <c r="R47" s="5">
        <f t="shared" si="232"/>
        <v>0</v>
      </c>
      <c r="S47" s="5"/>
      <c r="T47" s="5"/>
      <c r="U47" s="5"/>
      <c r="V47" s="5"/>
      <c r="W47" s="5">
        <f t="shared" si="233"/>
        <v>0</v>
      </c>
      <c r="X47" s="5"/>
      <c r="Y47" s="5"/>
      <c r="Z47" s="5"/>
      <c r="AA47" s="5"/>
      <c r="AB47" s="5">
        <f t="shared" si="234"/>
        <v>0</v>
      </c>
      <c r="AC47" s="5"/>
      <c r="AD47" s="5"/>
      <c r="AE47" s="5"/>
      <c r="AF47" s="5"/>
      <c r="AG47" s="5">
        <f t="shared" si="235"/>
        <v>0</v>
      </c>
      <c r="AH47" s="5"/>
      <c r="AI47" s="5"/>
      <c r="AJ47" s="5"/>
      <c r="AK47" s="5"/>
      <c r="AL47" s="5">
        <f t="shared" si="236"/>
        <v>0</v>
      </c>
      <c r="AM47" s="5"/>
      <c r="AN47" s="5"/>
      <c r="AO47" s="5"/>
      <c r="AP47" s="5"/>
      <c r="AQ47" s="5">
        <f t="shared" si="237"/>
        <v>0</v>
      </c>
      <c r="AR47" s="5"/>
      <c r="AS47" s="5"/>
      <c r="AT47" s="5"/>
      <c r="AU47" s="5"/>
      <c r="AV47" s="5">
        <f t="shared" si="238"/>
        <v>0</v>
      </c>
      <c r="AW47" s="5"/>
      <c r="AX47" s="5"/>
      <c r="AY47" s="5"/>
      <c r="AZ47" s="5"/>
      <c r="BA47" s="5">
        <f t="shared" si="239"/>
        <v>0</v>
      </c>
      <c r="BB47" s="5"/>
      <c r="BC47" s="5"/>
      <c r="BD47" s="5"/>
      <c r="BE47" s="5"/>
      <c r="BF47" s="5">
        <f t="shared" si="240"/>
        <v>0</v>
      </c>
      <c r="BG47" s="5"/>
      <c r="BH47" s="5"/>
      <c r="BI47" s="5"/>
      <c r="BJ47" s="5"/>
      <c r="BK47" s="5">
        <f t="shared" si="241"/>
        <v>0</v>
      </c>
      <c r="BL47" s="5"/>
      <c r="BM47" s="5"/>
      <c r="BN47" s="5"/>
      <c r="BO47" s="5"/>
      <c r="BP47" s="5">
        <f t="shared" si="242"/>
        <v>0</v>
      </c>
      <c r="BQ47" s="5"/>
      <c r="BR47" s="5"/>
      <c r="BS47" s="5"/>
      <c r="BT47" s="5"/>
      <c r="BU47" s="5">
        <f t="shared" si="243"/>
        <v>0</v>
      </c>
      <c r="BV47" s="5"/>
      <c r="BW47" s="5"/>
      <c r="BX47" s="5"/>
      <c r="BY47" s="5"/>
      <c r="BZ47" s="5">
        <f t="shared" si="244"/>
        <v>0</v>
      </c>
      <c r="CA47" s="5"/>
      <c r="CB47" s="5"/>
      <c r="CC47" s="5"/>
      <c r="CD47" s="5"/>
      <c r="CE47" s="5">
        <f t="shared" si="245"/>
        <v>0</v>
      </c>
      <c r="CF47" s="5"/>
      <c r="CG47" s="5"/>
      <c r="CH47" s="5"/>
      <c r="CI47" s="5"/>
      <c r="CJ47" s="5">
        <f t="shared" si="246"/>
        <v>0</v>
      </c>
      <c r="CK47" s="5"/>
      <c r="CL47" s="5"/>
      <c r="CM47" s="5"/>
      <c r="CN47" s="5"/>
      <c r="CO47" s="2">
        <f t="shared" si="247"/>
        <v>0</v>
      </c>
      <c r="CP47" s="2">
        <f t="shared" si="225"/>
        <v>0</v>
      </c>
      <c r="CQ47" s="2">
        <f t="shared" si="225"/>
        <v>0</v>
      </c>
      <c r="CR47" s="2">
        <f t="shared" si="225"/>
        <v>0</v>
      </c>
      <c r="CS47" s="5">
        <f t="shared" si="43"/>
        <v>0</v>
      </c>
      <c r="CT47" s="11" t="e">
        <f t="shared" si="3"/>
        <v>#DIV/0!</v>
      </c>
      <c r="CV47" s="1">
        <f t="shared" si="113"/>
        <v>0</v>
      </c>
      <c r="CW47" s="11" t="e">
        <f t="shared" si="92"/>
        <v>#DIV/0!</v>
      </c>
    </row>
    <row r="48" spans="1:101" x14ac:dyDescent="0.25">
      <c r="A48" s="54"/>
      <c r="B48" s="18">
        <f t="shared" si="93"/>
        <v>44812</v>
      </c>
      <c r="C48" s="5">
        <f t="shared" si="229"/>
        <v>0</v>
      </c>
      <c r="D48" s="5"/>
      <c r="E48" s="5"/>
      <c r="F48" s="5"/>
      <c r="G48" s="5"/>
      <c r="H48" s="5">
        <f t="shared" si="230"/>
        <v>0</v>
      </c>
      <c r="I48" s="5"/>
      <c r="J48" s="5"/>
      <c r="K48" s="5"/>
      <c r="L48" s="5"/>
      <c r="M48" s="5">
        <f t="shared" si="231"/>
        <v>0</v>
      </c>
      <c r="N48" s="5"/>
      <c r="O48" s="5"/>
      <c r="P48" s="5"/>
      <c r="Q48" s="5"/>
      <c r="R48" s="5">
        <f t="shared" si="232"/>
        <v>0</v>
      </c>
      <c r="S48" s="5"/>
      <c r="T48" s="5"/>
      <c r="U48" s="5"/>
      <c r="V48" s="5"/>
      <c r="W48" s="5">
        <f t="shared" si="233"/>
        <v>0</v>
      </c>
      <c r="X48" s="5"/>
      <c r="Y48" s="5"/>
      <c r="Z48" s="5"/>
      <c r="AA48" s="5"/>
      <c r="AB48" s="5">
        <f t="shared" si="234"/>
        <v>0</v>
      </c>
      <c r="AC48" s="5"/>
      <c r="AD48" s="5"/>
      <c r="AE48" s="5"/>
      <c r="AF48" s="5"/>
      <c r="AG48" s="5">
        <f t="shared" si="235"/>
        <v>0</v>
      </c>
      <c r="AH48" s="5"/>
      <c r="AI48" s="5"/>
      <c r="AJ48" s="5"/>
      <c r="AK48" s="5"/>
      <c r="AL48" s="5">
        <f t="shared" si="236"/>
        <v>0</v>
      </c>
      <c r="AM48" s="5"/>
      <c r="AN48" s="5"/>
      <c r="AO48" s="5"/>
      <c r="AP48" s="5"/>
      <c r="AQ48" s="5">
        <f t="shared" si="237"/>
        <v>0</v>
      </c>
      <c r="AR48" s="5"/>
      <c r="AS48" s="5"/>
      <c r="AT48" s="5"/>
      <c r="AU48" s="5"/>
      <c r="AV48" s="5">
        <f t="shared" si="238"/>
        <v>0</v>
      </c>
      <c r="AW48" s="5"/>
      <c r="AX48" s="5"/>
      <c r="AY48" s="5"/>
      <c r="AZ48" s="5"/>
      <c r="BA48" s="5">
        <f t="shared" si="239"/>
        <v>0</v>
      </c>
      <c r="BB48" s="5"/>
      <c r="BC48" s="5"/>
      <c r="BD48" s="5"/>
      <c r="BE48" s="5"/>
      <c r="BF48" s="5">
        <f t="shared" si="240"/>
        <v>0</v>
      </c>
      <c r="BG48" s="5"/>
      <c r="BH48" s="5"/>
      <c r="BI48" s="5"/>
      <c r="BJ48" s="5"/>
      <c r="BK48" s="5">
        <f t="shared" si="241"/>
        <v>0</v>
      </c>
      <c r="BL48" s="5"/>
      <c r="BM48" s="5"/>
      <c r="BN48" s="5"/>
      <c r="BO48" s="5"/>
      <c r="BP48" s="5">
        <f t="shared" si="242"/>
        <v>0</v>
      </c>
      <c r="BQ48" s="5"/>
      <c r="BR48" s="5"/>
      <c r="BS48" s="5"/>
      <c r="BT48" s="5"/>
      <c r="BU48" s="5">
        <f t="shared" si="243"/>
        <v>0</v>
      </c>
      <c r="BV48" s="5"/>
      <c r="BW48" s="5"/>
      <c r="BX48" s="5"/>
      <c r="BY48" s="5"/>
      <c r="BZ48" s="5">
        <f t="shared" si="244"/>
        <v>0</v>
      </c>
      <c r="CA48" s="5"/>
      <c r="CB48" s="5"/>
      <c r="CC48" s="5"/>
      <c r="CD48" s="5"/>
      <c r="CE48" s="5">
        <f t="shared" si="245"/>
        <v>0</v>
      </c>
      <c r="CF48" s="5"/>
      <c r="CG48" s="5"/>
      <c r="CH48" s="5"/>
      <c r="CI48" s="5"/>
      <c r="CJ48" s="5">
        <f t="shared" si="246"/>
        <v>0</v>
      </c>
      <c r="CK48" s="5"/>
      <c r="CL48" s="5"/>
      <c r="CM48" s="5"/>
      <c r="CN48" s="5"/>
      <c r="CO48" s="2">
        <f t="shared" si="247"/>
        <v>0</v>
      </c>
      <c r="CP48" s="2">
        <f t="shared" si="225"/>
        <v>0</v>
      </c>
      <c r="CQ48" s="2">
        <f t="shared" si="225"/>
        <v>0</v>
      </c>
      <c r="CR48" s="2">
        <f t="shared" si="225"/>
        <v>0</v>
      </c>
      <c r="CS48" s="5">
        <f t="shared" si="43"/>
        <v>0</v>
      </c>
      <c r="CT48" s="11" t="e">
        <f t="shared" si="3"/>
        <v>#DIV/0!</v>
      </c>
      <c r="CV48" s="1">
        <f t="shared" si="113"/>
        <v>0</v>
      </c>
      <c r="CW48" s="11" t="e">
        <f t="shared" si="92"/>
        <v>#DIV/0!</v>
      </c>
    </row>
    <row r="49" spans="1:101" x14ac:dyDescent="0.25">
      <c r="A49" s="54"/>
      <c r="B49" s="18">
        <f t="shared" si="93"/>
        <v>44813</v>
      </c>
      <c r="C49" s="5">
        <f t="shared" si="229"/>
        <v>0</v>
      </c>
      <c r="D49" s="5"/>
      <c r="E49" s="5"/>
      <c r="F49" s="5"/>
      <c r="G49" s="5"/>
      <c r="H49" s="5">
        <f t="shared" si="230"/>
        <v>0</v>
      </c>
      <c r="I49" s="5"/>
      <c r="J49" s="5"/>
      <c r="K49" s="5"/>
      <c r="L49" s="5"/>
      <c r="M49" s="5">
        <f t="shared" si="231"/>
        <v>0</v>
      </c>
      <c r="N49" s="5"/>
      <c r="O49" s="5"/>
      <c r="P49" s="5"/>
      <c r="Q49" s="5"/>
      <c r="R49" s="5">
        <f t="shared" si="232"/>
        <v>0</v>
      </c>
      <c r="S49" s="5"/>
      <c r="T49" s="5"/>
      <c r="U49" s="5"/>
      <c r="V49" s="5"/>
      <c r="W49" s="5">
        <f t="shared" si="233"/>
        <v>0</v>
      </c>
      <c r="X49" s="5"/>
      <c r="Y49" s="5"/>
      <c r="Z49" s="5"/>
      <c r="AA49" s="5"/>
      <c r="AB49" s="5">
        <f t="shared" si="234"/>
        <v>0</v>
      </c>
      <c r="AC49" s="5"/>
      <c r="AD49" s="5"/>
      <c r="AE49" s="5"/>
      <c r="AF49" s="5"/>
      <c r="AG49" s="5">
        <f t="shared" si="235"/>
        <v>0</v>
      </c>
      <c r="AH49" s="5"/>
      <c r="AI49" s="5"/>
      <c r="AJ49" s="5"/>
      <c r="AK49" s="5"/>
      <c r="AL49" s="5">
        <f t="shared" si="236"/>
        <v>0</v>
      </c>
      <c r="AM49" s="5"/>
      <c r="AN49" s="5"/>
      <c r="AO49" s="5"/>
      <c r="AP49" s="5"/>
      <c r="AQ49" s="5">
        <f t="shared" si="237"/>
        <v>0</v>
      </c>
      <c r="AR49" s="5"/>
      <c r="AS49" s="5"/>
      <c r="AT49" s="5"/>
      <c r="AU49" s="5"/>
      <c r="AV49" s="5">
        <f t="shared" si="238"/>
        <v>0</v>
      </c>
      <c r="AW49" s="5"/>
      <c r="AX49" s="5"/>
      <c r="AY49" s="5"/>
      <c r="AZ49" s="5"/>
      <c r="BA49" s="5">
        <f t="shared" si="239"/>
        <v>0</v>
      </c>
      <c r="BB49" s="5"/>
      <c r="BC49" s="5"/>
      <c r="BD49" s="5"/>
      <c r="BE49" s="5"/>
      <c r="BF49" s="5">
        <f t="shared" si="240"/>
        <v>0</v>
      </c>
      <c r="BG49" s="5"/>
      <c r="BH49" s="5"/>
      <c r="BI49" s="5"/>
      <c r="BJ49" s="5"/>
      <c r="BK49" s="5">
        <f t="shared" si="241"/>
        <v>0</v>
      </c>
      <c r="BL49" s="5"/>
      <c r="BM49" s="5"/>
      <c r="BN49" s="5"/>
      <c r="BO49" s="5"/>
      <c r="BP49" s="5">
        <f t="shared" si="242"/>
        <v>0</v>
      </c>
      <c r="BQ49" s="5"/>
      <c r="BR49" s="5"/>
      <c r="BS49" s="5"/>
      <c r="BT49" s="5"/>
      <c r="BU49" s="5">
        <f t="shared" si="243"/>
        <v>0</v>
      </c>
      <c r="BV49" s="5"/>
      <c r="BW49" s="5"/>
      <c r="BX49" s="5"/>
      <c r="BY49" s="5"/>
      <c r="BZ49" s="5">
        <f t="shared" si="244"/>
        <v>0</v>
      </c>
      <c r="CA49" s="5"/>
      <c r="CB49" s="5"/>
      <c r="CC49" s="5"/>
      <c r="CD49" s="5"/>
      <c r="CE49" s="5">
        <f t="shared" si="245"/>
        <v>0</v>
      </c>
      <c r="CF49" s="5"/>
      <c r="CG49" s="5"/>
      <c r="CH49" s="5"/>
      <c r="CI49" s="5"/>
      <c r="CJ49" s="5">
        <f t="shared" si="246"/>
        <v>0</v>
      </c>
      <c r="CK49" s="5"/>
      <c r="CL49" s="5"/>
      <c r="CM49" s="5"/>
      <c r="CN49" s="5"/>
      <c r="CO49" s="2">
        <f t="shared" si="247"/>
        <v>0</v>
      </c>
      <c r="CP49" s="2">
        <f t="shared" si="225"/>
        <v>0</v>
      </c>
      <c r="CQ49" s="2">
        <f t="shared" si="225"/>
        <v>0</v>
      </c>
      <c r="CR49" s="2">
        <f t="shared" si="225"/>
        <v>0</v>
      </c>
      <c r="CS49" s="5">
        <f t="shared" si="43"/>
        <v>0</v>
      </c>
      <c r="CT49" s="11" t="e">
        <f t="shared" si="3"/>
        <v>#DIV/0!</v>
      </c>
      <c r="CV49" s="1">
        <f t="shared" si="113"/>
        <v>0</v>
      </c>
      <c r="CW49" s="11" t="e">
        <f t="shared" si="92"/>
        <v>#DIV/0!</v>
      </c>
    </row>
    <row r="50" spans="1:101" ht="18.75" thickBot="1" x14ac:dyDescent="0.3">
      <c r="A50" s="55"/>
      <c r="B50" s="19">
        <f t="shared" si="93"/>
        <v>44814</v>
      </c>
      <c r="C50" s="6">
        <f t="shared" si="229"/>
        <v>0</v>
      </c>
      <c r="D50" s="6"/>
      <c r="E50" s="6"/>
      <c r="F50" s="6"/>
      <c r="G50" s="6"/>
      <c r="H50" s="6">
        <f t="shared" si="230"/>
        <v>0</v>
      </c>
      <c r="I50" s="6"/>
      <c r="J50" s="6"/>
      <c r="K50" s="6"/>
      <c r="L50" s="6"/>
      <c r="M50" s="6">
        <f t="shared" si="231"/>
        <v>0</v>
      </c>
      <c r="N50" s="6"/>
      <c r="O50" s="6"/>
      <c r="P50" s="6"/>
      <c r="Q50" s="6"/>
      <c r="R50" s="6">
        <f t="shared" si="232"/>
        <v>0</v>
      </c>
      <c r="S50" s="6"/>
      <c r="T50" s="6"/>
      <c r="U50" s="6"/>
      <c r="V50" s="6"/>
      <c r="W50" s="6">
        <f t="shared" si="233"/>
        <v>0</v>
      </c>
      <c r="X50" s="6"/>
      <c r="Y50" s="6"/>
      <c r="Z50" s="6"/>
      <c r="AA50" s="6"/>
      <c r="AB50" s="6">
        <f t="shared" si="234"/>
        <v>0</v>
      </c>
      <c r="AC50" s="6"/>
      <c r="AD50" s="6"/>
      <c r="AE50" s="6"/>
      <c r="AF50" s="6"/>
      <c r="AG50" s="6">
        <f t="shared" si="235"/>
        <v>0</v>
      </c>
      <c r="AH50" s="6"/>
      <c r="AI50" s="6"/>
      <c r="AJ50" s="6"/>
      <c r="AK50" s="6"/>
      <c r="AL50" s="6">
        <f t="shared" si="236"/>
        <v>0</v>
      </c>
      <c r="AM50" s="6"/>
      <c r="AN50" s="6"/>
      <c r="AO50" s="6"/>
      <c r="AP50" s="6"/>
      <c r="AQ50" s="6">
        <f t="shared" si="237"/>
        <v>0</v>
      </c>
      <c r="AR50" s="6"/>
      <c r="AS50" s="6"/>
      <c r="AT50" s="6"/>
      <c r="AU50" s="6"/>
      <c r="AV50" s="6">
        <f t="shared" si="238"/>
        <v>0</v>
      </c>
      <c r="AW50" s="6"/>
      <c r="AX50" s="6"/>
      <c r="AY50" s="6"/>
      <c r="AZ50" s="6"/>
      <c r="BA50" s="6">
        <f t="shared" si="239"/>
        <v>0</v>
      </c>
      <c r="BB50" s="6"/>
      <c r="BC50" s="6"/>
      <c r="BD50" s="6"/>
      <c r="BE50" s="6"/>
      <c r="BF50" s="6">
        <f t="shared" si="240"/>
        <v>0</v>
      </c>
      <c r="BG50" s="6"/>
      <c r="BH50" s="6"/>
      <c r="BI50" s="6"/>
      <c r="BJ50" s="6"/>
      <c r="BK50" s="6">
        <f t="shared" si="241"/>
        <v>0</v>
      </c>
      <c r="BL50" s="6"/>
      <c r="BM50" s="6"/>
      <c r="BN50" s="6"/>
      <c r="BO50" s="6"/>
      <c r="BP50" s="6">
        <f t="shared" si="242"/>
        <v>0</v>
      </c>
      <c r="BQ50" s="6"/>
      <c r="BR50" s="6"/>
      <c r="BS50" s="6"/>
      <c r="BT50" s="6"/>
      <c r="BU50" s="6">
        <f t="shared" si="243"/>
        <v>0</v>
      </c>
      <c r="BV50" s="6"/>
      <c r="BW50" s="6"/>
      <c r="BX50" s="6"/>
      <c r="BY50" s="6"/>
      <c r="BZ50" s="6">
        <f t="shared" si="244"/>
        <v>0</v>
      </c>
      <c r="CA50" s="6"/>
      <c r="CB50" s="6"/>
      <c r="CC50" s="6"/>
      <c r="CD50" s="6"/>
      <c r="CE50" s="6">
        <f t="shared" si="245"/>
        <v>0</v>
      </c>
      <c r="CF50" s="6"/>
      <c r="CG50" s="6"/>
      <c r="CH50" s="6"/>
      <c r="CI50" s="6"/>
      <c r="CJ50" s="6">
        <f t="shared" si="246"/>
        <v>0</v>
      </c>
      <c r="CK50" s="6"/>
      <c r="CL50" s="6"/>
      <c r="CM50" s="6"/>
      <c r="CN50" s="6"/>
      <c r="CO50" s="2">
        <f t="shared" si="247"/>
        <v>0</v>
      </c>
      <c r="CP50" s="2">
        <f t="shared" si="225"/>
        <v>0</v>
      </c>
      <c r="CQ50" s="2">
        <f t="shared" si="225"/>
        <v>0</v>
      </c>
      <c r="CR50" s="2">
        <f t="shared" si="225"/>
        <v>0</v>
      </c>
      <c r="CS50" s="5">
        <f t="shared" si="43"/>
        <v>0</v>
      </c>
      <c r="CT50" s="11" t="e">
        <f t="shared" si="3"/>
        <v>#DIV/0!</v>
      </c>
      <c r="CV50" s="1">
        <f t="shared" si="113"/>
        <v>0</v>
      </c>
      <c r="CW50" s="11" t="e">
        <f t="shared" si="92"/>
        <v>#DIV/0!</v>
      </c>
    </row>
    <row r="51" spans="1:101" ht="18.75" thickTop="1" x14ac:dyDescent="0.25">
      <c r="B51" s="20"/>
      <c r="CO51" s="2"/>
      <c r="CP51" s="10">
        <f t="shared" ref="CP51:CR51" si="249">SUM(CP44:CP50)</f>
        <v>0</v>
      </c>
      <c r="CQ51" s="10">
        <f t="shared" si="249"/>
        <v>0</v>
      </c>
      <c r="CR51" s="10">
        <f t="shared" si="249"/>
        <v>0</v>
      </c>
      <c r="CS51" s="15"/>
      <c r="CT51" s="12" t="e">
        <f t="shared" ref="CT51" si="250">((CP51+CQ51+CR51)/CO44)</f>
        <v>#DIV/0!</v>
      </c>
    </row>
    <row r="52" spans="1:101" x14ac:dyDescent="0.25">
      <c r="A52" s="53">
        <v>7</v>
      </c>
      <c r="B52" s="17">
        <f t="shared" si="162"/>
        <v>44815</v>
      </c>
      <c r="C52" s="4">
        <f t="shared" ref="C52" si="251">C50-D50-E50-F50</f>
        <v>0</v>
      </c>
      <c r="D52" s="4"/>
      <c r="E52" s="4"/>
      <c r="F52" s="4"/>
      <c r="G52" s="4"/>
      <c r="H52" s="4">
        <f t="shared" ref="H52" si="252">H50-I50-J50-K50</f>
        <v>0</v>
      </c>
      <c r="I52" s="4"/>
      <c r="J52" s="4"/>
      <c r="K52" s="4"/>
      <c r="L52" s="4"/>
      <c r="M52" s="4">
        <f t="shared" ref="M52" si="253">M50-N50-O50-P50</f>
        <v>0</v>
      </c>
      <c r="N52" s="4"/>
      <c r="O52" s="4"/>
      <c r="P52" s="4"/>
      <c r="Q52" s="4"/>
      <c r="R52" s="4">
        <f t="shared" ref="R52" si="254">R50-S50-T50-U50</f>
        <v>0</v>
      </c>
      <c r="S52" s="4"/>
      <c r="T52" s="4"/>
      <c r="U52" s="4"/>
      <c r="V52" s="4"/>
      <c r="W52" s="4">
        <f t="shared" ref="W52" si="255">W50-X50-Y50-Z50</f>
        <v>0</v>
      </c>
      <c r="X52" s="4"/>
      <c r="Y52" s="4"/>
      <c r="Z52" s="4"/>
      <c r="AA52" s="4"/>
      <c r="AB52" s="4">
        <f t="shared" ref="AB52" si="256">AB50-AC50-AD50-AE50</f>
        <v>0</v>
      </c>
      <c r="AC52" s="4"/>
      <c r="AD52" s="4"/>
      <c r="AE52" s="4"/>
      <c r="AF52" s="4"/>
      <c r="AG52" s="4">
        <f t="shared" ref="AG52" si="257">AG50-AH50-AI50-AJ50</f>
        <v>0</v>
      </c>
      <c r="AH52" s="4"/>
      <c r="AI52" s="4"/>
      <c r="AJ52" s="4"/>
      <c r="AK52" s="4"/>
      <c r="AL52" s="4">
        <f t="shared" ref="AL52" si="258">AL50-AM50-AN50-AO50</f>
        <v>0</v>
      </c>
      <c r="AM52" s="4"/>
      <c r="AN52" s="4"/>
      <c r="AO52" s="4"/>
      <c r="AP52" s="4"/>
      <c r="AQ52" s="4">
        <f t="shared" ref="AQ52" si="259">AQ50-AR50-AS50-AT50</f>
        <v>0</v>
      </c>
      <c r="AR52" s="4"/>
      <c r="AS52" s="4"/>
      <c r="AT52" s="4"/>
      <c r="AU52" s="4"/>
      <c r="AV52" s="4">
        <f t="shared" ref="AV52" si="260">AV50-AW50-AX50-AY50</f>
        <v>0</v>
      </c>
      <c r="AW52" s="4"/>
      <c r="AX52" s="4"/>
      <c r="AY52" s="4"/>
      <c r="AZ52" s="4"/>
      <c r="BA52" s="4">
        <f t="shared" ref="BA52" si="261">BA50-BB50-BC50-BD50</f>
        <v>0</v>
      </c>
      <c r="BB52" s="4"/>
      <c r="BC52" s="4"/>
      <c r="BD52" s="4"/>
      <c r="BE52" s="4"/>
      <c r="BF52" s="4">
        <f t="shared" ref="BF52" si="262">BF50-BG50-BH50-BI50</f>
        <v>0</v>
      </c>
      <c r="BG52" s="4"/>
      <c r="BH52" s="4"/>
      <c r="BI52" s="4"/>
      <c r="BJ52" s="4"/>
      <c r="BK52" s="4">
        <f t="shared" ref="BK52" si="263">BK50-BL50-BM50-BN50</f>
        <v>0</v>
      </c>
      <c r="BL52" s="4"/>
      <c r="BM52" s="4"/>
      <c r="BN52" s="4"/>
      <c r="BO52" s="4"/>
      <c r="BP52" s="4">
        <f t="shared" ref="BP52" si="264">BP50-BQ50-BR50-BS50</f>
        <v>0</v>
      </c>
      <c r="BQ52" s="4"/>
      <c r="BR52" s="4"/>
      <c r="BS52" s="4"/>
      <c r="BT52" s="4"/>
      <c r="BU52" s="4">
        <f t="shared" ref="BU52" si="265">BU50-BV50-BW50-BX50</f>
        <v>0</v>
      </c>
      <c r="BV52" s="4"/>
      <c r="BW52" s="4"/>
      <c r="BX52" s="4"/>
      <c r="BY52" s="4"/>
      <c r="BZ52" s="4">
        <f t="shared" ref="BZ52" si="266">BZ50-CA50-CB50-CC50</f>
        <v>0</v>
      </c>
      <c r="CA52" s="4"/>
      <c r="CB52" s="4"/>
      <c r="CC52" s="4"/>
      <c r="CD52" s="4"/>
      <c r="CE52" s="4">
        <f t="shared" ref="CE52" si="267">CE50-CF50-CG50-CH50</f>
        <v>0</v>
      </c>
      <c r="CF52" s="4"/>
      <c r="CG52" s="4"/>
      <c r="CH52" s="4"/>
      <c r="CI52" s="4"/>
      <c r="CJ52" s="4">
        <f t="shared" ref="CJ52" si="268">CJ50-CK50-CL50-CM50</f>
        <v>0</v>
      </c>
      <c r="CK52" s="4"/>
      <c r="CL52" s="4"/>
      <c r="CM52" s="4"/>
      <c r="CN52" s="4"/>
      <c r="CO52" s="2">
        <f t="shared" ref="CO52:CR58" si="269">SUM(C52,H52,M52,R52,W52,AB52,AG52,AL52,AQ52,AV52,BA52,BF52,BK52,BP52,BU52,BZ52,CE52,CJ52)</f>
        <v>0</v>
      </c>
      <c r="CP52" s="2">
        <f t="shared" si="269"/>
        <v>0</v>
      </c>
      <c r="CQ52" s="2">
        <f t="shared" si="269"/>
        <v>0</v>
      </c>
      <c r="CR52" s="2">
        <f t="shared" si="269"/>
        <v>0</v>
      </c>
      <c r="CS52" s="5">
        <f t="shared" ref="CS52" si="270">SUM(CP52:CR52)</f>
        <v>0</v>
      </c>
      <c r="CT52" s="11" t="e">
        <f t="shared" si="90"/>
        <v>#DIV/0!</v>
      </c>
      <c r="CV52" s="1">
        <f t="shared" ref="CV52" si="271">CV50+CS52</f>
        <v>0</v>
      </c>
      <c r="CW52" s="11" t="e">
        <f t="shared" ref="CW52" si="272">CV52/$CO$4</f>
        <v>#DIV/0!</v>
      </c>
    </row>
    <row r="53" spans="1:101" x14ac:dyDescent="0.25">
      <c r="A53" s="54"/>
      <c r="B53" s="18">
        <f t="shared" si="139"/>
        <v>44816</v>
      </c>
      <c r="C53" s="5">
        <f t="shared" ref="C53:C58" si="273">C52-D52-E52-F52</f>
        <v>0</v>
      </c>
      <c r="D53" s="5"/>
      <c r="E53" s="5"/>
      <c r="F53" s="5"/>
      <c r="G53" s="5"/>
      <c r="H53" s="5">
        <f t="shared" ref="H53:H58" si="274">H52-I52-J52-K52</f>
        <v>0</v>
      </c>
      <c r="I53" s="5"/>
      <c r="J53" s="5"/>
      <c r="K53" s="5"/>
      <c r="L53" s="5"/>
      <c r="M53" s="5">
        <f t="shared" ref="M53:M58" si="275">M52-N52-O52-P52</f>
        <v>0</v>
      </c>
      <c r="N53" s="5"/>
      <c r="O53" s="5"/>
      <c r="P53" s="5"/>
      <c r="Q53" s="5"/>
      <c r="R53" s="5">
        <f t="shared" ref="R53:R58" si="276">R52-S52-T52-U52</f>
        <v>0</v>
      </c>
      <c r="S53" s="5"/>
      <c r="T53" s="5"/>
      <c r="U53" s="5"/>
      <c r="V53" s="5"/>
      <c r="W53" s="5">
        <f t="shared" ref="W53:W58" si="277">W52-X52-Y52-Z52</f>
        <v>0</v>
      </c>
      <c r="X53" s="5"/>
      <c r="Y53" s="5"/>
      <c r="Z53" s="5"/>
      <c r="AA53" s="5"/>
      <c r="AB53" s="5">
        <f t="shared" ref="AB53:AB58" si="278">AB52-AC52-AD52-AE52</f>
        <v>0</v>
      </c>
      <c r="AC53" s="5"/>
      <c r="AD53" s="5"/>
      <c r="AE53" s="5"/>
      <c r="AF53" s="5"/>
      <c r="AG53" s="5">
        <f t="shared" ref="AG53:AG58" si="279">AG52-AH52-AI52-AJ52</f>
        <v>0</v>
      </c>
      <c r="AH53" s="5"/>
      <c r="AI53" s="5"/>
      <c r="AJ53" s="5"/>
      <c r="AK53" s="5"/>
      <c r="AL53" s="5">
        <f t="shared" ref="AL53:AL58" si="280">AL52-AM52-AN52-AO52</f>
        <v>0</v>
      </c>
      <c r="AM53" s="5"/>
      <c r="AN53" s="5"/>
      <c r="AO53" s="5"/>
      <c r="AP53" s="5"/>
      <c r="AQ53" s="5">
        <f t="shared" ref="AQ53:AQ58" si="281">AQ52-AR52-AS52-AT52</f>
        <v>0</v>
      </c>
      <c r="AR53" s="5"/>
      <c r="AS53" s="5"/>
      <c r="AT53" s="5"/>
      <c r="AU53" s="5"/>
      <c r="AV53" s="5">
        <f t="shared" ref="AV53:AV58" si="282">AV52-AW52-AX52-AY52</f>
        <v>0</v>
      </c>
      <c r="AW53" s="5"/>
      <c r="AX53" s="5"/>
      <c r="AY53" s="5"/>
      <c r="AZ53" s="5"/>
      <c r="BA53" s="5">
        <f t="shared" ref="BA53:BA58" si="283">BA52-BB52-BC52-BD52</f>
        <v>0</v>
      </c>
      <c r="BB53" s="5"/>
      <c r="BC53" s="5"/>
      <c r="BD53" s="5"/>
      <c r="BE53" s="5"/>
      <c r="BF53" s="5">
        <f t="shared" ref="BF53:BF58" si="284">BF52-BG52-BH52-BI52</f>
        <v>0</v>
      </c>
      <c r="BG53" s="5"/>
      <c r="BH53" s="5"/>
      <c r="BI53" s="5"/>
      <c r="BJ53" s="5"/>
      <c r="BK53" s="5">
        <f t="shared" ref="BK53:BK58" si="285">BK52-BL52-BM52-BN52</f>
        <v>0</v>
      </c>
      <c r="BL53" s="5"/>
      <c r="BM53" s="5"/>
      <c r="BN53" s="5"/>
      <c r="BO53" s="5"/>
      <c r="BP53" s="5">
        <f t="shared" ref="BP53:BP58" si="286">BP52-BQ52-BR52-BS52</f>
        <v>0</v>
      </c>
      <c r="BQ53" s="5"/>
      <c r="BR53" s="5"/>
      <c r="BS53" s="5"/>
      <c r="BT53" s="5"/>
      <c r="BU53" s="5">
        <f t="shared" ref="BU53:BU58" si="287">BU52-BV52-BW52-BX52</f>
        <v>0</v>
      </c>
      <c r="BV53" s="5"/>
      <c r="BW53" s="5"/>
      <c r="BX53" s="5"/>
      <c r="BY53" s="5"/>
      <c r="BZ53" s="5">
        <f t="shared" ref="BZ53:BZ58" si="288">BZ52-CA52-CB52-CC52</f>
        <v>0</v>
      </c>
      <c r="CA53" s="5"/>
      <c r="CB53" s="5"/>
      <c r="CC53" s="5"/>
      <c r="CD53" s="5"/>
      <c r="CE53" s="5">
        <f t="shared" ref="CE53:CE58" si="289">CE52-CF52-CG52-CH52</f>
        <v>0</v>
      </c>
      <c r="CF53" s="5"/>
      <c r="CG53" s="5"/>
      <c r="CH53" s="5"/>
      <c r="CI53" s="5"/>
      <c r="CJ53" s="5">
        <f t="shared" ref="CJ53:CJ58" si="290">CJ52-CK52-CL52-CM52</f>
        <v>0</v>
      </c>
      <c r="CK53" s="5"/>
      <c r="CL53" s="5"/>
      <c r="CM53" s="5"/>
      <c r="CN53" s="5"/>
      <c r="CO53" s="2">
        <f t="shared" ref="CO53:CO58" si="291">SUM(C53,H53,M53,R53,W53,AB53,AG53,AL53,AQ53,AV53,BA53,BF53,BK53,BP53,CJ53)</f>
        <v>0</v>
      </c>
      <c r="CP53" s="2">
        <f t="shared" si="269"/>
        <v>0</v>
      </c>
      <c r="CQ53" s="2">
        <f t="shared" si="269"/>
        <v>0</v>
      </c>
      <c r="CR53" s="2">
        <f t="shared" si="269"/>
        <v>0</v>
      </c>
      <c r="CS53" s="5">
        <f t="shared" si="43"/>
        <v>0</v>
      </c>
      <c r="CT53" s="11" t="e">
        <f t="shared" si="3"/>
        <v>#DIV/0!</v>
      </c>
      <c r="CV53" s="1">
        <f t="shared" ref="CV53" si="292">CV52+CS53</f>
        <v>0</v>
      </c>
      <c r="CW53" s="11" t="e">
        <f t="shared" si="92"/>
        <v>#DIV/0!</v>
      </c>
    </row>
    <row r="54" spans="1:101" x14ac:dyDescent="0.25">
      <c r="A54" s="54"/>
      <c r="B54" s="18">
        <f t="shared" si="93"/>
        <v>44817</v>
      </c>
      <c r="C54" s="5">
        <f t="shared" si="273"/>
        <v>0</v>
      </c>
      <c r="D54" s="5"/>
      <c r="E54" s="5"/>
      <c r="F54" s="5"/>
      <c r="G54" s="5"/>
      <c r="H54" s="5">
        <f t="shared" si="274"/>
        <v>0</v>
      </c>
      <c r="I54" s="5"/>
      <c r="J54" s="5"/>
      <c r="K54" s="5"/>
      <c r="L54" s="5"/>
      <c r="M54" s="5">
        <f t="shared" si="275"/>
        <v>0</v>
      </c>
      <c r="N54" s="5"/>
      <c r="O54" s="5"/>
      <c r="P54" s="5"/>
      <c r="Q54" s="5"/>
      <c r="R54" s="5">
        <f t="shared" si="276"/>
        <v>0</v>
      </c>
      <c r="S54" s="5"/>
      <c r="T54" s="5"/>
      <c r="U54" s="5"/>
      <c r="V54" s="5"/>
      <c r="W54" s="5">
        <f t="shared" si="277"/>
        <v>0</v>
      </c>
      <c r="X54" s="5"/>
      <c r="Y54" s="5"/>
      <c r="Z54" s="5"/>
      <c r="AA54" s="5"/>
      <c r="AB54" s="5">
        <f t="shared" si="278"/>
        <v>0</v>
      </c>
      <c r="AC54" s="5"/>
      <c r="AD54" s="5"/>
      <c r="AE54" s="5"/>
      <c r="AF54" s="5"/>
      <c r="AG54" s="5">
        <f t="shared" si="279"/>
        <v>0</v>
      </c>
      <c r="AH54" s="5"/>
      <c r="AI54" s="5"/>
      <c r="AJ54" s="5"/>
      <c r="AK54" s="5"/>
      <c r="AL54" s="5">
        <f t="shared" si="280"/>
        <v>0</v>
      </c>
      <c r="AM54" s="5"/>
      <c r="AN54" s="5"/>
      <c r="AO54" s="5"/>
      <c r="AP54" s="5"/>
      <c r="AQ54" s="5">
        <f t="shared" si="281"/>
        <v>0</v>
      </c>
      <c r="AR54" s="5"/>
      <c r="AS54" s="5"/>
      <c r="AT54" s="5"/>
      <c r="AU54" s="5"/>
      <c r="AV54" s="5">
        <f t="shared" si="282"/>
        <v>0</v>
      </c>
      <c r="AW54" s="5"/>
      <c r="AX54" s="5"/>
      <c r="AY54" s="5"/>
      <c r="AZ54" s="5"/>
      <c r="BA54" s="5">
        <f t="shared" si="283"/>
        <v>0</v>
      </c>
      <c r="BB54" s="5"/>
      <c r="BC54" s="5"/>
      <c r="BD54" s="5"/>
      <c r="BE54" s="5"/>
      <c r="BF54" s="5">
        <f t="shared" si="284"/>
        <v>0</v>
      </c>
      <c r="BG54" s="5"/>
      <c r="BH54" s="5"/>
      <c r="BI54" s="5"/>
      <c r="BJ54" s="5"/>
      <c r="BK54" s="5">
        <f t="shared" si="285"/>
        <v>0</v>
      </c>
      <c r="BL54" s="5"/>
      <c r="BM54" s="5"/>
      <c r="BN54" s="5"/>
      <c r="BO54" s="5"/>
      <c r="BP54" s="5">
        <f t="shared" si="286"/>
        <v>0</v>
      </c>
      <c r="BQ54" s="5"/>
      <c r="BR54" s="5"/>
      <c r="BS54" s="5"/>
      <c r="BT54" s="5"/>
      <c r="BU54" s="5">
        <f t="shared" si="287"/>
        <v>0</v>
      </c>
      <c r="BV54" s="5"/>
      <c r="BW54" s="5"/>
      <c r="BX54" s="5"/>
      <c r="BY54" s="5"/>
      <c r="BZ54" s="5">
        <f t="shared" si="288"/>
        <v>0</v>
      </c>
      <c r="CA54" s="5"/>
      <c r="CB54" s="5"/>
      <c r="CC54" s="5"/>
      <c r="CD54" s="5"/>
      <c r="CE54" s="5">
        <f t="shared" si="289"/>
        <v>0</v>
      </c>
      <c r="CF54" s="5"/>
      <c r="CG54" s="5"/>
      <c r="CH54" s="5"/>
      <c r="CI54" s="5"/>
      <c r="CJ54" s="5">
        <f t="shared" si="290"/>
        <v>0</v>
      </c>
      <c r="CK54" s="5"/>
      <c r="CL54" s="5"/>
      <c r="CM54" s="5"/>
      <c r="CN54" s="5"/>
      <c r="CO54" s="2">
        <f t="shared" si="291"/>
        <v>0</v>
      </c>
      <c r="CP54" s="2">
        <f t="shared" si="269"/>
        <v>0</v>
      </c>
      <c r="CQ54" s="2">
        <f t="shared" si="269"/>
        <v>0</v>
      </c>
      <c r="CR54" s="2">
        <f t="shared" si="269"/>
        <v>0</v>
      </c>
      <c r="CS54" s="5">
        <f t="shared" si="43"/>
        <v>0</v>
      </c>
      <c r="CT54" s="11" t="e">
        <f t="shared" si="3"/>
        <v>#DIV/0!</v>
      </c>
      <c r="CV54" s="1">
        <f t="shared" si="113"/>
        <v>0</v>
      </c>
      <c r="CW54" s="11" t="e">
        <f t="shared" si="92"/>
        <v>#DIV/0!</v>
      </c>
    </row>
    <row r="55" spans="1:101" x14ac:dyDescent="0.25">
      <c r="A55" s="54"/>
      <c r="B55" s="18">
        <f t="shared" si="93"/>
        <v>44818</v>
      </c>
      <c r="C55" s="5">
        <f t="shared" si="273"/>
        <v>0</v>
      </c>
      <c r="D55" s="5"/>
      <c r="E55" s="5"/>
      <c r="F55" s="5"/>
      <c r="G55" s="5"/>
      <c r="H55" s="5">
        <f t="shared" si="274"/>
        <v>0</v>
      </c>
      <c r="I55" s="5"/>
      <c r="J55" s="5"/>
      <c r="K55" s="5"/>
      <c r="L55" s="5"/>
      <c r="M55" s="5">
        <f t="shared" si="275"/>
        <v>0</v>
      </c>
      <c r="N55" s="5"/>
      <c r="O55" s="5"/>
      <c r="P55" s="5"/>
      <c r="Q55" s="5"/>
      <c r="R55" s="5">
        <f t="shared" si="276"/>
        <v>0</v>
      </c>
      <c r="S55" s="5"/>
      <c r="T55" s="5"/>
      <c r="U55" s="5"/>
      <c r="V55" s="5"/>
      <c r="W55" s="5">
        <f t="shared" si="277"/>
        <v>0</v>
      </c>
      <c r="X55" s="5"/>
      <c r="Y55" s="5"/>
      <c r="Z55" s="5"/>
      <c r="AA55" s="5"/>
      <c r="AB55" s="5">
        <f t="shared" si="278"/>
        <v>0</v>
      </c>
      <c r="AC55" s="5"/>
      <c r="AD55" s="5"/>
      <c r="AE55" s="5"/>
      <c r="AF55" s="5"/>
      <c r="AG55" s="5">
        <f t="shared" si="279"/>
        <v>0</v>
      </c>
      <c r="AH55" s="5"/>
      <c r="AI55" s="5"/>
      <c r="AJ55" s="5"/>
      <c r="AK55" s="5"/>
      <c r="AL55" s="5">
        <f t="shared" si="280"/>
        <v>0</v>
      </c>
      <c r="AM55" s="5"/>
      <c r="AN55" s="5"/>
      <c r="AO55" s="5"/>
      <c r="AP55" s="5"/>
      <c r="AQ55" s="5">
        <f t="shared" si="281"/>
        <v>0</v>
      </c>
      <c r="AR55" s="5"/>
      <c r="AS55" s="5"/>
      <c r="AT55" s="5"/>
      <c r="AU55" s="5"/>
      <c r="AV55" s="5">
        <f t="shared" si="282"/>
        <v>0</v>
      </c>
      <c r="AW55" s="5"/>
      <c r="AX55" s="5"/>
      <c r="AY55" s="5"/>
      <c r="AZ55" s="5"/>
      <c r="BA55" s="5">
        <f t="shared" si="283"/>
        <v>0</v>
      </c>
      <c r="BB55" s="5"/>
      <c r="BC55" s="5"/>
      <c r="BD55" s="5"/>
      <c r="BE55" s="5"/>
      <c r="BF55" s="5">
        <f t="shared" si="284"/>
        <v>0</v>
      </c>
      <c r="BG55" s="5"/>
      <c r="BH55" s="5"/>
      <c r="BI55" s="5"/>
      <c r="BJ55" s="5"/>
      <c r="BK55" s="5">
        <f t="shared" si="285"/>
        <v>0</v>
      </c>
      <c r="BL55" s="5"/>
      <c r="BM55" s="5"/>
      <c r="BN55" s="5"/>
      <c r="BO55" s="5"/>
      <c r="BP55" s="5">
        <f t="shared" si="286"/>
        <v>0</v>
      </c>
      <c r="BQ55" s="5"/>
      <c r="BR55" s="5"/>
      <c r="BS55" s="5"/>
      <c r="BT55" s="5"/>
      <c r="BU55" s="5">
        <f t="shared" si="287"/>
        <v>0</v>
      </c>
      <c r="BV55" s="5"/>
      <c r="BW55" s="5"/>
      <c r="BX55" s="5"/>
      <c r="BY55" s="5"/>
      <c r="BZ55" s="5">
        <f t="shared" si="288"/>
        <v>0</v>
      </c>
      <c r="CA55" s="5"/>
      <c r="CB55" s="5"/>
      <c r="CC55" s="5"/>
      <c r="CD55" s="5"/>
      <c r="CE55" s="5">
        <f t="shared" si="289"/>
        <v>0</v>
      </c>
      <c r="CF55" s="5"/>
      <c r="CG55" s="5"/>
      <c r="CH55" s="5"/>
      <c r="CI55" s="5"/>
      <c r="CJ55" s="5">
        <f t="shared" si="290"/>
        <v>0</v>
      </c>
      <c r="CK55" s="5"/>
      <c r="CL55" s="5"/>
      <c r="CM55" s="5"/>
      <c r="CN55" s="5"/>
      <c r="CO55" s="2">
        <f t="shared" si="291"/>
        <v>0</v>
      </c>
      <c r="CP55" s="2">
        <f t="shared" si="269"/>
        <v>0</v>
      </c>
      <c r="CQ55" s="2">
        <f t="shared" si="269"/>
        <v>0</v>
      </c>
      <c r="CR55" s="2">
        <f t="shared" si="269"/>
        <v>0</v>
      </c>
      <c r="CS55" s="5">
        <f t="shared" si="43"/>
        <v>0</v>
      </c>
      <c r="CT55" s="11" t="e">
        <f t="shared" si="3"/>
        <v>#DIV/0!</v>
      </c>
      <c r="CV55" s="1">
        <f t="shared" si="113"/>
        <v>0</v>
      </c>
      <c r="CW55" s="11" t="e">
        <f t="shared" si="92"/>
        <v>#DIV/0!</v>
      </c>
    </row>
    <row r="56" spans="1:101" x14ac:dyDescent="0.25">
      <c r="A56" s="54"/>
      <c r="B56" s="18">
        <f t="shared" si="93"/>
        <v>44819</v>
      </c>
      <c r="C56" s="5">
        <f t="shared" si="273"/>
        <v>0</v>
      </c>
      <c r="D56" s="5"/>
      <c r="E56" s="5"/>
      <c r="F56" s="5"/>
      <c r="G56" s="5"/>
      <c r="H56" s="5">
        <f t="shared" si="274"/>
        <v>0</v>
      </c>
      <c r="I56" s="5"/>
      <c r="J56" s="5"/>
      <c r="K56" s="5"/>
      <c r="L56" s="5"/>
      <c r="M56" s="5">
        <f t="shared" si="275"/>
        <v>0</v>
      </c>
      <c r="N56" s="5"/>
      <c r="O56" s="5"/>
      <c r="P56" s="5"/>
      <c r="Q56" s="5"/>
      <c r="R56" s="5">
        <f t="shared" si="276"/>
        <v>0</v>
      </c>
      <c r="S56" s="5"/>
      <c r="T56" s="5"/>
      <c r="U56" s="5"/>
      <c r="V56" s="5"/>
      <c r="W56" s="5">
        <f t="shared" si="277"/>
        <v>0</v>
      </c>
      <c r="X56" s="5"/>
      <c r="Y56" s="5"/>
      <c r="Z56" s="5"/>
      <c r="AA56" s="5"/>
      <c r="AB56" s="5">
        <f t="shared" si="278"/>
        <v>0</v>
      </c>
      <c r="AC56" s="5"/>
      <c r="AD56" s="5"/>
      <c r="AE56" s="5"/>
      <c r="AF56" s="5"/>
      <c r="AG56" s="5">
        <f t="shared" si="279"/>
        <v>0</v>
      </c>
      <c r="AH56" s="5"/>
      <c r="AI56" s="5"/>
      <c r="AJ56" s="5"/>
      <c r="AK56" s="5"/>
      <c r="AL56" s="5">
        <f t="shared" si="280"/>
        <v>0</v>
      </c>
      <c r="AM56" s="5"/>
      <c r="AN56" s="5"/>
      <c r="AO56" s="5"/>
      <c r="AP56" s="5"/>
      <c r="AQ56" s="5">
        <f t="shared" si="281"/>
        <v>0</v>
      </c>
      <c r="AR56" s="5"/>
      <c r="AS56" s="5"/>
      <c r="AT56" s="5"/>
      <c r="AU56" s="5"/>
      <c r="AV56" s="5">
        <f t="shared" si="282"/>
        <v>0</v>
      </c>
      <c r="AW56" s="5"/>
      <c r="AX56" s="5"/>
      <c r="AY56" s="5"/>
      <c r="AZ56" s="5"/>
      <c r="BA56" s="5">
        <f t="shared" si="283"/>
        <v>0</v>
      </c>
      <c r="BB56" s="5"/>
      <c r="BC56" s="5"/>
      <c r="BD56" s="5"/>
      <c r="BE56" s="5"/>
      <c r="BF56" s="5">
        <f t="shared" si="284"/>
        <v>0</v>
      </c>
      <c r="BG56" s="5"/>
      <c r="BH56" s="5"/>
      <c r="BI56" s="5"/>
      <c r="BJ56" s="5"/>
      <c r="BK56" s="5">
        <f t="shared" si="285"/>
        <v>0</v>
      </c>
      <c r="BL56" s="5"/>
      <c r="BM56" s="5"/>
      <c r="BN56" s="5"/>
      <c r="BO56" s="5"/>
      <c r="BP56" s="5">
        <f t="shared" si="286"/>
        <v>0</v>
      </c>
      <c r="BQ56" s="5"/>
      <c r="BR56" s="5"/>
      <c r="BS56" s="5"/>
      <c r="BT56" s="5"/>
      <c r="BU56" s="5">
        <f t="shared" si="287"/>
        <v>0</v>
      </c>
      <c r="BV56" s="5"/>
      <c r="BW56" s="5"/>
      <c r="BX56" s="5"/>
      <c r="BY56" s="5"/>
      <c r="BZ56" s="5">
        <f t="shared" si="288"/>
        <v>0</v>
      </c>
      <c r="CA56" s="5"/>
      <c r="CB56" s="5"/>
      <c r="CC56" s="5"/>
      <c r="CD56" s="5"/>
      <c r="CE56" s="5">
        <f t="shared" si="289"/>
        <v>0</v>
      </c>
      <c r="CF56" s="5"/>
      <c r="CG56" s="5"/>
      <c r="CH56" s="5"/>
      <c r="CI56" s="5"/>
      <c r="CJ56" s="5">
        <f t="shared" si="290"/>
        <v>0</v>
      </c>
      <c r="CK56" s="5"/>
      <c r="CL56" s="5"/>
      <c r="CM56" s="5"/>
      <c r="CN56" s="5"/>
      <c r="CO56" s="2">
        <f t="shared" si="291"/>
        <v>0</v>
      </c>
      <c r="CP56" s="2">
        <f t="shared" si="269"/>
        <v>0</v>
      </c>
      <c r="CQ56" s="2">
        <f t="shared" si="269"/>
        <v>0</v>
      </c>
      <c r="CR56" s="2">
        <f t="shared" si="269"/>
        <v>0</v>
      </c>
      <c r="CS56" s="5">
        <f t="shared" si="43"/>
        <v>0</v>
      </c>
      <c r="CT56" s="11" t="e">
        <f t="shared" si="3"/>
        <v>#DIV/0!</v>
      </c>
      <c r="CV56" s="1">
        <f t="shared" si="113"/>
        <v>0</v>
      </c>
      <c r="CW56" s="11" t="e">
        <f t="shared" si="92"/>
        <v>#DIV/0!</v>
      </c>
    </row>
    <row r="57" spans="1:101" x14ac:dyDescent="0.25">
      <c r="A57" s="54"/>
      <c r="B57" s="18">
        <f t="shared" si="93"/>
        <v>44820</v>
      </c>
      <c r="C57" s="5">
        <f t="shared" si="273"/>
        <v>0</v>
      </c>
      <c r="D57" s="5"/>
      <c r="E57" s="5"/>
      <c r="F57" s="5"/>
      <c r="G57" s="5"/>
      <c r="H57" s="5">
        <f t="shared" si="274"/>
        <v>0</v>
      </c>
      <c r="I57" s="5"/>
      <c r="J57" s="5"/>
      <c r="K57" s="5"/>
      <c r="L57" s="5"/>
      <c r="M57" s="5">
        <f t="shared" si="275"/>
        <v>0</v>
      </c>
      <c r="N57" s="5"/>
      <c r="O57" s="5"/>
      <c r="P57" s="5"/>
      <c r="Q57" s="5"/>
      <c r="R57" s="5">
        <f t="shared" si="276"/>
        <v>0</v>
      </c>
      <c r="S57" s="5"/>
      <c r="T57" s="5"/>
      <c r="U57" s="5"/>
      <c r="V57" s="5"/>
      <c r="W57" s="5">
        <f t="shared" si="277"/>
        <v>0</v>
      </c>
      <c r="X57" s="5"/>
      <c r="Y57" s="5"/>
      <c r="Z57" s="5"/>
      <c r="AA57" s="5"/>
      <c r="AB57" s="5">
        <f t="shared" si="278"/>
        <v>0</v>
      </c>
      <c r="AC57" s="5"/>
      <c r="AD57" s="5"/>
      <c r="AE57" s="5"/>
      <c r="AF57" s="5"/>
      <c r="AG57" s="5">
        <f t="shared" si="279"/>
        <v>0</v>
      </c>
      <c r="AH57" s="5"/>
      <c r="AI57" s="5"/>
      <c r="AJ57" s="5"/>
      <c r="AK57" s="5"/>
      <c r="AL57" s="5">
        <f t="shared" si="280"/>
        <v>0</v>
      </c>
      <c r="AM57" s="5"/>
      <c r="AN57" s="5"/>
      <c r="AO57" s="5"/>
      <c r="AP57" s="5"/>
      <c r="AQ57" s="5">
        <f t="shared" si="281"/>
        <v>0</v>
      </c>
      <c r="AR57" s="5"/>
      <c r="AS57" s="5"/>
      <c r="AT57" s="5"/>
      <c r="AU57" s="5"/>
      <c r="AV57" s="5">
        <f t="shared" si="282"/>
        <v>0</v>
      </c>
      <c r="AW57" s="5"/>
      <c r="AX57" s="5"/>
      <c r="AY57" s="5"/>
      <c r="AZ57" s="5"/>
      <c r="BA57" s="5">
        <f t="shared" si="283"/>
        <v>0</v>
      </c>
      <c r="BB57" s="5"/>
      <c r="BC57" s="5"/>
      <c r="BD57" s="5"/>
      <c r="BE57" s="5"/>
      <c r="BF57" s="5">
        <f t="shared" si="284"/>
        <v>0</v>
      </c>
      <c r="BG57" s="5"/>
      <c r="BH57" s="5"/>
      <c r="BI57" s="5"/>
      <c r="BJ57" s="5"/>
      <c r="BK57" s="5">
        <f t="shared" si="285"/>
        <v>0</v>
      </c>
      <c r="BL57" s="5"/>
      <c r="BM57" s="5"/>
      <c r="BN57" s="5"/>
      <c r="BO57" s="5"/>
      <c r="BP57" s="5">
        <f t="shared" si="286"/>
        <v>0</v>
      </c>
      <c r="BQ57" s="5"/>
      <c r="BR57" s="5"/>
      <c r="BS57" s="5"/>
      <c r="BT57" s="5"/>
      <c r="BU57" s="5">
        <f t="shared" si="287"/>
        <v>0</v>
      </c>
      <c r="BV57" s="5"/>
      <c r="BW57" s="5"/>
      <c r="BX57" s="5"/>
      <c r="BY57" s="5"/>
      <c r="BZ57" s="5">
        <f t="shared" si="288"/>
        <v>0</v>
      </c>
      <c r="CA57" s="5"/>
      <c r="CB57" s="5"/>
      <c r="CC57" s="5"/>
      <c r="CD57" s="5"/>
      <c r="CE57" s="5">
        <f t="shared" si="289"/>
        <v>0</v>
      </c>
      <c r="CF57" s="5"/>
      <c r="CG57" s="5"/>
      <c r="CH57" s="5"/>
      <c r="CI57" s="5"/>
      <c r="CJ57" s="5">
        <f t="shared" si="290"/>
        <v>0</v>
      </c>
      <c r="CK57" s="5"/>
      <c r="CL57" s="5"/>
      <c r="CM57" s="5"/>
      <c r="CN57" s="5"/>
      <c r="CO57" s="2">
        <f t="shared" si="291"/>
        <v>0</v>
      </c>
      <c r="CP57" s="2">
        <f t="shared" si="269"/>
        <v>0</v>
      </c>
      <c r="CQ57" s="2">
        <f t="shared" si="269"/>
        <v>0</v>
      </c>
      <c r="CR57" s="2">
        <f t="shared" si="269"/>
        <v>0</v>
      </c>
      <c r="CS57" s="5">
        <f t="shared" si="43"/>
        <v>0</v>
      </c>
      <c r="CT57" s="11" t="e">
        <f t="shared" si="3"/>
        <v>#DIV/0!</v>
      </c>
      <c r="CV57" s="1">
        <f t="shared" si="113"/>
        <v>0</v>
      </c>
      <c r="CW57" s="11" t="e">
        <f t="shared" si="92"/>
        <v>#DIV/0!</v>
      </c>
    </row>
    <row r="58" spans="1:101" ht="18.75" thickBot="1" x14ac:dyDescent="0.3">
      <c r="A58" s="55"/>
      <c r="B58" s="19">
        <f t="shared" si="93"/>
        <v>44821</v>
      </c>
      <c r="C58" s="6">
        <f t="shared" si="273"/>
        <v>0</v>
      </c>
      <c r="D58" s="6"/>
      <c r="E58" s="6"/>
      <c r="F58" s="6"/>
      <c r="G58" s="6"/>
      <c r="H58" s="6">
        <f t="shared" si="274"/>
        <v>0</v>
      </c>
      <c r="I58" s="6"/>
      <c r="J58" s="6"/>
      <c r="K58" s="6"/>
      <c r="L58" s="6"/>
      <c r="M58" s="6">
        <f t="shared" si="275"/>
        <v>0</v>
      </c>
      <c r="N58" s="6"/>
      <c r="O58" s="6"/>
      <c r="P58" s="6"/>
      <c r="Q58" s="6"/>
      <c r="R58" s="6">
        <f t="shared" si="276"/>
        <v>0</v>
      </c>
      <c r="S58" s="6"/>
      <c r="T58" s="6"/>
      <c r="U58" s="6"/>
      <c r="V58" s="6"/>
      <c r="W58" s="6">
        <f t="shared" si="277"/>
        <v>0</v>
      </c>
      <c r="X58" s="6"/>
      <c r="Y58" s="6"/>
      <c r="Z58" s="6"/>
      <c r="AA58" s="6"/>
      <c r="AB58" s="6">
        <f t="shared" si="278"/>
        <v>0</v>
      </c>
      <c r="AC58" s="6"/>
      <c r="AD58" s="6"/>
      <c r="AE58" s="6"/>
      <c r="AF58" s="6"/>
      <c r="AG58" s="6">
        <f t="shared" si="279"/>
        <v>0</v>
      </c>
      <c r="AH58" s="6"/>
      <c r="AI58" s="6"/>
      <c r="AJ58" s="6"/>
      <c r="AK58" s="6"/>
      <c r="AL58" s="6">
        <f t="shared" si="280"/>
        <v>0</v>
      </c>
      <c r="AM58" s="6"/>
      <c r="AN58" s="6"/>
      <c r="AO58" s="6"/>
      <c r="AP58" s="6"/>
      <c r="AQ58" s="6">
        <f t="shared" si="281"/>
        <v>0</v>
      </c>
      <c r="AR58" s="6"/>
      <c r="AS58" s="6"/>
      <c r="AT58" s="6"/>
      <c r="AU58" s="6"/>
      <c r="AV58" s="6">
        <f t="shared" si="282"/>
        <v>0</v>
      </c>
      <c r="AW58" s="6"/>
      <c r="AX58" s="6"/>
      <c r="AY58" s="6"/>
      <c r="AZ58" s="6"/>
      <c r="BA58" s="6">
        <f t="shared" si="283"/>
        <v>0</v>
      </c>
      <c r="BB58" s="6"/>
      <c r="BC58" s="6"/>
      <c r="BD58" s="6"/>
      <c r="BE58" s="6"/>
      <c r="BF58" s="6">
        <f t="shared" si="284"/>
        <v>0</v>
      </c>
      <c r="BG58" s="6"/>
      <c r="BH58" s="6"/>
      <c r="BI58" s="6"/>
      <c r="BJ58" s="6"/>
      <c r="BK58" s="6">
        <f t="shared" si="285"/>
        <v>0</v>
      </c>
      <c r="BL58" s="6"/>
      <c r="BM58" s="6"/>
      <c r="BN58" s="6"/>
      <c r="BO58" s="6"/>
      <c r="BP58" s="6">
        <f t="shared" si="286"/>
        <v>0</v>
      </c>
      <c r="BQ58" s="6"/>
      <c r="BR58" s="6"/>
      <c r="BS58" s="6"/>
      <c r="BT58" s="6"/>
      <c r="BU58" s="6">
        <f t="shared" si="287"/>
        <v>0</v>
      </c>
      <c r="BV58" s="6"/>
      <c r="BW58" s="6"/>
      <c r="BX58" s="6"/>
      <c r="BY58" s="6"/>
      <c r="BZ58" s="6">
        <f t="shared" si="288"/>
        <v>0</v>
      </c>
      <c r="CA58" s="6"/>
      <c r="CB58" s="6"/>
      <c r="CC58" s="6"/>
      <c r="CD58" s="6"/>
      <c r="CE58" s="6">
        <f t="shared" si="289"/>
        <v>0</v>
      </c>
      <c r="CF58" s="6"/>
      <c r="CG58" s="6"/>
      <c r="CH58" s="6"/>
      <c r="CI58" s="6"/>
      <c r="CJ58" s="6">
        <f t="shared" si="290"/>
        <v>0</v>
      </c>
      <c r="CK58" s="6"/>
      <c r="CL58" s="6"/>
      <c r="CM58" s="6"/>
      <c r="CN58" s="6"/>
      <c r="CO58" s="2">
        <f t="shared" si="291"/>
        <v>0</v>
      </c>
      <c r="CP58" s="2">
        <f t="shared" si="269"/>
        <v>0</v>
      </c>
      <c r="CQ58" s="2">
        <f t="shared" si="269"/>
        <v>0</v>
      </c>
      <c r="CR58" s="2">
        <f t="shared" si="269"/>
        <v>0</v>
      </c>
      <c r="CS58" s="5">
        <f t="shared" si="43"/>
        <v>0</v>
      </c>
      <c r="CT58" s="11" t="e">
        <f t="shared" si="3"/>
        <v>#DIV/0!</v>
      </c>
      <c r="CV58" s="1">
        <f t="shared" si="113"/>
        <v>0</v>
      </c>
      <c r="CW58" s="11" t="e">
        <f t="shared" si="92"/>
        <v>#DIV/0!</v>
      </c>
    </row>
    <row r="59" spans="1:101" ht="18.75" thickTop="1" x14ac:dyDescent="0.25">
      <c r="B59" s="20"/>
      <c r="CO59" s="2"/>
      <c r="CP59" s="10">
        <f t="shared" ref="CP59:CR59" si="293">SUM(CP52:CP58)</f>
        <v>0</v>
      </c>
      <c r="CQ59" s="10">
        <f t="shared" si="293"/>
        <v>0</v>
      </c>
      <c r="CR59" s="10">
        <f t="shared" si="293"/>
        <v>0</v>
      </c>
      <c r="CS59" s="15"/>
      <c r="CT59" s="12" t="e">
        <f t="shared" ref="CT59" si="294">((CP59+CQ59+CR59)/CO52)</f>
        <v>#DIV/0!</v>
      </c>
    </row>
    <row r="60" spans="1:101" x14ac:dyDescent="0.25">
      <c r="A60" s="53">
        <v>8</v>
      </c>
      <c r="B60" s="17">
        <f t="shared" si="162"/>
        <v>44822</v>
      </c>
      <c r="C60" s="4">
        <f t="shared" ref="C60" si="295">C58-D58-E58-F58</f>
        <v>0</v>
      </c>
      <c r="D60" s="4"/>
      <c r="E60" s="4"/>
      <c r="F60" s="4"/>
      <c r="G60" s="4"/>
      <c r="H60" s="4">
        <f t="shared" ref="H60" si="296">H58-I58-J58-K58</f>
        <v>0</v>
      </c>
      <c r="I60" s="4"/>
      <c r="J60" s="4"/>
      <c r="K60" s="4"/>
      <c r="L60" s="4"/>
      <c r="M60" s="4">
        <f t="shared" ref="M60" si="297">M58-N58-O58-P58</f>
        <v>0</v>
      </c>
      <c r="N60" s="4"/>
      <c r="O60" s="4"/>
      <c r="P60" s="4"/>
      <c r="Q60" s="4"/>
      <c r="R60" s="4">
        <f t="shared" ref="R60" si="298">R58-S58-T58-U58</f>
        <v>0</v>
      </c>
      <c r="S60" s="4"/>
      <c r="T60" s="4"/>
      <c r="U60" s="4"/>
      <c r="V60" s="4"/>
      <c r="W60" s="4">
        <f t="shared" ref="W60" si="299">W58-X58-Y58-Z58</f>
        <v>0</v>
      </c>
      <c r="X60" s="4"/>
      <c r="Y60" s="4"/>
      <c r="Z60" s="4"/>
      <c r="AA60" s="4"/>
      <c r="AB60" s="4">
        <f t="shared" ref="AB60" si="300">AB58-AC58-AD58-AE58</f>
        <v>0</v>
      </c>
      <c r="AC60" s="4"/>
      <c r="AD60" s="4"/>
      <c r="AE60" s="4"/>
      <c r="AF60" s="4"/>
      <c r="AG60" s="4">
        <f t="shared" ref="AG60" si="301">AG58-AH58-AI58-AJ58</f>
        <v>0</v>
      </c>
      <c r="AH60" s="4"/>
      <c r="AI60" s="4"/>
      <c r="AJ60" s="4"/>
      <c r="AK60" s="4"/>
      <c r="AL60" s="4">
        <f t="shared" ref="AL60" si="302">AL58-AM58-AN58-AO58</f>
        <v>0</v>
      </c>
      <c r="AM60" s="4"/>
      <c r="AN60" s="4"/>
      <c r="AO60" s="4"/>
      <c r="AP60" s="4"/>
      <c r="AQ60" s="4">
        <f t="shared" ref="AQ60" si="303">AQ58-AR58-AS58-AT58</f>
        <v>0</v>
      </c>
      <c r="AR60" s="4"/>
      <c r="AS60" s="4"/>
      <c r="AT60" s="4"/>
      <c r="AU60" s="4"/>
      <c r="AV60" s="4">
        <f t="shared" ref="AV60" si="304">AV58-AW58-AX58-AY58</f>
        <v>0</v>
      </c>
      <c r="AW60" s="4"/>
      <c r="AX60" s="4"/>
      <c r="AY60" s="4"/>
      <c r="AZ60" s="4"/>
      <c r="BA60" s="4">
        <f t="shared" ref="BA60" si="305">BA58-BB58-BC58-BD58</f>
        <v>0</v>
      </c>
      <c r="BB60" s="4"/>
      <c r="BC60" s="4"/>
      <c r="BD60" s="4"/>
      <c r="BE60" s="4"/>
      <c r="BF60" s="4">
        <f t="shared" ref="BF60" si="306">BF58-BG58-BH58-BI58</f>
        <v>0</v>
      </c>
      <c r="BG60" s="4"/>
      <c r="BH60" s="4"/>
      <c r="BI60" s="4"/>
      <c r="BJ60" s="4"/>
      <c r="BK60" s="4">
        <f t="shared" ref="BK60" si="307">BK58-BL58-BM58-BN58</f>
        <v>0</v>
      </c>
      <c r="BL60" s="4"/>
      <c r="BM60" s="4"/>
      <c r="BN60" s="4"/>
      <c r="BO60" s="4"/>
      <c r="BP60" s="4">
        <f t="shared" ref="BP60" si="308">BP58-BQ58-BR58-BS58</f>
        <v>0</v>
      </c>
      <c r="BQ60" s="4"/>
      <c r="BR60" s="4"/>
      <c r="BS60" s="4"/>
      <c r="BT60" s="4"/>
      <c r="BU60" s="4">
        <f t="shared" ref="BU60" si="309">BU58-BV58-BW58-BX58</f>
        <v>0</v>
      </c>
      <c r="BV60" s="4"/>
      <c r="BW60" s="4"/>
      <c r="BX60" s="4"/>
      <c r="BY60" s="4"/>
      <c r="BZ60" s="4">
        <f t="shared" ref="BZ60" si="310">BZ58-CA58-CB58-CC58</f>
        <v>0</v>
      </c>
      <c r="CA60" s="4"/>
      <c r="CB60" s="4"/>
      <c r="CC60" s="4"/>
      <c r="CD60" s="4"/>
      <c r="CE60" s="4">
        <f t="shared" ref="CE60" si="311">CE58-CF58-CG58-CH58</f>
        <v>0</v>
      </c>
      <c r="CF60" s="4"/>
      <c r="CG60" s="4"/>
      <c r="CH60" s="4"/>
      <c r="CI60" s="4"/>
      <c r="CJ60" s="4">
        <f t="shared" ref="CJ60" si="312">CJ58-CK58-CL58-CM58</f>
        <v>0</v>
      </c>
      <c r="CK60" s="4"/>
      <c r="CL60" s="4"/>
      <c r="CM60" s="4"/>
      <c r="CN60" s="4"/>
      <c r="CO60" s="2">
        <f t="shared" ref="CO60:CR66" si="313">SUM(C60,H60,M60,R60,W60,AB60,AG60,AL60,AQ60,AV60,BA60,BF60,BK60,BP60,BU60,BZ60,CE60,CJ60)</f>
        <v>0</v>
      </c>
      <c r="CP60" s="2">
        <f t="shared" si="313"/>
        <v>0</v>
      </c>
      <c r="CQ60" s="2">
        <f t="shared" si="313"/>
        <v>0</v>
      </c>
      <c r="CR60" s="2">
        <f t="shared" si="313"/>
        <v>0</v>
      </c>
      <c r="CS60" s="5">
        <f t="shared" ref="CS60" si="314">SUM(CP60:CR60)</f>
        <v>0</v>
      </c>
      <c r="CT60" s="11" t="e">
        <f t="shared" si="90"/>
        <v>#DIV/0!</v>
      </c>
      <c r="CV60" s="1">
        <f t="shared" ref="CV60" si="315">CV58+CS60</f>
        <v>0</v>
      </c>
      <c r="CW60" s="11" t="e">
        <f t="shared" ref="CW60" si="316">CV60/$CO$4</f>
        <v>#DIV/0!</v>
      </c>
    </row>
    <row r="61" spans="1:101" x14ac:dyDescent="0.25">
      <c r="A61" s="54"/>
      <c r="B61" s="18">
        <f t="shared" si="139"/>
        <v>44823</v>
      </c>
      <c r="C61" s="5">
        <f t="shared" ref="C61:C66" si="317">C60-D60-E60-F60</f>
        <v>0</v>
      </c>
      <c r="D61" s="5"/>
      <c r="E61" s="5"/>
      <c r="F61" s="5"/>
      <c r="G61" s="5"/>
      <c r="H61" s="5">
        <f t="shared" ref="H61:H66" si="318">H60-I60-J60-K60</f>
        <v>0</v>
      </c>
      <c r="I61" s="5"/>
      <c r="J61" s="5"/>
      <c r="K61" s="5"/>
      <c r="L61" s="5"/>
      <c r="M61" s="5">
        <f t="shared" ref="M61:M66" si="319">M60-N60-O60-P60</f>
        <v>0</v>
      </c>
      <c r="N61" s="5"/>
      <c r="O61" s="5"/>
      <c r="P61" s="5"/>
      <c r="Q61" s="5"/>
      <c r="R61" s="5">
        <f t="shared" ref="R61:R66" si="320">R60-S60-T60-U60</f>
        <v>0</v>
      </c>
      <c r="S61" s="5"/>
      <c r="T61" s="5"/>
      <c r="U61" s="5"/>
      <c r="V61" s="5"/>
      <c r="W61" s="5">
        <f t="shared" ref="W61:W66" si="321">W60-X60-Y60-Z60</f>
        <v>0</v>
      </c>
      <c r="X61" s="5"/>
      <c r="Y61" s="5"/>
      <c r="Z61" s="5"/>
      <c r="AA61" s="5"/>
      <c r="AB61" s="5">
        <f t="shared" ref="AB61:AB66" si="322">AB60-AC60-AD60-AE60</f>
        <v>0</v>
      </c>
      <c r="AC61" s="5"/>
      <c r="AD61" s="5"/>
      <c r="AE61" s="5"/>
      <c r="AF61" s="5"/>
      <c r="AG61" s="5">
        <f t="shared" ref="AG61:AG66" si="323">AG60-AH60-AI60-AJ60</f>
        <v>0</v>
      </c>
      <c r="AH61" s="5"/>
      <c r="AI61" s="5"/>
      <c r="AJ61" s="5"/>
      <c r="AK61" s="5"/>
      <c r="AL61" s="5">
        <f t="shared" ref="AL61:AL66" si="324">AL60-AM60-AN60-AO60</f>
        <v>0</v>
      </c>
      <c r="AM61" s="5"/>
      <c r="AN61" s="5"/>
      <c r="AO61" s="5"/>
      <c r="AP61" s="5"/>
      <c r="AQ61" s="5">
        <f t="shared" ref="AQ61:AQ66" si="325">AQ60-AR60-AS60-AT60</f>
        <v>0</v>
      </c>
      <c r="AR61" s="5"/>
      <c r="AS61" s="5"/>
      <c r="AT61" s="5"/>
      <c r="AU61" s="5"/>
      <c r="AV61" s="5">
        <f t="shared" ref="AV61:AV66" si="326">AV60-AW60-AX60-AY60</f>
        <v>0</v>
      </c>
      <c r="AW61" s="5"/>
      <c r="AX61" s="5"/>
      <c r="AY61" s="5"/>
      <c r="AZ61" s="5"/>
      <c r="BA61" s="5">
        <f t="shared" ref="BA61:BA66" si="327">BA60-BB60-BC60-BD60</f>
        <v>0</v>
      </c>
      <c r="BB61" s="5"/>
      <c r="BC61" s="5"/>
      <c r="BD61" s="5"/>
      <c r="BE61" s="5"/>
      <c r="BF61" s="5">
        <f t="shared" ref="BF61:BF66" si="328">BF60-BG60-BH60-BI60</f>
        <v>0</v>
      </c>
      <c r="BG61" s="5"/>
      <c r="BH61" s="5"/>
      <c r="BI61" s="5"/>
      <c r="BJ61" s="5"/>
      <c r="BK61" s="5">
        <f t="shared" ref="BK61:BK66" si="329">BK60-BL60-BM60-BN60</f>
        <v>0</v>
      </c>
      <c r="BL61" s="5"/>
      <c r="BM61" s="5"/>
      <c r="BN61" s="5"/>
      <c r="BO61" s="5"/>
      <c r="BP61" s="5">
        <f t="shared" ref="BP61:BP66" si="330">BP60-BQ60-BR60-BS60</f>
        <v>0</v>
      </c>
      <c r="BQ61" s="5"/>
      <c r="BR61" s="5"/>
      <c r="BS61" s="5"/>
      <c r="BT61" s="5"/>
      <c r="BU61" s="5">
        <f t="shared" ref="BU61:BU66" si="331">BU60-BV60-BW60-BX60</f>
        <v>0</v>
      </c>
      <c r="BV61" s="5"/>
      <c r="BW61" s="5"/>
      <c r="BX61" s="5"/>
      <c r="BY61" s="5"/>
      <c r="BZ61" s="5">
        <f t="shared" ref="BZ61:BZ66" si="332">BZ60-CA60-CB60-CC60</f>
        <v>0</v>
      </c>
      <c r="CA61" s="5"/>
      <c r="CB61" s="5"/>
      <c r="CC61" s="5"/>
      <c r="CD61" s="5"/>
      <c r="CE61" s="5">
        <f t="shared" ref="CE61:CE66" si="333">CE60-CF60-CG60-CH60</f>
        <v>0</v>
      </c>
      <c r="CF61" s="5"/>
      <c r="CG61" s="5"/>
      <c r="CH61" s="5"/>
      <c r="CI61" s="5"/>
      <c r="CJ61" s="5">
        <f t="shared" ref="CJ61:CJ66" si="334">CJ60-CK60-CL60-CM60</f>
        <v>0</v>
      </c>
      <c r="CK61" s="5"/>
      <c r="CL61" s="5"/>
      <c r="CM61" s="5"/>
      <c r="CN61" s="5"/>
      <c r="CO61" s="2">
        <f t="shared" ref="CO61:CO66" si="335">SUM(C61,H61,M61,R61,W61,AB61,AG61,AL61,AQ61,AV61,BA61,BF61,BK61,BP61,CJ61)</f>
        <v>0</v>
      </c>
      <c r="CP61" s="2">
        <f t="shared" si="313"/>
        <v>0</v>
      </c>
      <c r="CQ61" s="2">
        <f t="shared" si="313"/>
        <v>0</v>
      </c>
      <c r="CR61" s="2">
        <f t="shared" si="313"/>
        <v>0</v>
      </c>
      <c r="CS61" s="5">
        <f t="shared" si="43"/>
        <v>0</v>
      </c>
      <c r="CT61" s="11" t="e">
        <f t="shared" si="3"/>
        <v>#DIV/0!</v>
      </c>
      <c r="CV61" s="1">
        <f t="shared" ref="CV61" si="336">CV60+CS61</f>
        <v>0</v>
      </c>
      <c r="CW61" s="11" t="e">
        <f t="shared" si="92"/>
        <v>#DIV/0!</v>
      </c>
    </row>
    <row r="62" spans="1:101" x14ac:dyDescent="0.25">
      <c r="A62" s="54"/>
      <c r="B62" s="18">
        <f t="shared" si="93"/>
        <v>44824</v>
      </c>
      <c r="C62" s="5">
        <f t="shared" si="317"/>
        <v>0</v>
      </c>
      <c r="D62" s="5"/>
      <c r="E62" s="5"/>
      <c r="F62" s="5"/>
      <c r="G62" s="5"/>
      <c r="H62" s="5">
        <f t="shared" si="318"/>
        <v>0</v>
      </c>
      <c r="I62" s="5"/>
      <c r="J62" s="5"/>
      <c r="K62" s="5"/>
      <c r="L62" s="5"/>
      <c r="M62" s="5">
        <f t="shared" si="319"/>
        <v>0</v>
      </c>
      <c r="N62" s="5"/>
      <c r="O62" s="5"/>
      <c r="P62" s="5"/>
      <c r="Q62" s="5"/>
      <c r="R62" s="5">
        <f t="shared" si="320"/>
        <v>0</v>
      </c>
      <c r="S62" s="5"/>
      <c r="T62" s="5"/>
      <c r="U62" s="5"/>
      <c r="V62" s="5"/>
      <c r="W62" s="5">
        <f t="shared" si="321"/>
        <v>0</v>
      </c>
      <c r="X62" s="5"/>
      <c r="Y62" s="5"/>
      <c r="Z62" s="5"/>
      <c r="AA62" s="5"/>
      <c r="AB62" s="5">
        <f t="shared" si="322"/>
        <v>0</v>
      </c>
      <c r="AC62" s="5"/>
      <c r="AD62" s="5"/>
      <c r="AE62" s="5"/>
      <c r="AF62" s="5"/>
      <c r="AG62" s="5">
        <f t="shared" si="323"/>
        <v>0</v>
      </c>
      <c r="AH62" s="5"/>
      <c r="AI62" s="5"/>
      <c r="AJ62" s="5"/>
      <c r="AK62" s="5"/>
      <c r="AL62" s="5">
        <f t="shared" si="324"/>
        <v>0</v>
      </c>
      <c r="AM62" s="5"/>
      <c r="AN62" s="5"/>
      <c r="AO62" s="5"/>
      <c r="AP62" s="5"/>
      <c r="AQ62" s="5">
        <f t="shared" si="325"/>
        <v>0</v>
      </c>
      <c r="AR62" s="5"/>
      <c r="AS62" s="5"/>
      <c r="AT62" s="5"/>
      <c r="AU62" s="5"/>
      <c r="AV62" s="5">
        <f t="shared" si="326"/>
        <v>0</v>
      </c>
      <c r="AW62" s="5"/>
      <c r="AX62" s="5"/>
      <c r="AY62" s="5"/>
      <c r="AZ62" s="5"/>
      <c r="BA62" s="5">
        <f t="shared" si="327"/>
        <v>0</v>
      </c>
      <c r="BB62" s="5"/>
      <c r="BC62" s="5"/>
      <c r="BD62" s="5"/>
      <c r="BE62" s="5"/>
      <c r="BF62" s="5">
        <f t="shared" si="328"/>
        <v>0</v>
      </c>
      <c r="BG62" s="5"/>
      <c r="BH62" s="5"/>
      <c r="BI62" s="5"/>
      <c r="BJ62" s="5"/>
      <c r="BK62" s="5">
        <f t="shared" si="329"/>
        <v>0</v>
      </c>
      <c r="BL62" s="5"/>
      <c r="BM62" s="5"/>
      <c r="BN62" s="5"/>
      <c r="BO62" s="5"/>
      <c r="BP62" s="5">
        <f t="shared" si="330"/>
        <v>0</v>
      </c>
      <c r="BQ62" s="5"/>
      <c r="BR62" s="5"/>
      <c r="BS62" s="5"/>
      <c r="BT62" s="5"/>
      <c r="BU62" s="5">
        <f t="shared" si="331"/>
        <v>0</v>
      </c>
      <c r="BV62" s="5"/>
      <c r="BW62" s="5"/>
      <c r="BX62" s="5"/>
      <c r="BY62" s="5"/>
      <c r="BZ62" s="5">
        <f t="shared" si="332"/>
        <v>0</v>
      </c>
      <c r="CA62" s="5"/>
      <c r="CB62" s="5"/>
      <c r="CC62" s="5"/>
      <c r="CD62" s="5"/>
      <c r="CE62" s="5">
        <f t="shared" si="333"/>
        <v>0</v>
      </c>
      <c r="CF62" s="5"/>
      <c r="CG62" s="5"/>
      <c r="CH62" s="5"/>
      <c r="CI62" s="5"/>
      <c r="CJ62" s="5">
        <f t="shared" si="334"/>
        <v>0</v>
      </c>
      <c r="CK62" s="5"/>
      <c r="CL62" s="5"/>
      <c r="CM62" s="5"/>
      <c r="CN62" s="5"/>
      <c r="CO62" s="2">
        <f t="shared" si="335"/>
        <v>0</v>
      </c>
      <c r="CP62" s="2">
        <f t="shared" si="313"/>
        <v>0</v>
      </c>
      <c r="CQ62" s="2">
        <f t="shared" si="313"/>
        <v>0</v>
      </c>
      <c r="CR62" s="2">
        <f t="shared" si="313"/>
        <v>0</v>
      </c>
      <c r="CS62" s="5">
        <f t="shared" si="43"/>
        <v>0</v>
      </c>
      <c r="CT62" s="11" t="e">
        <f t="shared" si="3"/>
        <v>#DIV/0!</v>
      </c>
      <c r="CV62" s="1">
        <f t="shared" si="113"/>
        <v>0</v>
      </c>
      <c r="CW62" s="11" t="e">
        <f t="shared" si="92"/>
        <v>#DIV/0!</v>
      </c>
    </row>
    <row r="63" spans="1:101" x14ac:dyDescent="0.25">
      <c r="A63" s="54"/>
      <c r="B63" s="18">
        <f t="shared" si="93"/>
        <v>44825</v>
      </c>
      <c r="C63" s="5">
        <f t="shared" si="317"/>
        <v>0</v>
      </c>
      <c r="D63" s="5"/>
      <c r="E63" s="5"/>
      <c r="F63" s="5"/>
      <c r="G63" s="5"/>
      <c r="H63" s="5">
        <f t="shared" si="318"/>
        <v>0</v>
      </c>
      <c r="I63" s="5"/>
      <c r="J63" s="5"/>
      <c r="K63" s="5"/>
      <c r="L63" s="5"/>
      <c r="M63" s="5">
        <f t="shared" si="319"/>
        <v>0</v>
      </c>
      <c r="N63" s="5"/>
      <c r="O63" s="5"/>
      <c r="P63" s="5"/>
      <c r="Q63" s="5"/>
      <c r="R63" s="5">
        <f t="shared" si="320"/>
        <v>0</v>
      </c>
      <c r="S63" s="5"/>
      <c r="T63" s="5"/>
      <c r="U63" s="5"/>
      <c r="V63" s="5"/>
      <c r="W63" s="5">
        <f t="shared" si="321"/>
        <v>0</v>
      </c>
      <c r="X63" s="5"/>
      <c r="Y63" s="5"/>
      <c r="Z63" s="5"/>
      <c r="AA63" s="5"/>
      <c r="AB63" s="5">
        <f t="shared" si="322"/>
        <v>0</v>
      </c>
      <c r="AC63" s="5"/>
      <c r="AD63" s="5"/>
      <c r="AE63" s="5"/>
      <c r="AF63" s="5"/>
      <c r="AG63" s="5">
        <f t="shared" si="323"/>
        <v>0</v>
      </c>
      <c r="AH63" s="5"/>
      <c r="AI63" s="5"/>
      <c r="AJ63" s="5"/>
      <c r="AK63" s="5"/>
      <c r="AL63" s="5">
        <f t="shared" si="324"/>
        <v>0</v>
      </c>
      <c r="AM63" s="5"/>
      <c r="AN63" s="5"/>
      <c r="AO63" s="5"/>
      <c r="AP63" s="5"/>
      <c r="AQ63" s="5">
        <f t="shared" si="325"/>
        <v>0</v>
      </c>
      <c r="AR63" s="5"/>
      <c r="AS63" s="5"/>
      <c r="AT63" s="5"/>
      <c r="AU63" s="5"/>
      <c r="AV63" s="5">
        <f t="shared" si="326"/>
        <v>0</v>
      </c>
      <c r="AW63" s="5"/>
      <c r="AX63" s="5"/>
      <c r="AY63" s="5"/>
      <c r="AZ63" s="5"/>
      <c r="BA63" s="5">
        <f t="shared" si="327"/>
        <v>0</v>
      </c>
      <c r="BB63" s="5"/>
      <c r="BC63" s="5"/>
      <c r="BD63" s="5"/>
      <c r="BE63" s="5"/>
      <c r="BF63" s="5">
        <f t="shared" si="328"/>
        <v>0</v>
      </c>
      <c r="BG63" s="5"/>
      <c r="BH63" s="5"/>
      <c r="BI63" s="5"/>
      <c r="BJ63" s="5"/>
      <c r="BK63" s="5">
        <f t="shared" si="329"/>
        <v>0</v>
      </c>
      <c r="BL63" s="5"/>
      <c r="BM63" s="5"/>
      <c r="BN63" s="5"/>
      <c r="BO63" s="5"/>
      <c r="BP63" s="5">
        <f t="shared" si="330"/>
        <v>0</v>
      </c>
      <c r="BQ63" s="5"/>
      <c r="BR63" s="5"/>
      <c r="BS63" s="5"/>
      <c r="BT63" s="5"/>
      <c r="BU63" s="5">
        <f t="shared" si="331"/>
        <v>0</v>
      </c>
      <c r="BV63" s="5"/>
      <c r="BW63" s="5"/>
      <c r="BX63" s="5"/>
      <c r="BY63" s="5"/>
      <c r="BZ63" s="5">
        <f t="shared" si="332"/>
        <v>0</v>
      </c>
      <c r="CA63" s="5"/>
      <c r="CB63" s="5"/>
      <c r="CC63" s="5"/>
      <c r="CD63" s="5"/>
      <c r="CE63" s="5">
        <f t="shared" si="333"/>
        <v>0</v>
      </c>
      <c r="CF63" s="5"/>
      <c r="CG63" s="5"/>
      <c r="CH63" s="5"/>
      <c r="CI63" s="5"/>
      <c r="CJ63" s="5">
        <f t="shared" si="334"/>
        <v>0</v>
      </c>
      <c r="CK63" s="5"/>
      <c r="CL63" s="5"/>
      <c r="CM63" s="5"/>
      <c r="CN63" s="5"/>
      <c r="CO63" s="2">
        <f t="shared" si="335"/>
        <v>0</v>
      </c>
      <c r="CP63" s="2">
        <f t="shared" si="313"/>
        <v>0</v>
      </c>
      <c r="CQ63" s="2">
        <f t="shared" si="313"/>
        <v>0</v>
      </c>
      <c r="CR63" s="2">
        <f t="shared" si="313"/>
        <v>0</v>
      </c>
      <c r="CS63" s="5">
        <f t="shared" si="43"/>
        <v>0</v>
      </c>
      <c r="CT63" s="11" t="e">
        <f t="shared" si="3"/>
        <v>#DIV/0!</v>
      </c>
      <c r="CV63" s="1">
        <f t="shared" si="113"/>
        <v>0</v>
      </c>
      <c r="CW63" s="11" t="e">
        <f t="shared" si="92"/>
        <v>#DIV/0!</v>
      </c>
    </row>
    <row r="64" spans="1:101" x14ac:dyDescent="0.25">
      <c r="A64" s="54"/>
      <c r="B64" s="18">
        <f t="shared" si="93"/>
        <v>44826</v>
      </c>
      <c r="C64" s="5">
        <f t="shared" si="317"/>
        <v>0</v>
      </c>
      <c r="D64" s="5"/>
      <c r="E64" s="5"/>
      <c r="F64" s="5"/>
      <c r="G64" s="5"/>
      <c r="H64" s="5">
        <f t="shared" si="318"/>
        <v>0</v>
      </c>
      <c r="I64" s="5"/>
      <c r="J64" s="5"/>
      <c r="K64" s="5"/>
      <c r="L64" s="5"/>
      <c r="M64" s="5">
        <f t="shared" si="319"/>
        <v>0</v>
      </c>
      <c r="N64" s="5"/>
      <c r="O64" s="5"/>
      <c r="P64" s="5"/>
      <c r="Q64" s="5"/>
      <c r="R64" s="5">
        <f t="shared" si="320"/>
        <v>0</v>
      </c>
      <c r="S64" s="5"/>
      <c r="T64" s="5"/>
      <c r="U64" s="5"/>
      <c r="V64" s="5"/>
      <c r="W64" s="5">
        <f t="shared" si="321"/>
        <v>0</v>
      </c>
      <c r="X64" s="5"/>
      <c r="Y64" s="5"/>
      <c r="Z64" s="5"/>
      <c r="AA64" s="5"/>
      <c r="AB64" s="5">
        <f t="shared" si="322"/>
        <v>0</v>
      </c>
      <c r="AC64" s="5"/>
      <c r="AD64" s="5"/>
      <c r="AE64" s="5"/>
      <c r="AF64" s="5"/>
      <c r="AG64" s="5">
        <f t="shared" si="323"/>
        <v>0</v>
      </c>
      <c r="AH64" s="5"/>
      <c r="AI64" s="5"/>
      <c r="AJ64" s="5"/>
      <c r="AK64" s="5"/>
      <c r="AL64" s="5">
        <f t="shared" si="324"/>
        <v>0</v>
      </c>
      <c r="AM64" s="5"/>
      <c r="AN64" s="5"/>
      <c r="AO64" s="5"/>
      <c r="AP64" s="5"/>
      <c r="AQ64" s="5">
        <f t="shared" si="325"/>
        <v>0</v>
      </c>
      <c r="AR64" s="5"/>
      <c r="AS64" s="5"/>
      <c r="AT64" s="5"/>
      <c r="AU64" s="5"/>
      <c r="AV64" s="5">
        <f t="shared" si="326"/>
        <v>0</v>
      </c>
      <c r="AW64" s="5"/>
      <c r="AX64" s="5"/>
      <c r="AY64" s="5"/>
      <c r="AZ64" s="5"/>
      <c r="BA64" s="5">
        <f t="shared" si="327"/>
        <v>0</v>
      </c>
      <c r="BB64" s="5"/>
      <c r="BC64" s="5"/>
      <c r="BD64" s="5"/>
      <c r="BE64" s="5"/>
      <c r="BF64" s="5">
        <f t="shared" si="328"/>
        <v>0</v>
      </c>
      <c r="BG64" s="5"/>
      <c r="BH64" s="5"/>
      <c r="BI64" s="5"/>
      <c r="BJ64" s="5"/>
      <c r="BK64" s="5">
        <f t="shared" si="329"/>
        <v>0</v>
      </c>
      <c r="BL64" s="5"/>
      <c r="BM64" s="5"/>
      <c r="BN64" s="5"/>
      <c r="BO64" s="5"/>
      <c r="BP64" s="5">
        <f t="shared" si="330"/>
        <v>0</v>
      </c>
      <c r="BQ64" s="5"/>
      <c r="BR64" s="5"/>
      <c r="BS64" s="5"/>
      <c r="BT64" s="5"/>
      <c r="BU64" s="5">
        <f t="shared" si="331"/>
        <v>0</v>
      </c>
      <c r="BV64" s="5"/>
      <c r="BW64" s="5"/>
      <c r="BX64" s="5"/>
      <c r="BY64" s="5"/>
      <c r="BZ64" s="5">
        <f t="shared" si="332"/>
        <v>0</v>
      </c>
      <c r="CA64" s="5"/>
      <c r="CB64" s="5"/>
      <c r="CC64" s="5"/>
      <c r="CD64" s="5"/>
      <c r="CE64" s="5">
        <f t="shared" si="333"/>
        <v>0</v>
      </c>
      <c r="CF64" s="5"/>
      <c r="CG64" s="5"/>
      <c r="CH64" s="5"/>
      <c r="CI64" s="5"/>
      <c r="CJ64" s="5">
        <f t="shared" si="334"/>
        <v>0</v>
      </c>
      <c r="CK64" s="5"/>
      <c r="CL64" s="5"/>
      <c r="CM64" s="5"/>
      <c r="CN64" s="5"/>
      <c r="CO64" s="2">
        <f t="shared" si="335"/>
        <v>0</v>
      </c>
      <c r="CP64" s="2">
        <f t="shared" si="313"/>
        <v>0</v>
      </c>
      <c r="CQ64" s="2">
        <f t="shared" si="313"/>
        <v>0</v>
      </c>
      <c r="CR64" s="2">
        <f t="shared" si="313"/>
        <v>0</v>
      </c>
      <c r="CS64" s="5">
        <f t="shared" si="43"/>
        <v>0</v>
      </c>
      <c r="CT64" s="11" t="e">
        <f t="shared" si="3"/>
        <v>#DIV/0!</v>
      </c>
      <c r="CV64" s="1">
        <f t="shared" si="113"/>
        <v>0</v>
      </c>
      <c r="CW64" s="11" t="e">
        <f t="shared" si="92"/>
        <v>#DIV/0!</v>
      </c>
    </row>
    <row r="65" spans="1:101" x14ac:dyDescent="0.25">
      <c r="A65" s="54"/>
      <c r="B65" s="18">
        <f t="shared" si="93"/>
        <v>44827</v>
      </c>
      <c r="C65" s="5">
        <f t="shared" si="317"/>
        <v>0</v>
      </c>
      <c r="D65" s="5"/>
      <c r="E65" s="5"/>
      <c r="F65" s="5"/>
      <c r="G65" s="5"/>
      <c r="H65" s="5">
        <f t="shared" si="318"/>
        <v>0</v>
      </c>
      <c r="I65" s="5"/>
      <c r="J65" s="5"/>
      <c r="K65" s="5"/>
      <c r="L65" s="5"/>
      <c r="M65" s="5">
        <f t="shared" si="319"/>
        <v>0</v>
      </c>
      <c r="N65" s="5"/>
      <c r="O65" s="5"/>
      <c r="P65" s="5"/>
      <c r="Q65" s="5"/>
      <c r="R65" s="5">
        <f t="shared" si="320"/>
        <v>0</v>
      </c>
      <c r="S65" s="5"/>
      <c r="T65" s="5"/>
      <c r="U65" s="5"/>
      <c r="V65" s="5"/>
      <c r="W65" s="5">
        <f t="shared" si="321"/>
        <v>0</v>
      </c>
      <c r="X65" s="5"/>
      <c r="Y65" s="5"/>
      <c r="Z65" s="5"/>
      <c r="AA65" s="5"/>
      <c r="AB65" s="5">
        <f t="shared" si="322"/>
        <v>0</v>
      </c>
      <c r="AC65" s="5"/>
      <c r="AD65" s="5"/>
      <c r="AE65" s="5"/>
      <c r="AF65" s="5"/>
      <c r="AG65" s="5">
        <f t="shared" si="323"/>
        <v>0</v>
      </c>
      <c r="AH65" s="5"/>
      <c r="AI65" s="5"/>
      <c r="AJ65" s="5"/>
      <c r="AK65" s="5"/>
      <c r="AL65" s="5">
        <f t="shared" si="324"/>
        <v>0</v>
      </c>
      <c r="AM65" s="5"/>
      <c r="AN65" s="5"/>
      <c r="AO65" s="5"/>
      <c r="AP65" s="5"/>
      <c r="AQ65" s="5">
        <f t="shared" si="325"/>
        <v>0</v>
      </c>
      <c r="AR65" s="5"/>
      <c r="AS65" s="5"/>
      <c r="AT65" s="5"/>
      <c r="AU65" s="5"/>
      <c r="AV65" s="5">
        <f t="shared" si="326"/>
        <v>0</v>
      </c>
      <c r="AW65" s="5"/>
      <c r="AX65" s="5"/>
      <c r="AY65" s="5"/>
      <c r="AZ65" s="5"/>
      <c r="BA65" s="5">
        <f t="shared" si="327"/>
        <v>0</v>
      </c>
      <c r="BB65" s="5"/>
      <c r="BC65" s="5"/>
      <c r="BD65" s="5"/>
      <c r="BE65" s="5"/>
      <c r="BF65" s="5">
        <f t="shared" si="328"/>
        <v>0</v>
      </c>
      <c r="BG65" s="5"/>
      <c r="BH65" s="5"/>
      <c r="BI65" s="5"/>
      <c r="BJ65" s="5"/>
      <c r="BK65" s="5">
        <f t="shared" si="329"/>
        <v>0</v>
      </c>
      <c r="BL65" s="5"/>
      <c r="BM65" s="5"/>
      <c r="BN65" s="5"/>
      <c r="BO65" s="5"/>
      <c r="BP65" s="5">
        <f t="shared" si="330"/>
        <v>0</v>
      </c>
      <c r="BQ65" s="5"/>
      <c r="BR65" s="5"/>
      <c r="BS65" s="5"/>
      <c r="BT65" s="5"/>
      <c r="BU65" s="5">
        <f t="shared" si="331"/>
        <v>0</v>
      </c>
      <c r="BV65" s="5"/>
      <c r="BW65" s="5"/>
      <c r="BX65" s="5"/>
      <c r="BY65" s="5"/>
      <c r="BZ65" s="5">
        <f t="shared" si="332"/>
        <v>0</v>
      </c>
      <c r="CA65" s="5"/>
      <c r="CB65" s="5"/>
      <c r="CC65" s="5"/>
      <c r="CD65" s="5"/>
      <c r="CE65" s="5">
        <f t="shared" si="333"/>
        <v>0</v>
      </c>
      <c r="CF65" s="5"/>
      <c r="CG65" s="5"/>
      <c r="CH65" s="5"/>
      <c r="CI65" s="5"/>
      <c r="CJ65" s="5">
        <f t="shared" si="334"/>
        <v>0</v>
      </c>
      <c r="CK65" s="5"/>
      <c r="CL65" s="5"/>
      <c r="CM65" s="5"/>
      <c r="CN65" s="5"/>
      <c r="CO65" s="2">
        <f t="shared" si="335"/>
        <v>0</v>
      </c>
      <c r="CP65" s="2">
        <f t="shared" si="313"/>
        <v>0</v>
      </c>
      <c r="CQ65" s="2">
        <f t="shared" si="313"/>
        <v>0</v>
      </c>
      <c r="CR65" s="2">
        <f t="shared" si="313"/>
        <v>0</v>
      </c>
      <c r="CS65" s="5">
        <f t="shared" si="43"/>
        <v>0</v>
      </c>
      <c r="CT65" s="11" t="e">
        <f t="shared" si="3"/>
        <v>#DIV/0!</v>
      </c>
      <c r="CV65" s="1">
        <f t="shared" si="113"/>
        <v>0</v>
      </c>
      <c r="CW65" s="11" t="e">
        <f t="shared" si="92"/>
        <v>#DIV/0!</v>
      </c>
    </row>
    <row r="66" spans="1:101" ht="18.75" thickBot="1" x14ac:dyDescent="0.3">
      <c r="A66" s="55"/>
      <c r="B66" s="19">
        <f t="shared" si="93"/>
        <v>44828</v>
      </c>
      <c r="C66" s="6">
        <f t="shared" si="317"/>
        <v>0</v>
      </c>
      <c r="D66" s="6"/>
      <c r="E66" s="6"/>
      <c r="F66" s="6"/>
      <c r="G66" s="6"/>
      <c r="H66" s="6">
        <f t="shared" si="318"/>
        <v>0</v>
      </c>
      <c r="I66" s="6"/>
      <c r="J66" s="6"/>
      <c r="K66" s="6"/>
      <c r="L66" s="6"/>
      <c r="M66" s="6">
        <f t="shared" si="319"/>
        <v>0</v>
      </c>
      <c r="N66" s="6"/>
      <c r="O66" s="6"/>
      <c r="P66" s="6"/>
      <c r="Q66" s="6"/>
      <c r="R66" s="6">
        <f t="shared" si="320"/>
        <v>0</v>
      </c>
      <c r="S66" s="6"/>
      <c r="T66" s="6"/>
      <c r="U66" s="6"/>
      <c r="V66" s="6"/>
      <c r="W66" s="6">
        <f t="shared" si="321"/>
        <v>0</v>
      </c>
      <c r="X66" s="6"/>
      <c r="Y66" s="6"/>
      <c r="Z66" s="6"/>
      <c r="AA66" s="6"/>
      <c r="AB66" s="6">
        <f t="shared" si="322"/>
        <v>0</v>
      </c>
      <c r="AC66" s="6"/>
      <c r="AD66" s="6"/>
      <c r="AE66" s="6"/>
      <c r="AF66" s="6"/>
      <c r="AG66" s="6">
        <f t="shared" si="323"/>
        <v>0</v>
      </c>
      <c r="AH66" s="6"/>
      <c r="AI66" s="6"/>
      <c r="AJ66" s="6"/>
      <c r="AK66" s="6"/>
      <c r="AL66" s="6">
        <f t="shared" si="324"/>
        <v>0</v>
      </c>
      <c r="AM66" s="6"/>
      <c r="AN66" s="6"/>
      <c r="AO66" s="6"/>
      <c r="AP66" s="6"/>
      <c r="AQ66" s="6">
        <f t="shared" si="325"/>
        <v>0</v>
      </c>
      <c r="AR66" s="6"/>
      <c r="AS66" s="6"/>
      <c r="AT66" s="6"/>
      <c r="AU66" s="6"/>
      <c r="AV66" s="6">
        <f t="shared" si="326"/>
        <v>0</v>
      </c>
      <c r="AW66" s="6"/>
      <c r="AX66" s="6"/>
      <c r="AY66" s="6"/>
      <c r="AZ66" s="6"/>
      <c r="BA66" s="6">
        <f t="shared" si="327"/>
        <v>0</v>
      </c>
      <c r="BB66" s="6"/>
      <c r="BC66" s="6"/>
      <c r="BD66" s="6"/>
      <c r="BE66" s="6"/>
      <c r="BF66" s="6">
        <f t="shared" si="328"/>
        <v>0</v>
      </c>
      <c r="BG66" s="6"/>
      <c r="BH66" s="6"/>
      <c r="BI66" s="6"/>
      <c r="BJ66" s="6"/>
      <c r="BK66" s="6">
        <f t="shared" si="329"/>
        <v>0</v>
      </c>
      <c r="BL66" s="6"/>
      <c r="BM66" s="6"/>
      <c r="BN66" s="6"/>
      <c r="BO66" s="6"/>
      <c r="BP66" s="6">
        <f t="shared" si="330"/>
        <v>0</v>
      </c>
      <c r="BQ66" s="6"/>
      <c r="BR66" s="6"/>
      <c r="BS66" s="6"/>
      <c r="BT66" s="6"/>
      <c r="BU66" s="6">
        <f t="shared" si="331"/>
        <v>0</v>
      </c>
      <c r="BV66" s="6"/>
      <c r="BW66" s="6"/>
      <c r="BX66" s="6"/>
      <c r="BY66" s="6"/>
      <c r="BZ66" s="6">
        <f t="shared" si="332"/>
        <v>0</v>
      </c>
      <c r="CA66" s="6"/>
      <c r="CB66" s="6"/>
      <c r="CC66" s="6"/>
      <c r="CD66" s="6"/>
      <c r="CE66" s="6">
        <f t="shared" si="333"/>
        <v>0</v>
      </c>
      <c r="CF66" s="6"/>
      <c r="CG66" s="6"/>
      <c r="CH66" s="6"/>
      <c r="CI66" s="6"/>
      <c r="CJ66" s="6">
        <f t="shared" si="334"/>
        <v>0</v>
      </c>
      <c r="CK66" s="6"/>
      <c r="CL66" s="6"/>
      <c r="CM66" s="6"/>
      <c r="CN66" s="6"/>
      <c r="CO66" s="2">
        <f t="shared" si="335"/>
        <v>0</v>
      </c>
      <c r="CP66" s="2">
        <f t="shared" si="313"/>
        <v>0</v>
      </c>
      <c r="CQ66" s="2">
        <f t="shared" si="313"/>
        <v>0</v>
      </c>
      <c r="CR66" s="2">
        <f t="shared" si="313"/>
        <v>0</v>
      </c>
      <c r="CS66" s="5">
        <f t="shared" si="43"/>
        <v>0</v>
      </c>
      <c r="CT66" s="11" t="e">
        <f t="shared" si="3"/>
        <v>#DIV/0!</v>
      </c>
      <c r="CV66" s="1">
        <f t="shared" si="113"/>
        <v>0</v>
      </c>
      <c r="CW66" s="11" t="e">
        <f t="shared" si="92"/>
        <v>#DIV/0!</v>
      </c>
    </row>
    <row r="67" spans="1:101" ht="18.75" thickTop="1" x14ac:dyDescent="0.25">
      <c r="B67" s="20"/>
      <c r="CO67" s="2"/>
      <c r="CP67" s="10">
        <f t="shared" ref="CP67:CR67" si="337">SUM(CP60:CP66)</f>
        <v>0</v>
      </c>
      <c r="CQ67" s="10">
        <f t="shared" si="337"/>
        <v>0</v>
      </c>
      <c r="CR67" s="10">
        <f t="shared" si="337"/>
        <v>0</v>
      </c>
      <c r="CS67" s="15"/>
      <c r="CT67" s="12" t="e">
        <f t="shared" ref="CT67" si="338">((CP67+CQ67+CR67)/CO60)</f>
        <v>#DIV/0!</v>
      </c>
    </row>
    <row r="68" spans="1:101" x14ac:dyDescent="0.25">
      <c r="A68" s="53">
        <v>9</v>
      </c>
      <c r="B68" s="17">
        <f t="shared" si="162"/>
        <v>44829</v>
      </c>
      <c r="C68" s="4">
        <f t="shared" ref="C68" si="339">C66-D66-E66-F66</f>
        <v>0</v>
      </c>
      <c r="D68" s="4"/>
      <c r="E68" s="4"/>
      <c r="F68" s="4"/>
      <c r="G68" s="4"/>
      <c r="H68" s="4">
        <f t="shared" ref="H68" si="340">H66-I66-J66-K66</f>
        <v>0</v>
      </c>
      <c r="I68" s="4"/>
      <c r="J68" s="4"/>
      <c r="K68" s="4"/>
      <c r="L68" s="4"/>
      <c r="M68" s="4">
        <f t="shared" ref="M68" si="341">M66-N66-O66-P66</f>
        <v>0</v>
      </c>
      <c r="N68" s="4"/>
      <c r="O68" s="4"/>
      <c r="P68" s="4"/>
      <c r="Q68" s="4"/>
      <c r="R68" s="4">
        <f t="shared" ref="R68" si="342">R66-S66-T66-U66</f>
        <v>0</v>
      </c>
      <c r="S68" s="4"/>
      <c r="T68" s="4"/>
      <c r="U68" s="4"/>
      <c r="V68" s="4"/>
      <c r="W68" s="4">
        <f t="shared" ref="W68" si="343">W66-X66-Y66-Z66</f>
        <v>0</v>
      </c>
      <c r="X68" s="4"/>
      <c r="Y68" s="4"/>
      <c r="Z68" s="4"/>
      <c r="AA68" s="4"/>
      <c r="AB68" s="4">
        <f t="shared" ref="AB68" si="344">AB66-AC66-AD66-AE66</f>
        <v>0</v>
      </c>
      <c r="AC68" s="4"/>
      <c r="AD68" s="4"/>
      <c r="AE68" s="4"/>
      <c r="AF68" s="4"/>
      <c r="AG68" s="4">
        <f t="shared" ref="AG68" si="345">AG66-AH66-AI66-AJ66</f>
        <v>0</v>
      </c>
      <c r="AH68" s="4"/>
      <c r="AI68" s="4"/>
      <c r="AJ68" s="4"/>
      <c r="AK68" s="4"/>
      <c r="AL68" s="4">
        <f t="shared" ref="AL68" si="346">AL66-AM66-AN66-AO66</f>
        <v>0</v>
      </c>
      <c r="AM68" s="4"/>
      <c r="AN68" s="4"/>
      <c r="AO68" s="4"/>
      <c r="AP68" s="4"/>
      <c r="AQ68" s="4">
        <f t="shared" ref="AQ68" si="347">AQ66-AR66-AS66-AT66</f>
        <v>0</v>
      </c>
      <c r="AR68" s="4"/>
      <c r="AS68" s="4"/>
      <c r="AT68" s="4"/>
      <c r="AU68" s="4"/>
      <c r="AV68" s="4">
        <f t="shared" ref="AV68" si="348">AV66-AW66-AX66-AY66</f>
        <v>0</v>
      </c>
      <c r="AW68" s="4"/>
      <c r="AX68" s="4"/>
      <c r="AY68" s="4"/>
      <c r="AZ68" s="4"/>
      <c r="BA68" s="4">
        <f t="shared" ref="BA68" si="349">BA66-BB66-BC66-BD66</f>
        <v>0</v>
      </c>
      <c r="BB68" s="4"/>
      <c r="BC68" s="4"/>
      <c r="BD68" s="4"/>
      <c r="BE68" s="4"/>
      <c r="BF68" s="4">
        <f t="shared" ref="BF68" si="350">BF66-BG66-BH66-BI66</f>
        <v>0</v>
      </c>
      <c r="BG68" s="4"/>
      <c r="BH68" s="4"/>
      <c r="BI68" s="4"/>
      <c r="BJ68" s="4"/>
      <c r="BK68" s="4">
        <f t="shared" ref="BK68" si="351">BK66-BL66-BM66-BN66</f>
        <v>0</v>
      </c>
      <c r="BL68" s="4"/>
      <c r="BM68" s="4"/>
      <c r="BN68" s="4"/>
      <c r="BO68" s="4"/>
      <c r="BP68" s="4">
        <f t="shared" ref="BP68" si="352">BP66-BQ66-BR66-BS66</f>
        <v>0</v>
      </c>
      <c r="BQ68" s="4"/>
      <c r="BR68" s="4"/>
      <c r="BS68" s="4"/>
      <c r="BT68" s="4"/>
      <c r="BU68" s="4">
        <f t="shared" ref="BU68" si="353">BU66-BV66-BW66-BX66</f>
        <v>0</v>
      </c>
      <c r="BV68" s="4"/>
      <c r="BW68" s="4"/>
      <c r="BX68" s="4"/>
      <c r="BY68" s="4"/>
      <c r="BZ68" s="4">
        <f t="shared" ref="BZ68" si="354">BZ66-CA66-CB66-CC66</f>
        <v>0</v>
      </c>
      <c r="CA68" s="4"/>
      <c r="CB68" s="4"/>
      <c r="CC68" s="4"/>
      <c r="CD68" s="4"/>
      <c r="CE68" s="4">
        <f t="shared" ref="CE68" si="355">CE66-CF66-CG66-CH66</f>
        <v>0</v>
      </c>
      <c r="CF68" s="4"/>
      <c r="CG68" s="4"/>
      <c r="CH68" s="4"/>
      <c r="CI68" s="4"/>
      <c r="CJ68" s="4">
        <f t="shared" ref="CJ68" si="356">CJ66-CK66-CL66-CM66</f>
        <v>0</v>
      </c>
      <c r="CK68" s="4"/>
      <c r="CL68" s="4"/>
      <c r="CM68" s="4"/>
      <c r="CN68" s="4"/>
      <c r="CO68" s="2">
        <f t="shared" ref="CO68:CR74" si="357">SUM(C68,H68,M68,R68,W68,AB68,AG68,AL68,AQ68,AV68,BA68,BF68,BK68,BP68,BU68,BZ68,CE68,CJ68)</f>
        <v>0</v>
      </c>
      <c r="CP68" s="2">
        <f t="shared" si="357"/>
        <v>0</v>
      </c>
      <c r="CQ68" s="2">
        <f t="shared" si="357"/>
        <v>0</v>
      </c>
      <c r="CR68" s="2">
        <f t="shared" si="357"/>
        <v>0</v>
      </c>
      <c r="CS68" s="5">
        <f t="shared" ref="CS68" si="358">SUM(CP68:CR68)</f>
        <v>0</v>
      </c>
      <c r="CT68" s="11" t="e">
        <f t="shared" si="90"/>
        <v>#DIV/0!</v>
      </c>
      <c r="CV68" s="1">
        <f t="shared" ref="CV68" si="359">CV66+CS68</f>
        <v>0</v>
      </c>
      <c r="CW68" s="11" t="e">
        <f t="shared" ref="CW68" si="360">CV68/$CO$4</f>
        <v>#DIV/0!</v>
      </c>
    </row>
    <row r="69" spans="1:101" x14ac:dyDescent="0.25">
      <c r="A69" s="54"/>
      <c r="B69" s="18">
        <f t="shared" si="139"/>
        <v>44830</v>
      </c>
      <c r="C69" s="5">
        <f t="shared" ref="C69:C74" si="361">C68-D68-E68-F68</f>
        <v>0</v>
      </c>
      <c r="D69" s="5"/>
      <c r="E69" s="5"/>
      <c r="F69" s="5"/>
      <c r="G69" s="5"/>
      <c r="H69" s="5">
        <f t="shared" ref="H69:H74" si="362">H68-I68-J68-K68</f>
        <v>0</v>
      </c>
      <c r="I69" s="5"/>
      <c r="J69" s="5"/>
      <c r="K69" s="5"/>
      <c r="L69" s="5"/>
      <c r="M69" s="5">
        <f t="shared" ref="M69:M74" si="363">M68-N68-O68-P68</f>
        <v>0</v>
      </c>
      <c r="N69" s="5"/>
      <c r="O69" s="5"/>
      <c r="P69" s="5"/>
      <c r="Q69" s="5"/>
      <c r="R69" s="5">
        <f t="shared" ref="R69:R74" si="364">R68-S68-T68-U68</f>
        <v>0</v>
      </c>
      <c r="S69" s="5"/>
      <c r="T69" s="5"/>
      <c r="U69" s="5"/>
      <c r="V69" s="5"/>
      <c r="W69" s="5">
        <f t="shared" ref="W69:W74" si="365">W68-X68-Y68-Z68</f>
        <v>0</v>
      </c>
      <c r="X69" s="5"/>
      <c r="Y69" s="5"/>
      <c r="Z69" s="5"/>
      <c r="AA69" s="5"/>
      <c r="AB69" s="5">
        <f t="shared" ref="AB69:AB74" si="366">AB68-AC68-AD68-AE68</f>
        <v>0</v>
      </c>
      <c r="AC69" s="5"/>
      <c r="AD69" s="5"/>
      <c r="AE69" s="5"/>
      <c r="AF69" s="5"/>
      <c r="AG69" s="5">
        <f t="shared" ref="AG69:AG74" si="367">AG68-AH68-AI68-AJ68</f>
        <v>0</v>
      </c>
      <c r="AH69" s="5"/>
      <c r="AI69" s="5"/>
      <c r="AJ69" s="5"/>
      <c r="AK69" s="5"/>
      <c r="AL69" s="5">
        <f t="shared" ref="AL69:AL74" si="368">AL68-AM68-AN68-AO68</f>
        <v>0</v>
      </c>
      <c r="AM69" s="5"/>
      <c r="AN69" s="5"/>
      <c r="AO69" s="5"/>
      <c r="AP69" s="5"/>
      <c r="AQ69" s="5">
        <f t="shared" ref="AQ69:AQ74" si="369">AQ68-AR68-AS68-AT68</f>
        <v>0</v>
      </c>
      <c r="AR69" s="5"/>
      <c r="AS69" s="5"/>
      <c r="AT69" s="5"/>
      <c r="AU69" s="5"/>
      <c r="AV69" s="5">
        <f t="shared" ref="AV69:AV74" si="370">AV68-AW68-AX68-AY68</f>
        <v>0</v>
      </c>
      <c r="AW69" s="5"/>
      <c r="AX69" s="5"/>
      <c r="AY69" s="5"/>
      <c r="AZ69" s="5"/>
      <c r="BA69" s="5">
        <f t="shared" ref="BA69:BA74" si="371">BA68-BB68-BC68-BD68</f>
        <v>0</v>
      </c>
      <c r="BB69" s="5"/>
      <c r="BC69" s="5"/>
      <c r="BD69" s="5"/>
      <c r="BE69" s="5"/>
      <c r="BF69" s="5">
        <f t="shared" ref="BF69:BF74" si="372">BF68-BG68-BH68-BI68</f>
        <v>0</v>
      </c>
      <c r="BG69" s="5"/>
      <c r="BH69" s="5"/>
      <c r="BI69" s="5"/>
      <c r="BJ69" s="5"/>
      <c r="BK69" s="5">
        <f t="shared" ref="BK69:BK74" si="373">BK68-BL68-BM68-BN68</f>
        <v>0</v>
      </c>
      <c r="BL69" s="5"/>
      <c r="BM69" s="5"/>
      <c r="BN69" s="5"/>
      <c r="BO69" s="5"/>
      <c r="BP69" s="5">
        <f t="shared" ref="BP69:BP74" si="374">BP68-BQ68-BR68-BS68</f>
        <v>0</v>
      </c>
      <c r="BQ69" s="5"/>
      <c r="BR69" s="5"/>
      <c r="BS69" s="5"/>
      <c r="BT69" s="5"/>
      <c r="BU69" s="5">
        <f t="shared" ref="BU69:BU74" si="375">BU68-BV68-BW68-BX68</f>
        <v>0</v>
      </c>
      <c r="BV69" s="5"/>
      <c r="BW69" s="5"/>
      <c r="BX69" s="5"/>
      <c r="BY69" s="5"/>
      <c r="BZ69" s="5">
        <f t="shared" ref="BZ69:BZ74" si="376">BZ68-CA68-CB68-CC68</f>
        <v>0</v>
      </c>
      <c r="CA69" s="5"/>
      <c r="CB69" s="5"/>
      <c r="CC69" s="5"/>
      <c r="CD69" s="5"/>
      <c r="CE69" s="5">
        <f t="shared" ref="CE69:CE74" si="377">CE68-CF68-CG68-CH68</f>
        <v>0</v>
      </c>
      <c r="CF69" s="5"/>
      <c r="CG69" s="5"/>
      <c r="CH69" s="5"/>
      <c r="CI69" s="5"/>
      <c r="CJ69" s="5">
        <f t="shared" ref="CJ69:CJ74" si="378">CJ68-CK68-CL68-CM68</f>
        <v>0</v>
      </c>
      <c r="CK69" s="5"/>
      <c r="CL69" s="5"/>
      <c r="CM69" s="5"/>
      <c r="CN69" s="5"/>
      <c r="CO69" s="2">
        <f t="shared" ref="CO69:CO74" si="379">SUM(C69,H69,M69,R69,W69,AB69,AG69,AL69,AQ69,AV69,BA69,BF69,BK69,BP69,CJ69)</f>
        <v>0</v>
      </c>
      <c r="CP69" s="2">
        <f t="shared" si="357"/>
        <v>0</v>
      </c>
      <c r="CQ69" s="2">
        <f t="shared" si="357"/>
        <v>0</v>
      </c>
      <c r="CR69" s="2">
        <f t="shared" si="357"/>
        <v>0</v>
      </c>
      <c r="CS69" s="5">
        <f t="shared" si="43"/>
        <v>0</v>
      </c>
      <c r="CT69" s="11" t="e">
        <f t="shared" si="90"/>
        <v>#DIV/0!</v>
      </c>
      <c r="CV69" s="1">
        <f t="shared" ref="CV69" si="380">CV68+CS69</f>
        <v>0</v>
      </c>
      <c r="CW69" s="11" t="e">
        <f t="shared" si="92"/>
        <v>#DIV/0!</v>
      </c>
    </row>
    <row r="70" spans="1:101" x14ac:dyDescent="0.25">
      <c r="A70" s="54"/>
      <c r="B70" s="18">
        <f t="shared" si="93"/>
        <v>44831</v>
      </c>
      <c r="C70" s="5">
        <f t="shared" si="361"/>
        <v>0</v>
      </c>
      <c r="D70" s="5"/>
      <c r="E70" s="5"/>
      <c r="F70" s="5"/>
      <c r="G70" s="5"/>
      <c r="H70" s="5">
        <f t="shared" si="362"/>
        <v>0</v>
      </c>
      <c r="I70" s="5"/>
      <c r="J70" s="5"/>
      <c r="K70" s="5"/>
      <c r="L70" s="5"/>
      <c r="M70" s="5">
        <f t="shared" si="363"/>
        <v>0</v>
      </c>
      <c r="N70" s="5"/>
      <c r="O70" s="5"/>
      <c r="P70" s="5"/>
      <c r="Q70" s="5"/>
      <c r="R70" s="5">
        <f t="shared" si="364"/>
        <v>0</v>
      </c>
      <c r="S70" s="5"/>
      <c r="T70" s="5"/>
      <c r="U70" s="5"/>
      <c r="V70" s="5"/>
      <c r="W70" s="5">
        <f t="shared" si="365"/>
        <v>0</v>
      </c>
      <c r="X70" s="5"/>
      <c r="Y70" s="5"/>
      <c r="Z70" s="5"/>
      <c r="AA70" s="5"/>
      <c r="AB70" s="5">
        <f t="shared" si="366"/>
        <v>0</v>
      </c>
      <c r="AC70" s="5"/>
      <c r="AD70" s="5"/>
      <c r="AE70" s="5"/>
      <c r="AF70" s="5"/>
      <c r="AG70" s="5">
        <f t="shared" si="367"/>
        <v>0</v>
      </c>
      <c r="AH70" s="5"/>
      <c r="AI70" s="5"/>
      <c r="AJ70" s="5"/>
      <c r="AK70" s="5"/>
      <c r="AL70" s="5">
        <f t="shared" si="368"/>
        <v>0</v>
      </c>
      <c r="AM70" s="5"/>
      <c r="AN70" s="5"/>
      <c r="AO70" s="5"/>
      <c r="AP70" s="5"/>
      <c r="AQ70" s="5">
        <f t="shared" si="369"/>
        <v>0</v>
      </c>
      <c r="AR70" s="5"/>
      <c r="AS70" s="5"/>
      <c r="AT70" s="5"/>
      <c r="AU70" s="5"/>
      <c r="AV70" s="5">
        <f t="shared" si="370"/>
        <v>0</v>
      </c>
      <c r="AW70" s="5"/>
      <c r="AX70" s="5"/>
      <c r="AY70" s="5"/>
      <c r="AZ70" s="5"/>
      <c r="BA70" s="5">
        <f t="shared" si="371"/>
        <v>0</v>
      </c>
      <c r="BB70" s="5"/>
      <c r="BC70" s="5"/>
      <c r="BD70" s="5"/>
      <c r="BE70" s="5"/>
      <c r="BF70" s="5">
        <f t="shared" si="372"/>
        <v>0</v>
      </c>
      <c r="BG70" s="5"/>
      <c r="BH70" s="5"/>
      <c r="BI70" s="5"/>
      <c r="BJ70" s="5"/>
      <c r="BK70" s="5">
        <f t="shared" si="373"/>
        <v>0</v>
      </c>
      <c r="BL70" s="5"/>
      <c r="BM70" s="5"/>
      <c r="BN70" s="5"/>
      <c r="BO70" s="5"/>
      <c r="BP70" s="5">
        <f t="shared" si="374"/>
        <v>0</v>
      </c>
      <c r="BQ70" s="5"/>
      <c r="BR70" s="5"/>
      <c r="BS70" s="5"/>
      <c r="BT70" s="5"/>
      <c r="BU70" s="5">
        <f t="shared" si="375"/>
        <v>0</v>
      </c>
      <c r="BV70" s="5"/>
      <c r="BW70" s="5"/>
      <c r="BX70" s="5"/>
      <c r="BY70" s="5"/>
      <c r="BZ70" s="5">
        <f t="shared" si="376"/>
        <v>0</v>
      </c>
      <c r="CA70" s="5"/>
      <c r="CB70" s="5"/>
      <c r="CC70" s="5"/>
      <c r="CD70" s="5"/>
      <c r="CE70" s="5">
        <f t="shared" si="377"/>
        <v>0</v>
      </c>
      <c r="CF70" s="5"/>
      <c r="CG70" s="5"/>
      <c r="CH70" s="5"/>
      <c r="CI70" s="5"/>
      <c r="CJ70" s="5">
        <f t="shared" si="378"/>
        <v>0</v>
      </c>
      <c r="CK70" s="5"/>
      <c r="CL70" s="5"/>
      <c r="CM70" s="5"/>
      <c r="CN70" s="5"/>
      <c r="CO70" s="2">
        <f t="shared" si="379"/>
        <v>0</v>
      </c>
      <c r="CP70" s="2">
        <f t="shared" si="357"/>
        <v>0</v>
      </c>
      <c r="CQ70" s="2">
        <f t="shared" si="357"/>
        <v>0</v>
      </c>
      <c r="CR70" s="2">
        <f t="shared" si="357"/>
        <v>0</v>
      </c>
      <c r="CS70" s="5">
        <f t="shared" si="43"/>
        <v>0</v>
      </c>
      <c r="CT70" s="11" t="e">
        <f t="shared" si="90"/>
        <v>#DIV/0!</v>
      </c>
      <c r="CV70" s="1">
        <f t="shared" si="113"/>
        <v>0</v>
      </c>
      <c r="CW70" s="11" t="e">
        <f t="shared" si="92"/>
        <v>#DIV/0!</v>
      </c>
    </row>
    <row r="71" spans="1:101" x14ac:dyDescent="0.25">
      <c r="A71" s="54"/>
      <c r="B71" s="18">
        <f t="shared" si="93"/>
        <v>44832</v>
      </c>
      <c r="C71" s="5">
        <f t="shared" si="361"/>
        <v>0</v>
      </c>
      <c r="D71" s="5"/>
      <c r="E71" s="5"/>
      <c r="F71" s="5"/>
      <c r="G71" s="5"/>
      <c r="H71" s="5">
        <f t="shared" si="362"/>
        <v>0</v>
      </c>
      <c r="I71" s="5"/>
      <c r="J71" s="5"/>
      <c r="K71" s="5"/>
      <c r="L71" s="5"/>
      <c r="M71" s="5">
        <f t="shared" si="363"/>
        <v>0</v>
      </c>
      <c r="N71" s="5"/>
      <c r="O71" s="5"/>
      <c r="P71" s="5"/>
      <c r="Q71" s="5"/>
      <c r="R71" s="5">
        <f t="shared" si="364"/>
        <v>0</v>
      </c>
      <c r="S71" s="5"/>
      <c r="T71" s="5"/>
      <c r="U71" s="5"/>
      <c r="V71" s="5"/>
      <c r="W71" s="5">
        <f t="shared" si="365"/>
        <v>0</v>
      </c>
      <c r="X71" s="5"/>
      <c r="Y71" s="5"/>
      <c r="Z71" s="5"/>
      <c r="AA71" s="5"/>
      <c r="AB71" s="5">
        <f t="shared" si="366"/>
        <v>0</v>
      </c>
      <c r="AC71" s="5"/>
      <c r="AD71" s="5"/>
      <c r="AE71" s="5"/>
      <c r="AF71" s="5"/>
      <c r="AG71" s="5">
        <f t="shared" si="367"/>
        <v>0</v>
      </c>
      <c r="AH71" s="5"/>
      <c r="AI71" s="5"/>
      <c r="AJ71" s="5"/>
      <c r="AK71" s="5"/>
      <c r="AL71" s="5">
        <f t="shared" si="368"/>
        <v>0</v>
      </c>
      <c r="AM71" s="5"/>
      <c r="AN71" s="5"/>
      <c r="AO71" s="5"/>
      <c r="AP71" s="5"/>
      <c r="AQ71" s="5">
        <f t="shared" si="369"/>
        <v>0</v>
      </c>
      <c r="AR71" s="5"/>
      <c r="AS71" s="5"/>
      <c r="AT71" s="5"/>
      <c r="AU71" s="5"/>
      <c r="AV71" s="5">
        <f t="shared" si="370"/>
        <v>0</v>
      </c>
      <c r="AW71" s="5"/>
      <c r="AX71" s="5"/>
      <c r="AY71" s="5"/>
      <c r="AZ71" s="5"/>
      <c r="BA71" s="5">
        <f t="shared" si="371"/>
        <v>0</v>
      </c>
      <c r="BB71" s="5"/>
      <c r="BC71" s="5"/>
      <c r="BD71" s="5"/>
      <c r="BE71" s="5"/>
      <c r="BF71" s="5">
        <f t="shared" si="372"/>
        <v>0</v>
      </c>
      <c r="BG71" s="5"/>
      <c r="BH71" s="5"/>
      <c r="BI71" s="5"/>
      <c r="BJ71" s="5"/>
      <c r="BK71" s="5">
        <f t="shared" si="373"/>
        <v>0</v>
      </c>
      <c r="BL71" s="5"/>
      <c r="BM71" s="5"/>
      <c r="BN71" s="5"/>
      <c r="BO71" s="5"/>
      <c r="BP71" s="5">
        <f t="shared" si="374"/>
        <v>0</v>
      </c>
      <c r="BQ71" s="5"/>
      <c r="BR71" s="5"/>
      <c r="BS71" s="5"/>
      <c r="BT71" s="5"/>
      <c r="BU71" s="5">
        <f t="shared" si="375"/>
        <v>0</v>
      </c>
      <c r="BV71" s="5"/>
      <c r="BW71" s="5"/>
      <c r="BX71" s="5"/>
      <c r="BY71" s="5"/>
      <c r="BZ71" s="5">
        <f t="shared" si="376"/>
        <v>0</v>
      </c>
      <c r="CA71" s="5"/>
      <c r="CB71" s="5"/>
      <c r="CC71" s="5"/>
      <c r="CD71" s="5"/>
      <c r="CE71" s="5">
        <f t="shared" si="377"/>
        <v>0</v>
      </c>
      <c r="CF71" s="5"/>
      <c r="CG71" s="5"/>
      <c r="CH71" s="5"/>
      <c r="CI71" s="5"/>
      <c r="CJ71" s="5">
        <f t="shared" si="378"/>
        <v>0</v>
      </c>
      <c r="CK71" s="5"/>
      <c r="CL71" s="5"/>
      <c r="CM71" s="5"/>
      <c r="CN71" s="5"/>
      <c r="CO71" s="2">
        <f t="shared" si="379"/>
        <v>0</v>
      </c>
      <c r="CP71" s="2">
        <f t="shared" si="357"/>
        <v>0</v>
      </c>
      <c r="CQ71" s="2">
        <f t="shared" si="357"/>
        <v>0</v>
      </c>
      <c r="CR71" s="2">
        <f t="shared" si="357"/>
        <v>0</v>
      </c>
      <c r="CS71" s="5">
        <f t="shared" si="43"/>
        <v>0</v>
      </c>
      <c r="CT71" s="11" t="e">
        <f t="shared" si="90"/>
        <v>#DIV/0!</v>
      </c>
      <c r="CV71" s="1">
        <f t="shared" si="113"/>
        <v>0</v>
      </c>
      <c r="CW71" s="11" t="e">
        <f t="shared" si="92"/>
        <v>#DIV/0!</v>
      </c>
    </row>
    <row r="72" spans="1:101" x14ac:dyDescent="0.25">
      <c r="A72" s="54"/>
      <c r="B72" s="18">
        <f t="shared" si="93"/>
        <v>44833</v>
      </c>
      <c r="C72" s="5">
        <f t="shared" si="361"/>
        <v>0</v>
      </c>
      <c r="D72" s="5"/>
      <c r="E72" s="5"/>
      <c r="F72" s="5"/>
      <c r="G72" s="5"/>
      <c r="H72" s="5">
        <f t="shared" si="362"/>
        <v>0</v>
      </c>
      <c r="I72" s="5"/>
      <c r="J72" s="5"/>
      <c r="K72" s="5"/>
      <c r="L72" s="5"/>
      <c r="M72" s="5">
        <f t="shared" si="363"/>
        <v>0</v>
      </c>
      <c r="N72" s="5"/>
      <c r="O72" s="5"/>
      <c r="P72" s="5"/>
      <c r="Q72" s="5"/>
      <c r="R72" s="5">
        <f t="shared" si="364"/>
        <v>0</v>
      </c>
      <c r="S72" s="5"/>
      <c r="T72" s="5"/>
      <c r="U72" s="5"/>
      <c r="V72" s="5"/>
      <c r="W72" s="5">
        <f t="shared" si="365"/>
        <v>0</v>
      </c>
      <c r="X72" s="5"/>
      <c r="Y72" s="5"/>
      <c r="Z72" s="5"/>
      <c r="AA72" s="5"/>
      <c r="AB72" s="5">
        <f t="shared" si="366"/>
        <v>0</v>
      </c>
      <c r="AC72" s="5"/>
      <c r="AD72" s="5"/>
      <c r="AE72" s="5"/>
      <c r="AF72" s="5"/>
      <c r="AG72" s="5">
        <f t="shared" si="367"/>
        <v>0</v>
      </c>
      <c r="AH72" s="5"/>
      <c r="AI72" s="5"/>
      <c r="AJ72" s="5"/>
      <c r="AK72" s="5"/>
      <c r="AL72" s="5">
        <f t="shared" si="368"/>
        <v>0</v>
      </c>
      <c r="AM72" s="5"/>
      <c r="AN72" s="5"/>
      <c r="AO72" s="5"/>
      <c r="AP72" s="5"/>
      <c r="AQ72" s="5">
        <f t="shared" si="369"/>
        <v>0</v>
      </c>
      <c r="AR72" s="5"/>
      <c r="AS72" s="5"/>
      <c r="AT72" s="5"/>
      <c r="AU72" s="5"/>
      <c r="AV72" s="5">
        <f t="shared" si="370"/>
        <v>0</v>
      </c>
      <c r="AW72" s="5"/>
      <c r="AX72" s="5"/>
      <c r="AY72" s="5"/>
      <c r="AZ72" s="5"/>
      <c r="BA72" s="5">
        <f t="shared" si="371"/>
        <v>0</v>
      </c>
      <c r="BB72" s="5"/>
      <c r="BC72" s="5"/>
      <c r="BD72" s="5"/>
      <c r="BE72" s="5"/>
      <c r="BF72" s="5">
        <f t="shared" si="372"/>
        <v>0</v>
      </c>
      <c r="BG72" s="5"/>
      <c r="BH72" s="5"/>
      <c r="BI72" s="5"/>
      <c r="BJ72" s="5"/>
      <c r="BK72" s="5">
        <f t="shared" si="373"/>
        <v>0</v>
      </c>
      <c r="BL72" s="5"/>
      <c r="BM72" s="5"/>
      <c r="BN72" s="5"/>
      <c r="BO72" s="5"/>
      <c r="BP72" s="5">
        <f t="shared" si="374"/>
        <v>0</v>
      </c>
      <c r="BQ72" s="5"/>
      <c r="BR72" s="5"/>
      <c r="BS72" s="5"/>
      <c r="BT72" s="5"/>
      <c r="BU72" s="5">
        <f t="shared" si="375"/>
        <v>0</v>
      </c>
      <c r="BV72" s="5"/>
      <c r="BW72" s="5"/>
      <c r="BX72" s="5"/>
      <c r="BY72" s="5"/>
      <c r="BZ72" s="5">
        <f t="shared" si="376"/>
        <v>0</v>
      </c>
      <c r="CA72" s="5"/>
      <c r="CB72" s="5"/>
      <c r="CC72" s="5"/>
      <c r="CD72" s="5"/>
      <c r="CE72" s="5">
        <f t="shared" si="377"/>
        <v>0</v>
      </c>
      <c r="CF72" s="5"/>
      <c r="CG72" s="5"/>
      <c r="CH72" s="5"/>
      <c r="CI72" s="5"/>
      <c r="CJ72" s="5">
        <f t="shared" si="378"/>
        <v>0</v>
      </c>
      <c r="CK72" s="5"/>
      <c r="CL72" s="5"/>
      <c r="CM72" s="5"/>
      <c r="CN72" s="5"/>
      <c r="CO72" s="2">
        <f t="shared" si="379"/>
        <v>0</v>
      </c>
      <c r="CP72" s="2">
        <f t="shared" si="357"/>
        <v>0</v>
      </c>
      <c r="CQ72" s="2">
        <f t="shared" si="357"/>
        <v>0</v>
      </c>
      <c r="CR72" s="2">
        <f t="shared" si="357"/>
        <v>0</v>
      </c>
      <c r="CS72" s="5">
        <f t="shared" si="43"/>
        <v>0</v>
      </c>
      <c r="CT72" s="11" t="e">
        <f t="shared" si="90"/>
        <v>#DIV/0!</v>
      </c>
      <c r="CV72" s="1">
        <f t="shared" si="113"/>
        <v>0</v>
      </c>
      <c r="CW72" s="11" t="e">
        <f t="shared" si="92"/>
        <v>#DIV/0!</v>
      </c>
    </row>
    <row r="73" spans="1:101" x14ac:dyDescent="0.25">
      <c r="A73" s="54"/>
      <c r="B73" s="18">
        <f t="shared" si="93"/>
        <v>44834</v>
      </c>
      <c r="C73" s="5">
        <f t="shared" si="361"/>
        <v>0</v>
      </c>
      <c r="D73" s="5"/>
      <c r="E73" s="5"/>
      <c r="F73" s="5"/>
      <c r="G73" s="5"/>
      <c r="H73" s="5">
        <f t="shared" si="362"/>
        <v>0</v>
      </c>
      <c r="I73" s="5"/>
      <c r="J73" s="5"/>
      <c r="K73" s="5"/>
      <c r="L73" s="5"/>
      <c r="M73" s="5">
        <f t="shared" si="363"/>
        <v>0</v>
      </c>
      <c r="N73" s="5"/>
      <c r="O73" s="5"/>
      <c r="P73" s="5"/>
      <c r="Q73" s="5"/>
      <c r="R73" s="5">
        <f t="shared" si="364"/>
        <v>0</v>
      </c>
      <c r="S73" s="5"/>
      <c r="T73" s="5"/>
      <c r="U73" s="5"/>
      <c r="V73" s="5"/>
      <c r="W73" s="5">
        <f t="shared" si="365"/>
        <v>0</v>
      </c>
      <c r="X73" s="5"/>
      <c r="Y73" s="5"/>
      <c r="Z73" s="5"/>
      <c r="AA73" s="5"/>
      <c r="AB73" s="5">
        <f t="shared" si="366"/>
        <v>0</v>
      </c>
      <c r="AC73" s="5"/>
      <c r="AD73" s="5"/>
      <c r="AE73" s="5"/>
      <c r="AF73" s="5"/>
      <c r="AG73" s="5">
        <f t="shared" si="367"/>
        <v>0</v>
      </c>
      <c r="AH73" s="5"/>
      <c r="AI73" s="5"/>
      <c r="AJ73" s="5"/>
      <c r="AK73" s="5"/>
      <c r="AL73" s="5">
        <f t="shared" si="368"/>
        <v>0</v>
      </c>
      <c r="AM73" s="5"/>
      <c r="AN73" s="5"/>
      <c r="AO73" s="5"/>
      <c r="AP73" s="5"/>
      <c r="AQ73" s="5">
        <f t="shared" si="369"/>
        <v>0</v>
      </c>
      <c r="AR73" s="5"/>
      <c r="AS73" s="5"/>
      <c r="AT73" s="5"/>
      <c r="AU73" s="5"/>
      <c r="AV73" s="5">
        <f t="shared" si="370"/>
        <v>0</v>
      </c>
      <c r="AW73" s="5"/>
      <c r="AX73" s="5"/>
      <c r="AY73" s="5"/>
      <c r="AZ73" s="5"/>
      <c r="BA73" s="5">
        <f t="shared" si="371"/>
        <v>0</v>
      </c>
      <c r="BB73" s="5"/>
      <c r="BC73" s="5"/>
      <c r="BD73" s="5"/>
      <c r="BE73" s="5"/>
      <c r="BF73" s="5">
        <f t="shared" si="372"/>
        <v>0</v>
      </c>
      <c r="BG73" s="5"/>
      <c r="BH73" s="5"/>
      <c r="BI73" s="5"/>
      <c r="BJ73" s="5"/>
      <c r="BK73" s="5">
        <f t="shared" si="373"/>
        <v>0</v>
      </c>
      <c r="BL73" s="5"/>
      <c r="BM73" s="5"/>
      <c r="BN73" s="5"/>
      <c r="BO73" s="5"/>
      <c r="BP73" s="5">
        <f t="shared" si="374"/>
        <v>0</v>
      </c>
      <c r="BQ73" s="5"/>
      <c r="BR73" s="5"/>
      <c r="BS73" s="5"/>
      <c r="BT73" s="5"/>
      <c r="BU73" s="5">
        <f t="shared" si="375"/>
        <v>0</v>
      </c>
      <c r="BV73" s="5"/>
      <c r="BW73" s="5"/>
      <c r="BX73" s="5"/>
      <c r="BY73" s="5"/>
      <c r="BZ73" s="5">
        <f t="shared" si="376"/>
        <v>0</v>
      </c>
      <c r="CA73" s="5"/>
      <c r="CB73" s="5"/>
      <c r="CC73" s="5"/>
      <c r="CD73" s="5"/>
      <c r="CE73" s="5">
        <f t="shared" si="377"/>
        <v>0</v>
      </c>
      <c r="CF73" s="5"/>
      <c r="CG73" s="5"/>
      <c r="CH73" s="5"/>
      <c r="CI73" s="5"/>
      <c r="CJ73" s="5">
        <f t="shared" si="378"/>
        <v>0</v>
      </c>
      <c r="CK73" s="5"/>
      <c r="CL73" s="5"/>
      <c r="CM73" s="5"/>
      <c r="CN73" s="5"/>
      <c r="CO73" s="2">
        <f t="shared" si="379"/>
        <v>0</v>
      </c>
      <c r="CP73" s="2">
        <f t="shared" si="357"/>
        <v>0</v>
      </c>
      <c r="CQ73" s="2">
        <f t="shared" si="357"/>
        <v>0</v>
      </c>
      <c r="CR73" s="2">
        <f t="shared" si="357"/>
        <v>0</v>
      </c>
      <c r="CS73" s="5">
        <f t="shared" si="43"/>
        <v>0</v>
      </c>
      <c r="CT73" s="11" t="e">
        <f t="shared" si="90"/>
        <v>#DIV/0!</v>
      </c>
      <c r="CV73" s="1">
        <f t="shared" si="113"/>
        <v>0</v>
      </c>
      <c r="CW73" s="11" t="e">
        <f t="shared" si="92"/>
        <v>#DIV/0!</v>
      </c>
    </row>
    <row r="74" spans="1:101" ht="18.75" thickBot="1" x14ac:dyDescent="0.3">
      <c r="A74" s="55"/>
      <c r="B74" s="19">
        <f t="shared" si="93"/>
        <v>44835</v>
      </c>
      <c r="C74" s="6">
        <f t="shared" si="361"/>
        <v>0</v>
      </c>
      <c r="D74" s="6"/>
      <c r="E74" s="6"/>
      <c r="F74" s="6"/>
      <c r="G74" s="6"/>
      <c r="H74" s="6">
        <f t="shared" si="362"/>
        <v>0</v>
      </c>
      <c r="I74" s="6"/>
      <c r="J74" s="6"/>
      <c r="K74" s="6"/>
      <c r="L74" s="6"/>
      <c r="M74" s="6">
        <f t="shared" si="363"/>
        <v>0</v>
      </c>
      <c r="N74" s="6"/>
      <c r="O74" s="6"/>
      <c r="P74" s="6"/>
      <c r="Q74" s="6"/>
      <c r="R74" s="6">
        <f t="shared" si="364"/>
        <v>0</v>
      </c>
      <c r="S74" s="6"/>
      <c r="T74" s="6"/>
      <c r="U74" s="6"/>
      <c r="V74" s="6"/>
      <c r="W74" s="6">
        <f t="shared" si="365"/>
        <v>0</v>
      </c>
      <c r="X74" s="6"/>
      <c r="Y74" s="6"/>
      <c r="Z74" s="6"/>
      <c r="AA74" s="6"/>
      <c r="AB74" s="6">
        <f t="shared" si="366"/>
        <v>0</v>
      </c>
      <c r="AC74" s="6"/>
      <c r="AD74" s="6"/>
      <c r="AE74" s="6"/>
      <c r="AF74" s="6"/>
      <c r="AG74" s="6">
        <f t="shared" si="367"/>
        <v>0</v>
      </c>
      <c r="AH74" s="6"/>
      <c r="AI74" s="6"/>
      <c r="AJ74" s="6"/>
      <c r="AK74" s="6"/>
      <c r="AL74" s="6">
        <f t="shared" si="368"/>
        <v>0</v>
      </c>
      <c r="AM74" s="6"/>
      <c r="AN74" s="6"/>
      <c r="AO74" s="6"/>
      <c r="AP74" s="6"/>
      <c r="AQ74" s="6">
        <f t="shared" si="369"/>
        <v>0</v>
      </c>
      <c r="AR74" s="6"/>
      <c r="AS74" s="6"/>
      <c r="AT74" s="6"/>
      <c r="AU74" s="6"/>
      <c r="AV74" s="6">
        <f t="shared" si="370"/>
        <v>0</v>
      </c>
      <c r="AW74" s="6"/>
      <c r="AX74" s="6"/>
      <c r="AY74" s="6"/>
      <c r="AZ74" s="6"/>
      <c r="BA74" s="6">
        <f t="shared" si="371"/>
        <v>0</v>
      </c>
      <c r="BB74" s="6"/>
      <c r="BC74" s="6"/>
      <c r="BD74" s="6"/>
      <c r="BE74" s="6"/>
      <c r="BF74" s="6">
        <f t="shared" si="372"/>
        <v>0</v>
      </c>
      <c r="BG74" s="6"/>
      <c r="BH74" s="6"/>
      <c r="BI74" s="6"/>
      <c r="BJ74" s="6"/>
      <c r="BK74" s="6">
        <f t="shared" si="373"/>
        <v>0</v>
      </c>
      <c r="BL74" s="6"/>
      <c r="BM74" s="6"/>
      <c r="BN74" s="6"/>
      <c r="BO74" s="6"/>
      <c r="BP74" s="6">
        <f t="shared" si="374"/>
        <v>0</v>
      </c>
      <c r="BQ74" s="6"/>
      <c r="BR74" s="6"/>
      <c r="BS74" s="6"/>
      <c r="BT74" s="6"/>
      <c r="BU74" s="6">
        <f t="shared" si="375"/>
        <v>0</v>
      </c>
      <c r="BV74" s="6"/>
      <c r="BW74" s="6"/>
      <c r="BX74" s="6"/>
      <c r="BY74" s="6"/>
      <c r="BZ74" s="6">
        <f t="shared" si="376"/>
        <v>0</v>
      </c>
      <c r="CA74" s="6"/>
      <c r="CB74" s="6"/>
      <c r="CC74" s="6"/>
      <c r="CD74" s="6"/>
      <c r="CE74" s="6">
        <f t="shared" si="377"/>
        <v>0</v>
      </c>
      <c r="CF74" s="6"/>
      <c r="CG74" s="6"/>
      <c r="CH74" s="6"/>
      <c r="CI74" s="6"/>
      <c r="CJ74" s="6">
        <f t="shared" si="378"/>
        <v>0</v>
      </c>
      <c r="CK74" s="6"/>
      <c r="CL74" s="6"/>
      <c r="CM74" s="6"/>
      <c r="CN74" s="6"/>
      <c r="CO74" s="2">
        <f t="shared" si="379"/>
        <v>0</v>
      </c>
      <c r="CP74" s="2">
        <f t="shared" si="357"/>
        <v>0</v>
      </c>
      <c r="CQ74" s="2">
        <f t="shared" si="357"/>
        <v>0</v>
      </c>
      <c r="CR74" s="2">
        <f t="shared" si="357"/>
        <v>0</v>
      </c>
      <c r="CS74" s="5">
        <f t="shared" si="43"/>
        <v>0</v>
      </c>
      <c r="CT74" s="11" t="e">
        <f t="shared" si="90"/>
        <v>#DIV/0!</v>
      </c>
      <c r="CV74" s="1">
        <f t="shared" si="113"/>
        <v>0</v>
      </c>
      <c r="CW74" s="11" t="e">
        <f t="shared" si="92"/>
        <v>#DIV/0!</v>
      </c>
    </row>
    <row r="75" spans="1:101" ht="18.75" thickTop="1" x14ac:dyDescent="0.25">
      <c r="B75" s="20"/>
      <c r="CO75" s="2"/>
      <c r="CP75" s="10">
        <f t="shared" ref="CP75:CR75" si="381">SUM(CP68:CP74)</f>
        <v>0</v>
      </c>
      <c r="CQ75" s="10">
        <f t="shared" si="381"/>
        <v>0</v>
      </c>
      <c r="CR75" s="10">
        <f t="shared" si="381"/>
        <v>0</v>
      </c>
      <c r="CS75" s="15"/>
      <c r="CT75" s="12" t="e">
        <f t="shared" ref="CT75" si="382">((CP75+CQ75+CR75)/CO68)</f>
        <v>#DIV/0!</v>
      </c>
    </row>
    <row r="76" spans="1:101" x14ac:dyDescent="0.25">
      <c r="A76" s="53">
        <v>10</v>
      </c>
      <c r="B76" s="17">
        <f t="shared" si="162"/>
        <v>44836</v>
      </c>
      <c r="C76" s="4">
        <f t="shared" ref="C76" si="383">C74-D74-E74-F74</f>
        <v>0</v>
      </c>
      <c r="D76" s="4"/>
      <c r="E76" s="4"/>
      <c r="F76" s="4"/>
      <c r="G76" s="4"/>
      <c r="H76" s="4">
        <f t="shared" ref="H76" si="384">H74-I74-J74-K74</f>
        <v>0</v>
      </c>
      <c r="I76" s="4"/>
      <c r="J76" s="4"/>
      <c r="K76" s="4"/>
      <c r="L76" s="4"/>
      <c r="M76" s="4">
        <f t="shared" ref="M76" si="385">M74-N74-O74-P74</f>
        <v>0</v>
      </c>
      <c r="N76" s="4"/>
      <c r="O76" s="4"/>
      <c r="P76" s="4"/>
      <c r="Q76" s="4"/>
      <c r="R76" s="4">
        <f t="shared" ref="R76" si="386">R74-S74-T74-U74</f>
        <v>0</v>
      </c>
      <c r="S76" s="4"/>
      <c r="T76" s="4"/>
      <c r="U76" s="4"/>
      <c r="V76" s="4"/>
      <c r="W76" s="4">
        <f t="shared" ref="W76" si="387">W74-X74-Y74-Z74</f>
        <v>0</v>
      </c>
      <c r="X76" s="4"/>
      <c r="Y76" s="4"/>
      <c r="Z76" s="4"/>
      <c r="AA76" s="4"/>
      <c r="AB76" s="4">
        <f t="shared" ref="AB76" si="388">AB74-AC74-AD74-AE74</f>
        <v>0</v>
      </c>
      <c r="AC76" s="4"/>
      <c r="AD76" s="4"/>
      <c r="AE76" s="4"/>
      <c r="AF76" s="4"/>
      <c r="AG76" s="4">
        <f t="shared" ref="AG76" si="389">AG74-AH74-AI74-AJ74</f>
        <v>0</v>
      </c>
      <c r="AH76" s="4"/>
      <c r="AI76" s="4"/>
      <c r="AJ76" s="4"/>
      <c r="AK76" s="4"/>
      <c r="AL76" s="4">
        <f t="shared" ref="AL76" si="390">AL74-AM74-AN74-AO74</f>
        <v>0</v>
      </c>
      <c r="AM76" s="4"/>
      <c r="AN76" s="4"/>
      <c r="AO76" s="4"/>
      <c r="AP76" s="4"/>
      <c r="AQ76" s="4">
        <f t="shared" ref="AQ76" si="391">AQ74-AR74-AS74-AT74</f>
        <v>0</v>
      </c>
      <c r="AR76" s="4"/>
      <c r="AS76" s="4"/>
      <c r="AT76" s="4"/>
      <c r="AU76" s="4"/>
      <c r="AV76" s="4">
        <f t="shared" ref="AV76" si="392">AV74-AW74-AX74-AY74</f>
        <v>0</v>
      </c>
      <c r="AW76" s="4"/>
      <c r="AX76" s="4"/>
      <c r="AY76" s="4"/>
      <c r="AZ76" s="4"/>
      <c r="BA76" s="4">
        <f t="shared" ref="BA76" si="393">BA74-BB74-BC74-BD74</f>
        <v>0</v>
      </c>
      <c r="BB76" s="4"/>
      <c r="BC76" s="4"/>
      <c r="BD76" s="4"/>
      <c r="BE76" s="4"/>
      <c r="BF76" s="4">
        <f t="shared" ref="BF76" si="394">BF74-BG74-BH74-BI74</f>
        <v>0</v>
      </c>
      <c r="BG76" s="4"/>
      <c r="BH76" s="4"/>
      <c r="BI76" s="4"/>
      <c r="BJ76" s="4"/>
      <c r="BK76" s="4">
        <f t="shared" ref="BK76" si="395">BK74-BL74-BM74-BN74</f>
        <v>0</v>
      </c>
      <c r="BL76" s="4"/>
      <c r="BM76" s="4"/>
      <c r="BN76" s="4"/>
      <c r="BO76" s="4"/>
      <c r="BP76" s="4">
        <f t="shared" ref="BP76" si="396">BP74-BQ74-BR74-BS74</f>
        <v>0</v>
      </c>
      <c r="BQ76" s="4"/>
      <c r="BR76" s="4"/>
      <c r="BS76" s="4"/>
      <c r="BT76" s="4"/>
      <c r="BU76" s="4">
        <f t="shared" ref="BU76" si="397">BU74-BV74-BW74-BX74</f>
        <v>0</v>
      </c>
      <c r="BV76" s="4"/>
      <c r="BW76" s="4"/>
      <c r="BX76" s="4"/>
      <c r="BY76" s="4"/>
      <c r="BZ76" s="4">
        <f t="shared" ref="BZ76" si="398">BZ74-CA74-CB74-CC74</f>
        <v>0</v>
      </c>
      <c r="CA76" s="4"/>
      <c r="CB76" s="4"/>
      <c r="CC76" s="4"/>
      <c r="CD76" s="4"/>
      <c r="CE76" s="4">
        <f t="shared" ref="CE76" si="399">CE74-CF74-CG74-CH74</f>
        <v>0</v>
      </c>
      <c r="CF76" s="4"/>
      <c r="CG76" s="4"/>
      <c r="CH76" s="4"/>
      <c r="CI76" s="4"/>
      <c r="CJ76" s="4">
        <f t="shared" ref="CJ76" si="400">CJ74-CK74-CL74-CM74</f>
        <v>0</v>
      </c>
      <c r="CK76" s="4"/>
      <c r="CL76" s="4"/>
      <c r="CM76" s="4"/>
      <c r="CN76" s="4"/>
      <c r="CO76" s="2">
        <f t="shared" ref="CO76:CR82" si="401">SUM(C76,H76,M76,R76,W76,AB76,AG76,AL76,AQ76,AV76,BA76,BF76,BK76,BP76,BU76,BZ76,CE76,CJ76)</f>
        <v>0</v>
      </c>
      <c r="CP76" s="2">
        <f t="shared" si="401"/>
        <v>0</v>
      </c>
      <c r="CQ76" s="2">
        <f t="shared" si="401"/>
        <v>0</v>
      </c>
      <c r="CR76" s="2">
        <f t="shared" si="401"/>
        <v>0</v>
      </c>
      <c r="CS76" s="5">
        <f t="shared" ref="CS76:CS138" si="402">SUM(CP76:CR76)</f>
        <v>0</v>
      </c>
      <c r="CT76" s="11" t="e">
        <f t="shared" si="90"/>
        <v>#DIV/0!</v>
      </c>
      <c r="CV76" s="1">
        <f t="shared" ref="CV76" si="403">CV74+CS76</f>
        <v>0</v>
      </c>
      <c r="CW76" s="11" t="e">
        <f t="shared" ref="CW76" si="404">CV76/$CO$4</f>
        <v>#DIV/0!</v>
      </c>
    </row>
    <row r="77" spans="1:101" x14ac:dyDescent="0.25">
      <c r="A77" s="54"/>
      <c r="B77" s="18">
        <f t="shared" si="139"/>
        <v>44837</v>
      </c>
      <c r="C77" s="5">
        <f t="shared" ref="C77:C82" si="405">C76-D76-E76-F76</f>
        <v>0</v>
      </c>
      <c r="D77" s="5"/>
      <c r="E77" s="5"/>
      <c r="F77" s="5"/>
      <c r="G77" s="5"/>
      <c r="H77" s="5">
        <f t="shared" ref="H77:H82" si="406">H76-I76-J76-K76</f>
        <v>0</v>
      </c>
      <c r="I77" s="5"/>
      <c r="J77" s="5"/>
      <c r="K77" s="5"/>
      <c r="L77" s="5"/>
      <c r="M77" s="5">
        <f t="shared" ref="M77:M82" si="407">M76-N76-O76-P76</f>
        <v>0</v>
      </c>
      <c r="N77" s="5"/>
      <c r="O77" s="5"/>
      <c r="P77" s="5"/>
      <c r="Q77" s="5"/>
      <c r="R77" s="5">
        <f t="shared" ref="R77:R82" si="408">R76-S76-T76-U76</f>
        <v>0</v>
      </c>
      <c r="S77" s="5"/>
      <c r="T77" s="5"/>
      <c r="U77" s="5"/>
      <c r="V77" s="5"/>
      <c r="W77" s="5">
        <f t="shared" ref="W77:W82" si="409">W76-X76-Y76-Z76</f>
        <v>0</v>
      </c>
      <c r="X77" s="5"/>
      <c r="Y77" s="5"/>
      <c r="Z77" s="5"/>
      <c r="AA77" s="5"/>
      <c r="AB77" s="5">
        <f t="shared" ref="AB77:AB82" si="410">AB76-AC76-AD76-AE76</f>
        <v>0</v>
      </c>
      <c r="AC77" s="5"/>
      <c r="AD77" s="5"/>
      <c r="AE77" s="5"/>
      <c r="AF77" s="5"/>
      <c r="AG77" s="5">
        <f t="shared" ref="AG77:AG82" si="411">AG76-AH76-AI76-AJ76</f>
        <v>0</v>
      </c>
      <c r="AH77" s="5"/>
      <c r="AI77" s="5"/>
      <c r="AJ77" s="5"/>
      <c r="AK77" s="5"/>
      <c r="AL77" s="5">
        <f t="shared" ref="AL77:AL82" si="412">AL76-AM76-AN76-AO76</f>
        <v>0</v>
      </c>
      <c r="AM77" s="5"/>
      <c r="AN77" s="5"/>
      <c r="AO77" s="5"/>
      <c r="AP77" s="5"/>
      <c r="AQ77" s="5">
        <f t="shared" ref="AQ77:AQ82" si="413">AQ76-AR76-AS76-AT76</f>
        <v>0</v>
      </c>
      <c r="AR77" s="5"/>
      <c r="AS77" s="5"/>
      <c r="AT77" s="5"/>
      <c r="AU77" s="5"/>
      <c r="AV77" s="5">
        <f t="shared" ref="AV77:AV82" si="414">AV76-AW76-AX76-AY76</f>
        <v>0</v>
      </c>
      <c r="AW77" s="5"/>
      <c r="AX77" s="5"/>
      <c r="AY77" s="5"/>
      <c r="AZ77" s="5"/>
      <c r="BA77" s="5">
        <f t="shared" ref="BA77:BA82" si="415">BA76-BB76-BC76-BD76</f>
        <v>0</v>
      </c>
      <c r="BB77" s="5"/>
      <c r="BC77" s="5"/>
      <c r="BD77" s="5"/>
      <c r="BE77" s="5"/>
      <c r="BF77" s="5">
        <f t="shared" ref="BF77:BF82" si="416">BF76-BG76-BH76-BI76</f>
        <v>0</v>
      </c>
      <c r="BG77" s="5"/>
      <c r="BH77" s="5"/>
      <c r="BI77" s="5"/>
      <c r="BJ77" s="5"/>
      <c r="BK77" s="5">
        <f t="shared" ref="BK77:BK82" si="417">BK76-BL76-BM76-BN76</f>
        <v>0</v>
      </c>
      <c r="BL77" s="5"/>
      <c r="BM77" s="5"/>
      <c r="BN77" s="5"/>
      <c r="BO77" s="5"/>
      <c r="BP77" s="5">
        <f t="shared" ref="BP77:BP82" si="418">BP76-BQ76-BR76-BS76</f>
        <v>0</v>
      </c>
      <c r="BQ77" s="5"/>
      <c r="BR77" s="5"/>
      <c r="BS77" s="5"/>
      <c r="BT77" s="5"/>
      <c r="BU77" s="5">
        <f t="shared" ref="BU77:BU82" si="419">BU76-BV76-BW76-BX76</f>
        <v>0</v>
      </c>
      <c r="BV77" s="5"/>
      <c r="BW77" s="5"/>
      <c r="BX77" s="5"/>
      <c r="BY77" s="5"/>
      <c r="BZ77" s="5">
        <f t="shared" ref="BZ77:BZ82" si="420">BZ76-CA76-CB76-CC76</f>
        <v>0</v>
      </c>
      <c r="CA77" s="5"/>
      <c r="CB77" s="5"/>
      <c r="CC77" s="5"/>
      <c r="CD77" s="5"/>
      <c r="CE77" s="5">
        <f t="shared" ref="CE77:CE82" si="421">CE76-CF76-CG76-CH76</f>
        <v>0</v>
      </c>
      <c r="CF77" s="5"/>
      <c r="CG77" s="5"/>
      <c r="CH77" s="5"/>
      <c r="CI77" s="5"/>
      <c r="CJ77" s="5">
        <f t="shared" ref="CJ77:CJ82" si="422">CJ76-CK76-CL76-CM76</f>
        <v>0</v>
      </c>
      <c r="CK77" s="5"/>
      <c r="CL77" s="5"/>
      <c r="CM77" s="5"/>
      <c r="CN77" s="5"/>
      <c r="CO77" s="2">
        <f t="shared" ref="CO77:CO82" si="423">SUM(C77,H77,M77,R77,W77,AB77,AG77,AL77,AQ77,AV77,BA77,BF77,BK77,BP77,CJ77)</f>
        <v>0</v>
      </c>
      <c r="CP77" s="2">
        <f t="shared" si="401"/>
        <v>0</v>
      </c>
      <c r="CQ77" s="2">
        <f t="shared" si="401"/>
        <v>0</v>
      </c>
      <c r="CR77" s="2">
        <f t="shared" si="401"/>
        <v>0</v>
      </c>
      <c r="CS77" s="5">
        <f t="shared" si="402"/>
        <v>0</v>
      </c>
      <c r="CT77" s="11" t="e">
        <f t="shared" si="90"/>
        <v>#DIV/0!</v>
      </c>
      <c r="CV77" s="1">
        <f t="shared" ref="CV77" si="424">CV76+CS77</f>
        <v>0</v>
      </c>
      <c r="CW77" s="11" t="e">
        <f t="shared" si="92"/>
        <v>#DIV/0!</v>
      </c>
    </row>
    <row r="78" spans="1:101" x14ac:dyDescent="0.25">
      <c r="A78" s="54"/>
      <c r="B78" s="18">
        <f t="shared" si="93"/>
        <v>44838</v>
      </c>
      <c r="C78" s="5">
        <f t="shared" si="405"/>
        <v>0</v>
      </c>
      <c r="D78" s="5"/>
      <c r="E78" s="5"/>
      <c r="F78" s="5"/>
      <c r="G78" s="5"/>
      <c r="H78" s="5">
        <f t="shared" si="406"/>
        <v>0</v>
      </c>
      <c r="I78" s="5"/>
      <c r="J78" s="5"/>
      <c r="K78" s="5"/>
      <c r="L78" s="5"/>
      <c r="M78" s="5">
        <f t="shared" si="407"/>
        <v>0</v>
      </c>
      <c r="N78" s="5"/>
      <c r="O78" s="5"/>
      <c r="P78" s="5"/>
      <c r="Q78" s="5"/>
      <c r="R78" s="5">
        <f t="shared" si="408"/>
        <v>0</v>
      </c>
      <c r="S78" s="5"/>
      <c r="T78" s="5"/>
      <c r="U78" s="5"/>
      <c r="V78" s="5"/>
      <c r="W78" s="5">
        <f t="shared" si="409"/>
        <v>0</v>
      </c>
      <c r="X78" s="5"/>
      <c r="Y78" s="5"/>
      <c r="Z78" s="5"/>
      <c r="AA78" s="5"/>
      <c r="AB78" s="5">
        <f t="shared" si="410"/>
        <v>0</v>
      </c>
      <c r="AC78" s="5"/>
      <c r="AD78" s="5"/>
      <c r="AE78" s="5"/>
      <c r="AF78" s="5"/>
      <c r="AG78" s="5">
        <f t="shared" si="411"/>
        <v>0</v>
      </c>
      <c r="AH78" s="5"/>
      <c r="AI78" s="5"/>
      <c r="AJ78" s="5"/>
      <c r="AK78" s="5"/>
      <c r="AL78" s="5">
        <f t="shared" si="412"/>
        <v>0</v>
      </c>
      <c r="AM78" s="5"/>
      <c r="AN78" s="5"/>
      <c r="AO78" s="5"/>
      <c r="AP78" s="5"/>
      <c r="AQ78" s="5">
        <f t="shared" si="413"/>
        <v>0</v>
      </c>
      <c r="AR78" s="5"/>
      <c r="AS78" s="5"/>
      <c r="AT78" s="5"/>
      <c r="AU78" s="5"/>
      <c r="AV78" s="5">
        <f t="shared" si="414"/>
        <v>0</v>
      </c>
      <c r="AW78" s="5"/>
      <c r="AX78" s="5"/>
      <c r="AY78" s="5"/>
      <c r="AZ78" s="5"/>
      <c r="BA78" s="5">
        <f t="shared" si="415"/>
        <v>0</v>
      </c>
      <c r="BB78" s="5"/>
      <c r="BC78" s="5"/>
      <c r="BD78" s="5"/>
      <c r="BE78" s="5"/>
      <c r="BF78" s="5">
        <f t="shared" si="416"/>
        <v>0</v>
      </c>
      <c r="BG78" s="5"/>
      <c r="BH78" s="5"/>
      <c r="BI78" s="5"/>
      <c r="BJ78" s="5"/>
      <c r="BK78" s="5">
        <f t="shared" si="417"/>
        <v>0</v>
      </c>
      <c r="BL78" s="5"/>
      <c r="BM78" s="5"/>
      <c r="BN78" s="5"/>
      <c r="BO78" s="5"/>
      <c r="BP78" s="5">
        <f t="shared" si="418"/>
        <v>0</v>
      </c>
      <c r="BQ78" s="5"/>
      <c r="BR78" s="5"/>
      <c r="BS78" s="5"/>
      <c r="BT78" s="5"/>
      <c r="BU78" s="5">
        <f t="shared" si="419"/>
        <v>0</v>
      </c>
      <c r="BV78" s="5"/>
      <c r="BW78" s="5"/>
      <c r="BX78" s="5"/>
      <c r="BY78" s="5"/>
      <c r="BZ78" s="5">
        <f t="shared" si="420"/>
        <v>0</v>
      </c>
      <c r="CA78" s="5"/>
      <c r="CB78" s="5"/>
      <c r="CC78" s="5"/>
      <c r="CD78" s="5"/>
      <c r="CE78" s="5">
        <f t="shared" si="421"/>
        <v>0</v>
      </c>
      <c r="CF78" s="5"/>
      <c r="CG78" s="5"/>
      <c r="CH78" s="5"/>
      <c r="CI78" s="5"/>
      <c r="CJ78" s="5">
        <f t="shared" si="422"/>
        <v>0</v>
      </c>
      <c r="CK78" s="5"/>
      <c r="CL78" s="5"/>
      <c r="CM78" s="5"/>
      <c r="CN78" s="5"/>
      <c r="CO78" s="2">
        <f t="shared" si="423"/>
        <v>0</v>
      </c>
      <c r="CP78" s="2">
        <f t="shared" si="401"/>
        <v>0</v>
      </c>
      <c r="CQ78" s="2">
        <f t="shared" si="401"/>
        <v>0</v>
      </c>
      <c r="CR78" s="2">
        <f t="shared" si="401"/>
        <v>0</v>
      </c>
      <c r="CS78" s="5">
        <f t="shared" si="402"/>
        <v>0</v>
      </c>
      <c r="CT78" s="11" t="e">
        <f t="shared" si="90"/>
        <v>#DIV/0!</v>
      </c>
      <c r="CV78" s="1">
        <f t="shared" si="113"/>
        <v>0</v>
      </c>
      <c r="CW78" s="11" t="e">
        <f t="shared" si="92"/>
        <v>#DIV/0!</v>
      </c>
    </row>
    <row r="79" spans="1:101" x14ac:dyDescent="0.25">
      <c r="A79" s="54"/>
      <c r="B79" s="18">
        <f t="shared" si="93"/>
        <v>44839</v>
      </c>
      <c r="C79" s="5">
        <f t="shared" si="405"/>
        <v>0</v>
      </c>
      <c r="D79" s="5"/>
      <c r="E79" s="5"/>
      <c r="F79" s="5"/>
      <c r="G79" s="5"/>
      <c r="H79" s="5">
        <f t="shared" si="406"/>
        <v>0</v>
      </c>
      <c r="I79" s="5"/>
      <c r="J79" s="5"/>
      <c r="K79" s="5"/>
      <c r="L79" s="5"/>
      <c r="M79" s="5">
        <f t="shared" si="407"/>
        <v>0</v>
      </c>
      <c r="N79" s="5"/>
      <c r="O79" s="5"/>
      <c r="P79" s="5"/>
      <c r="Q79" s="5"/>
      <c r="R79" s="5">
        <f t="shared" si="408"/>
        <v>0</v>
      </c>
      <c r="S79" s="5"/>
      <c r="T79" s="5"/>
      <c r="U79" s="5"/>
      <c r="V79" s="5"/>
      <c r="W79" s="5">
        <f t="shared" si="409"/>
        <v>0</v>
      </c>
      <c r="X79" s="5"/>
      <c r="Y79" s="5"/>
      <c r="Z79" s="5"/>
      <c r="AA79" s="5"/>
      <c r="AB79" s="5">
        <f t="shared" si="410"/>
        <v>0</v>
      </c>
      <c r="AC79" s="5"/>
      <c r="AD79" s="5"/>
      <c r="AE79" s="5"/>
      <c r="AF79" s="5"/>
      <c r="AG79" s="5">
        <f t="shared" si="411"/>
        <v>0</v>
      </c>
      <c r="AH79" s="5"/>
      <c r="AI79" s="5"/>
      <c r="AJ79" s="5"/>
      <c r="AK79" s="5"/>
      <c r="AL79" s="5">
        <f t="shared" si="412"/>
        <v>0</v>
      </c>
      <c r="AM79" s="5"/>
      <c r="AN79" s="5"/>
      <c r="AO79" s="5"/>
      <c r="AP79" s="5"/>
      <c r="AQ79" s="5">
        <f t="shared" si="413"/>
        <v>0</v>
      </c>
      <c r="AR79" s="5"/>
      <c r="AS79" s="5"/>
      <c r="AT79" s="5"/>
      <c r="AU79" s="5"/>
      <c r="AV79" s="5">
        <f t="shared" si="414"/>
        <v>0</v>
      </c>
      <c r="AW79" s="5"/>
      <c r="AX79" s="5"/>
      <c r="AY79" s="5"/>
      <c r="AZ79" s="5"/>
      <c r="BA79" s="5">
        <f t="shared" si="415"/>
        <v>0</v>
      </c>
      <c r="BB79" s="5"/>
      <c r="BC79" s="5"/>
      <c r="BD79" s="5"/>
      <c r="BE79" s="5"/>
      <c r="BF79" s="5">
        <f t="shared" si="416"/>
        <v>0</v>
      </c>
      <c r="BG79" s="5"/>
      <c r="BH79" s="5"/>
      <c r="BI79" s="5"/>
      <c r="BJ79" s="5"/>
      <c r="BK79" s="5">
        <f t="shared" si="417"/>
        <v>0</v>
      </c>
      <c r="BL79" s="5"/>
      <c r="BM79" s="5"/>
      <c r="BN79" s="5"/>
      <c r="BO79" s="5"/>
      <c r="BP79" s="5">
        <f t="shared" si="418"/>
        <v>0</v>
      </c>
      <c r="BQ79" s="5"/>
      <c r="BR79" s="5"/>
      <c r="BS79" s="5"/>
      <c r="BT79" s="5"/>
      <c r="BU79" s="5">
        <f t="shared" si="419"/>
        <v>0</v>
      </c>
      <c r="BV79" s="5"/>
      <c r="BW79" s="5"/>
      <c r="BX79" s="5"/>
      <c r="BY79" s="5"/>
      <c r="BZ79" s="5">
        <f t="shared" si="420"/>
        <v>0</v>
      </c>
      <c r="CA79" s="5"/>
      <c r="CB79" s="5"/>
      <c r="CC79" s="5"/>
      <c r="CD79" s="5"/>
      <c r="CE79" s="5">
        <f t="shared" si="421"/>
        <v>0</v>
      </c>
      <c r="CF79" s="5"/>
      <c r="CG79" s="5"/>
      <c r="CH79" s="5"/>
      <c r="CI79" s="5"/>
      <c r="CJ79" s="5">
        <f t="shared" si="422"/>
        <v>0</v>
      </c>
      <c r="CK79" s="5"/>
      <c r="CL79" s="5"/>
      <c r="CM79" s="5"/>
      <c r="CN79" s="5"/>
      <c r="CO79" s="2">
        <f t="shared" si="423"/>
        <v>0</v>
      </c>
      <c r="CP79" s="2">
        <f t="shared" si="401"/>
        <v>0</v>
      </c>
      <c r="CQ79" s="2">
        <f t="shared" si="401"/>
        <v>0</v>
      </c>
      <c r="CR79" s="2">
        <f t="shared" si="401"/>
        <v>0</v>
      </c>
      <c r="CS79" s="5">
        <f t="shared" si="402"/>
        <v>0</v>
      </c>
      <c r="CT79" s="11" t="e">
        <f t="shared" si="90"/>
        <v>#DIV/0!</v>
      </c>
      <c r="CV79" s="1">
        <f t="shared" si="113"/>
        <v>0</v>
      </c>
      <c r="CW79" s="11" t="e">
        <f t="shared" si="92"/>
        <v>#DIV/0!</v>
      </c>
    </row>
    <row r="80" spans="1:101" x14ac:dyDescent="0.25">
      <c r="A80" s="54"/>
      <c r="B80" s="18">
        <f t="shared" si="93"/>
        <v>44840</v>
      </c>
      <c r="C80" s="5">
        <f t="shared" si="405"/>
        <v>0</v>
      </c>
      <c r="D80" s="5"/>
      <c r="E80" s="5"/>
      <c r="F80" s="5"/>
      <c r="G80" s="5"/>
      <c r="H80" s="5">
        <f t="shared" si="406"/>
        <v>0</v>
      </c>
      <c r="I80" s="5"/>
      <c r="J80" s="5"/>
      <c r="K80" s="5"/>
      <c r="L80" s="5"/>
      <c r="M80" s="5">
        <f t="shared" si="407"/>
        <v>0</v>
      </c>
      <c r="N80" s="5"/>
      <c r="O80" s="5"/>
      <c r="P80" s="5"/>
      <c r="Q80" s="5"/>
      <c r="R80" s="5">
        <f t="shared" si="408"/>
        <v>0</v>
      </c>
      <c r="S80" s="5"/>
      <c r="T80" s="5"/>
      <c r="U80" s="5"/>
      <c r="V80" s="5"/>
      <c r="W80" s="5">
        <f t="shared" si="409"/>
        <v>0</v>
      </c>
      <c r="X80" s="5"/>
      <c r="Y80" s="5"/>
      <c r="Z80" s="5"/>
      <c r="AA80" s="5"/>
      <c r="AB80" s="5">
        <f t="shared" si="410"/>
        <v>0</v>
      </c>
      <c r="AC80" s="5"/>
      <c r="AD80" s="5"/>
      <c r="AE80" s="5"/>
      <c r="AF80" s="5"/>
      <c r="AG80" s="5">
        <f t="shared" si="411"/>
        <v>0</v>
      </c>
      <c r="AH80" s="5"/>
      <c r="AI80" s="5"/>
      <c r="AJ80" s="5"/>
      <c r="AK80" s="5"/>
      <c r="AL80" s="5">
        <f t="shared" si="412"/>
        <v>0</v>
      </c>
      <c r="AM80" s="5"/>
      <c r="AN80" s="5"/>
      <c r="AO80" s="5"/>
      <c r="AP80" s="5"/>
      <c r="AQ80" s="5">
        <f t="shared" si="413"/>
        <v>0</v>
      </c>
      <c r="AR80" s="5"/>
      <c r="AS80" s="5"/>
      <c r="AT80" s="5"/>
      <c r="AU80" s="5"/>
      <c r="AV80" s="5">
        <f t="shared" si="414"/>
        <v>0</v>
      </c>
      <c r="AW80" s="5"/>
      <c r="AX80" s="5"/>
      <c r="AY80" s="5"/>
      <c r="AZ80" s="5"/>
      <c r="BA80" s="5">
        <f t="shared" si="415"/>
        <v>0</v>
      </c>
      <c r="BB80" s="5"/>
      <c r="BC80" s="5"/>
      <c r="BD80" s="5"/>
      <c r="BE80" s="5"/>
      <c r="BF80" s="5">
        <f t="shared" si="416"/>
        <v>0</v>
      </c>
      <c r="BG80" s="5"/>
      <c r="BH80" s="5"/>
      <c r="BI80" s="5"/>
      <c r="BJ80" s="5"/>
      <c r="BK80" s="5">
        <f t="shared" si="417"/>
        <v>0</v>
      </c>
      <c r="BL80" s="5"/>
      <c r="BM80" s="5"/>
      <c r="BN80" s="5"/>
      <c r="BO80" s="5"/>
      <c r="BP80" s="5">
        <f t="shared" si="418"/>
        <v>0</v>
      </c>
      <c r="BQ80" s="5"/>
      <c r="BR80" s="5"/>
      <c r="BS80" s="5"/>
      <c r="BT80" s="5"/>
      <c r="BU80" s="5">
        <f t="shared" si="419"/>
        <v>0</v>
      </c>
      <c r="BV80" s="5"/>
      <c r="BW80" s="5"/>
      <c r="BX80" s="5"/>
      <c r="BY80" s="5"/>
      <c r="BZ80" s="5">
        <f t="shared" si="420"/>
        <v>0</v>
      </c>
      <c r="CA80" s="5"/>
      <c r="CB80" s="5"/>
      <c r="CC80" s="5"/>
      <c r="CD80" s="5"/>
      <c r="CE80" s="5">
        <f t="shared" si="421"/>
        <v>0</v>
      </c>
      <c r="CF80" s="5"/>
      <c r="CG80" s="5"/>
      <c r="CH80" s="5"/>
      <c r="CI80" s="5"/>
      <c r="CJ80" s="5">
        <f t="shared" si="422"/>
        <v>0</v>
      </c>
      <c r="CK80" s="5"/>
      <c r="CL80" s="5"/>
      <c r="CM80" s="5"/>
      <c r="CN80" s="5"/>
      <c r="CO80" s="2">
        <f t="shared" si="423"/>
        <v>0</v>
      </c>
      <c r="CP80" s="2">
        <f t="shared" si="401"/>
        <v>0</v>
      </c>
      <c r="CQ80" s="2">
        <f t="shared" si="401"/>
        <v>0</v>
      </c>
      <c r="CR80" s="2">
        <f t="shared" si="401"/>
        <v>0</v>
      </c>
      <c r="CS80" s="5">
        <f t="shared" si="402"/>
        <v>0</v>
      </c>
      <c r="CT80" s="11" t="e">
        <f t="shared" si="90"/>
        <v>#DIV/0!</v>
      </c>
      <c r="CV80" s="1">
        <f t="shared" si="113"/>
        <v>0</v>
      </c>
      <c r="CW80" s="11" t="e">
        <f t="shared" si="92"/>
        <v>#DIV/0!</v>
      </c>
    </row>
    <row r="81" spans="1:101" x14ac:dyDescent="0.25">
      <c r="A81" s="54"/>
      <c r="B81" s="18">
        <f t="shared" si="93"/>
        <v>44841</v>
      </c>
      <c r="C81" s="5">
        <f t="shared" si="405"/>
        <v>0</v>
      </c>
      <c r="D81" s="5"/>
      <c r="E81" s="5"/>
      <c r="F81" s="5"/>
      <c r="G81" s="5"/>
      <c r="H81" s="5">
        <f t="shared" si="406"/>
        <v>0</v>
      </c>
      <c r="I81" s="5"/>
      <c r="J81" s="5"/>
      <c r="K81" s="5"/>
      <c r="L81" s="5"/>
      <c r="M81" s="5">
        <f t="shared" si="407"/>
        <v>0</v>
      </c>
      <c r="N81" s="5"/>
      <c r="O81" s="5"/>
      <c r="P81" s="5"/>
      <c r="Q81" s="5"/>
      <c r="R81" s="5">
        <f t="shared" si="408"/>
        <v>0</v>
      </c>
      <c r="S81" s="5"/>
      <c r="T81" s="5"/>
      <c r="U81" s="5"/>
      <c r="V81" s="5"/>
      <c r="W81" s="5">
        <f t="shared" si="409"/>
        <v>0</v>
      </c>
      <c r="X81" s="5"/>
      <c r="Y81" s="5"/>
      <c r="Z81" s="5"/>
      <c r="AA81" s="5"/>
      <c r="AB81" s="5">
        <f t="shared" si="410"/>
        <v>0</v>
      </c>
      <c r="AC81" s="5"/>
      <c r="AD81" s="5"/>
      <c r="AE81" s="5"/>
      <c r="AF81" s="5"/>
      <c r="AG81" s="5">
        <f t="shared" si="411"/>
        <v>0</v>
      </c>
      <c r="AH81" s="5"/>
      <c r="AI81" s="5"/>
      <c r="AJ81" s="5"/>
      <c r="AK81" s="5"/>
      <c r="AL81" s="5">
        <f t="shared" si="412"/>
        <v>0</v>
      </c>
      <c r="AM81" s="5"/>
      <c r="AN81" s="5"/>
      <c r="AO81" s="5"/>
      <c r="AP81" s="5"/>
      <c r="AQ81" s="5">
        <f t="shared" si="413"/>
        <v>0</v>
      </c>
      <c r="AR81" s="5"/>
      <c r="AS81" s="5"/>
      <c r="AT81" s="5"/>
      <c r="AU81" s="5"/>
      <c r="AV81" s="5">
        <f t="shared" si="414"/>
        <v>0</v>
      </c>
      <c r="AW81" s="5"/>
      <c r="AX81" s="5"/>
      <c r="AY81" s="5"/>
      <c r="AZ81" s="5"/>
      <c r="BA81" s="5">
        <f t="shared" si="415"/>
        <v>0</v>
      </c>
      <c r="BB81" s="5"/>
      <c r="BC81" s="5"/>
      <c r="BD81" s="5"/>
      <c r="BE81" s="5"/>
      <c r="BF81" s="5">
        <f t="shared" si="416"/>
        <v>0</v>
      </c>
      <c r="BG81" s="5"/>
      <c r="BH81" s="5"/>
      <c r="BI81" s="5"/>
      <c r="BJ81" s="5"/>
      <c r="BK81" s="5">
        <f t="shared" si="417"/>
        <v>0</v>
      </c>
      <c r="BL81" s="5"/>
      <c r="BM81" s="5"/>
      <c r="BN81" s="5"/>
      <c r="BO81" s="5"/>
      <c r="BP81" s="5">
        <f t="shared" si="418"/>
        <v>0</v>
      </c>
      <c r="BQ81" s="5"/>
      <c r="BR81" s="5"/>
      <c r="BS81" s="5"/>
      <c r="BT81" s="5"/>
      <c r="BU81" s="5">
        <f t="shared" si="419"/>
        <v>0</v>
      </c>
      <c r="BV81" s="5"/>
      <c r="BW81" s="5"/>
      <c r="BX81" s="5"/>
      <c r="BY81" s="5"/>
      <c r="BZ81" s="5">
        <f t="shared" si="420"/>
        <v>0</v>
      </c>
      <c r="CA81" s="5"/>
      <c r="CB81" s="5"/>
      <c r="CC81" s="5"/>
      <c r="CD81" s="5"/>
      <c r="CE81" s="5">
        <f t="shared" si="421"/>
        <v>0</v>
      </c>
      <c r="CF81" s="5"/>
      <c r="CG81" s="5"/>
      <c r="CH81" s="5"/>
      <c r="CI81" s="5"/>
      <c r="CJ81" s="5">
        <f t="shared" si="422"/>
        <v>0</v>
      </c>
      <c r="CK81" s="5"/>
      <c r="CL81" s="5"/>
      <c r="CM81" s="5"/>
      <c r="CN81" s="5"/>
      <c r="CO81" s="2">
        <f t="shared" si="423"/>
        <v>0</v>
      </c>
      <c r="CP81" s="2">
        <f t="shared" si="401"/>
        <v>0</v>
      </c>
      <c r="CQ81" s="2">
        <f t="shared" si="401"/>
        <v>0</v>
      </c>
      <c r="CR81" s="2">
        <f t="shared" si="401"/>
        <v>0</v>
      </c>
      <c r="CS81" s="5">
        <f t="shared" si="402"/>
        <v>0</v>
      </c>
      <c r="CT81" s="11" t="e">
        <f t="shared" si="90"/>
        <v>#DIV/0!</v>
      </c>
      <c r="CV81" s="1">
        <f t="shared" si="113"/>
        <v>0</v>
      </c>
      <c r="CW81" s="11" t="e">
        <f t="shared" si="92"/>
        <v>#DIV/0!</v>
      </c>
    </row>
    <row r="82" spans="1:101" ht="18.75" thickBot="1" x14ac:dyDescent="0.3">
      <c r="A82" s="55"/>
      <c r="B82" s="19">
        <f t="shared" si="93"/>
        <v>44842</v>
      </c>
      <c r="C82" s="6">
        <f t="shared" si="405"/>
        <v>0</v>
      </c>
      <c r="D82" s="6"/>
      <c r="E82" s="6"/>
      <c r="F82" s="6"/>
      <c r="G82" s="6"/>
      <c r="H82" s="6">
        <f t="shared" si="406"/>
        <v>0</v>
      </c>
      <c r="I82" s="6"/>
      <c r="J82" s="6"/>
      <c r="K82" s="6"/>
      <c r="L82" s="6"/>
      <c r="M82" s="6">
        <f t="shared" si="407"/>
        <v>0</v>
      </c>
      <c r="N82" s="6"/>
      <c r="O82" s="6"/>
      <c r="P82" s="6"/>
      <c r="Q82" s="6"/>
      <c r="R82" s="6">
        <f t="shared" si="408"/>
        <v>0</v>
      </c>
      <c r="S82" s="6"/>
      <c r="T82" s="6"/>
      <c r="U82" s="6"/>
      <c r="V82" s="6"/>
      <c r="W82" s="6">
        <f t="shared" si="409"/>
        <v>0</v>
      </c>
      <c r="X82" s="6"/>
      <c r="Y82" s="6"/>
      <c r="Z82" s="6"/>
      <c r="AA82" s="6"/>
      <c r="AB82" s="6">
        <f t="shared" si="410"/>
        <v>0</v>
      </c>
      <c r="AC82" s="6"/>
      <c r="AD82" s="6"/>
      <c r="AE82" s="6"/>
      <c r="AF82" s="6"/>
      <c r="AG82" s="6">
        <f t="shared" si="411"/>
        <v>0</v>
      </c>
      <c r="AH82" s="6"/>
      <c r="AI82" s="6"/>
      <c r="AJ82" s="6"/>
      <c r="AK82" s="6"/>
      <c r="AL82" s="6">
        <f t="shared" si="412"/>
        <v>0</v>
      </c>
      <c r="AM82" s="6"/>
      <c r="AN82" s="6"/>
      <c r="AO82" s="6"/>
      <c r="AP82" s="6"/>
      <c r="AQ82" s="6">
        <f t="shared" si="413"/>
        <v>0</v>
      </c>
      <c r="AR82" s="6"/>
      <c r="AS82" s="6"/>
      <c r="AT82" s="6"/>
      <c r="AU82" s="6"/>
      <c r="AV82" s="6">
        <f t="shared" si="414"/>
        <v>0</v>
      </c>
      <c r="AW82" s="6"/>
      <c r="AX82" s="6"/>
      <c r="AY82" s="6"/>
      <c r="AZ82" s="6"/>
      <c r="BA82" s="6">
        <f t="shared" si="415"/>
        <v>0</v>
      </c>
      <c r="BB82" s="6"/>
      <c r="BC82" s="6"/>
      <c r="BD82" s="6"/>
      <c r="BE82" s="6"/>
      <c r="BF82" s="6">
        <f t="shared" si="416"/>
        <v>0</v>
      </c>
      <c r="BG82" s="6"/>
      <c r="BH82" s="6"/>
      <c r="BI82" s="6"/>
      <c r="BJ82" s="6"/>
      <c r="BK82" s="6">
        <f t="shared" si="417"/>
        <v>0</v>
      </c>
      <c r="BL82" s="6"/>
      <c r="BM82" s="6"/>
      <c r="BN82" s="6"/>
      <c r="BO82" s="6"/>
      <c r="BP82" s="6">
        <f t="shared" si="418"/>
        <v>0</v>
      </c>
      <c r="BQ82" s="6"/>
      <c r="BR82" s="6"/>
      <c r="BS82" s="6"/>
      <c r="BT82" s="6"/>
      <c r="BU82" s="6">
        <f t="shared" si="419"/>
        <v>0</v>
      </c>
      <c r="BV82" s="6"/>
      <c r="BW82" s="6"/>
      <c r="BX82" s="6"/>
      <c r="BY82" s="6"/>
      <c r="BZ82" s="6">
        <f t="shared" si="420"/>
        <v>0</v>
      </c>
      <c r="CA82" s="6"/>
      <c r="CB82" s="6"/>
      <c r="CC82" s="6"/>
      <c r="CD82" s="6"/>
      <c r="CE82" s="6">
        <f t="shared" si="421"/>
        <v>0</v>
      </c>
      <c r="CF82" s="6"/>
      <c r="CG82" s="6"/>
      <c r="CH82" s="6"/>
      <c r="CI82" s="6"/>
      <c r="CJ82" s="6">
        <f t="shared" si="422"/>
        <v>0</v>
      </c>
      <c r="CK82" s="6"/>
      <c r="CL82" s="6"/>
      <c r="CM82" s="6"/>
      <c r="CN82" s="6"/>
      <c r="CO82" s="2">
        <f t="shared" si="423"/>
        <v>0</v>
      </c>
      <c r="CP82" s="2">
        <f t="shared" si="401"/>
        <v>0</v>
      </c>
      <c r="CQ82" s="2">
        <f t="shared" si="401"/>
        <v>0</v>
      </c>
      <c r="CR82" s="2">
        <f t="shared" si="401"/>
        <v>0</v>
      </c>
      <c r="CS82" s="5">
        <f t="shared" si="402"/>
        <v>0</v>
      </c>
      <c r="CT82" s="11" t="e">
        <f t="shared" si="90"/>
        <v>#DIV/0!</v>
      </c>
      <c r="CV82" s="1">
        <f t="shared" si="113"/>
        <v>0</v>
      </c>
      <c r="CW82" s="11" t="e">
        <f t="shared" si="92"/>
        <v>#DIV/0!</v>
      </c>
    </row>
    <row r="83" spans="1:101" ht="18.75" thickTop="1" x14ac:dyDescent="0.25">
      <c r="B83" s="20"/>
      <c r="CO83" s="2"/>
      <c r="CP83" s="10">
        <f t="shared" ref="CP83:CR83" si="425">SUM(CP76:CP82)</f>
        <v>0</v>
      </c>
      <c r="CQ83" s="10">
        <f t="shared" si="425"/>
        <v>0</v>
      </c>
      <c r="CR83" s="10">
        <f t="shared" si="425"/>
        <v>0</v>
      </c>
      <c r="CS83" s="15"/>
      <c r="CT83" s="12" t="e">
        <f t="shared" ref="CT83" si="426">((CP83+CQ83+CR83)/CO76)</f>
        <v>#DIV/0!</v>
      </c>
    </row>
    <row r="84" spans="1:101" x14ac:dyDescent="0.25">
      <c r="A84" s="53">
        <v>11</v>
      </c>
      <c r="B84" s="17">
        <f t="shared" si="162"/>
        <v>44843</v>
      </c>
      <c r="C84" s="4">
        <v>493</v>
      </c>
      <c r="D84" s="4"/>
      <c r="E84" s="4"/>
      <c r="F84" s="4"/>
      <c r="G84" s="4"/>
      <c r="H84" s="4">
        <v>636</v>
      </c>
      <c r="I84" s="4"/>
      <c r="J84" s="4"/>
      <c r="K84" s="4"/>
      <c r="L84" s="4"/>
      <c r="M84" s="4">
        <v>341</v>
      </c>
      <c r="N84" s="4"/>
      <c r="O84" s="4"/>
      <c r="P84" s="4"/>
      <c r="Q84" s="4"/>
      <c r="R84" s="4">
        <v>278</v>
      </c>
      <c r="S84" s="4"/>
      <c r="T84" s="4"/>
      <c r="U84" s="4"/>
      <c r="V84" s="4"/>
      <c r="W84" s="4">
        <f t="shared" ref="W84" si="427">W82-X82-Y82-Z82</f>
        <v>0</v>
      </c>
      <c r="X84" s="4"/>
      <c r="Y84" s="4"/>
      <c r="Z84" s="4"/>
      <c r="AA84" s="4"/>
      <c r="AB84" s="4">
        <f t="shared" ref="AB84" si="428">AB82-AC82-AD82-AE82</f>
        <v>0</v>
      </c>
      <c r="AC84" s="4"/>
      <c r="AD84" s="4"/>
      <c r="AE84" s="4"/>
      <c r="AF84" s="4"/>
      <c r="AG84" s="4">
        <f t="shared" ref="AG84" si="429">AG82-AH82-AI82-AJ82</f>
        <v>0</v>
      </c>
      <c r="AH84" s="4"/>
      <c r="AI84" s="4"/>
      <c r="AJ84" s="4"/>
      <c r="AK84" s="4"/>
      <c r="AL84" s="4">
        <f t="shared" ref="AL84" si="430">AL82-AM82-AN82-AO82</f>
        <v>0</v>
      </c>
      <c r="AM84" s="4"/>
      <c r="AN84" s="4"/>
      <c r="AO84" s="4"/>
      <c r="AP84" s="4"/>
      <c r="AQ84" s="4">
        <f t="shared" ref="AQ84" si="431">AQ82-AR82-AS82-AT82</f>
        <v>0</v>
      </c>
      <c r="AR84" s="4"/>
      <c r="AS84" s="4"/>
      <c r="AT84" s="4"/>
      <c r="AU84" s="4"/>
      <c r="AV84" s="4">
        <f t="shared" ref="AV84" si="432">AV82-AW82-AX82-AY82</f>
        <v>0</v>
      </c>
      <c r="AW84" s="4"/>
      <c r="AX84" s="4"/>
      <c r="AY84" s="4"/>
      <c r="AZ84" s="4"/>
      <c r="BA84" s="4">
        <f t="shared" ref="BA84" si="433">BA82-BB82-BC82-BD82</f>
        <v>0</v>
      </c>
      <c r="BB84" s="4"/>
      <c r="BC84" s="4"/>
      <c r="BD84" s="4"/>
      <c r="BE84" s="4"/>
      <c r="BF84" s="4">
        <f t="shared" ref="BF84" si="434">BF82-BG82-BH82-BI82</f>
        <v>0</v>
      </c>
      <c r="BG84" s="4"/>
      <c r="BH84" s="4"/>
      <c r="BI84" s="4"/>
      <c r="BJ84" s="4"/>
      <c r="BK84" s="4">
        <f t="shared" ref="BK84" si="435">BK82-BL82-BM82-BN82</f>
        <v>0</v>
      </c>
      <c r="BL84" s="4"/>
      <c r="BM84" s="4"/>
      <c r="BN84" s="4"/>
      <c r="BO84" s="4"/>
      <c r="BP84" s="4">
        <f t="shared" ref="BP84" si="436">BP82-BQ82-BR82-BS82</f>
        <v>0</v>
      </c>
      <c r="BQ84" s="4"/>
      <c r="BR84" s="4"/>
      <c r="BS84" s="4"/>
      <c r="BT84" s="4"/>
      <c r="BU84" s="4">
        <f t="shared" ref="BU84" si="437">BU82-BV82-BW82-BX82</f>
        <v>0</v>
      </c>
      <c r="BV84" s="4"/>
      <c r="BW84" s="4"/>
      <c r="BX84" s="4"/>
      <c r="BY84" s="4"/>
      <c r="BZ84" s="4">
        <f t="shared" ref="BZ84" si="438">BZ82-CA82-CB82-CC82</f>
        <v>0</v>
      </c>
      <c r="CA84" s="4"/>
      <c r="CB84" s="4"/>
      <c r="CC84" s="4"/>
      <c r="CD84" s="4"/>
      <c r="CE84" s="4">
        <f t="shared" ref="CE84" si="439">CE82-CF82-CG82-CH82</f>
        <v>0</v>
      </c>
      <c r="CF84" s="4"/>
      <c r="CG84" s="4"/>
      <c r="CH84" s="4"/>
      <c r="CI84" s="4"/>
      <c r="CJ84" s="4">
        <f t="shared" ref="CJ84" si="440">CJ82-CK82-CL82-CM82</f>
        <v>0</v>
      </c>
      <c r="CK84" s="4"/>
      <c r="CL84" s="4"/>
      <c r="CM84" s="4"/>
      <c r="CN84" s="4"/>
      <c r="CO84" s="2">
        <f t="shared" ref="CO84:CR90" si="441">SUM(C84,H84,M84,R84,W84,AB84,AG84,AL84,AQ84,AV84,BA84,BF84,BK84,BP84,BU84,BZ84,CE84,CJ84)</f>
        <v>1748</v>
      </c>
      <c r="CP84" s="2">
        <f t="shared" si="441"/>
        <v>0</v>
      </c>
      <c r="CQ84" s="2">
        <f t="shared" si="441"/>
        <v>0</v>
      </c>
      <c r="CR84" s="2">
        <f t="shared" si="441"/>
        <v>0</v>
      </c>
      <c r="CS84" s="5">
        <f t="shared" ref="CS84" si="442">SUM(CP84:CR84)</f>
        <v>0</v>
      </c>
      <c r="CT84" s="11">
        <f t="shared" ref="CT84:CT146" si="443">((CP84+CQ84+CR84)/CO84)</f>
        <v>0</v>
      </c>
      <c r="CV84" s="1">
        <f t="shared" ref="CV84" si="444">CV82+CS84</f>
        <v>0</v>
      </c>
      <c r="CW84" s="11" t="e">
        <f t="shared" ref="CW84:CW146" si="445">CV84/$CO$4</f>
        <v>#DIV/0!</v>
      </c>
    </row>
    <row r="85" spans="1:101" x14ac:dyDescent="0.25">
      <c r="A85" s="54"/>
      <c r="B85" s="18">
        <f t="shared" si="139"/>
        <v>44844</v>
      </c>
      <c r="C85" s="5">
        <f t="shared" ref="C85:C90" si="446">C84-D84-E84-F84</f>
        <v>493</v>
      </c>
      <c r="D85" s="5"/>
      <c r="E85" s="5"/>
      <c r="F85" s="5"/>
      <c r="G85" s="5"/>
      <c r="H85" s="5">
        <f t="shared" ref="H85:H90" si="447">H84-I84-J84-K84</f>
        <v>636</v>
      </c>
      <c r="I85" s="5"/>
      <c r="J85" s="5"/>
      <c r="K85" s="5"/>
      <c r="L85" s="5"/>
      <c r="M85" s="5">
        <f t="shared" ref="M85:M90" si="448">M84-N84-O84-P84</f>
        <v>341</v>
      </c>
      <c r="N85" s="5"/>
      <c r="O85" s="5"/>
      <c r="P85" s="5"/>
      <c r="Q85" s="5"/>
      <c r="R85" s="5">
        <f t="shared" ref="R85:R90" si="449">R84-S84-T84-U84</f>
        <v>278</v>
      </c>
      <c r="S85" s="5"/>
      <c r="T85" s="5"/>
      <c r="U85" s="5"/>
      <c r="V85" s="5"/>
      <c r="W85" s="5">
        <f t="shared" ref="W85:W90" si="450">W84-X84-Y84-Z84</f>
        <v>0</v>
      </c>
      <c r="X85" s="5"/>
      <c r="Y85" s="5"/>
      <c r="Z85" s="5"/>
      <c r="AA85" s="5"/>
      <c r="AB85" s="5">
        <f t="shared" ref="AB85:AB90" si="451">AB84-AC84-AD84-AE84</f>
        <v>0</v>
      </c>
      <c r="AC85" s="5"/>
      <c r="AD85" s="5"/>
      <c r="AE85" s="5"/>
      <c r="AF85" s="5"/>
      <c r="AG85" s="5">
        <f t="shared" ref="AG85:AG90" si="452">AG84-AH84-AI84-AJ84</f>
        <v>0</v>
      </c>
      <c r="AH85" s="5"/>
      <c r="AI85" s="5"/>
      <c r="AJ85" s="5"/>
      <c r="AK85" s="5"/>
      <c r="AL85" s="5">
        <f t="shared" ref="AL85:AL90" si="453">AL84-AM84-AN84-AO84</f>
        <v>0</v>
      </c>
      <c r="AM85" s="5"/>
      <c r="AN85" s="5"/>
      <c r="AO85" s="5"/>
      <c r="AP85" s="5"/>
      <c r="AQ85" s="5">
        <f t="shared" ref="AQ85:AQ90" si="454">AQ84-AR84-AS84-AT84</f>
        <v>0</v>
      </c>
      <c r="AR85" s="5"/>
      <c r="AS85" s="5"/>
      <c r="AT85" s="5"/>
      <c r="AU85" s="5"/>
      <c r="AV85" s="5">
        <f t="shared" ref="AV85:AV90" si="455">AV84-AW84-AX84-AY84</f>
        <v>0</v>
      </c>
      <c r="AW85" s="5"/>
      <c r="AX85" s="5"/>
      <c r="AY85" s="5"/>
      <c r="AZ85" s="5"/>
      <c r="BA85" s="5">
        <f t="shared" ref="BA85:BA90" si="456">BA84-BB84-BC84-BD84</f>
        <v>0</v>
      </c>
      <c r="BB85" s="5"/>
      <c r="BC85" s="5"/>
      <c r="BD85" s="5"/>
      <c r="BE85" s="5"/>
      <c r="BF85" s="5">
        <f t="shared" ref="BF85:BF90" si="457">BF84-BG84-BH84-BI84</f>
        <v>0</v>
      </c>
      <c r="BG85" s="5"/>
      <c r="BH85" s="5"/>
      <c r="BI85" s="5"/>
      <c r="BJ85" s="5"/>
      <c r="BK85" s="5">
        <f t="shared" ref="BK85:BK90" si="458">BK84-BL84-BM84-BN84</f>
        <v>0</v>
      </c>
      <c r="BL85" s="5"/>
      <c r="BM85" s="5"/>
      <c r="BN85" s="5"/>
      <c r="BO85" s="5"/>
      <c r="BP85" s="5">
        <f t="shared" ref="BP85:BP90" si="459">BP84-BQ84-BR84-BS84</f>
        <v>0</v>
      </c>
      <c r="BQ85" s="5"/>
      <c r="BR85" s="5"/>
      <c r="BS85" s="5"/>
      <c r="BT85" s="5"/>
      <c r="BU85" s="5">
        <f t="shared" ref="BU85:BU90" si="460">BU84-BV84-BW84-BX84</f>
        <v>0</v>
      </c>
      <c r="BV85" s="5"/>
      <c r="BW85" s="5"/>
      <c r="BX85" s="5"/>
      <c r="BY85" s="5"/>
      <c r="BZ85" s="5">
        <f t="shared" ref="BZ85:BZ90" si="461">BZ84-CA84-CB84-CC84</f>
        <v>0</v>
      </c>
      <c r="CA85" s="5"/>
      <c r="CB85" s="5"/>
      <c r="CC85" s="5"/>
      <c r="CD85" s="5"/>
      <c r="CE85" s="5">
        <f t="shared" ref="CE85:CE90" si="462">CE84-CF84-CG84-CH84</f>
        <v>0</v>
      </c>
      <c r="CF85" s="5"/>
      <c r="CG85" s="5"/>
      <c r="CH85" s="5"/>
      <c r="CI85" s="5"/>
      <c r="CJ85" s="5">
        <f t="shared" ref="CJ85:CJ90" si="463">CJ84-CK84-CL84-CM84</f>
        <v>0</v>
      </c>
      <c r="CK85" s="5"/>
      <c r="CL85" s="5"/>
      <c r="CM85" s="5"/>
      <c r="CN85" s="5"/>
      <c r="CO85" s="2">
        <f t="shared" ref="CO85:CO90" si="464">SUM(C85,H85,M85,R85,W85,AB85,AG85,AL85,AQ85,AV85,BA85,BF85,BK85,BP85,CJ85)</f>
        <v>1748</v>
      </c>
      <c r="CP85" s="2">
        <f t="shared" si="441"/>
        <v>0</v>
      </c>
      <c r="CQ85" s="2">
        <f t="shared" si="441"/>
        <v>0</v>
      </c>
      <c r="CR85" s="2">
        <f t="shared" si="441"/>
        <v>0</v>
      </c>
      <c r="CS85" s="5">
        <f t="shared" si="402"/>
        <v>0</v>
      </c>
      <c r="CT85" s="11">
        <f t="shared" si="443"/>
        <v>0</v>
      </c>
      <c r="CV85" s="1">
        <f t="shared" ref="CV85:CV146" si="465">CV84+CS85</f>
        <v>0</v>
      </c>
      <c r="CW85" s="11" t="e">
        <f t="shared" si="445"/>
        <v>#DIV/0!</v>
      </c>
    </row>
    <row r="86" spans="1:101" x14ac:dyDescent="0.25">
      <c r="A86" s="54"/>
      <c r="B86" s="18">
        <f t="shared" si="139"/>
        <v>44845</v>
      </c>
      <c r="C86" s="5">
        <f t="shared" si="446"/>
        <v>493</v>
      </c>
      <c r="D86" s="5"/>
      <c r="E86" s="5"/>
      <c r="F86" s="5"/>
      <c r="G86" s="5"/>
      <c r="H86" s="5">
        <f t="shared" si="447"/>
        <v>636</v>
      </c>
      <c r="I86" s="5"/>
      <c r="J86" s="5"/>
      <c r="K86" s="5"/>
      <c r="L86" s="5"/>
      <c r="M86" s="5">
        <f t="shared" si="448"/>
        <v>341</v>
      </c>
      <c r="N86" s="5"/>
      <c r="O86" s="5"/>
      <c r="P86" s="5"/>
      <c r="Q86" s="5"/>
      <c r="R86" s="5">
        <f t="shared" si="449"/>
        <v>278</v>
      </c>
      <c r="S86" s="5"/>
      <c r="T86" s="5"/>
      <c r="U86" s="5"/>
      <c r="V86" s="5"/>
      <c r="W86" s="5">
        <f t="shared" si="450"/>
        <v>0</v>
      </c>
      <c r="X86" s="5"/>
      <c r="Y86" s="5"/>
      <c r="Z86" s="5"/>
      <c r="AA86" s="5"/>
      <c r="AB86" s="5">
        <f t="shared" si="451"/>
        <v>0</v>
      </c>
      <c r="AC86" s="5"/>
      <c r="AD86" s="5"/>
      <c r="AE86" s="5"/>
      <c r="AF86" s="5"/>
      <c r="AG86" s="5">
        <f t="shared" si="452"/>
        <v>0</v>
      </c>
      <c r="AH86" s="5"/>
      <c r="AI86" s="5"/>
      <c r="AJ86" s="5"/>
      <c r="AK86" s="5"/>
      <c r="AL86" s="5">
        <f t="shared" si="453"/>
        <v>0</v>
      </c>
      <c r="AM86" s="5"/>
      <c r="AN86" s="5"/>
      <c r="AO86" s="5"/>
      <c r="AP86" s="5"/>
      <c r="AQ86" s="5">
        <f t="shared" si="454"/>
        <v>0</v>
      </c>
      <c r="AR86" s="5"/>
      <c r="AS86" s="5"/>
      <c r="AT86" s="5"/>
      <c r="AU86" s="5"/>
      <c r="AV86" s="5">
        <f t="shared" si="455"/>
        <v>0</v>
      </c>
      <c r="AW86" s="5"/>
      <c r="AX86" s="5"/>
      <c r="AY86" s="5"/>
      <c r="AZ86" s="5"/>
      <c r="BA86" s="5">
        <f t="shared" si="456"/>
        <v>0</v>
      </c>
      <c r="BB86" s="5"/>
      <c r="BC86" s="5"/>
      <c r="BD86" s="5"/>
      <c r="BE86" s="5"/>
      <c r="BF86" s="5">
        <f t="shared" si="457"/>
        <v>0</v>
      </c>
      <c r="BG86" s="5"/>
      <c r="BH86" s="5"/>
      <c r="BI86" s="5"/>
      <c r="BJ86" s="5"/>
      <c r="BK86" s="5">
        <f t="shared" si="458"/>
        <v>0</v>
      </c>
      <c r="BL86" s="5"/>
      <c r="BM86" s="5"/>
      <c r="BN86" s="5"/>
      <c r="BO86" s="5"/>
      <c r="BP86" s="5">
        <f t="shared" si="459"/>
        <v>0</v>
      </c>
      <c r="BQ86" s="5"/>
      <c r="BR86" s="5"/>
      <c r="BS86" s="5"/>
      <c r="BT86" s="5"/>
      <c r="BU86" s="5">
        <f t="shared" si="460"/>
        <v>0</v>
      </c>
      <c r="BV86" s="5"/>
      <c r="BW86" s="5"/>
      <c r="BX86" s="5"/>
      <c r="BY86" s="5"/>
      <c r="BZ86" s="5">
        <f t="shared" si="461"/>
        <v>0</v>
      </c>
      <c r="CA86" s="5"/>
      <c r="CB86" s="5"/>
      <c r="CC86" s="5"/>
      <c r="CD86" s="5"/>
      <c r="CE86" s="5">
        <f t="shared" si="462"/>
        <v>0</v>
      </c>
      <c r="CF86" s="5"/>
      <c r="CG86" s="5"/>
      <c r="CH86" s="5"/>
      <c r="CI86" s="5"/>
      <c r="CJ86" s="5">
        <f t="shared" si="463"/>
        <v>0</v>
      </c>
      <c r="CK86" s="5"/>
      <c r="CL86" s="5"/>
      <c r="CM86" s="5"/>
      <c r="CN86" s="5"/>
      <c r="CO86" s="2">
        <f t="shared" si="464"/>
        <v>1748</v>
      </c>
      <c r="CP86" s="2">
        <f t="shared" si="441"/>
        <v>0</v>
      </c>
      <c r="CQ86" s="2">
        <f t="shared" si="441"/>
        <v>0</v>
      </c>
      <c r="CR86" s="2">
        <f t="shared" si="441"/>
        <v>0</v>
      </c>
      <c r="CS86" s="5">
        <f t="shared" si="402"/>
        <v>0</v>
      </c>
      <c r="CT86" s="11">
        <f t="shared" si="443"/>
        <v>0</v>
      </c>
      <c r="CV86" s="1">
        <f t="shared" si="465"/>
        <v>0</v>
      </c>
      <c r="CW86" s="11" t="e">
        <f t="shared" si="445"/>
        <v>#DIV/0!</v>
      </c>
    </row>
    <row r="87" spans="1:101" x14ac:dyDescent="0.25">
      <c r="A87" s="54"/>
      <c r="B87" s="18">
        <f t="shared" si="139"/>
        <v>44846</v>
      </c>
      <c r="C87" s="5">
        <f t="shared" si="446"/>
        <v>493</v>
      </c>
      <c r="D87" s="5"/>
      <c r="E87" s="5"/>
      <c r="F87" s="5"/>
      <c r="G87" s="5"/>
      <c r="H87" s="5">
        <f t="shared" si="447"/>
        <v>636</v>
      </c>
      <c r="I87" s="5"/>
      <c r="J87" s="5"/>
      <c r="K87" s="5"/>
      <c r="L87" s="5"/>
      <c r="M87" s="5">
        <f t="shared" si="448"/>
        <v>341</v>
      </c>
      <c r="N87" s="5"/>
      <c r="O87" s="5"/>
      <c r="P87" s="5"/>
      <c r="Q87" s="5"/>
      <c r="R87" s="5">
        <f t="shared" si="449"/>
        <v>278</v>
      </c>
      <c r="S87" s="5"/>
      <c r="T87" s="5"/>
      <c r="U87" s="5"/>
      <c r="V87" s="5"/>
      <c r="W87" s="5">
        <f t="shared" si="450"/>
        <v>0</v>
      </c>
      <c r="X87" s="5"/>
      <c r="Y87" s="5"/>
      <c r="Z87" s="5"/>
      <c r="AA87" s="5"/>
      <c r="AB87" s="5">
        <f t="shared" si="451"/>
        <v>0</v>
      </c>
      <c r="AC87" s="5"/>
      <c r="AD87" s="5"/>
      <c r="AE87" s="5"/>
      <c r="AF87" s="5"/>
      <c r="AG87" s="5">
        <f t="shared" si="452"/>
        <v>0</v>
      </c>
      <c r="AH87" s="5"/>
      <c r="AI87" s="5"/>
      <c r="AJ87" s="5"/>
      <c r="AK87" s="5"/>
      <c r="AL87" s="5">
        <f t="shared" si="453"/>
        <v>0</v>
      </c>
      <c r="AM87" s="5"/>
      <c r="AN87" s="5"/>
      <c r="AO87" s="5"/>
      <c r="AP87" s="5"/>
      <c r="AQ87" s="5">
        <f t="shared" si="454"/>
        <v>0</v>
      </c>
      <c r="AR87" s="5"/>
      <c r="AS87" s="5"/>
      <c r="AT87" s="5"/>
      <c r="AU87" s="5"/>
      <c r="AV87" s="5">
        <f t="shared" si="455"/>
        <v>0</v>
      </c>
      <c r="AW87" s="5"/>
      <c r="AX87" s="5"/>
      <c r="AY87" s="5"/>
      <c r="AZ87" s="5"/>
      <c r="BA87" s="5">
        <f t="shared" si="456"/>
        <v>0</v>
      </c>
      <c r="BB87" s="5"/>
      <c r="BC87" s="5"/>
      <c r="BD87" s="5"/>
      <c r="BE87" s="5"/>
      <c r="BF87" s="5">
        <f t="shared" si="457"/>
        <v>0</v>
      </c>
      <c r="BG87" s="5"/>
      <c r="BH87" s="5"/>
      <c r="BI87" s="5"/>
      <c r="BJ87" s="5"/>
      <c r="BK87" s="5">
        <f t="shared" si="458"/>
        <v>0</v>
      </c>
      <c r="BL87" s="5"/>
      <c r="BM87" s="5"/>
      <c r="BN87" s="5"/>
      <c r="BO87" s="5"/>
      <c r="BP87" s="5">
        <f t="shared" si="459"/>
        <v>0</v>
      </c>
      <c r="BQ87" s="5"/>
      <c r="BR87" s="5"/>
      <c r="BS87" s="5"/>
      <c r="BT87" s="5"/>
      <c r="BU87" s="5">
        <f t="shared" si="460"/>
        <v>0</v>
      </c>
      <c r="BV87" s="5"/>
      <c r="BW87" s="5"/>
      <c r="BX87" s="5"/>
      <c r="BY87" s="5"/>
      <c r="BZ87" s="5">
        <f t="shared" si="461"/>
        <v>0</v>
      </c>
      <c r="CA87" s="5"/>
      <c r="CB87" s="5"/>
      <c r="CC87" s="5"/>
      <c r="CD87" s="5"/>
      <c r="CE87" s="5">
        <f t="shared" si="462"/>
        <v>0</v>
      </c>
      <c r="CF87" s="5"/>
      <c r="CG87" s="5"/>
      <c r="CH87" s="5"/>
      <c r="CI87" s="5"/>
      <c r="CJ87" s="5">
        <f t="shared" si="463"/>
        <v>0</v>
      </c>
      <c r="CK87" s="5"/>
      <c r="CL87" s="5"/>
      <c r="CM87" s="5"/>
      <c r="CN87" s="5"/>
      <c r="CO87" s="2">
        <f t="shared" si="464"/>
        <v>1748</v>
      </c>
      <c r="CP87" s="2">
        <f t="shared" si="441"/>
        <v>0</v>
      </c>
      <c r="CQ87" s="2">
        <f t="shared" si="441"/>
        <v>0</v>
      </c>
      <c r="CR87" s="2">
        <f t="shared" si="441"/>
        <v>0</v>
      </c>
      <c r="CS87" s="5">
        <f t="shared" si="402"/>
        <v>0</v>
      </c>
      <c r="CT87" s="11">
        <f t="shared" si="443"/>
        <v>0</v>
      </c>
      <c r="CV87" s="1">
        <f t="shared" si="465"/>
        <v>0</v>
      </c>
      <c r="CW87" s="11" t="e">
        <f t="shared" si="445"/>
        <v>#DIV/0!</v>
      </c>
    </row>
    <row r="88" spans="1:101" x14ac:dyDescent="0.25">
      <c r="A88" s="54"/>
      <c r="B88" s="18">
        <f t="shared" si="139"/>
        <v>44847</v>
      </c>
      <c r="C88" s="5">
        <f t="shared" si="446"/>
        <v>493</v>
      </c>
      <c r="D88" s="5"/>
      <c r="E88" s="5"/>
      <c r="F88" s="5"/>
      <c r="G88" s="5"/>
      <c r="H88" s="5">
        <f t="shared" si="447"/>
        <v>636</v>
      </c>
      <c r="I88" s="5"/>
      <c r="J88" s="5"/>
      <c r="K88" s="5"/>
      <c r="L88" s="5"/>
      <c r="M88" s="5">
        <f t="shared" si="448"/>
        <v>341</v>
      </c>
      <c r="N88" s="5"/>
      <c r="O88" s="5"/>
      <c r="P88" s="5"/>
      <c r="Q88" s="5"/>
      <c r="R88" s="5">
        <f t="shared" si="449"/>
        <v>278</v>
      </c>
      <c r="S88" s="5"/>
      <c r="T88" s="5"/>
      <c r="U88" s="5"/>
      <c r="V88" s="5"/>
      <c r="W88" s="5">
        <f t="shared" si="450"/>
        <v>0</v>
      </c>
      <c r="X88" s="5"/>
      <c r="Y88" s="5"/>
      <c r="Z88" s="5"/>
      <c r="AA88" s="5"/>
      <c r="AB88" s="5">
        <f t="shared" si="451"/>
        <v>0</v>
      </c>
      <c r="AC88" s="5"/>
      <c r="AD88" s="5"/>
      <c r="AE88" s="5"/>
      <c r="AF88" s="5"/>
      <c r="AG88" s="5">
        <f t="shared" si="452"/>
        <v>0</v>
      </c>
      <c r="AH88" s="5"/>
      <c r="AI88" s="5"/>
      <c r="AJ88" s="5"/>
      <c r="AK88" s="5"/>
      <c r="AL88" s="5">
        <f t="shared" si="453"/>
        <v>0</v>
      </c>
      <c r="AM88" s="5"/>
      <c r="AN88" s="5"/>
      <c r="AO88" s="5"/>
      <c r="AP88" s="5"/>
      <c r="AQ88" s="5">
        <f t="shared" si="454"/>
        <v>0</v>
      </c>
      <c r="AR88" s="5"/>
      <c r="AS88" s="5"/>
      <c r="AT88" s="5"/>
      <c r="AU88" s="5"/>
      <c r="AV88" s="5">
        <f t="shared" si="455"/>
        <v>0</v>
      </c>
      <c r="AW88" s="5"/>
      <c r="AX88" s="5"/>
      <c r="AY88" s="5"/>
      <c r="AZ88" s="5"/>
      <c r="BA88" s="5">
        <f t="shared" si="456"/>
        <v>0</v>
      </c>
      <c r="BB88" s="5"/>
      <c r="BC88" s="5"/>
      <c r="BD88" s="5"/>
      <c r="BE88" s="5"/>
      <c r="BF88" s="5">
        <f t="shared" si="457"/>
        <v>0</v>
      </c>
      <c r="BG88" s="5"/>
      <c r="BH88" s="5"/>
      <c r="BI88" s="5"/>
      <c r="BJ88" s="5"/>
      <c r="BK88" s="5">
        <f t="shared" si="458"/>
        <v>0</v>
      </c>
      <c r="BL88" s="5"/>
      <c r="BM88" s="5"/>
      <c r="BN88" s="5"/>
      <c r="BO88" s="5"/>
      <c r="BP88" s="5">
        <f t="shared" si="459"/>
        <v>0</v>
      </c>
      <c r="BQ88" s="5"/>
      <c r="BR88" s="5"/>
      <c r="BS88" s="5"/>
      <c r="BT88" s="5"/>
      <c r="BU88" s="5">
        <f t="shared" si="460"/>
        <v>0</v>
      </c>
      <c r="BV88" s="5"/>
      <c r="BW88" s="5"/>
      <c r="BX88" s="5"/>
      <c r="BY88" s="5"/>
      <c r="BZ88" s="5">
        <f t="shared" si="461"/>
        <v>0</v>
      </c>
      <c r="CA88" s="5"/>
      <c r="CB88" s="5"/>
      <c r="CC88" s="5"/>
      <c r="CD88" s="5"/>
      <c r="CE88" s="5">
        <f t="shared" si="462"/>
        <v>0</v>
      </c>
      <c r="CF88" s="5"/>
      <c r="CG88" s="5"/>
      <c r="CH88" s="5"/>
      <c r="CI88" s="5"/>
      <c r="CJ88" s="5">
        <f t="shared" si="463"/>
        <v>0</v>
      </c>
      <c r="CK88" s="5"/>
      <c r="CL88" s="5"/>
      <c r="CM88" s="5"/>
      <c r="CN88" s="5"/>
      <c r="CO88" s="2">
        <f t="shared" si="464"/>
        <v>1748</v>
      </c>
      <c r="CP88" s="2">
        <f t="shared" si="441"/>
        <v>0</v>
      </c>
      <c r="CQ88" s="2">
        <f t="shared" si="441"/>
        <v>0</v>
      </c>
      <c r="CR88" s="2">
        <f t="shared" si="441"/>
        <v>0</v>
      </c>
      <c r="CS88" s="5">
        <f t="shared" si="402"/>
        <v>0</v>
      </c>
      <c r="CT88" s="11">
        <f t="shared" si="443"/>
        <v>0</v>
      </c>
      <c r="CV88" s="1">
        <f t="shared" si="465"/>
        <v>0</v>
      </c>
      <c r="CW88" s="11" t="e">
        <f t="shared" si="445"/>
        <v>#DIV/0!</v>
      </c>
    </row>
    <row r="89" spans="1:101" x14ac:dyDescent="0.25">
      <c r="A89" s="54"/>
      <c r="B89" s="18">
        <f t="shared" si="139"/>
        <v>44848</v>
      </c>
      <c r="C89" s="5">
        <f t="shared" si="446"/>
        <v>493</v>
      </c>
      <c r="D89" s="5"/>
      <c r="E89" s="5"/>
      <c r="F89" s="5"/>
      <c r="G89" s="5"/>
      <c r="H89" s="5">
        <f t="shared" si="447"/>
        <v>636</v>
      </c>
      <c r="I89" s="5"/>
      <c r="J89" s="5"/>
      <c r="K89" s="5"/>
      <c r="L89" s="5"/>
      <c r="M89" s="5">
        <f t="shared" si="448"/>
        <v>341</v>
      </c>
      <c r="N89" s="5"/>
      <c r="O89" s="5"/>
      <c r="P89" s="5"/>
      <c r="Q89" s="5"/>
      <c r="R89" s="5">
        <f t="shared" si="449"/>
        <v>278</v>
      </c>
      <c r="S89" s="5"/>
      <c r="T89" s="5"/>
      <c r="U89" s="5"/>
      <c r="V89" s="5"/>
      <c r="W89" s="5">
        <f t="shared" si="450"/>
        <v>0</v>
      </c>
      <c r="X89" s="5"/>
      <c r="Y89" s="5"/>
      <c r="Z89" s="5"/>
      <c r="AA89" s="5"/>
      <c r="AB89" s="5">
        <f t="shared" si="451"/>
        <v>0</v>
      </c>
      <c r="AC89" s="5"/>
      <c r="AD89" s="5"/>
      <c r="AE89" s="5"/>
      <c r="AF89" s="5"/>
      <c r="AG89" s="5">
        <f t="shared" si="452"/>
        <v>0</v>
      </c>
      <c r="AH89" s="5"/>
      <c r="AI89" s="5"/>
      <c r="AJ89" s="5"/>
      <c r="AK89" s="5"/>
      <c r="AL89" s="5">
        <f t="shared" si="453"/>
        <v>0</v>
      </c>
      <c r="AM89" s="5"/>
      <c r="AN89" s="5"/>
      <c r="AO89" s="5"/>
      <c r="AP89" s="5"/>
      <c r="AQ89" s="5">
        <f t="shared" si="454"/>
        <v>0</v>
      </c>
      <c r="AR89" s="5"/>
      <c r="AS89" s="5"/>
      <c r="AT89" s="5"/>
      <c r="AU89" s="5"/>
      <c r="AV89" s="5">
        <f t="shared" si="455"/>
        <v>0</v>
      </c>
      <c r="AW89" s="5"/>
      <c r="AX89" s="5"/>
      <c r="AY89" s="5"/>
      <c r="AZ89" s="5"/>
      <c r="BA89" s="5">
        <f t="shared" si="456"/>
        <v>0</v>
      </c>
      <c r="BB89" s="5"/>
      <c r="BC89" s="5"/>
      <c r="BD89" s="5"/>
      <c r="BE89" s="5"/>
      <c r="BF89" s="5">
        <f t="shared" si="457"/>
        <v>0</v>
      </c>
      <c r="BG89" s="5"/>
      <c r="BH89" s="5"/>
      <c r="BI89" s="5"/>
      <c r="BJ89" s="5"/>
      <c r="BK89" s="5">
        <f t="shared" si="458"/>
        <v>0</v>
      </c>
      <c r="BL89" s="5"/>
      <c r="BM89" s="5"/>
      <c r="BN89" s="5"/>
      <c r="BO89" s="5"/>
      <c r="BP89" s="5">
        <f t="shared" si="459"/>
        <v>0</v>
      </c>
      <c r="BQ89" s="5"/>
      <c r="BR89" s="5"/>
      <c r="BS89" s="5"/>
      <c r="BT89" s="5"/>
      <c r="BU89" s="5">
        <f t="shared" si="460"/>
        <v>0</v>
      </c>
      <c r="BV89" s="5"/>
      <c r="BW89" s="5"/>
      <c r="BX89" s="5"/>
      <c r="BY89" s="5"/>
      <c r="BZ89" s="5">
        <f t="shared" si="461"/>
        <v>0</v>
      </c>
      <c r="CA89" s="5"/>
      <c r="CB89" s="5"/>
      <c r="CC89" s="5"/>
      <c r="CD89" s="5"/>
      <c r="CE89" s="5">
        <f t="shared" si="462"/>
        <v>0</v>
      </c>
      <c r="CF89" s="5"/>
      <c r="CG89" s="5"/>
      <c r="CH89" s="5"/>
      <c r="CI89" s="5"/>
      <c r="CJ89" s="5">
        <f t="shared" si="463"/>
        <v>0</v>
      </c>
      <c r="CK89" s="5"/>
      <c r="CL89" s="5"/>
      <c r="CM89" s="5"/>
      <c r="CN89" s="5"/>
      <c r="CO89" s="2">
        <f t="shared" si="464"/>
        <v>1748</v>
      </c>
      <c r="CP89" s="2">
        <f t="shared" si="441"/>
        <v>0</v>
      </c>
      <c r="CQ89" s="2">
        <f t="shared" si="441"/>
        <v>0</v>
      </c>
      <c r="CR89" s="2">
        <f t="shared" si="441"/>
        <v>0</v>
      </c>
      <c r="CS89" s="5">
        <f t="shared" si="402"/>
        <v>0</v>
      </c>
      <c r="CT89" s="11">
        <f t="shared" si="443"/>
        <v>0</v>
      </c>
      <c r="CV89" s="1">
        <f t="shared" si="465"/>
        <v>0</v>
      </c>
      <c r="CW89" s="11" t="e">
        <f t="shared" si="445"/>
        <v>#DIV/0!</v>
      </c>
    </row>
    <row r="90" spans="1:101" ht="18.75" thickBot="1" x14ac:dyDescent="0.3">
      <c r="A90" s="55"/>
      <c r="B90" s="19">
        <f t="shared" si="139"/>
        <v>44849</v>
      </c>
      <c r="C90" s="6">
        <f t="shared" si="446"/>
        <v>493</v>
      </c>
      <c r="D90" s="6"/>
      <c r="E90" s="6"/>
      <c r="F90" s="6"/>
      <c r="G90" s="6"/>
      <c r="H90" s="6">
        <f t="shared" si="447"/>
        <v>636</v>
      </c>
      <c r="I90" s="6"/>
      <c r="J90" s="6"/>
      <c r="K90" s="6"/>
      <c r="L90" s="6"/>
      <c r="M90" s="6">
        <f t="shared" si="448"/>
        <v>341</v>
      </c>
      <c r="N90" s="6"/>
      <c r="O90" s="6"/>
      <c r="P90" s="6"/>
      <c r="Q90" s="6"/>
      <c r="R90" s="6">
        <f t="shared" si="449"/>
        <v>278</v>
      </c>
      <c r="S90" s="6"/>
      <c r="T90" s="6"/>
      <c r="U90" s="6"/>
      <c r="V90" s="6"/>
      <c r="W90" s="6">
        <f t="shared" si="450"/>
        <v>0</v>
      </c>
      <c r="X90" s="6"/>
      <c r="Y90" s="6"/>
      <c r="Z90" s="6"/>
      <c r="AA90" s="6"/>
      <c r="AB90" s="6">
        <f t="shared" si="451"/>
        <v>0</v>
      </c>
      <c r="AC90" s="6"/>
      <c r="AD90" s="6"/>
      <c r="AE90" s="6"/>
      <c r="AF90" s="6"/>
      <c r="AG90" s="6">
        <f t="shared" si="452"/>
        <v>0</v>
      </c>
      <c r="AH90" s="6"/>
      <c r="AI90" s="6"/>
      <c r="AJ90" s="6"/>
      <c r="AK90" s="6"/>
      <c r="AL90" s="6">
        <f t="shared" si="453"/>
        <v>0</v>
      </c>
      <c r="AM90" s="6"/>
      <c r="AN90" s="6"/>
      <c r="AO90" s="6"/>
      <c r="AP90" s="6"/>
      <c r="AQ90" s="6">
        <f t="shared" si="454"/>
        <v>0</v>
      </c>
      <c r="AR90" s="6"/>
      <c r="AS90" s="6"/>
      <c r="AT90" s="6"/>
      <c r="AU90" s="6"/>
      <c r="AV90" s="6">
        <f t="shared" si="455"/>
        <v>0</v>
      </c>
      <c r="AW90" s="6"/>
      <c r="AX90" s="6"/>
      <c r="AY90" s="6"/>
      <c r="AZ90" s="6"/>
      <c r="BA90" s="6">
        <f t="shared" si="456"/>
        <v>0</v>
      </c>
      <c r="BB90" s="6"/>
      <c r="BC90" s="6"/>
      <c r="BD90" s="6"/>
      <c r="BE90" s="6"/>
      <c r="BF90" s="6">
        <f t="shared" si="457"/>
        <v>0</v>
      </c>
      <c r="BG90" s="6"/>
      <c r="BH90" s="6"/>
      <c r="BI90" s="6"/>
      <c r="BJ90" s="6"/>
      <c r="BK90" s="6">
        <f t="shared" si="458"/>
        <v>0</v>
      </c>
      <c r="BL90" s="6"/>
      <c r="BM90" s="6"/>
      <c r="BN90" s="6"/>
      <c r="BO90" s="6"/>
      <c r="BP90" s="6">
        <f t="shared" si="459"/>
        <v>0</v>
      </c>
      <c r="BQ90" s="6"/>
      <c r="BR90" s="6"/>
      <c r="BS90" s="6"/>
      <c r="BT90" s="6"/>
      <c r="BU90" s="6">
        <f t="shared" si="460"/>
        <v>0</v>
      </c>
      <c r="BV90" s="6"/>
      <c r="BW90" s="6"/>
      <c r="BX90" s="6"/>
      <c r="BY90" s="6"/>
      <c r="BZ90" s="6">
        <f t="shared" si="461"/>
        <v>0</v>
      </c>
      <c r="CA90" s="6"/>
      <c r="CB90" s="6"/>
      <c r="CC90" s="6"/>
      <c r="CD90" s="6"/>
      <c r="CE90" s="6">
        <f t="shared" si="462"/>
        <v>0</v>
      </c>
      <c r="CF90" s="6"/>
      <c r="CG90" s="6"/>
      <c r="CH90" s="6"/>
      <c r="CI90" s="6"/>
      <c r="CJ90" s="6">
        <f t="shared" si="463"/>
        <v>0</v>
      </c>
      <c r="CK90" s="6"/>
      <c r="CL90" s="6"/>
      <c r="CM90" s="6"/>
      <c r="CN90" s="6"/>
      <c r="CO90" s="2">
        <f t="shared" si="464"/>
        <v>1748</v>
      </c>
      <c r="CP90" s="2">
        <f t="shared" si="441"/>
        <v>0</v>
      </c>
      <c r="CQ90" s="2">
        <f t="shared" si="441"/>
        <v>0</v>
      </c>
      <c r="CR90" s="2">
        <f t="shared" si="441"/>
        <v>0</v>
      </c>
      <c r="CS90" s="5">
        <f t="shared" si="402"/>
        <v>0</v>
      </c>
      <c r="CT90" s="11">
        <f t="shared" si="443"/>
        <v>0</v>
      </c>
      <c r="CV90" s="1">
        <f t="shared" si="465"/>
        <v>0</v>
      </c>
      <c r="CW90" s="11" t="e">
        <f t="shared" si="445"/>
        <v>#DIV/0!</v>
      </c>
    </row>
    <row r="91" spans="1:101" ht="18.75" thickTop="1" x14ac:dyDescent="0.25">
      <c r="B91" s="20"/>
      <c r="CO91" s="2"/>
      <c r="CP91" s="10">
        <f t="shared" ref="CP91:CR91" si="466">SUM(CP84:CP90)</f>
        <v>0</v>
      </c>
      <c r="CQ91" s="10">
        <f t="shared" si="466"/>
        <v>0</v>
      </c>
      <c r="CR91" s="10">
        <f t="shared" si="466"/>
        <v>0</v>
      </c>
      <c r="CS91" s="15"/>
      <c r="CT91" s="12">
        <f t="shared" ref="CT91" si="467">((CP91+CQ91+CR91)/CO84)</f>
        <v>0</v>
      </c>
    </row>
    <row r="92" spans="1:101" x14ac:dyDescent="0.25">
      <c r="A92" s="53">
        <v>12</v>
      </c>
      <c r="B92" s="17">
        <f t="shared" si="162"/>
        <v>44850</v>
      </c>
      <c r="C92" s="4">
        <f t="shared" ref="C92" si="468">C90-D90-E90-F90</f>
        <v>493</v>
      </c>
      <c r="D92" s="4"/>
      <c r="E92" s="4"/>
      <c r="F92" s="4"/>
      <c r="G92" s="4"/>
      <c r="H92" s="4">
        <f t="shared" ref="H92" si="469">H90-I90-J90-K90</f>
        <v>636</v>
      </c>
      <c r="I92" s="4"/>
      <c r="J92" s="4"/>
      <c r="K92" s="4"/>
      <c r="L92" s="4"/>
      <c r="M92" s="4">
        <f t="shared" ref="M92" si="470">M90-N90-O90-P90</f>
        <v>341</v>
      </c>
      <c r="N92" s="4"/>
      <c r="O92" s="4"/>
      <c r="P92" s="4"/>
      <c r="Q92" s="4"/>
      <c r="R92" s="4">
        <f t="shared" ref="R92" si="471">R90-S90-T90-U90</f>
        <v>278</v>
      </c>
      <c r="S92" s="4"/>
      <c r="T92" s="4"/>
      <c r="U92" s="4"/>
      <c r="V92" s="4"/>
      <c r="W92" s="4">
        <f t="shared" ref="W92" si="472">W90-X90-Y90-Z90</f>
        <v>0</v>
      </c>
      <c r="X92" s="4"/>
      <c r="Y92" s="4"/>
      <c r="Z92" s="4"/>
      <c r="AA92" s="4"/>
      <c r="AB92" s="4">
        <f t="shared" ref="AB92" si="473">AB90-AC90-AD90-AE90</f>
        <v>0</v>
      </c>
      <c r="AC92" s="4"/>
      <c r="AD92" s="4"/>
      <c r="AE92" s="4"/>
      <c r="AF92" s="4"/>
      <c r="AG92" s="4">
        <f t="shared" ref="AG92" si="474">AG90-AH90-AI90-AJ90</f>
        <v>0</v>
      </c>
      <c r="AH92" s="4"/>
      <c r="AI92" s="4"/>
      <c r="AJ92" s="4"/>
      <c r="AK92" s="4"/>
      <c r="AL92" s="4">
        <f t="shared" ref="AL92" si="475">AL90-AM90-AN90-AO90</f>
        <v>0</v>
      </c>
      <c r="AM92" s="4"/>
      <c r="AN92" s="4"/>
      <c r="AO92" s="4"/>
      <c r="AP92" s="4"/>
      <c r="AQ92" s="4">
        <f t="shared" ref="AQ92" si="476">AQ90-AR90-AS90-AT90</f>
        <v>0</v>
      </c>
      <c r="AR92" s="4"/>
      <c r="AS92" s="4"/>
      <c r="AT92" s="4"/>
      <c r="AU92" s="4"/>
      <c r="AV92" s="4">
        <f t="shared" ref="AV92" si="477">AV90-AW90-AX90-AY90</f>
        <v>0</v>
      </c>
      <c r="AW92" s="4"/>
      <c r="AX92" s="4"/>
      <c r="AY92" s="4"/>
      <c r="AZ92" s="4"/>
      <c r="BA92" s="4">
        <f t="shared" ref="BA92" si="478">BA90-BB90-BC90-BD90</f>
        <v>0</v>
      </c>
      <c r="BB92" s="4"/>
      <c r="BC92" s="4"/>
      <c r="BD92" s="4"/>
      <c r="BE92" s="4"/>
      <c r="BF92" s="4">
        <f t="shared" ref="BF92" si="479">BF90-BG90-BH90-BI90</f>
        <v>0</v>
      </c>
      <c r="BG92" s="4"/>
      <c r="BH92" s="4"/>
      <c r="BI92" s="4"/>
      <c r="BJ92" s="4"/>
      <c r="BK92" s="4">
        <f t="shared" ref="BK92" si="480">BK90-BL90-BM90-BN90</f>
        <v>0</v>
      </c>
      <c r="BL92" s="4"/>
      <c r="BM92" s="4"/>
      <c r="BN92" s="4"/>
      <c r="BO92" s="4"/>
      <c r="BP92" s="4">
        <f t="shared" ref="BP92" si="481">BP90-BQ90-BR90-BS90</f>
        <v>0</v>
      </c>
      <c r="BQ92" s="4"/>
      <c r="BR92" s="4"/>
      <c r="BS92" s="4"/>
      <c r="BT92" s="4"/>
      <c r="BU92" s="4">
        <f t="shared" ref="BU92" si="482">BU90-BV90-BW90-BX90</f>
        <v>0</v>
      </c>
      <c r="BV92" s="4"/>
      <c r="BW92" s="4"/>
      <c r="BX92" s="4"/>
      <c r="BY92" s="4"/>
      <c r="BZ92" s="4">
        <f t="shared" ref="BZ92" si="483">BZ90-CA90-CB90-CC90</f>
        <v>0</v>
      </c>
      <c r="CA92" s="4"/>
      <c r="CB92" s="4"/>
      <c r="CC92" s="4"/>
      <c r="CD92" s="4"/>
      <c r="CE92" s="4">
        <f t="shared" ref="CE92" si="484">CE90-CF90-CG90-CH90</f>
        <v>0</v>
      </c>
      <c r="CF92" s="4"/>
      <c r="CG92" s="4"/>
      <c r="CH92" s="4"/>
      <c r="CI92" s="4"/>
      <c r="CJ92" s="4">
        <f t="shared" ref="CJ92" si="485">CJ90-CK90-CL90-CM90</f>
        <v>0</v>
      </c>
      <c r="CK92" s="4"/>
      <c r="CL92" s="4"/>
      <c r="CM92" s="4"/>
      <c r="CN92" s="4"/>
      <c r="CO92" s="2">
        <f t="shared" ref="CO92:CR98" si="486">SUM(C92,H92,M92,R92,W92,AB92,AG92,AL92,AQ92,AV92,BA92,BF92,BK92,BP92,BU92,BZ92,CE92,CJ92)</f>
        <v>1748</v>
      </c>
      <c r="CP92" s="2">
        <f t="shared" si="486"/>
        <v>0</v>
      </c>
      <c r="CQ92" s="2">
        <f t="shared" si="486"/>
        <v>0</v>
      </c>
      <c r="CR92" s="2">
        <f t="shared" si="486"/>
        <v>0</v>
      </c>
      <c r="CS92" s="5">
        <f t="shared" ref="CS92" si="487">SUM(CP92:CR92)</f>
        <v>0</v>
      </c>
      <c r="CT92" s="11">
        <f t="shared" si="443"/>
        <v>0</v>
      </c>
      <c r="CV92" s="1">
        <f t="shared" ref="CV92" si="488">CV90+CS92</f>
        <v>0</v>
      </c>
      <c r="CW92" s="11" t="e">
        <f t="shared" ref="CW92" si="489">CV92/$CO$4</f>
        <v>#DIV/0!</v>
      </c>
    </row>
    <row r="93" spans="1:101" x14ac:dyDescent="0.25">
      <c r="A93" s="54"/>
      <c r="B93" s="18">
        <f t="shared" ref="B93:B154" si="490">B92+1</f>
        <v>44851</v>
      </c>
      <c r="C93" s="5">
        <f t="shared" ref="C93:C98" si="491">C92-D92-E92-F92</f>
        <v>493</v>
      </c>
      <c r="D93" s="5"/>
      <c r="E93" s="5"/>
      <c r="F93" s="5"/>
      <c r="G93" s="5"/>
      <c r="H93" s="5">
        <f t="shared" ref="H93:H98" si="492">H92-I92-J92-K92</f>
        <v>636</v>
      </c>
      <c r="I93" s="5"/>
      <c r="J93" s="5"/>
      <c r="K93" s="5"/>
      <c r="L93" s="5"/>
      <c r="M93" s="5">
        <f t="shared" ref="M93:M98" si="493">M92-N92-O92-P92</f>
        <v>341</v>
      </c>
      <c r="N93" s="5"/>
      <c r="O93" s="5"/>
      <c r="P93" s="5"/>
      <c r="Q93" s="5"/>
      <c r="R93" s="5">
        <f t="shared" ref="R93:R98" si="494">R92-S92-T92-U92</f>
        <v>278</v>
      </c>
      <c r="S93" s="5"/>
      <c r="T93" s="5"/>
      <c r="U93" s="5"/>
      <c r="V93" s="5"/>
      <c r="W93" s="5">
        <f t="shared" ref="W93:W98" si="495">W92-X92-Y92-Z92</f>
        <v>0</v>
      </c>
      <c r="X93" s="5"/>
      <c r="Y93" s="5"/>
      <c r="Z93" s="5"/>
      <c r="AA93" s="5"/>
      <c r="AB93" s="5">
        <f t="shared" ref="AB93:AB98" si="496">AB92-AC92-AD92-AE92</f>
        <v>0</v>
      </c>
      <c r="AC93" s="5"/>
      <c r="AD93" s="5"/>
      <c r="AE93" s="5"/>
      <c r="AF93" s="5"/>
      <c r="AG93" s="5">
        <f t="shared" ref="AG93:AG98" si="497">AG92-AH92-AI92-AJ92</f>
        <v>0</v>
      </c>
      <c r="AH93" s="5"/>
      <c r="AI93" s="5"/>
      <c r="AJ93" s="5"/>
      <c r="AK93" s="5"/>
      <c r="AL93" s="5">
        <f t="shared" ref="AL93:AL98" si="498">AL92-AM92-AN92-AO92</f>
        <v>0</v>
      </c>
      <c r="AM93" s="5"/>
      <c r="AN93" s="5"/>
      <c r="AO93" s="5"/>
      <c r="AP93" s="5"/>
      <c r="AQ93" s="5">
        <f t="shared" ref="AQ93:AQ98" si="499">AQ92-AR92-AS92-AT92</f>
        <v>0</v>
      </c>
      <c r="AR93" s="5"/>
      <c r="AS93" s="5"/>
      <c r="AT93" s="5"/>
      <c r="AU93" s="5"/>
      <c r="AV93" s="5">
        <f t="shared" ref="AV93:AV98" si="500">AV92-AW92-AX92-AY92</f>
        <v>0</v>
      </c>
      <c r="AW93" s="5"/>
      <c r="AX93" s="5"/>
      <c r="AY93" s="5"/>
      <c r="AZ93" s="5"/>
      <c r="BA93" s="5">
        <f t="shared" ref="BA93:BA98" si="501">BA92-BB92-BC92-BD92</f>
        <v>0</v>
      </c>
      <c r="BB93" s="5"/>
      <c r="BC93" s="5"/>
      <c r="BD93" s="5"/>
      <c r="BE93" s="5"/>
      <c r="BF93" s="5">
        <f t="shared" ref="BF93:BF98" si="502">BF92-BG92-BH92-BI92</f>
        <v>0</v>
      </c>
      <c r="BG93" s="5"/>
      <c r="BH93" s="5"/>
      <c r="BI93" s="5"/>
      <c r="BJ93" s="5"/>
      <c r="BK93" s="5">
        <f t="shared" ref="BK93:BK98" si="503">BK92-BL92-BM92-BN92</f>
        <v>0</v>
      </c>
      <c r="BL93" s="5"/>
      <c r="BM93" s="5"/>
      <c r="BN93" s="5"/>
      <c r="BO93" s="5"/>
      <c r="BP93" s="5">
        <f t="shared" ref="BP93:BP98" si="504">BP92-BQ92-BR92-BS92</f>
        <v>0</v>
      </c>
      <c r="BQ93" s="5"/>
      <c r="BR93" s="5"/>
      <c r="BS93" s="5"/>
      <c r="BT93" s="5"/>
      <c r="BU93" s="5">
        <f t="shared" ref="BU93:BU98" si="505">BU92-BV92-BW92-BX92</f>
        <v>0</v>
      </c>
      <c r="BV93" s="5"/>
      <c r="BW93" s="5"/>
      <c r="BX93" s="5"/>
      <c r="BY93" s="5"/>
      <c r="BZ93" s="5">
        <f t="shared" ref="BZ93:BZ98" si="506">BZ92-CA92-CB92-CC92</f>
        <v>0</v>
      </c>
      <c r="CA93" s="5"/>
      <c r="CB93" s="5"/>
      <c r="CC93" s="5"/>
      <c r="CD93" s="5"/>
      <c r="CE93" s="5">
        <f t="shared" ref="CE93:CE98" si="507">CE92-CF92-CG92-CH92</f>
        <v>0</v>
      </c>
      <c r="CF93" s="5"/>
      <c r="CG93" s="5"/>
      <c r="CH93" s="5"/>
      <c r="CI93" s="5"/>
      <c r="CJ93" s="5">
        <f t="shared" ref="CJ93:CJ98" si="508">CJ92-CK92-CL92-CM92</f>
        <v>0</v>
      </c>
      <c r="CK93" s="5"/>
      <c r="CL93" s="5"/>
      <c r="CM93" s="5"/>
      <c r="CN93" s="5"/>
      <c r="CO93" s="2">
        <f t="shared" ref="CO93:CO98" si="509">SUM(C93,H93,M93,R93,W93,AB93,AG93,AL93,AQ93,AV93,BA93,BF93,BK93,BP93,CJ93)</f>
        <v>1748</v>
      </c>
      <c r="CP93" s="2">
        <f t="shared" si="486"/>
        <v>0</v>
      </c>
      <c r="CQ93" s="2">
        <f t="shared" si="486"/>
        <v>0</v>
      </c>
      <c r="CR93" s="2">
        <f t="shared" si="486"/>
        <v>0</v>
      </c>
      <c r="CS93" s="5">
        <f t="shared" si="402"/>
        <v>0</v>
      </c>
      <c r="CT93" s="11">
        <f t="shared" si="443"/>
        <v>0</v>
      </c>
      <c r="CV93" s="1">
        <f t="shared" ref="CV93" si="510">CV92+CS93</f>
        <v>0</v>
      </c>
      <c r="CW93" s="11" t="e">
        <f t="shared" si="445"/>
        <v>#DIV/0!</v>
      </c>
    </row>
    <row r="94" spans="1:101" x14ac:dyDescent="0.25">
      <c r="A94" s="54"/>
      <c r="B94" s="18">
        <f t="shared" si="490"/>
        <v>44852</v>
      </c>
      <c r="C94" s="5">
        <f t="shared" si="491"/>
        <v>493</v>
      </c>
      <c r="D94" s="5"/>
      <c r="E94" s="5"/>
      <c r="F94" s="5"/>
      <c r="G94" s="5"/>
      <c r="H94" s="5">
        <f t="shared" si="492"/>
        <v>636</v>
      </c>
      <c r="I94" s="5"/>
      <c r="J94" s="5"/>
      <c r="K94" s="5"/>
      <c r="L94" s="5"/>
      <c r="M94" s="5">
        <f t="shared" si="493"/>
        <v>341</v>
      </c>
      <c r="N94" s="5"/>
      <c r="O94" s="5"/>
      <c r="P94" s="5"/>
      <c r="Q94" s="5"/>
      <c r="R94" s="5">
        <f t="shared" si="494"/>
        <v>278</v>
      </c>
      <c r="S94" s="5"/>
      <c r="T94" s="5"/>
      <c r="U94" s="5"/>
      <c r="V94" s="5"/>
      <c r="W94" s="5">
        <f t="shared" si="495"/>
        <v>0</v>
      </c>
      <c r="X94" s="5"/>
      <c r="Y94" s="5"/>
      <c r="Z94" s="5"/>
      <c r="AA94" s="5"/>
      <c r="AB94" s="5">
        <f t="shared" si="496"/>
        <v>0</v>
      </c>
      <c r="AC94" s="5"/>
      <c r="AD94" s="5"/>
      <c r="AE94" s="5"/>
      <c r="AF94" s="5"/>
      <c r="AG94" s="5">
        <f t="shared" si="497"/>
        <v>0</v>
      </c>
      <c r="AH94" s="5"/>
      <c r="AI94" s="5"/>
      <c r="AJ94" s="5"/>
      <c r="AK94" s="5"/>
      <c r="AL94" s="5">
        <f t="shared" si="498"/>
        <v>0</v>
      </c>
      <c r="AM94" s="5"/>
      <c r="AN94" s="5"/>
      <c r="AO94" s="5"/>
      <c r="AP94" s="5"/>
      <c r="AQ94" s="5">
        <f t="shared" si="499"/>
        <v>0</v>
      </c>
      <c r="AR94" s="5"/>
      <c r="AS94" s="5"/>
      <c r="AT94" s="5"/>
      <c r="AU94" s="5"/>
      <c r="AV94" s="5">
        <f t="shared" si="500"/>
        <v>0</v>
      </c>
      <c r="AW94" s="5"/>
      <c r="AX94" s="5"/>
      <c r="AY94" s="5"/>
      <c r="AZ94" s="5"/>
      <c r="BA94" s="5">
        <f t="shared" si="501"/>
        <v>0</v>
      </c>
      <c r="BB94" s="5"/>
      <c r="BC94" s="5"/>
      <c r="BD94" s="5"/>
      <c r="BE94" s="5"/>
      <c r="BF94" s="5">
        <f t="shared" si="502"/>
        <v>0</v>
      </c>
      <c r="BG94" s="5"/>
      <c r="BH94" s="5"/>
      <c r="BI94" s="5"/>
      <c r="BJ94" s="5"/>
      <c r="BK94" s="5">
        <f t="shared" si="503"/>
        <v>0</v>
      </c>
      <c r="BL94" s="5"/>
      <c r="BM94" s="5"/>
      <c r="BN94" s="5"/>
      <c r="BO94" s="5"/>
      <c r="BP94" s="5">
        <f t="shared" si="504"/>
        <v>0</v>
      </c>
      <c r="BQ94" s="5"/>
      <c r="BR94" s="5"/>
      <c r="BS94" s="5"/>
      <c r="BT94" s="5"/>
      <c r="BU94" s="5">
        <f t="shared" si="505"/>
        <v>0</v>
      </c>
      <c r="BV94" s="5"/>
      <c r="BW94" s="5"/>
      <c r="BX94" s="5"/>
      <c r="BY94" s="5"/>
      <c r="BZ94" s="5">
        <f t="shared" si="506"/>
        <v>0</v>
      </c>
      <c r="CA94" s="5"/>
      <c r="CB94" s="5"/>
      <c r="CC94" s="5"/>
      <c r="CD94" s="5"/>
      <c r="CE94" s="5">
        <f t="shared" si="507"/>
        <v>0</v>
      </c>
      <c r="CF94" s="5"/>
      <c r="CG94" s="5"/>
      <c r="CH94" s="5"/>
      <c r="CI94" s="5"/>
      <c r="CJ94" s="5">
        <f t="shared" si="508"/>
        <v>0</v>
      </c>
      <c r="CK94" s="5"/>
      <c r="CL94" s="5"/>
      <c r="CM94" s="5"/>
      <c r="CN94" s="5"/>
      <c r="CO94" s="2">
        <f t="shared" si="509"/>
        <v>1748</v>
      </c>
      <c r="CP94" s="2">
        <f t="shared" si="486"/>
        <v>0</v>
      </c>
      <c r="CQ94" s="2">
        <f t="shared" si="486"/>
        <v>0</v>
      </c>
      <c r="CR94" s="2">
        <f t="shared" si="486"/>
        <v>0</v>
      </c>
      <c r="CS94" s="5">
        <f t="shared" si="402"/>
        <v>0</v>
      </c>
      <c r="CT94" s="11">
        <f t="shared" si="443"/>
        <v>0</v>
      </c>
      <c r="CV94" s="1">
        <f t="shared" si="465"/>
        <v>0</v>
      </c>
      <c r="CW94" s="11" t="e">
        <f t="shared" si="445"/>
        <v>#DIV/0!</v>
      </c>
    </row>
    <row r="95" spans="1:101" x14ac:dyDescent="0.25">
      <c r="A95" s="54"/>
      <c r="B95" s="18">
        <f t="shared" si="490"/>
        <v>44853</v>
      </c>
      <c r="C95" s="5">
        <f t="shared" si="491"/>
        <v>493</v>
      </c>
      <c r="D95" s="5"/>
      <c r="E95" s="5"/>
      <c r="F95" s="5"/>
      <c r="G95" s="5"/>
      <c r="H95" s="5">
        <f t="shared" si="492"/>
        <v>636</v>
      </c>
      <c r="I95" s="5"/>
      <c r="J95" s="5"/>
      <c r="K95" s="5"/>
      <c r="L95" s="5"/>
      <c r="M95" s="5">
        <f t="shared" si="493"/>
        <v>341</v>
      </c>
      <c r="N95" s="5"/>
      <c r="O95" s="5"/>
      <c r="P95" s="5"/>
      <c r="Q95" s="5"/>
      <c r="R95" s="5">
        <f t="shared" si="494"/>
        <v>278</v>
      </c>
      <c r="S95" s="5"/>
      <c r="T95" s="5"/>
      <c r="U95" s="5"/>
      <c r="V95" s="5"/>
      <c r="W95" s="5">
        <f t="shared" si="495"/>
        <v>0</v>
      </c>
      <c r="X95" s="5"/>
      <c r="Y95" s="5"/>
      <c r="Z95" s="5"/>
      <c r="AA95" s="5"/>
      <c r="AB95" s="5">
        <f t="shared" si="496"/>
        <v>0</v>
      </c>
      <c r="AC95" s="5"/>
      <c r="AD95" s="5"/>
      <c r="AE95" s="5"/>
      <c r="AF95" s="5"/>
      <c r="AG95" s="5">
        <f t="shared" si="497"/>
        <v>0</v>
      </c>
      <c r="AH95" s="5"/>
      <c r="AI95" s="5"/>
      <c r="AJ95" s="5"/>
      <c r="AK95" s="5"/>
      <c r="AL95" s="5">
        <f t="shared" si="498"/>
        <v>0</v>
      </c>
      <c r="AM95" s="5"/>
      <c r="AN95" s="5"/>
      <c r="AO95" s="5"/>
      <c r="AP95" s="5"/>
      <c r="AQ95" s="5">
        <f t="shared" si="499"/>
        <v>0</v>
      </c>
      <c r="AR95" s="5"/>
      <c r="AS95" s="5"/>
      <c r="AT95" s="5"/>
      <c r="AU95" s="5"/>
      <c r="AV95" s="5">
        <f t="shared" si="500"/>
        <v>0</v>
      </c>
      <c r="AW95" s="5"/>
      <c r="AX95" s="5"/>
      <c r="AY95" s="5"/>
      <c r="AZ95" s="5"/>
      <c r="BA95" s="5">
        <f t="shared" si="501"/>
        <v>0</v>
      </c>
      <c r="BB95" s="5"/>
      <c r="BC95" s="5"/>
      <c r="BD95" s="5"/>
      <c r="BE95" s="5"/>
      <c r="BF95" s="5">
        <f t="shared" si="502"/>
        <v>0</v>
      </c>
      <c r="BG95" s="5"/>
      <c r="BH95" s="5"/>
      <c r="BI95" s="5"/>
      <c r="BJ95" s="5"/>
      <c r="BK95" s="5">
        <f t="shared" si="503"/>
        <v>0</v>
      </c>
      <c r="BL95" s="5"/>
      <c r="BM95" s="5"/>
      <c r="BN95" s="5"/>
      <c r="BO95" s="5"/>
      <c r="BP95" s="5">
        <f t="shared" si="504"/>
        <v>0</v>
      </c>
      <c r="BQ95" s="5"/>
      <c r="BR95" s="5"/>
      <c r="BS95" s="5"/>
      <c r="BT95" s="5"/>
      <c r="BU95" s="5">
        <f t="shared" si="505"/>
        <v>0</v>
      </c>
      <c r="BV95" s="5"/>
      <c r="BW95" s="5"/>
      <c r="BX95" s="5"/>
      <c r="BY95" s="5"/>
      <c r="BZ95" s="5">
        <f t="shared" si="506"/>
        <v>0</v>
      </c>
      <c r="CA95" s="5"/>
      <c r="CB95" s="5"/>
      <c r="CC95" s="5"/>
      <c r="CD95" s="5"/>
      <c r="CE95" s="5">
        <f t="shared" si="507"/>
        <v>0</v>
      </c>
      <c r="CF95" s="5"/>
      <c r="CG95" s="5"/>
      <c r="CH95" s="5"/>
      <c r="CI95" s="5"/>
      <c r="CJ95" s="5">
        <f t="shared" si="508"/>
        <v>0</v>
      </c>
      <c r="CK95" s="5"/>
      <c r="CL95" s="5"/>
      <c r="CM95" s="5"/>
      <c r="CN95" s="5"/>
      <c r="CO95" s="2">
        <f t="shared" si="509"/>
        <v>1748</v>
      </c>
      <c r="CP95" s="2">
        <f t="shared" si="486"/>
        <v>0</v>
      </c>
      <c r="CQ95" s="2">
        <f t="shared" si="486"/>
        <v>0</v>
      </c>
      <c r="CR95" s="2">
        <f t="shared" si="486"/>
        <v>0</v>
      </c>
      <c r="CS95" s="5">
        <f t="shared" si="402"/>
        <v>0</v>
      </c>
      <c r="CT95" s="11">
        <f t="shared" si="443"/>
        <v>0</v>
      </c>
      <c r="CV95" s="1">
        <f t="shared" si="465"/>
        <v>0</v>
      </c>
      <c r="CW95" s="11" t="e">
        <f t="shared" si="445"/>
        <v>#DIV/0!</v>
      </c>
    </row>
    <row r="96" spans="1:101" x14ac:dyDescent="0.25">
      <c r="A96" s="54"/>
      <c r="B96" s="18">
        <f t="shared" si="490"/>
        <v>44854</v>
      </c>
      <c r="C96" s="5">
        <f t="shared" si="491"/>
        <v>493</v>
      </c>
      <c r="D96" s="5"/>
      <c r="E96" s="5"/>
      <c r="F96" s="5"/>
      <c r="G96" s="5"/>
      <c r="H96" s="5">
        <f t="shared" si="492"/>
        <v>636</v>
      </c>
      <c r="I96" s="5"/>
      <c r="J96" s="5"/>
      <c r="K96" s="5"/>
      <c r="L96" s="5"/>
      <c r="M96" s="5">
        <f t="shared" si="493"/>
        <v>341</v>
      </c>
      <c r="N96" s="5"/>
      <c r="O96" s="5"/>
      <c r="P96" s="5"/>
      <c r="Q96" s="5"/>
      <c r="R96" s="5">
        <f t="shared" si="494"/>
        <v>278</v>
      </c>
      <c r="S96" s="5"/>
      <c r="T96" s="5"/>
      <c r="U96" s="5"/>
      <c r="V96" s="5"/>
      <c r="W96" s="5">
        <f t="shared" si="495"/>
        <v>0</v>
      </c>
      <c r="X96" s="5"/>
      <c r="Y96" s="5"/>
      <c r="Z96" s="5"/>
      <c r="AA96" s="5"/>
      <c r="AB96" s="5">
        <f t="shared" si="496"/>
        <v>0</v>
      </c>
      <c r="AC96" s="5"/>
      <c r="AD96" s="5"/>
      <c r="AE96" s="5"/>
      <c r="AF96" s="5"/>
      <c r="AG96" s="5">
        <f t="shared" si="497"/>
        <v>0</v>
      </c>
      <c r="AH96" s="5"/>
      <c r="AI96" s="5"/>
      <c r="AJ96" s="5"/>
      <c r="AK96" s="5"/>
      <c r="AL96" s="5">
        <f t="shared" si="498"/>
        <v>0</v>
      </c>
      <c r="AM96" s="5"/>
      <c r="AN96" s="5"/>
      <c r="AO96" s="5"/>
      <c r="AP96" s="5"/>
      <c r="AQ96" s="5">
        <f t="shared" si="499"/>
        <v>0</v>
      </c>
      <c r="AR96" s="5"/>
      <c r="AS96" s="5"/>
      <c r="AT96" s="5"/>
      <c r="AU96" s="5"/>
      <c r="AV96" s="5">
        <f t="shared" si="500"/>
        <v>0</v>
      </c>
      <c r="AW96" s="5"/>
      <c r="AX96" s="5"/>
      <c r="AY96" s="5"/>
      <c r="AZ96" s="5"/>
      <c r="BA96" s="5">
        <f t="shared" si="501"/>
        <v>0</v>
      </c>
      <c r="BB96" s="5"/>
      <c r="BC96" s="5"/>
      <c r="BD96" s="5"/>
      <c r="BE96" s="5"/>
      <c r="BF96" s="5">
        <f t="shared" si="502"/>
        <v>0</v>
      </c>
      <c r="BG96" s="5"/>
      <c r="BH96" s="5"/>
      <c r="BI96" s="5"/>
      <c r="BJ96" s="5"/>
      <c r="BK96" s="5">
        <f t="shared" si="503"/>
        <v>0</v>
      </c>
      <c r="BL96" s="5"/>
      <c r="BM96" s="5"/>
      <c r="BN96" s="5"/>
      <c r="BO96" s="5"/>
      <c r="BP96" s="5">
        <f t="shared" si="504"/>
        <v>0</v>
      </c>
      <c r="BQ96" s="5"/>
      <c r="BR96" s="5"/>
      <c r="BS96" s="5"/>
      <c r="BT96" s="5"/>
      <c r="BU96" s="5">
        <f t="shared" si="505"/>
        <v>0</v>
      </c>
      <c r="BV96" s="5"/>
      <c r="BW96" s="5"/>
      <c r="BX96" s="5"/>
      <c r="BY96" s="5"/>
      <c r="BZ96" s="5">
        <f t="shared" si="506"/>
        <v>0</v>
      </c>
      <c r="CA96" s="5"/>
      <c r="CB96" s="5"/>
      <c r="CC96" s="5"/>
      <c r="CD96" s="5"/>
      <c r="CE96" s="5">
        <f t="shared" si="507"/>
        <v>0</v>
      </c>
      <c r="CF96" s="5"/>
      <c r="CG96" s="5"/>
      <c r="CH96" s="5"/>
      <c r="CI96" s="5"/>
      <c r="CJ96" s="5">
        <f t="shared" si="508"/>
        <v>0</v>
      </c>
      <c r="CK96" s="5"/>
      <c r="CL96" s="5"/>
      <c r="CM96" s="5"/>
      <c r="CN96" s="5"/>
      <c r="CO96" s="2">
        <f t="shared" si="509"/>
        <v>1748</v>
      </c>
      <c r="CP96" s="2">
        <f t="shared" si="486"/>
        <v>0</v>
      </c>
      <c r="CQ96" s="2">
        <f t="shared" si="486"/>
        <v>0</v>
      </c>
      <c r="CR96" s="2">
        <f t="shared" si="486"/>
        <v>0</v>
      </c>
      <c r="CS96" s="5">
        <f t="shared" si="402"/>
        <v>0</v>
      </c>
      <c r="CT96" s="11">
        <f t="shared" si="443"/>
        <v>0</v>
      </c>
      <c r="CV96" s="1">
        <f t="shared" si="465"/>
        <v>0</v>
      </c>
      <c r="CW96" s="11" t="e">
        <f t="shared" si="445"/>
        <v>#DIV/0!</v>
      </c>
    </row>
    <row r="97" spans="1:101" x14ac:dyDescent="0.25">
      <c r="A97" s="54"/>
      <c r="B97" s="18">
        <f t="shared" si="490"/>
        <v>44855</v>
      </c>
      <c r="C97" s="5">
        <f t="shared" si="491"/>
        <v>493</v>
      </c>
      <c r="D97" s="5">
        <v>1</v>
      </c>
      <c r="E97" s="5"/>
      <c r="F97" s="5"/>
      <c r="G97" s="5"/>
      <c r="H97" s="5">
        <f t="shared" si="492"/>
        <v>636</v>
      </c>
      <c r="I97" s="5"/>
      <c r="J97" s="5"/>
      <c r="K97" s="5"/>
      <c r="L97" s="5"/>
      <c r="M97" s="5">
        <f t="shared" si="493"/>
        <v>341</v>
      </c>
      <c r="N97" s="5"/>
      <c r="O97" s="5"/>
      <c r="P97" s="5"/>
      <c r="Q97" s="5"/>
      <c r="R97" s="5">
        <f t="shared" si="494"/>
        <v>278</v>
      </c>
      <c r="S97" s="5"/>
      <c r="T97" s="5"/>
      <c r="U97" s="5"/>
      <c r="V97" s="5"/>
      <c r="W97" s="5">
        <f t="shared" si="495"/>
        <v>0</v>
      </c>
      <c r="X97" s="5"/>
      <c r="Y97" s="5"/>
      <c r="Z97" s="5"/>
      <c r="AA97" s="5"/>
      <c r="AB97" s="5">
        <f t="shared" si="496"/>
        <v>0</v>
      </c>
      <c r="AC97" s="5"/>
      <c r="AD97" s="5"/>
      <c r="AE97" s="5"/>
      <c r="AF97" s="5"/>
      <c r="AG97" s="5">
        <f t="shared" si="497"/>
        <v>0</v>
      </c>
      <c r="AH97" s="5"/>
      <c r="AI97" s="5"/>
      <c r="AJ97" s="5"/>
      <c r="AK97" s="5"/>
      <c r="AL97" s="5">
        <f t="shared" si="498"/>
        <v>0</v>
      </c>
      <c r="AM97" s="5"/>
      <c r="AN97" s="5"/>
      <c r="AO97" s="5"/>
      <c r="AP97" s="5"/>
      <c r="AQ97" s="5">
        <f t="shared" si="499"/>
        <v>0</v>
      </c>
      <c r="AR97" s="5"/>
      <c r="AS97" s="5"/>
      <c r="AT97" s="5"/>
      <c r="AU97" s="5"/>
      <c r="AV97" s="5">
        <f t="shared" si="500"/>
        <v>0</v>
      </c>
      <c r="AW97" s="5"/>
      <c r="AX97" s="5"/>
      <c r="AY97" s="5"/>
      <c r="AZ97" s="5"/>
      <c r="BA97" s="5">
        <f t="shared" si="501"/>
        <v>0</v>
      </c>
      <c r="BB97" s="5"/>
      <c r="BC97" s="5"/>
      <c r="BD97" s="5"/>
      <c r="BE97" s="5"/>
      <c r="BF97" s="5">
        <f t="shared" si="502"/>
        <v>0</v>
      </c>
      <c r="BG97" s="5"/>
      <c r="BH97" s="5"/>
      <c r="BI97" s="5"/>
      <c r="BJ97" s="5"/>
      <c r="BK97" s="5">
        <f t="shared" si="503"/>
        <v>0</v>
      </c>
      <c r="BL97" s="5"/>
      <c r="BM97" s="5"/>
      <c r="BN97" s="5"/>
      <c r="BO97" s="5"/>
      <c r="BP97" s="5">
        <f t="shared" si="504"/>
        <v>0</v>
      </c>
      <c r="BQ97" s="5"/>
      <c r="BR97" s="5"/>
      <c r="BS97" s="5"/>
      <c r="BT97" s="5"/>
      <c r="BU97" s="5">
        <f t="shared" si="505"/>
        <v>0</v>
      </c>
      <c r="BV97" s="5"/>
      <c r="BW97" s="5"/>
      <c r="BX97" s="5"/>
      <c r="BY97" s="5"/>
      <c r="BZ97" s="5">
        <f t="shared" si="506"/>
        <v>0</v>
      </c>
      <c r="CA97" s="5"/>
      <c r="CB97" s="5"/>
      <c r="CC97" s="5"/>
      <c r="CD97" s="5"/>
      <c r="CE97" s="5">
        <f t="shared" si="507"/>
        <v>0</v>
      </c>
      <c r="CF97" s="5"/>
      <c r="CG97" s="5"/>
      <c r="CH97" s="5"/>
      <c r="CI97" s="5"/>
      <c r="CJ97" s="5">
        <f t="shared" si="508"/>
        <v>0</v>
      </c>
      <c r="CK97" s="5"/>
      <c r="CL97" s="5"/>
      <c r="CM97" s="5"/>
      <c r="CN97" s="5"/>
      <c r="CO97" s="2">
        <f t="shared" si="509"/>
        <v>1748</v>
      </c>
      <c r="CP97" s="2">
        <f t="shared" si="486"/>
        <v>1</v>
      </c>
      <c r="CQ97" s="2">
        <f t="shared" si="486"/>
        <v>0</v>
      </c>
      <c r="CR97" s="2">
        <f t="shared" si="486"/>
        <v>0</v>
      </c>
      <c r="CS97" s="5">
        <f t="shared" si="402"/>
        <v>1</v>
      </c>
      <c r="CT97" s="11">
        <f t="shared" si="443"/>
        <v>5.7208237986270023E-4</v>
      </c>
      <c r="CV97" s="1">
        <f t="shared" si="465"/>
        <v>1</v>
      </c>
      <c r="CW97" s="11" t="e">
        <f t="shared" si="445"/>
        <v>#DIV/0!</v>
      </c>
    </row>
    <row r="98" spans="1:101" ht="18.75" thickBot="1" x14ac:dyDescent="0.3">
      <c r="A98" s="55"/>
      <c r="B98" s="19">
        <f t="shared" si="490"/>
        <v>44856</v>
      </c>
      <c r="C98" s="6">
        <f t="shared" si="491"/>
        <v>492</v>
      </c>
      <c r="D98" s="6"/>
      <c r="E98" s="6"/>
      <c r="F98" s="6"/>
      <c r="G98" s="6"/>
      <c r="H98" s="6">
        <f t="shared" si="492"/>
        <v>636</v>
      </c>
      <c r="I98" s="6"/>
      <c r="J98" s="6"/>
      <c r="K98" s="6"/>
      <c r="L98" s="6"/>
      <c r="M98" s="6">
        <f t="shared" si="493"/>
        <v>341</v>
      </c>
      <c r="N98" s="6"/>
      <c r="O98" s="6"/>
      <c r="P98" s="6"/>
      <c r="Q98" s="6"/>
      <c r="R98" s="6">
        <f t="shared" si="494"/>
        <v>278</v>
      </c>
      <c r="S98" s="6"/>
      <c r="T98" s="6"/>
      <c r="U98" s="6"/>
      <c r="V98" s="6"/>
      <c r="W98" s="6">
        <f t="shared" si="495"/>
        <v>0</v>
      </c>
      <c r="X98" s="6"/>
      <c r="Y98" s="6"/>
      <c r="Z98" s="6"/>
      <c r="AA98" s="6"/>
      <c r="AB98" s="6">
        <f t="shared" si="496"/>
        <v>0</v>
      </c>
      <c r="AC98" s="6"/>
      <c r="AD98" s="6"/>
      <c r="AE98" s="6"/>
      <c r="AF98" s="6"/>
      <c r="AG98" s="6">
        <f t="shared" si="497"/>
        <v>0</v>
      </c>
      <c r="AH98" s="6"/>
      <c r="AI98" s="6"/>
      <c r="AJ98" s="6"/>
      <c r="AK98" s="6"/>
      <c r="AL98" s="6">
        <f t="shared" si="498"/>
        <v>0</v>
      </c>
      <c r="AM98" s="6"/>
      <c r="AN98" s="6"/>
      <c r="AO98" s="6"/>
      <c r="AP98" s="6"/>
      <c r="AQ98" s="6">
        <f t="shared" si="499"/>
        <v>0</v>
      </c>
      <c r="AR98" s="6"/>
      <c r="AS98" s="6"/>
      <c r="AT98" s="6"/>
      <c r="AU98" s="6"/>
      <c r="AV98" s="6">
        <f t="shared" si="500"/>
        <v>0</v>
      </c>
      <c r="AW98" s="6"/>
      <c r="AX98" s="6"/>
      <c r="AY98" s="6"/>
      <c r="AZ98" s="6"/>
      <c r="BA98" s="6">
        <f t="shared" si="501"/>
        <v>0</v>
      </c>
      <c r="BB98" s="6"/>
      <c r="BC98" s="6"/>
      <c r="BD98" s="6"/>
      <c r="BE98" s="6"/>
      <c r="BF98" s="6">
        <f t="shared" si="502"/>
        <v>0</v>
      </c>
      <c r="BG98" s="6"/>
      <c r="BH98" s="6"/>
      <c r="BI98" s="6"/>
      <c r="BJ98" s="6"/>
      <c r="BK98" s="6">
        <f t="shared" si="503"/>
        <v>0</v>
      </c>
      <c r="BL98" s="6"/>
      <c r="BM98" s="6"/>
      <c r="BN98" s="6"/>
      <c r="BO98" s="6"/>
      <c r="BP98" s="6">
        <f t="shared" si="504"/>
        <v>0</v>
      </c>
      <c r="BQ98" s="6"/>
      <c r="BR98" s="6"/>
      <c r="BS98" s="6"/>
      <c r="BT98" s="6"/>
      <c r="BU98" s="6">
        <f t="shared" si="505"/>
        <v>0</v>
      </c>
      <c r="BV98" s="6"/>
      <c r="BW98" s="6"/>
      <c r="BX98" s="6"/>
      <c r="BY98" s="6"/>
      <c r="BZ98" s="6">
        <f t="shared" si="506"/>
        <v>0</v>
      </c>
      <c r="CA98" s="6"/>
      <c r="CB98" s="6"/>
      <c r="CC98" s="6"/>
      <c r="CD98" s="6"/>
      <c r="CE98" s="6">
        <f t="shared" si="507"/>
        <v>0</v>
      </c>
      <c r="CF98" s="6"/>
      <c r="CG98" s="6"/>
      <c r="CH98" s="6"/>
      <c r="CI98" s="6"/>
      <c r="CJ98" s="6">
        <f t="shared" si="508"/>
        <v>0</v>
      </c>
      <c r="CK98" s="6"/>
      <c r="CL98" s="6"/>
      <c r="CM98" s="6"/>
      <c r="CN98" s="6"/>
      <c r="CO98" s="2">
        <f t="shared" si="509"/>
        <v>1747</v>
      </c>
      <c r="CP98" s="2">
        <f t="shared" si="486"/>
        <v>0</v>
      </c>
      <c r="CQ98" s="2">
        <f t="shared" si="486"/>
        <v>0</v>
      </c>
      <c r="CR98" s="2">
        <f t="shared" si="486"/>
        <v>0</v>
      </c>
      <c r="CS98" s="5">
        <f t="shared" si="402"/>
        <v>0</v>
      </c>
      <c r="CT98" s="11">
        <f t="shared" si="443"/>
        <v>0</v>
      </c>
      <c r="CV98" s="1">
        <f t="shared" si="465"/>
        <v>1</v>
      </c>
      <c r="CW98" s="11" t="e">
        <f t="shared" si="445"/>
        <v>#DIV/0!</v>
      </c>
    </row>
    <row r="99" spans="1:101" ht="18.75" thickTop="1" x14ac:dyDescent="0.25">
      <c r="B99" s="20"/>
      <c r="CO99" s="2"/>
      <c r="CP99" s="10">
        <f t="shared" ref="CP99:CR99" si="511">SUM(CP92:CP98)</f>
        <v>1</v>
      </c>
      <c r="CQ99" s="10">
        <f t="shared" si="511"/>
        <v>0</v>
      </c>
      <c r="CR99" s="10">
        <f t="shared" si="511"/>
        <v>0</v>
      </c>
      <c r="CS99" s="15"/>
      <c r="CT99" s="12">
        <f t="shared" ref="CT99" si="512">((CP99+CQ99+CR99)/CO92)</f>
        <v>5.7208237986270023E-4</v>
      </c>
    </row>
    <row r="100" spans="1:101" x14ac:dyDescent="0.25">
      <c r="A100" s="53">
        <v>13</v>
      </c>
      <c r="B100" s="17">
        <f t="shared" ref="B100:B156" si="513">B98+1</f>
        <v>44857</v>
      </c>
      <c r="C100" s="4">
        <f t="shared" ref="C100" si="514">C98-D98-E98-F98</f>
        <v>492</v>
      </c>
      <c r="D100" s="4"/>
      <c r="E100" s="4"/>
      <c r="F100" s="4"/>
      <c r="G100" s="4"/>
      <c r="H100" s="4">
        <f t="shared" ref="H100" si="515">H98-I98-J98-K98</f>
        <v>636</v>
      </c>
      <c r="I100" s="4"/>
      <c r="J100" s="4"/>
      <c r="K100" s="4"/>
      <c r="L100" s="4"/>
      <c r="M100" s="4">
        <f t="shared" ref="M100" si="516">M98-N98-O98-P98</f>
        <v>341</v>
      </c>
      <c r="N100" s="4"/>
      <c r="O100" s="4"/>
      <c r="P100" s="4"/>
      <c r="Q100" s="4"/>
      <c r="R100" s="4">
        <f t="shared" ref="R100" si="517">R98-S98-T98-U98</f>
        <v>278</v>
      </c>
      <c r="S100" s="4"/>
      <c r="T100" s="4"/>
      <c r="U100" s="4"/>
      <c r="V100" s="4"/>
      <c r="W100" s="4">
        <f t="shared" ref="W100" si="518">W98-X98-Y98-Z98</f>
        <v>0</v>
      </c>
      <c r="X100" s="4"/>
      <c r="Y100" s="4"/>
      <c r="Z100" s="4"/>
      <c r="AA100" s="4"/>
      <c r="AB100" s="4">
        <f t="shared" ref="AB100" si="519">AB98-AC98-AD98-AE98</f>
        <v>0</v>
      </c>
      <c r="AC100" s="4"/>
      <c r="AD100" s="4"/>
      <c r="AE100" s="4"/>
      <c r="AF100" s="4"/>
      <c r="AG100" s="4">
        <f t="shared" ref="AG100" si="520">AG98-AH98-AI98-AJ98</f>
        <v>0</v>
      </c>
      <c r="AH100" s="4"/>
      <c r="AI100" s="4"/>
      <c r="AJ100" s="4"/>
      <c r="AK100" s="4"/>
      <c r="AL100" s="4">
        <f t="shared" ref="AL100" si="521">AL98-AM98-AN98-AO98</f>
        <v>0</v>
      </c>
      <c r="AM100" s="4"/>
      <c r="AN100" s="4"/>
      <c r="AO100" s="4"/>
      <c r="AP100" s="4"/>
      <c r="AQ100" s="4">
        <f t="shared" ref="AQ100" si="522">AQ98-AR98-AS98-AT98</f>
        <v>0</v>
      </c>
      <c r="AR100" s="4"/>
      <c r="AS100" s="4"/>
      <c r="AT100" s="4"/>
      <c r="AU100" s="4"/>
      <c r="AV100" s="4">
        <f t="shared" ref="AV100" si="523">AV98-AW98-AX98-AY98</f>
        <v>0</v>
      </c>
      <c r="AW100" s="4"/>
      <c r="AX100" s="4"/>
      <c r="AY100" s="4"/>
      <c r="AZ100" s="4"/>
      <c r="BA100" s="4">
        <f t="shared" ref="BA100" si="524">BA98-BB98-BC98-BD98</f>
        <v>0</v>
      </c>
      <c r="BB100" s="4"/>
      <c r="BC100" s="4"/>
      <c r="BD100" s="4"/>
      <c r="BE100" s="4"/>
      <c r="BF100" s="4">
        <f t="shared" ref="BF100" si="525">BF98-BG98-BH98-BI98</f>
        <v>0</v>
      </c>
      <c r="BG100" s="4"/>
      <c r="BH100" s="4"/>
      <c r="BI100" s="4"/>
      <c r="BJ100" s="4"/>
      <c r="BK100" s="4">
        <f t="shared" ref="BK100" si="526">BK98-BL98-BM98-BN98</f>
        <v>0</v>
      </c>
      <c r="BL100" s="4"/>
      <c r="BM100" s="4"/>
      <c r="BN100" s="4"/>
      <c r="BO100" s="4"/>
      <c r="BP100" s="4">
        <f t="shared" ref="BP100" si="527">BP98-BQ98-BR98-BS98</f>
        <v>0</v>
      </c>
      <c r="BQ100" s="4"/>
      <c r="BR100" s="4"/>
      <c r="BS100" s="4"/>
      <c r="BT100" s="4"/>
      <c r="BU100" s="4">
        <f t="shared" ref="BU100" si="528">BU98-BV98-BW98-BX98</f>
        <v>0</v>
      </c>
      <c r="BV100" s="4"/>
      <c r="BW100" s="4"/>
      <c r="BX100" s="4"/>
      <c r="BY100" s="4"/>
      <c r="BZ100" s="4">
        <f t="shared" ref="BZ100" si="529">BZ98-CA98-CB98-CC98</f>
        <v>0</v>
      </c>
      <c r="CA100" s="4"/>
      <c r="CB100" s="4"/>
      <c r="CC100" s="4"/>
      <c r="CD100" s="4"/>
      <c r="CE100" s="4">
        <f t="shared" ref="CE100" si="530">CE98-CF98-CG98-CH98</f>
        <v>0</v>
      </c>
      <c r="CF100" s="4"/>
      <c r="CG100" s="4"/>
      <c r="CH100" s="4"/>
      <c r="CI100" s="4"/>
      <c r="CJ100" s="4">
        <f t="shared" ref="CJ100" si="531">CJ98-CK98-CL98-CM98</f>
        <v>0</v>
      </c>
      <c r="CK100" s="4"/>
      <c r="CL100" s="4"/>
      <c r="CM100" s="4"/>
      <c r="CN100" s="4"/>
      <c r="CO100" s="2">
        <f t="shared" ref="CO100:CR106" si="532">SUM(C100,H100,M100,R100,W100,AB100,AG100,AL100,AQ100,AV100,BA100,BF100,BK100,BP100,BU100,BZ100,CE100,CJ100)</f>
        <v>1747</v>
      </c>
      <c r="CP100" s="2">
        <f t="shared" si="532"/>
        <v>0</v>
      </c>
      <c r="CQ100" s="2">
        <f t="shared" si="532"/>
        <v>0</v>
      </c>
      <c r="CR100" s="2">
        <f t="shared" si="532"/>
        <v>0</v>
      </c>
      <c r="CS100" s="5">
        <f t="shared" ref="CS100" si="533">SUM(CP100:CR100)</f>
        <v>0</v>
      </c>
      <c r="CT100" s="11">
        <f t="shared" si="443"/>
        <v>0</v>
      </c>
      <c r="CV100" s="1">
        <f t="shared" ref="CV100" si="534">CV98+CS100</f>
        <v>1</v>
      </c>
      <c r="CW100" s="11" t="e">
        <f t="shared" ref="CW100" si="535">CV100/$CO$4</f>
        <v>#DIV/0!</v>
      </c>
    </row>
    <row r="101" spans="1:101" x14ac:dyDescent="0.25">
      <c r="A101" s="54"/>
      <c r="B101" s="18">
        <f t="shared" si="490"/>
        <v>44858</v>
      </c>
      <c r="C101" s="5">
        <f t="shared" ref="C101:C106" si="536">C100-D100-E100-F100</f>
        <v>492</v>
      </c>
      <c r="D101" s="5"/>
      <c r="E101" s="5"/>
      <c r="F101" s="5"/>
      <c r="G101" s="5"/>
      <c r="H101" s="5">
        <f t="shared" ref="H101:H106" si="537">H100-I100-J100-K100</f>
        <v>636</v>
      </c>
      <c r="I101" s="5"/>
      <c r="J101" s="5"/>
      <c r="K101" s="5"/>
      <c r="L101" s="5"/>
      <c r="M101" s="5">
        <f t="shared" ref="M101:M106" si="538">M100-N100-O100-P100</f>
        <v>341</v>
      </c>
      <c r="N101" s="5"/>
      <c r="O101" s="5"/>
      <c r="P101" s="5"/>
      <c r="Q101" s="5"/>
      <c r="R101" s="5">
        <f t="shared" ref="R101:R106" si="539">R100-S100-T100-U100</f>
        <v>278</v>
      </c>
      <c r="S101" s="5"/>
      <c r="T101" s="5"/>
      <c r="U101" s="5"/>
      <c r="V101" s="5"/>
      <c r="W101" s="5">
        <f t="shared" ref="W101:W106" si="540">W100-X100-Y100-Z100</f>
        <v>0</v>
      </c>
      <c r="X101" s="5"/>
      <c r="Y101" s="5"/>
      <c r="Z101" s="5"/>
      <c r="AA101" s="5"/>
      <c r="AB101" s="5">
        <f t="shared" ref="AB101:AB106" si="541">AB100-AC100-AD100-AE100</f>
        <v>0</v>
      </c>
      <c r="AC101" s="5"/>
      <c r="AD101" s="5"/>
      <c r="AE101" s="5"/>
      <c r="AF101" s="5"/>
      <c r="AG101" s="5">
        <f t="shared" ref="AG101:AG106" si="542">AG100-AH100-AI100-AJ100</f>
        <v>0</v>
      </c>
      <c r="AH101" s="5"/>
      <c r="AI101" s="5"/>
      <c r="AJ101" s="5"/>
      <c r="AK101" s="5"/>
      <c r="AL101" s="5">
        <f t="shared" ref="AL101:AL106" si="543">AL100-AM100-AN100-AO100</f>
        <v>0</v>
      </c>
      <c r="AM101" s="5"/>
      <c r="AN101" s="5"/>
      <c r="AO101" s="5"/>
      <c r="AP101" s="5"/>
      <c r="AQ101" s="5">
        <f t="shared" ref="AQ101:AQ106" si="544">AQ100-AR100-AS100-AT100</f>
        <v>0</v>
      </c>
      <c r="AR101" s="5"/>
      <c r="AS101" s="5"/>
      <c r="AT101" s="5"/>
      <c r="AU101" s="5"/>
      <c r="AV101" s="5">
        <f t="shared" ref="AV101:AV106" si="545">AV100-AW100-AX100-AY100</f>
        <v>0</v>
      </c>
      <c r="AW101" s="5"/>
      <c r="AX101" s="5"/>
      <c r="AY101" s="5"/>
      <c r="AZ101" s="5"/>
      <c r="BA101" s="5">
        <f t="shared" ref="BA101:BA106" si="546">BA100-BB100-BC100-BD100</f>
        <v>0</v>
      </c>
      <c r="BB101" s="5"/>
      <c r="BC101" s="5"/>
      <c r="BD101" s="5"/>
      <c r="BE101" s="5"/>
      <c r="BF101" s="5">
        <f t="shared" ref="BF101:BF106" si="547">BF100-BG100-BH100-BI100</f>
        <v>0</v>
      </c>
      <c r="BG101" s="5"/>
      <c r="BH101" s="5"/>
      <c r="BI101" s="5"/>
      <c r="BJ101" s="5"/>
      <c r="BK101" s="5">
        <f t="shared" ref="BK101:BK106" si="548">BK100-BL100-BM100-BN100</f>
        <v>0</v>
      </c>
      <c r="BL101" s="5"/>
      <c r="BM101" s="5"/>
      <c r="BN101" s="5"/>
      <c r="BO101" s="5"/>
      <c r="BP101" s="5">
        <f t="shared" ref="BP101:BP106" si="549">BP100-BQ100-BR100-BS100</f>
        <v>0</v>
      </c>
      <c r="BQ101" s="5"/>
      <c r="BR101" s="5"/>
      <c r="BS101" s="5"/>
      <c r="BT101" s="5"/>
      <c r="BU101" s="5">
        <f t="shared" ref="BU101:BU106" si="550">BU100-BV100-BW100-BX100</f>
        <v>0</v>
      </c>
      <c r="BV101" s="5"/>
      <c r="BW101" s="5"/>
      <c r="BX101" s="5"/>
      <c r="BY101" s="5"/>
      <c r="BZ101" s="5">
        <f t="shared" ref="BZ101:BZ106" si="551">BZ100-CA100-CB100-CC100</f>
        <v>0</v>
      </c>
      <c r="CA101" s="5"/>
      <c r="CB101" s="5"/>
      <c r="CC101" s="5"/>
      <c r="CD101" s="5"/>
      <c r="CE101" s="5">
        <f t="shared" ref="CE101:CE106" si="552">CE100-CF100-CG100-CH100</f>
        <v>0</v>
      </c>
      <c r="CF101" s="5"/>
      <c r="CG101" s="5"/>
      <c r="CH101" s="5"/>
      <c r="CI101" s="5"/>
      <c r="CJ101" s="5">
        <f t="shared" ref="CJ101:CJ106" si="553">CJ100-CK100-CL100-CM100</f>
        <v>0</v>
      </c>
      <c r="CK101" s="5"/>
      <c r="CL101" s="5"/>
      <c r="CM101" s="5"/>
      <c r="CN101" s="5"/>
      <c r="CO101" s="2">
        <f t="shared" ref="CO101:CO106" si="554">SUM(C101,H101,M101,R101,W101,AB101,AG101,AL101,AQ101,AV101,BA101,BF101,BK101,BP101,CJ101)</f>
        <v>1747</v>
      </c>
      <c r="CP101" s="2">
        <f t="shared" si="532"/>
        <v>0</v>
      </c>
      <c r="CQ101" s="2">
        <f t="shared" si="532"/>
        <v>0</v>
      </c>
      <c r="CR101" s="2">
        <f t="shared" si="532"/>
        <v>0</v>
      </c>
      <c r="CS101" s="5">
        <f t="shared" si="402"/>
        <v>0</v>
      </c>
      <c r="CT101" s="11">
        <f t="shared" si="443"/>
        <v>0</v>
      </c>
      <c r="CV101" s="1">
        <f t="shared" ref="CV101" si="555">CV100+CS101</f>
        <v>1</v>
      </c>
      <c r="CW101" s="11" t="e">
        <f t="shared" si="445"/>
        <v>#DIV/0!</v>
      </c>
    </row>
    <row r="102" spans="1:101" x14ac:dyDescent="0.25">
      <c r="A102" s="54"/>
      <c r="B102" s="27">
        <f t="shared" si="490"/>
        <v>44859</v>
      </c>
      <c r="C102" s="5">
        <v>201</v>
      </c>
      <c r="D102" s="5"/>
      <c r="E102" s="5"/>
      <c r="F102" s="5"/>
      <c r="G102" s="5"/>
      <c r="H102" s="5">
        <v>466</v>
      </c>
      <c r="I102" s="5"/>
      <c r="J102" s="5"/>
      <c r="K102" s="5"/>
      <c r="L102" s="5"/>
      <c r="M102" s="5">
        <v>642</v>
      </c>
      <c r="N102" s="5"/>
      <c r="O102" s="5"/>
      <c r="P102" s="5"/>
      <c r="Q102" s="5"/>
      <c r="R102" s="5">
        <v>438</v>
      </c>
      <c r="S102" s="5"/>
      <c r="T102" s="5"/>
      <c r="U102" s="5"/>
      <c r="V102" s="5"/>
      <c r="W102" s="5">
        <f t="shared" si="540"/>
        <v>0</v>
      </c>
      <c r="X102" s="5"/>
      <c r="Y102" s="5"/>
      <c r="Z102" s="5"/>
      <c r="AA102" s="5"/>
      <c r="AB102" s="5">
        <f t="shared" si="541"/>
        <v>0</v>
      </c>
      <c r="AC102" s="5"/>
      <c r="AD102" s="5"/>
      <c r="AE102" s="5"/>
      <c r="AF102" s="5"/>
      <c r="AG102" s="5">
        <f t="shared" si="542"/>
        <v>0</v>
      </c>
      <c r="AH102" s="5"/>
      <c r="AI102" s="5"/>
      <c r="AJ102" s="5"/>
      <c r="AK102" s="5"/>
      <c r="AL102" s="5">
        <f t="shared" si="543"/>
        <v>0</v>
      </c>
      <c r="AM102" s="5"/>
      <c r="AN102" s="5"/>
      <c r="AO102" s="5"/>
      <c r="AP102" s="5"/>
      <c r="AQ102" s="5">
        <f t="shared" si="544"/>
        <v>0</v>
      </c>
      <c r="AR102" s="5"/>
      <c r="AS102" s="5"/>
      <c r="AT102" s="5"/>
      <c r="AU102" s="5"/>
      <c r="AV102" s="5">
        <f t="shared" si="545"/>
        <v>0</v>
      </c>
      <c r="AW102" s="5"/>
      <c r="AX102" s="5"/>
      <c r="AY102" s="5"/>
      <c r="AZ102" s="5"/>
      <c r="BA102" s="5">
        <f t="shared" si="546"/>
        <v>0</v>
      </c>
      <c r="BB102" s="5"/>
      <c r="BC102" s="5"/>
      <c r="BD102" s="5"/>
      <c r="BE102" s="5"/>
      <c r="BF102" s="5">
        <f t="shared" si="547"/>
        <v>0</v>
      </c>
      <c r="BG102" s="5"/>
      <c r="BH102" s="5"/>
      <c r="BI102" s="5"/>
      <c r="BJ102" s="5"/>
      <c r="BK102" s="5">
        <f t="shared" si="548"/>
        <v>0</v>
      </c>
      <c r="BL102" s="5"/>
      <c r="BM102" s="5"/>
      <c r="BN102" s="5"/>
      <c r="BO102" s="5"/>
      <c r="BP102" s="5">
        <f t="shared" si="549"/>
        <v>0</v>
      </c>
      <c r="BQ102" s="5"/>
      <c r="BR102" s="5"/>
      <c r="BS102" s="5"/>
      <c r="BT102" s="5"/>
      <c r="BU102" s="5">
        <f t="shared" si="550"/>
        <v>0</v>
      </c>
      <c r="BV102" s="5"/>
      <c r="BW102" s="5"/>
      <c r="BX102" s="5"/>
      <c r="BY102" s="5"/>
      <c r="BZ102" s="5">
        <f t="shared" si="551"/>
        <v>0</v>
      </c>
      <c r="CA102" s="5"/>
      <c r="CB102" s="5"/>
      <c r="CC102" s="5"/>
      <c r="CD102" s="5"/>
      <c r="CE102" s="5">
        <f t="shared" si="552"/>
        <v>0</v>
      </c>
      <c r="CF102" s="5"/>
      <c r="CG102" s="5"/>
      <c r="CH102" s="5"/>
      <c r="CI102" s="5"/>
      <c r="CJ102" s="5">
        <f t="shared" si="553"/>
        <v>0</v>
      </c>
      <c r="CK102" s="5"/>
      <c r="CL102" s="5"/>
      <c r="CM102" s="5"/>
      <c r="CN102" s="5"/>
      <c r="CO102" s="2">
        <f t="shared" si="554"/>
        <v>1747</v>
      </c>
      <c r="CP102" s="2">
        <f t="shared" si="532"/>
        <v>0</v>
      </c>
      <c r="CQ102" s="2">
        <f t="shared" si="532"/>
        <v>0</v>
      </c>
      <c r="CR102" s="2">
        <f t="shared" si="532"/>
        <v>0</v>
      </c>
      <c r="CS102" s="5">
        <f t="shared" si="402"/>
        <v>0</v>
      </c>
      <c r="CT102" s="11">
        <f t="shared" si="443"/>
        <v>0</v>
      </c>
      <c r="CV102" s="1">
        <f t="shared" si="465"/>
        <v>1</v>
      </c>
      <c r="CW102" s="11" t="e">
        <f t="shared" si="445"/>
        <v>#DIV/0!</v>
      </c>
    </row>
    <row r="103" spans="1:101" ht="20.25" customHeight="1" x14ac:dyDescent="0.25">
      <c r="A103" s="54"/>
      <c r="B103" s="18">
        <f t="shared" si="490"/>
        <v>44860</v>
      </c>
      <c r="C103" s="5">
        <f t="shared" si="536"/>
        <v>201</v>
      </c>
      <c r="D103" s="5"/>
      <c r="E103" s="5"/>
      <c r="F103" s="5"/>
      <c r="G103" s="5"/>
      <c r="H103" s="5">
        <f t="shared" si="537"/>
        <v>466</v>
      </c>
      <c r="I103" s="5"/>
      <c r="J103" s="5"/>
      <c r="K103" s="5"/>
      <c r="L103" s="5"/>
      <c r="M103" s="5">
        <f t="shared" si="538"/>
        <v>642</v>
      </c>
      <c r="N103" s="5"/>
      <c r="O103" s="5"/>
      <c r="P103" s="5"/>
      <c r="Q103" s="5"/>
      <c r="R103" s="5">
        <f t="shared" si="539"/>
        <v>438</v>
      </c>
      <c r="S103" s="5"/>
      <c r="T103" s="5"/>
      <c r="U103" s="5"/>
      <c r="V103" s="5"/>
      <c r="W103" s="5">
        <f t="shared" si="540"/>
        <v>0</v>
      </c>
      <c r="X103" s="5"/>
      <c r="Y103" s="5"/>
      <c r="Z103" s="5"/>
      <c r="AA103" s="5"/>
      <c r="AB103" s="5">
        <f t="shared" si="541"/>
        <v>0</v>
      </c>
      <c r="AC103" s="5"/>
      <c r="AD103" s="5"/>
      <c r="AE103" s="5"/>
      <c r="AF103" s="5"/>
      <c r="AG103" s="5">
        <f t="shared" si="542"/>
        <v>0</v>
      </c>
      <c r="AH103" s="5"/>
      <c r="AI103" s="5"/>
      <c r="AJ103" s="5"/>
      <c r="AK103" s="5"/>
      <c r="AL103" s="5">
        <f t="shared" si="543"/>
        <v>0</v>
      </c>
      <c r="AM103" s="5"/>
      <c r="AN103" s="5"/>
      <c r="AO103" s="5"/>
      <c r="AP103" s="5"/>
      <c r="AQ103" s="5">
        <f t="shared" si="544"/>
        <v>0</v>
      </c>
      <c r="AR103" s="5"/>
      <c r="AS103" s="5"/>
      <c r="AT103" s="5"/>
      <c r="AU103" s="5"/>
      <c r="AV103" s="5">
        <f t="shared" si="545"/>
        <v>0</v>
      </c>
      <c r="AW103" s="5"/>
      <c r="AX103" s="5"/>
      <c r="AY103" s="5"/>
      <c r="AZ103" s="5"/>
      <c r="BA103" s="5">
        <f t="shared" si="546"/>
        <v>0</v>
      </c>
      <c r="BB103" s="5"/>
      <c r="BC103" s="5"/>
      <c r="BD103" s="5"/>
      <c r="BE103" s="5"/>
      <c r="BF103" s="5">
        <f t="shared" si="547"/>
        <v>0</v>
      </c>
      <c r="BG103" s="5"/>
      <c r="BH103" s="5"/>
      <c r="BI103" s="5"/>
      <c r="BJ103" s="5"/>
      <c r="BK103" s="5">
        <f t="shared" si="548"/>
        <v>0</v>
      </c>
      <c r="BL103" s="5"/>
      <c r="BM103" s="5"/>
      <c r="BN103" s="5"/>
      <c r="BO103" s="5"/>
      <c r="BP103" s="5">
        <f t="shared" si="549"/>
        <v>0</v>
      </c>
      <c r="BQ103" s="5"/>
      <c r="BR103" s="5"/>
      <c r="BS103" s="5"/>
      <c r="BT103" s="5"/>
      <c r="BU103" s="5">
        <f t="shared" si="550"/>
        <v>0</v>
      </c>
      <c r="BV103" s="5"/>
      <c r="BW103" s="5"/>
      <c r="BX103" s="5"/>
      <c r="BY103" s="5"/>
      <c r="BZ103" s="5">
        <f t="shared" si="551"/>
        <v>0</v>
      </c>
      <c r="CA103" s="5"/>
      <c r="CB103" s="5"/>
      <c r="CC103" s="5"/>
      <c r="CD103" s="5"/>
      <c r="CE103" s="5">
        <f t="shared" si="552"/>
        <v>0</v>
      </c>
      <c r="CF103" s="5"/>
      <c r="CG103" s="5"/>
      <c r="CH103" s="5"/>
      <c r="CI103" s="5"/>
      <c r="CJ103" s="5">
        <f t="shared" si="553"/>
        <v>0</v>
      </c>
      <c r="CK103" s="5"/>
      <c r="CL103" s="5"/>
      <c r="CM103" s="5"/>
      <c r="CN103" s="5"/>
      <c r="CO103" s="2">
        <f t="shared" si="554"/>
        <v>1747</v>
      </c>
      <c r="CP103" s="2">
        <f t="shared" si="532"/>
        <v>0</v>
      </c>
      <c r="CQ103" s="2">
        <f t="shared" si="532"/>
        <v>0</v>
      </c>
      <c r="CR103" s="2">
        <f t="shared" si="532"/>
        <v>0</v>
      </c>
      <c r="CS103" s="5">
        <f t="shared" si="402"/>
        <v>0</v>
      </c>
      <c r="CT103" s="11">
        <f t="shared" si="443"/>
        <v>0</v>
      </c>
      <c r="CV103" s="1">
        <f t="shared" si="465"/>
        <v>1</v>
      </c>
      <c r="CW103" s="11" t="e">
        <f t="shared" si="445"/>
        <v>#DIV/0!</v>
      </c>
    </row>
    <row r="104" spans="1:101" x14ac:dyDescent="0.25">
      <c r="A104" s="54"/>
      <c r="B104" s="18">
        <f t="shared" si="490"/>
        <v>44861</v>
      </c>
      <c r="C104" s="5">
        <f t="shared" si="536"/>
        <v>201</v>
      </c>
      <c r="D104" s="5"/>
      <c r="E104" s="5"/>
      <c r="F104" s="5"/>
      <c r="G104" s="5"/>
      <c r="H104" s="5">
        <f t="shared" si="537"/>
        <v>466</v>
      </c>
      <c r="I104" s="5"/>
      <c r="J104" s="5"/>
      <c r="K104" s="5"/>
      <c r="L104" s="5"/>
      <c r="M104" s="5">
        <f t="shared" si="538"/>
        <v>642</v>
      </c>
      <c r="N104" s="5"/>
      <c r="O104" s="5"/>
      <c r="P104" s="5"/>
      <c r="Q104" s="5"/>
      <c r="R104" s="5">
        <f t="shared" si="539"/>
        <v>438</v>
      </c>
      <c r="S104" s="5"/>
      <c r="T104" s="5"/>
      <c r="U104" s="5"/>
      <c r="V104" s="5"/>
      <c r="W104" s="5">
        <f t="shared" si="540"/>
        <v>0</v>
      </c>
      <c r="X104" s="5"/>
      <c r="Y104" s="5"/>
      <c r="Z104" s="5"/>
      <c r="AA104" s="5"/>
      <c r="AB104" s="5">
        <f t="shared" si="541"/>
        <v>0</v>
      </c>
      <c r="AC104" s="5"/>
      <c r="AD104" s="5"/>
      <c r="AE104" s="5"/>
      <c r="AF104" s="5"/>
      <c r="AG104" s="5">
        <f t="shared" si="542"/>
        <v>0</v>
      </c>
      <c r="AH104" s="5"/>
      <c r="AI104" s="5"/>
      <c r="AJ104" s="5"/>
      <c r="AK104" s="5"/>
      <c r="AL104" s="5">
        <f t="shared" si="543"/>
        <v>0</v>
      </c>
      <c r="AM104" s="5"/>
      <c r="AN104" s="5"/>
      <c r="AO104" s="5"/>
      <c r="AP104" s="5"/>
      <c r="AQ104" s="5">
        <f t="shared" si="544"/>
        <v>0</v>
      </c>
      <c r="AR104" s="5"/>
      <c r="AS104" s="5"/>
      <c r="AT104" s="5"/>
      <c r="AU104" s="5"/>
      <c r="AV104" s="5">
        <f t="shared" si="545"/>
        <v>0</v>
      </c>
      <c r="AW104" s="5"/>
      <c r="AX104" s="5"/>
      <c r="AY104" s="5"/>
      <c r="AZ104" s="5"/>
      <c r="BA104" s="5">
        <f t="shared" si="546"/>
        <v>0</v>
      </c>
      <c r="BB104" s="5"/>
      <c r="BC104" s="5"/>
      <c r="BD104" s="5"/>
      <c r="BE104" s="5"/>
      <c r="BF104" s="5">
        <f t="shared" si="547"/>
        <v>0</v>
      </c>
      <c r="BG104" s="5"/>
      <c r="BH104" s="5"/>
      <c r="BI104" s="5"/>
      <c r="BJ104" s="5"/>
      <c r="BK104" s="5">
        <f t="shared" si="548"/>
        <v>0</v>
      </c>
      <c r="BL104" s="5"/>
      <c r="BM104" s="5"/>
      <c r="BN104" s="5"/>
      <c r="BO104" s="5"/>
      <c r="BP104" s="5">
        <f t="shared" si="549"/>
        <v>0</v>
      </c>
      <c r="BQ104" s="5"/>
      <c r="BR104" s="5"/>
      <c r="BS104" s="5"/>
      <c r="BT104" s="5"/>
      <c r="BU104" s="5">
        <f t="shared" si="550"/>
        <v>0</v>
      </c>
      <c r="BV104" s="5"/>
      <c r="BW104" s="5"/>
      <c r="BX104" s="5"/>
      <c r="BY104" s="5"/>
      <c r="BZ104" s="5">
        <f t="shared" si="551"/>
        <v>0</v>
      </c>
      <c r="CA104" s="5"/>
      <c r="CB104" s="5"/>
      <c r="CC104" s="5"/>
      <c r="CD104" s="5"/>
      <c r="CE104" s="5">
        <f t="shared" si="552"/>
        <v>0</v>
      </c>
      <c r="CF104" s="5"/>
      <c r="CG104" s="5"/>
      <c r="CH104" s="5"/>
      <c r="CI104" s="5"/>
      <c r="CJ104" s="5">
        <f t="shared" si="553"/>
        <v>0</v>
      </c>
      <c r="CK104" s="5"/>
      <c r="CL104" s="5"/>
      <c r="CM104" s="5"/>
      <c r="CN104" s="5"/>
      <c r="CO104" s="2">
        <f t="shared" si="554"/>
        <v>1747</v>
      </c>
      <c r="CP104" s="2">
        <f t="shared" si="532"/>
        <v>0</v>
      </c>
      <c r="CQ104" s="2">
        <f t="shared" si="532"/>
        <v>0</v>
      </c>
      <c r="CR104" s="2">
        <f t="shared" si="532"/>
        <v>0</v>
      </c>
      <c r="CS104" s="5">
        <f t="shared" si="402"/>
        <v>0</v>
      </c>
      <c r="CT104" s="11">
        <f t="shared" si="443"/>
        <v>0</v>
      </c>
      <c r="CV104" s="1">
        <f t="shared" si="465"/>
        <v>1</v>
      </c>
      <c r="CW104" s="11" t="e">
        <f t="shared" si="445"/>
        <v>#DIV/0!</v>
      </c>
    </row>
    <row r="105" spans="1:101" x14ac:dyDescent="0.25">
      <c r="A105" s="54"/>
      <c r="B105" s="18">
        <f t="shared" si="490"/>
        <v>44862</v>
      </c>
      <c r="C105" s="5">
        <f t="shared" si="536"/>
        <v>201</v>
      </c>
      <c r="D105" s="5"/>
      <c r="E105" s="5"/>
      <c r="F105" s="5"/>
      <c r="G105" s="5"/>
      <c r="H105" s="5">
        <f t="shared" si="537"/>
        <v>466</v>
      </c>
      <c r="I105" s="5"/>
      <c r="J105" s="5"/>
      <c r="K105" s="5"/>
      <c r="L105" s="5"/>
      <c r="M105" s="5">
        <f t="shared" si="538"/>
        <v>642</v>
      </c>
      <c r="N105" s="5"/>
      <c r="O105" s="5"/>
      <c r="P105" s="5"/>
      <c r="Q105" s="5"/>
      <c r="R105" s="5">
        <f t="shared" si="539"/>
        <v>438</v>
      </c>
      <c r="S105" s="5"/>
      <c r="T105" s="5"/>
      <c r="U105" s="5"/>
      <c r="V105" s="5"/>
      <c r="W105" s="5">
        <f t="shared" si="540"/>
        <v>0</v>
      </c>
      <c r="X105" s="5"/>
      <c r="Y105" s="5"/>
      <c r="Z105" s="5"/>
      <c r="AA105" s="5"/>
      <c r="AB105" s="5">
        <f t="shared" si="541"/>
        <v>0</v>
      </c>
      <c r="AC105" s="5"/>
      <c r="AD105" s="5"/>
      <c r="AE105" s="5"/>
      <c r="AF105" s="5"/>
      <c r="AG105" s="5">
        <f t="shared" si="542"/>
        <v>0</v>
      </c>
      <c r="AH105" s="5"/>
      <c r="AI105" s="5"/>
      <c r="AJ105" s="5"/>
      <c r="AK105" s="5"/>
      <c r="AL105" s="5">
        <f t="shared" si="543"/>
        <v>0</v>
      </c>
      <c r="AM105" s="5"/>
      <c r="AN105" s="5"/>
      <c r="AO105" s="5"/>
      <c r="AP105" s="5"/>
      <c r="AQ105" s="5">
        <f t="shared" si="544"/>
        <v>0</v>
      </c>
      <c r="AR105" s="5"/>
      <c r="AS105" s="5"/>
      <c r="AT105" s="5"/>
      <c r="AU105" s="5"/>
      <c r="AV105" s="5">
        <f t="shared" si="545"/>
        <v>0</v>
      </c>
      <c r="AW105" s="5"/>
      <c r="AX105" s="5"/>
      <c r="AY105" s="5"/>
      <c r="AZ105" s="5"/>
      <c r="BA105" s="5">
        <f t="shared" si="546"/>
        <v>0</v>
      </c>
      <c r="BB105" s="5"/>
      <c r="BC105" s="5"/>
      <c r="BD105" s="5"/>
      <c r="BE105" s="5"/>
      <c r="BF105" s="5">
        <f t="shared" si="547"/>
        <v>0</v>
      </c>
      <c r="BG105" s="5"/>
      <c r="BH105" s="5"/>
      <c r="BI105" s="5"/>
      <c r="BJ105" s="5"/>
      <c r="BK105" s="5">
        <f t="shared" si="548"/>
        <v>0</v>
      </c>
      <c r="BL105" s="5"/>
      <c r="BM105" s="5"/>
      <c r="BN105" s="5"/>
      <c r="BO105" s="5"/>
      <c r="BP105" s="5">
        <f t="shared" si="549"/>
        <v>0</v>
      </c>
      <c r="BQ105" s="5"/>
      <c r="BR105" s="5"/>
      <c r="BS105" s="5"/>
      <c r="BT105" s="5"/>
      <c r="BU105" s="5">
        <f t="shared" si="550"/>
        <v>0</v>
      </c>
      <c r="BV105" s="5"/>
      <c r="BW105" s="5"/>
      <c r="BX105" s="5"/>
      <c r="BY105" s="5"/>
      <c r="BZ105" s="5">
        <f t="shared" si="551"/>
        <v>0</v>
      </c>
      <c r="CA105" s="5"/>
      <c r="CB105" s="5"/>
      <c r="CC105" s="5"/>
      <c r="CD105" s="5"/>
      <c r="CE105" s="5">
        <f t="shared" si="552"/>
        <v>0</v>
      </c>
      <c r="CF105" s="5"/>
      <c r="CG105" s="5"/>
      <c r="CH105" s="5"/>
      <c r="CI105" s="5"/>
      <c r="CJ105" s="5">
        <f t="shared" si="553"/>
        <v>0</v>
      </c>
      <c r="CK105" s="5"/>
      <c r="CL105" s="5"/>
      <c r="CM105" s="5"/>
      <c r="CN105" s="5"/>
      <c r="CO105" s="2">
        <f t="shared" si="554"/>
        <v>1747</v>
      </c>
      <c r="CP105" s="2">
        <f t="shared" si="532"/>
        <v>0</v>
      </c>
      <c r="CQ105" s="2">
        <f t="shared" si="532"/>
        <v>0</v>
      </c>
      <c r="CR105" s="2">
        <f t="shared" si="532"/>
        <v>0</v>
      </c>
      <c r="CS105" s="5">
        <f t="shared" si="402"/>
        <v>0</v>
      </c>
      <c r="CT105" s="11">
        <f t="shared" si="443"/>
        <v>0</v>
      </c>
      <c r="CV105" s="1">
        <f t="shared" si="465"/>
        <v>1</v>
      </c>
      <c r="CW105" s="11" t="e">
        <f t="shared" si="445"/>
        <v>#DIV/0!</v>
      </c>
    </row>
    <row r="106" spans="1:101" ht="18.75" thickBot="1" x14ac:dyDescent="0.3">
      <c r="A106" s="55"/>
      <c r="B106" s="19">
        <f t="shared" si="490"/>
        <v>44863</v>
      </c>
      <c r="C106" s="6">
        <f t="shared" si="536"/>
        <v>201</v>
      </c>
      <c r="D106" s="6"/>
      <c r="E106" s="6"/>
      <c r="F106" s="6"/>
      <c r="G106" s="6"/>
      <c r="H106" s="6">
        <f t="shared" si="537"/>
        <v>466</v>
      </c>
      <c r="I106" s="6"/>
      <c r="J106" s="6"/>
      <c r="K106" s="6"/>
      <c r="L106" s="6"/>
      <c r="M106" s="6">
        <f t="shared" si="538"/>
        <v>642</v>
      </c>
      <c r="N106" s="6"/>
      <c r="O106" s="6"/>
      <c r="P106" s="6"/>
      <c r="Q106" s="6"/>
      <c r="R106" s="6">
        <f t="shared" si="539"/>
        <v>438</v>
      </c>
      <c r="S106" s="6"/>
      <c r="T106" s="6"/>
      <c r="U106" s="6"/>
      <c r="V106" s="6"/>
      <c r="W106" s="6">
        <f t="shared" si="540"/>
        <v>0</v>
      </c>
      <c r="X106" s="6"/>
      <c r="Y106" s="6"/>
      <c r="Z106" s="6"/>
      <c r="AA106" s="6"/>
      <c r="AB106" s="6">
        <f t="shared" si="541"/>
        <v>0</v>
      </c>
      <c r="AC106" s="6"/>
      <c r="AD106" s="6"/>
      <c r="AE106" s="6"/>
      <c r="AF106" s="6"/>
      <c r="AG106" s="6">
        <f t="shared" si="542"/>
        <v>0</v>
      </c>
      <c r="AH106" s="6"/>
      <c r="AI106" s="6"/>
      <c r="AJ106" s="6"/>
      <c r="AK106" s="6"/>
      <c r="AL106" s="6">
        <f t="shared" si="543"/>
        <v>0</v>
      </c>
      <c r="AM106" s="6"/>
      <c r="AN106" s="6"/>
      <c r="AO106" s="6"/>
      <c r="AP106" s="6"/>
      <c r="AQ106" s="6">
        <f t="shared" si="544"/>
        <v>0</v>
      </c>
      <c r="AR106" s="6"/>
      <c r="AS106" s="6"/>
      <c r="AT106" s="6"/>
      <c r="AU106" s="6"/>
      <c r="AV106" s="6">
        <f t="shared" si="545"/>
        <v>0</v>
      </c>
      <c r="AW106" s="6"/>
      <c r="AX106" s="6"/>
      <c r="AY106" s="6"/>
      <c r="AZ106" s="6"/>
      <c r="BA106" s="6">
        <f t="shared" si="546"/>
        <v>0</v>
      </c>
      <c r="BB106" s="6"/>
      <c r="BC106" s="6"/>
      <c r="BD106" s="6"/>
      <c r="BE106" s="6"/>
      <c r="BF106" s="6">
        <f t="shared" si="547"/>
        <v>0</v>
      </c>
      <c r="BG106" s="6"/>
      <c r="BH106" s="6"/>
      <c r="BI106" s="6"/>
      <c r="BJ106" s="6"/>
      <c r="BK106" s="6">
        <f t="shared" si="548"/>
        <v>0</v>
      </c>
      <c r="BL106" s="6"/>
      <c r="BM106" s="6"/>
      <c r="BN106" s="6"/>
      <c r="BO106" s="6"/>
      <c r="BP106" s="6">
        <f t="shared" si="549"/>
        <v>0</v>
      </c>
      <c r="BQ106" s="6"/>
      <c r="BR106" s="6"/>
      <c r="BS106" s="6"/>
      <c r="BT106" s="6"/>
      <c r="BU106" s="6">
        <f t="shared" si="550"/>
        <v>0</v>
      </c>
      <c r="BV106" s="6"/>
      <c r="BW106" s="6"/>
      <c r="BX106" s="6"/>
      <c r="BY106" s="6"/>
      <c r="BZ106" s="6">
        <f t="shared" si="551"/>
        <v>0</v>
      </c>
      <c r="CA106" s="6"/>
      <c r="CB106" s="6"/>
      <c r="CC106" s="6"/>
      <c r="CD106" s="6"/>
      <c r="CE106" s="6">
        <f t="shared" si="552"/>
        <v>0</v>
      </c>
      <c r="CF106" s="6"/>
      <c r="CG106" s="6"/>
      <c r="CH106" s="6"/>
      <c r="CI106" s="6"/>
      <c r="CJ106" s="6">
        <f t="shared" si="553"/>
        <v>0</v>
      </c>
      <c r="CK106" s="6"/>
      <c r="CL106" s="6"/>
      <c r="CM106" s="6"/>
      <c r="CN106" s="6"/>
      <c r="CO106" s="2">
        <f t="shared" si="554"/>
        <v>1747</v>
      </c>
      <c r="CP106" s="2">
        <f t="shared" si="532"/>
        <v>0</v>
      </c>
      <c r="CQ106" s="2">
        <f t="shared" si="532"/>
        <v>0</v>
      </c>
      <c r="CR106" s="2">
        <f t="shared" si="532"/>
        <v>0</v>
      </c>
      <c r="CS106" s="5">
        <f t="shared" si="402"/>
        <v>0</v>
      </c>
      <c r="CT106" s="11">
        <f t="shared" si="443"/>
        <v>0</v>
      </c>
      <c r="CV106" s="1">
        <f t="shared" si="465"/>
        <v>1</v>
      </c>
      <c r="CW106" s="11" t="e">
        <f t="shared" si="445"/>
        <v>#DIV/0!</v>
      </c>
    </row>
    <row r="107" spans="1:101" ht="18.75" thickTop="1" x14ac:dyDescent="0.25">
      <c r="B107" s="20"/>
      <c r="CO107" s="2"/>
      <c r="CP107" s="10">
        <f t="shared" ref="CP107:CR107" si="556">SUM(CP100:CP106)</f>
        <v>0</v>
      </c>
      <c r="CQ107" s="10">
        <f t="shared" si="556"/>
        <v>0</v>
      </c>
      <c r="CR107" s="10">
        <f t="shared" si="556"/>
        <v>0</v>
      </c>
      <c r="CS107" s="15"/>
      <c r="CT107" s="12">
        <f t="shared" ref="CT107" si="557">((CP107+CQ107+CR107)/CO100)</f>
        <v>0</v>
      </c>
    </row>
    <row r="108" spans="1:101" x14ac:dyDescent="0.25">
      <c r="A108" s="53">
        <v>14</v>
      </c>
      <c r="B108" s="17">
        <f t="shared" si="513"/>
        <v>44864</v>
      </c>
      <c r="C108" s="4">
        <f t="shared" ref="C108" si="558">C106-D106-E106-F106</f>
        <v>201</v>
      </c>
      <c r="D108" s="4"/>
      <c r="E108" s="4"/>
      <c r="F108" s="4"/>
      <c r="G108" s="4"/>
      <c r="H108" s="4">
        <f t="shared" ref="H108" si="559">H106-I106-J106-K106</f>
        <v>466</v>
      </c>
      <c r="I108" s="4"/>
      <c r="J108" s="4"/>
      <c r="K108" s="4"/>
      <c r="L108" s="4"/>
      <c r="M108" s="4">
        <f t="shared" ref="M108" si="560">M106-N106-O106-P106</f>
        <v>642</v>
      </c>
      <c r="N108" s="4"/>
      <c r="O108" s="4"/>
      <c r="P108" s="4"/>
      <c r="Q108" s="4"/>
      <c r="R108" s="4">
        <f t="shared" ref="R108" si="561">R106-S106-T106-U106</f>
        <v>438</v>
      </c>
      <c r="S108" s="4"/>
      <c r="T108" s="4"/>
      <c r="U108" s="4"/>
      <c r="V108" s="4"/>
      <c r="W108" s="4">
        <f t="shared" ref="W108" si="562">W106-X106-Y106-Z106</f>
        <v>0</v>
      </c>
      <c r="X108" s="4"/>
      <c r="Y108" s="4"/>
      <c r="Z108" s="4"/>
      <c r="AA108" s="4"/>
      <c r="AB108" s="4">
        <f t="shared" ref="AB108" si="563">AB106-AC106-AD106-AE106</f>
        <v>0</v>
      </c>
      <c r="AC108" s="4"/>
      <c r="AD108" s="4"/>
      <c r="AE108" s="4"/>
      <c r="AF108" s="4"/>
      <c r="AG108" s="4">
        <f t="shared" ref="AG108" si="564">AG106-AH106-AI106-AJ106</f>
        <v>0</v>
      </c>
      <c r="AH108" s="4"/>
      <c r="AI108" s="4"/>
      <c r="AJ108" s="4"/>
      <c r="AK108" s="4"/>
      <c r="AL108" s="4">
        <f t="shared" ref="AL108" si="565">AL106-AM106-AN106-AO106</f>
        <v>0</v>
      </c>
      <c r="AM108" s="4"/>
      <c r="AN108" s="4"/>
      <c r="AO108" s="4"/>
      <c r="AP108" s="4"/>
      <c r="AQ108" s="4">
        <f t="shared" ref="AQ108" si="566">AQ106-AR106-AS106-AT106</f>
        <v>0</v>
      </c>
      <c r="AR108" s="4"/>
      <c r="AS108" s="4"/>
      <c r="AT108" s="4"/>
      <c r="AU108" s="4"/>
      <c r="AV108" s="4">
        <f t="shared" ref="AV108" si="567">AV106-AW106-AX106-AY106</f>
        <v>0</v>
      </c>
      <c r="AW108" s="4"/>
      <c r="AX108" s="4"/>
      <c r="AY108" s="4"/>
      <c r="AZ108" s="4"/>
      <c r="BA108" s="4">
        <f t="shared" ref="BA108" si="568">BA106-BB106-BC106-BD106</f>
        <v>0</v>
      </c>
      <c r="BB108" s="4"/>
      <c r="BC108" s="4"/>
      <c r="BD108" s="4"/>
      <c r="BE108" s="4"/>
      <c r="BF108" s="4">
        <f t="shared" ref="BF108" si="569">BF106-BG106-BH106-BI106</f>
        <v>0</v>
      </c>
      <c r="BG108" s="4"/>
      <c r="BH108" s="4"/>
      <c r="BI108" s="4"/>
      <c r="BJ108" s="4"/>
      <c r="BK108" s="4">
        <f t="shared" ref="BK108" si="570">BK106-BL106-BM106-BN106</f>
        <v>0</v>
      </c>
      <c r="BL108" s="4"/>
      <c r="BM108" s="4"/>
      <c r="BN108" s="4"/>
      <c r="BO108" s="4"/>
      <c r="BP108" s="4">
        <f t="shared" ref="BP108" si="571">BP106-BQ106-BR106-BS106</f>
        <v>0</v>
      </c>
      <c r="BQ108" s="4"/>
      <c r="BR108" s="4"/>
      <c r="BS108" s="4"/>
      <c r="BT108" s="4"/>
      <c r="BU108" s="4">
        <f t="shared" ref="BU108" si="572">BU106-BV106-BW106-BX106</f>
        <v>0</v>
      </c>
      <c r="BV108" s="4"/>
      <c r="BW108" s="4"/>
      <c r="BX108" s="4"/>
      <c r="BY108" s="4"/>
      <c r="BZ108" s="4">
        <f t="shared" ref="BZ108" si="573">BZ106-CA106-CB106-CC106</f>
        <v>0</v>
      </c>
      <c r="CA108" s="4"/>
      <c r="CB108" s="4"/>
      <c r="CC108" s="4"/>
      <c r="CD108" s="4"/>
      <c r="CE108" s="4">
        <f t="shared" ref="CE108" si="574">CE106-CF106-CG106-CH106</f>
        <v>0</v>
      </c>
      <c r="CF108" s="4"/>
      <c r="CG108" s="4"/>
      <c r="CH108" s="4"/>
      <c r="CI108" s="4"/>
      <c r="CJ108" s="4">
        <f t="shared" ref="CJ108" si="575">CJ106-CK106-CL106-CM106</f>
        <v>0</v>
      </c>
      <c r="CK108" s="4"/>
      <c r="CL108" s="4"/>
      <c r="CM108" s="4"/>
      <c r="CN108" s="4"/>
      <c r="CO108" s="2">
        <f t="shared" ref="CO108:CR114" si="576">SUM(C108,H108,M108,R108,W108,AB108,AG108,AL108,AQ108,AV108,BA108,BF108,BK108,BP108,BU108,BZ108,CE108,CJ108)</f>
        <v>1747</v>
      </c>
      <c r="CP108" s="2">
        <f t="shared" si="576"/>
        <v>0</v>
      </c>
      <c r="CQ108" s="2">
        <f t="shared" si="576"/>
        <v>0</v>
      </c>
      <c r="CR108" s="2">
        <f t="shared" si="576"/>
        <v>0</v>
      </c>
      <c r="CS108" s="5">
        <f t="shared" ref="CS108" si="577">SUM(CP108:CR108)</f>
        <v>0</v>
      </c>
      <c r="CT108" s="11">
        <f t="shared" si="443"/>
        <v>0</v>
      </c>
      <c r="CV108" s="1">
        <f t="shared" ref="CV108" si="578">CV106+CS108</f>
        <v>1</v>
      </c>
      <c r="CW108" s="11" t="e">
        <f t="shared" ref="CW108" si="579">CV108/$CO$4</f>
        <v>#DIV/0!</v>
      </c>
    </row>
    <row r="109" spans="1:101" x14ac:dyDescent="0.25">
      <c r="A109" s="54"/>
      <c r="B109" s="18">
        <f t="shared" si="490"/>
        <v>44865</v>
      </c>
      <c r="C109" s="5">
        <f t="shared" ref="C109:C114" si="580">C108-D108-E108-F108</f>
        <v>201</v>
      </c>
      <c r="D109" s="5"/>
      <c r="E109" s="5"/>
      <c r="F109" s="5"/>
      <c r="G109" s="5"/>
      <c r="H109" s="5">
        <f t="shared" ref="H109:H114" si="581">H108-I108-J108-K108</f>
        <v>466</v>
      </c>
      <c r="I109" s="5"/>
      <c r="J109" s="5"/>
      <c r="K109" s="5"/>
      <c r="L109" s="5"/>
      <c r="M109" s="5">
        <f t="shared" ref="M109:M114" si="582">M108-N108-O108-P108</f>
        <v>642</v>
      </c>
      <c r="N109" s="5">
        <v>1</v>
      </c>
      <c r="O109" s="5"/>
      <c r="P109" s="5"/>
      <c r="Q109" s="5"/>
      <c r="R109" s="5">
        <f t="shared" ref="R109:R114" si="583">R108-S108-T108-U108</f>
        <v>438</v>
      </c>
      <c r="S109" s="5"/>
      <c r="T109" s="5"/>
      <c r="U109" s="5"/>
      <c r="V109" s="5"/>
      <c r="W109" s="5">
        <f t="shared" ref="W109:W114" si="584">W108-X108-Y108-Z108</f>
        <v>0</v>
      </c>
      <c r="X109" s="5"/>
      <c r="Y109" s="5"/>
      <c r="Z109" s="5"/>
      <c r="AA109" s="5"/>
      <c r="AB109" s="5">
        <f t="shared" ref="AB109:AB114" si="585">AB108-AC108-AD108-AE108</f>
        <v>0</v>
      </c>
      <c r="AC109" s="5"/>
      <c r="AD109" s="5"/>
      <c r="AE109" s="5"/>
      <c r="AF109" s="5"/>
      <c r="AG109" s="5">
        <f t="shared" ref="AG109:AG114" si="586">AG108-AH108-AI108-AJ108</f>
        <v>0</v>
      </c>
      <c r="AH109" s="5"/>
      <c r="AI109" s="5"/>
      <c r="AJ109" s="5"/>
      <c r="AK109" s="5"/>
      <c r="AL109" s="5">
        <f t="shared" ref="AL109:AL114" si="587">AL108-AM108-AN108-AO108</f>
        <v>0</v>
      </c>
      <c r="AM109" s="5"/>
      <c r="AN109" s="5"/>
      <c r="AO109" s="5"/>
      <c r="AP109" s="5"/>
      <c r="AQ109" s="5">
        <f t="shared" ref="AQ109:AQ114" si="588">AQ108-AR108-AS108-AT108</f>
        <v>0</v>
      </c>
      <c r="AR109" s="5"/>
      <c r="AS109" s="5"/>
      <c r="AT109" s="5"/>
      <c r="AU109" s="5"/>
      <c r="AV109" s="5">
        <f t="shared" ref="AV109:AV114" si="589">AV108-AW108-AX108-AY108</f>
        <v>0</v>
      </c>
      <c r="AW109" s="5"/>
      <c r="AX109" s="5"/>
      <c r="AY109" s="5"/>
      <c r="AZ109" s="5"/>
      <c r="BA109" s="5">
        <f t="shared" ref="BA109:BA114" si="590">BA108-BB108-BC108-BD108</f>
        <v>0</v>
      </c>
      <c r="BB109" s="5"/>
      <c r="BC109" s="5"/>
      <c r="BD109" s="5"/>
      <c r="BE109" s="5"/>
      <c r="BF109" s="5">
        <f t="shared" ref="BF109:BF114" si="591">BF108-BG108-BH108-BI108</f>
        <v>0</v>
      </c>
      <c r="BG109" s="5"/>
      <c r="BH109" s="5"/>
      <c r="BI109" s="5"/>
      <c r="BJ109" s="5"/>
      <c r="BK109" s="5">
        <f t="shared" ref="BK109:BK114" si="592">BK108-BL108-BM108-BN108</f>
        <v>0</v>
      </c>
      <c r="BL109" s="5"/>
      <c r="BM109" s="5"/>
      <c r="BN109" s="5"/>
      <c r="BO109" s="5"/>
      <c r="BP109" s="5">
        <f t="shared" ref="BP109:BP114" si="593">BP108-BQ108-BR108-BS108</f>
        <v>0</v>
      </c>
      <c r="BQ109" s="5"/>
      <c r="BR109" s="5"/>
      <c r="BS109" s="5"/>
      <c r="BT109" s="5"/>
      <c r="BU109" s="5">
        <f t="shared" ref="BU109:BU114" si="594">BU108-BV108-BW108-BX108</f>
        <v>0</v>
      </c>
      <c r="BV109" s="5"/>
      <c r="BW109" s="5"/>
      <c r="BX109" s="5"/>
      <c r="BY109" s="5"/>
      <c r="BZ109" s="5">
        <f t="shared" ref="BZ109:BZ114" si="595">BZ108-CA108-CB108-CC108</f>
        <v>0</v>
      </c>
      <c r="CA109" s="5"/>
      <c r="CB109" s="5"/>
      <c r="CC109" s="5"/>
      <c r="CD109" s="5"/>
      <c r="CE109" s="5">
        <f t="shared" ref="CE109:CE114" si="596">CE108-CF108-CG108-CH108</f>
        <v>0</v>
      </c>
      <c r="CF109" s="5"/>
      <c r="CG109" s="5"/>
      <c r="CH109" s="5"/>
      <c r="CI109" s="5"/>
      <c r="CJ109" s="5">
        <f t="shared" ref="CJ109:CJ114" si="597">CJ108-CK108-CL108-CM108</f>
        <v>0</v>
      </c>
      <c r="CK109" s="5"/>
      <c r="CL109" s="5"/>
      <c r="CM109" s="5"/>
      <c r="CN109" s="5"/>
      <c r="CO109" s="2">
        <f t="shared" ref="CO109:CO114" si="598">SUM(C109,H109,M109,R109,W109,AB109,AG109,AL109,AQ109,AV109,BA109,BF109,BK109,BP109,CJ109)</f>
        <v>1747</v>
      </c>
      <c r="CP109" s="2">
        <f t="shared" si="576"/>
        <v>1</v>
      </c>
      <c r="CQ109" s="2">
        <f t="shared" si="576"/>
        <v>0</v>
      </c>
      <c r="CR109" s="2">
        <f t="shared" si="576"/>
        <v>0</v>
      </c>
      <c r="CS109" s="5">
        <f t="shared" si="402"/>
        <v>1</v>
      </c>
      <c r="CT109" s="11">
        <f t="shared" si="443"/>
        <v>5.7240984544934168E-4</v>
      </c>
      <c r="CV109" s="1">
        <f t="shared" ref="CV109" si="599">CV108+CS109</f>
        <v>2</v>
      </c>
      <c r="CW109" s="11" t="e">
        <f t="shared" si="445"/>
        <v>#DIV/0!</v>
      </c>
    </row>
    <row r="110" spans="1:101" x14ac:dyDescent="0.25">
      <c r="A110" s="54"/>
      <c r="B110" s="18">
        <f t="shared" si="490"/>
        <v>44866</v>
      </c>
      <c r="C110" s="5">
        <f t="shared" si="580"/>
        <v>201</v>
      </c>
      <c r="D110" s="5"/>
      <c r="E110" s="5"/>
      <c r="F110" s="5"/>
      <c r="G110" s="5"/>
      <c r="H110" s="5">
        <f t="shared" si="581"/>
        <v>466</v>
      </c>
      <c r="I110" s="5"/>
      <c r="J110" s="5"/>
      <c r="K110" s="5"/>
      <c r="L110" s="5"/>
      <c r="M110" s="5">
        <f t="shared" si="582"/>
        <v>641</v>
      </c>
      <c r="N110" s="5"/>
      <c r="O110" s="5"/>
      <c r="P110" s="5"/>
      <c r="Q110" s="5"/>
      <c r="R110" s="5">
        <f t="shared" si="583"/>
        <v>438</v>
      </c>
      <c r="S110" s="5"/>
      <c r="T110" s="5"/>
      <c r="U110" s="5"/>
      <c r="V110" s="5"/>
      <c r="W110" s="5">
        <f t="shared" si="584"/>
        <v>0</v>
      </c>
      <c r="X110" s="5"/>
      <c r="Y110" s="5"/>
      <c r="Z110" s="5"/>
      <c r="AA110" s="5"/>
      <c r="AB110" s="5">
        <f t="shared" si="585"/>
        <v>0</v>
      </c>
      <c r="AC110" s="5"/>
      <c r="AD110" s="5"/>
      <c r="AE110" s="5"/>
      <c r="AF110" s="5"/>
      <c r="AG110" s="5">
        <f t="shared" si="586"/>
        <v>0</v>
      </c>
      <c r="AH110" s="5"/>
      <c r="AI110" s="5"/>
      <c r="AJ110" s="5"/>
      <c r="AK110" s="5"/>
      <c r="AL110" s="5">
        <f t="shared" si="587"/>
        <v>0</v>
      </c>
      <c r="AM110" s="5"/>
      <c r="AN110" s="5"/>
      <c r="AO110" s="5"/>
      <c r="AP110" s="5"/>
      <c r="AQ110" s="5">
        <f t="shared" si="588"/>
        <v>0</v>
      </c>
      <c r="AR110" s="5"/>
      <c r="AS110" s="5"/>
      <c r="AT110" s="5"/>
      <c r="AU110" s="5"/>
      <c r="AV110" s="5">
        <f t="shared" si="589"/>
        <v>0</v>
      </c>
      <c r="AW110" s="5"/>
      <c r="AX110" s="5"/>
      <c r="AY110" s="5"/>
      <c r="AZ110" s="5"/>
      <c r="BA110" s="5">
        <f t="shared" si="590"/>
        <v>0</v>
      </c>
      <c r="BB110" s="5"/>
      <c r="BC110" s="5"/>
      <c r="BD110" s="5"/>
      <c r="BE110" s="5"/>
      <c r="BF110" s="5">
        <f t="shared" si="591"/>
        <v>0</v>
      </c>
      <c r="BG110" s="5"/>
      <c r="BH110" s="5"/>
      <c r="BI110" s="5"/>
      <c r="BJ110" s="5"/>
      <c r="BK110" s="5">
        <f t="shared" si="592"/>
        <v>0</v>
      </c>
      <c r="BL110" s="5"/>
      <c r="BM110" s="5"/>
      <c r="BN110" s="5"/>
      <c r="BO110" s="5"/>
      <c r="BP110" s="5">
        <f t="shared" si="593"/>
        <v>0</v>
      </c>
      <c r="BQ110" s="5"/>
      <c r="BR110" s="5"/>
      <c r="BS110" s="5"/>
      <c r="BT110" s="5"/>
      <c r="BU110" s="5">
        <f t="shared" si="594"/>
        <v>0</v>
      </c>
      <c r="BV110" s="5"/>
      <c r="BW110" s="5"/>
      <c r="BX110" s="5"/>
      <c r="BY110" s="5"/>
      <c r="BZ110" s="5">
        <f t="shared" si="595"/>
        <v>0</v>
      </c>
      <c r="CA110" s="5"/>
      <c r="CB110" s="5"/>
      <c r="CC110" s="5"/>
      <c r="CD110" s="5"/>
      <c r="CE110" s="5">
        <f t="shared" si="596"/>
        <v>0</v>
      </c>
      <c r="CF110" s="5"/>
      <c r="CG110" s="5"/>
      <c r="CH110" s="5"/>
      <c r="CI110" s="5"/>
      <c r="CJ110" s="5">
        <f t="shared" si="597"/>
        <v>0</v>
      </c>
      <c r="CK110" s="5"/>
      <c r="CL110" s="5"/>
      <c r="CM110" s="5"/>
      <c r="CN110" s="5"/>
      <c r="CO110" s="2">
        <f t="shared" si="598"/>
        <v>1746</v>
      </c>
      <c r="CP110" s="2">
        <f t="shared" si="576"/>
        <v>0</v>
      </c>
      <c r="CQ110" s="2">
        <f t="shared" si="576"/>
        <v>0</v>
      </c>
      <c r="CR110" s="2">
        <f t="shared" si="576"/>
        <v>0</v>
      </c>
      <c r="CS110" s="5">
        <f t="shared" si="402"/>
        <v>0</v>
      </c>
      <c r="CT110" s="11">
        <f t="shared" si="443"/>
        <v>0</v>
      </c>
      <c r="CV110" s="1">
        <f t="shared" si="465"/>
        <v>2</v>
      </c>
      <c r="CW110" s="11" t="e">
        <f t="shared" si="445"/>
        <v>#DIV/0!</v>
      </c>
    </row>
    <row r="111" spans="1:101" x14ac:dyDescent="0.25">
      <c r="A111" s="54"/>
      <c r="B111" s="18">
        <f t="shared" si="490"/>
        <v>44867</v>
      </c>
      <c r="C111" s="5">
        <f t="shared" si="580"/>
        <v>201</v>
      </c>
      <c r="D111" s="5"/>
      <c r="E111" s="5"/>
      <c r="F111" s="5"/>
      <c r="G111" s="5"/>
      <c r="H111" s="5">
        <f t="shared" si="581"/>
        <v>466</v>
      </c>
      <c r="I111" s="5"/>
      <c r="J111" s="5"/>
      <c r="K111" s="5"/>
      <c r="L111" s="5"/>
      <c r="M111" s="5">
        <f t="shared" si="582"/>
        <v>641</v>
      </c>
      <c r="N111" s="5"/>
      <c r="O111" s="5"/>
      <c r="P111" s="5"/>
      <c r="Q111" s="5"/>
      <c r="R111" s="5">
        <f t="shared" si="583"/>
        <v>438</v>
      </c>
      <c r="S111" s="5"/>
      <c r="T111" s="5"/>
      <c r="U111" s="5"/>
      <c r="V111" s="5"/>
      <c r="W111" s="5">
        <f t="shared" si="584"/>
        <v>0</v>
      </c>
      <c r="X111" s="5"/>
      <c r="Y111" s="5"/>
      <c r="Z111" s="5"/>
      <c r="AA111" s="5"/>
      <c r="AB111" s="5">
        <f t="shared" si="585"/>
        <v>0</v>
      </c>
      <c r="AC111" s="5"/>
      <c r="AD111" s="5"/>
      <c r="AE111" s="5"/>
      <c r="AF111" s="5"/>
      <c r="AG111" s="5">
        <f t="shared" si="586"/>
        <v>0</v>
      </c>
      <c r="AH111" s="5"/>
      <c r="AI111" s="5"/>
      <c r="AJ111" s="5"/>
      <c r="AK111" s="5"/>
      <c r="AL111" s="5">
        <f t="shared" si="587"/>
        <v>0</v>
      </c>
      <c r="AM111" s="5"/>
      <c r="AN111" s="5"/>
      <c r="AO111" s="5"/>
      <c r="AP111" s="5"/>
      <c r="AQ111" s="5">
        <f t="shared" si="588"/>
        <v>0</v>
      </c>
      <c r="AR111" s="5"/>
      <c r="AS111" s="5"/>
      <c r="AT111" s="5"/>
      <c r="AU111" s="5"/>
      <c r="AV111" s="5">
        <f t="shared" si="589"/>
        <v>0</v>
      </c>
      <c r="AW111" s="5"/>
      <c r="AX111" s="5"/>
      <c r="AY111" s="5"/>
      <c r="AZ111" s="5"/>
      <c r="BA111" s="5">
        <f t="shared" si="590"/>
        <v>0</v>
      </c>
      <c r="BB111" s="5"/>
      <c r="BC111" s="5"/>
      <c r="BD111" s="5"/>
      <c r="BE111" s="5"/>
      <c r="BF111" s="5">
        <f t="shared" si="591"/>
        <v>0</v>
      </c>
      <c r="BG111" s="5"/>
      <c r="BH111" s="5"/>
      <c r="BI111" s="5"/>
      <c r="BJ111" s="5"/>
      <c r="BK111" s="5">
        <f t="shared" si="592"/>
        <v>0</v>
      </c>
      <c r="BL111" s="5"/>
      <c r="BM111" s="5"/>
      <c r="BN111" s="5"/>
      <c r="BO111" s="5"/>
      <c r="BP111" s="5">
        <f t="shared" si="593"/>
        <v>0</v>
      </c>
      <c r="BQ111" s="5"/>
      <c r="BR111" s="5"/>
      <c r="BS111" s="5"/>
      <c r="BT111" s="5"/>
      <c r="BU111" s="5">
        <f t="shared" si="594"/>
        <v>0</v>
      </c>
      <c r="BV111" s="5"/>
      <c r="BW111" s="5"/>
      <c r="BX111" s="5"/>
      <c r="BY111" s="5"/>
      <c r="BZ111" s="5">
        <f t="shared" si="595"/>
        <v>0</v>
      </c>
      <c r="CA111" s="5"/>
      <c r="CB111" s="5"/>
      <c r="CC111" s="5"/>
      <c r="CD111" s="5"/>
      <c r="CE111" s="5">
        <f t="shared" si="596"/>
        <v>0</v>
      </c>
      <c r="CF111" s="5"/>
      <c r="CG111" s="5"/>
      <c r="CH111" s="5"/>
      <c r="CI111" s="5"/>
      <c r="CJ111" s="5">
        <f t="shared" si="597"/>
        <v>0</v>
      </c>
      <c r="CK111" s="5"/>
      <c r="CL111" s="5"/>
      <c r="CM111" s="5"/>
      <c r="CN111" s="5"/>
      <c r="CO111" s="2">
        <f t="shared" si="598"/>
        <v>1746</v>
      </c>
      <c r="CP111" s="2">
        <f t="shared" si="576"/>
        <v>0</v>
      </c>
      <c r="CQ111" s="2">
        <f t="shared" si="576"/>
        <v>0</v>
      </c>
      <c r="CR111" s="2">
        <f t="shared" si="576"/>
        <v>0</v>
      </c>
      <c r="CS111" s="5">
        <f t="shared" si="402"/>
        <v>0</v>
      </c>
      <c r="CT111" s="11">
        <f t="shared" si="443"/>
        <v>0</v>
      </c>
      <c r="CV111" s="1">
        <f t="shared" si="465"/>
        <v>2</v>
      </c>
      <c r="CW111" s="11" t="e">
        <f t="shared" si="445"/>
        <v>#DIV/0!</v>
      </c>
    </row>
    <row r="112" spans="1:101" x14ac:dyDescent="0.25">
      <c r="A112" s="54"/>
      <c r="B112" s="18">
        <f t="shared" si="490"/>
        <v>44868</v>
      </c>
      <c r="C112" s="5">
        <f t="shared" si="580"/>
        <v>201</v>
      </c>
      <c r="D112" s="5"/>
      <c r="E112" s="5"/>
      <c r="F112" s="5"/>
      <c r="G112" s="5"/>
      <c r="H112" s="5">
        <f t="shared" si="581"/>
        <v>466</v>
      </c>
      <c r="I112" s="5"/>
      <c r="J112" s="5"/>
      <c r="K112" s="5"/>
      <c r="L112" s="5"/>
      <c r="M112" s="5">
        <f t="shared" si="582"/>
        <v>641</v>
      </c>
      <c r="N112" s="5"/>
      <c r="O112" s="5"/>
      <c r="P112" s="5"/>
      <c r="Q112" s="5"/>
      <c r="R112" s="5">
        <f t="shared" si="583"/>
        <v>438</v>
      </c>
      <c r="S112" s="5"/>
      <c r="T112" s="5"/>
      <c r="U112" s="5"/>
      <c r="V112" s="5"/>
      <c r="W112" s="5">
        <f t="shared" si="584"/>
        <v>0</v>
      </c>
      <c r="X112" s="5"/>
      <c r="Y112" s="5"/>
      <c r="Z112" s="5"/>
      <c r="AA112" s="5"/>
      <c r="AB112" s="5">
        <f t="shared" si="585"/>
        <v>0</v>
      </c>
      <c r="AC112" s="5"/>
      <c r="AD112" s="5"/>
      <c r="AE112" s="5"/>
      <c r="AF112" s="5"/>
      <c r="AG112" s="5">
        <f t="shared" si="586"/>
        <v>0</v>
      </c>
      <c r="AH112" s="5"/>
      <c r="AI112" s="5"/>
      <c r="AJ112" s="5"/>
      <c r="AK112" s="5"/>
      <c r="AL112" s="5">
        <f t="shared" si="587"/>
        <v>0</v>
      </c>
      <c r="AM112" s="5"/>
      <c r="AN112" s="5"/>
      <c r="AO112" s="5"/>
      <c r="AP112" s="5"/>
      <c r="AQ112" s="5">
        <f t="shared" si="588"/>
        <v>0</v>
      </c>
      <c r="AR112" s="5"/>
      <c r="AS112" s="5"/>
      <c r="AT112" s="5"/>
      <c r="AU112" s="5"/>
      <c r="AV112" s="5">
        <f t="shared" si="589"/>
        <v>0</v>
      </c>
      <c r="AW112" s="5"/>
      <c r="AX112" s="5"/>
      <c r="AY112" s="5"/>
      <c r="AZ112" s="5"/>
      <c r="BA112" s="5">
        <f t="shared" si="590"/>
        <v>0</v>
      </c>
      <c r="BB112" s="5"/>
      <c r="BC112" s="5"/>
      <c r="BD112" s="5"/>
      <c r="BE112" s="5"/>
      <c r="BF112" s="5">
        <f t="shared" si="591"/>
        <v>0</v>
      </c>
      <c r="BG112" s="5"/>
      <c r="BH112" s="5"/>
      <c r="BI112" s="5"/>
      <c r="BJ112" s="5"/>
      <c r="BK112" s="5">
        <f t="shared" si="592"/>
        <v>0</v>
      </c>
      <c r="BL112" s="5"/>
      <c r="BM112" s="5"/>
      <c r="BN112" s="5"/>
      <c r="BO112" s="5"/>
      <c r="BP112" s="5">
        <f t="shared" si="593"/>
        <v>0</v>
      </c>
      <c r="BQ112" s="5"/>
      <c r="BR112" s="5"/>
      <c r="BS112" s="5"/>
      <c r="BT112" s="5"/>
      <c r="BU112" s="5">
        <f t="shared" si="594"/>
        <v>0</v>
      </c>
      <c r="BV112" s="5"/>
      <c r="BW112" s="5"/>
      <c r="BX112" s="5"/>
      <c r="BY112" s="5"/>
      <c r="BZ112" s="5">
        <f t="shared" si="595"/>
        <v>0</v>
      </c>
      <c r="CA112" s="5"/>
      <c r="CB112" s="5"/>
      <c r="CC112" s="5"/>
      <c r="CD112" s="5"/>
      <c r="CE112" s="5">
        <f t="shared" si="596"/>
        <v>0</v>
      </c>
      <c r="CF112" s="5"/>
      <c r="CG112" s="5"/>
      <c r="CH112" s="5"/>
      <c r="CI112" s="5"/>
      <c r="CJ112" s="5">
        <f t="shared" si="597"/>
        <v>0</v>
      </c>
      <c r="CK112" s="5"/>
      <c r="CL112" s="5"/>
      <c r="CM112" s="5"/>
      <c r="CN112" s="5"/>
      <c r="CO112" s="2">
        <f t="shared" si="598"/>
        <v>1746</v>
      </c>
      <c r="CP112" s="2">
        <f t="shared" si="576"/>
        <v>0</v>
      </c>
      <c r="CQ112" s="2">
        <f t="shared" si="576"/>
        <v>0</v>
      </c>
      <c r="CR112" s="2">
        <f t="shared" si="576"/>
        <v>0</v>
      </c>
      <c r="CS112" s="5">
        <f t="shared" si="402"/>
        <v>0</v>
      </c>
      <c r="CT112" s="11">
        <f t="shared" si="443"/>
        <v>0</v>
      </c>
      <c r="CV112" s="1">
        <f t="shared" si="465"/>
        <v>2</v>
      </c>
      <c r="CW112" s="11" t="e">
        <f t="shared" si="445"/>
        <v>#DIV/0!</v>
      </c>
    </row>
    <row r="113" spans="1:101" x14ac:dyDescent="0.25">
      <c r="A113" s="54"/>
      <c r="B113" s="18">
        <f t="shared" si="490"/>
        <v>44869</v>
      </c>
      <c r="C113" s="5">
        <f t="shared" si="580"/>
        <v>201</v>
      </c>
      <c r="D113" s="5"/>
      <c r="E113" s="5"/>
      <c r="F113" s="5"/>
      <c r="G113" s="5"/>
      <c r="H113" s="5">
        <f t="shared" si="581"/>
        <v>466</v>
      </c>
      <c r="I113" s="5"/>
      <c r="J113" s="5"/>
      <c r="K113" s="5"/>
      <c r="L113" s="5"/>
      <c r="M113" s="5">
        <f t="shared" si="582"/>
        <v>641</v>
      </c>
      <c r="N113" s="5"/>
      <c r="O113" s="5"/>
      <c r="P113" s="5"/>
      <c r="Q113" s="5"/>
      <c r="R113" s="5">
        <f t="shared" si="583"/>
        <v>438</v>
      </c>
      <c r="S113" s="5"/>
      <c r="T113" s="5"/>
      <c r="U113" s="5"/>
      <c r="V113" s="5"/>
      <c r="W113" s="5">
        <f t="shared" si="584"/>
        <v>0</v>
      </c>
      <c r="X113" s="5"/>
      <c r="Y113" s="5"/>
      <c r="Z113" s="5"/>
      <c r="AA113" s="5"/>
      <c r="AB113" s="5">
        <f t="shared" si="585"/>
        <v>0</v>
      </c>
      <c r="AC113" s="5"/>
      <c r="AD113" s="5"/>
      <c r="AE113" s="5"/>
      <c r="AF113" s="5"/>
      <c r="AG113" s="5">
        <f t="shared" si="586"/>
        <v>0</v>
      </c>
      <c r="AH113" s="5"/>
      <c r="AI113" s="5"/>
      <c r="AJ113" s="5"/>
      <c r="AK113" s="5"/>
      <c r="AL113" s="5">
        <f t="shared" si="587"/>
        <v>0</v>
      </c>
      <c r="AM113" s="5"/>
      <c r="AN113" s="5"/>
      <c r="AO113" s="5"/>
      <c r="AP113" s="5"/>
      <c r="AQ113" s="5">
        <f t="shared" si="588"/>
        <v>0</v>
      </c>
      <c r="AR113" s="5"/>
      <c r="AS113" s="5"/>
      <c r="AT113" s="5"/>
      <c r="AU113" s="5"/>
      <c r="AV113" s="5">
        <f t="shared" si="589"/>
        <v>0</v>
      </c>
      <c r="AW113" s="5"/>
      <c r="AX113" s="5"/>
      <c r="AY113" s="5"/>
      <c r="AZ113" s="5"/>
      <c r="BA113" s="5">
        <f t="shared" si="590"/>
        <v>0</v>
      </c>
      <c r="BB113" s="5"/>
      <c r="BC113" s="5"/>
      <c r="BD113" s="5"/>
      <c r="BE113" s="5"/>
      <c r="BF113" s="5">
        <f t="shared" si="591"/>
        <v>0</v>
      </c>
      <c r="BG113" s="5"/>
      <c r="BH113" s="5"/>
      <c r="BI113" s="5"/>
      <c r="BJ113" s="5"/>
      <c r="BK113" s="5">
        <f t="shared" si="592"/>
        <v>0</v>
      </c>
      <c r="BL113" s="5"/>
      <c r="BM113" s="5"/>
      <c r="BN113" s="5"/>
      <c r="BO113" s="5"/>
      <c r="BP113" s="5">
        <f t="shared" si="593"/>
        <v>0</v>
      </c>
      <c r="BQ113" s="5"/>
      <c r="BR113" s="5"/>
      <c r="BS113" s="5"/>
      <c r="BT113" s="5"/>
      <c r="BU113" s="5">
        <f t="shared" si="594"/>
        <v>0</v>
      </c>
      <c r="BV113" s="5"/>
      <c r="BW113" s="5"/>
      <c r="BX113" s="5"/>
      <c r="BY113" s="5"/>
      <c r="BZ113" s="5">
        <f t="shared" si="595"/>
        <v>0</v>
      </c>
      <c r="CA113" s="5"/>
      <c r="CB113" s="5"/>
      <c r="CC113" s="5"/>
      <c r="CD113" s="5"/>
      <c r="CE113" s="5">
        <f t="shared" si="596"/>
        <v>0</v>
      </c>
      <c r="CF113" s="5"/>
      <c r="CG113" s="5"/>
      <c r="CH113" s="5"/>
      <c r="CI113" s="5"/>
      <c r="CJ113" s="5">
        <f t="shared" si="597"/>
        <v>0</v>
      </c>
      <c r="CK113" s="5"/>
      <c r="CL113" s="5"/>
      <c r="CM113" s="5"/>
      <c r="CN113" s="5"/>
      <c r="CO113" s="2">
        <f t="shared" si="598"/>
        <v>1746</v>
      </c>
      <c r="CP113" s="2">
        <f t="shared" si="576"/>
        <v>0</v>
      </c>
      <c r="CQ113" s="2">
        <f t="shared" si="576"/>
        <v>0</v>
      </c>
      <c r="CR113" s="2">
        <f t="shared" si="576"/>
        <v>0</v>
      </c>
      <c r="CS113" s="5">
        <f t="shared" si="402"/>
        <v>0</v>
      </c>
      <c r="CT113" s="11">
        <f t="shared" si="443"/>
        <v>0</v>
      </c>
      <c r="CV113" s="1">
        <f t="shared" si="465"/>
        <v>2</v>
      </c>
      <c r="CW113" s="11" t="e">
        <f t="shared" si="445"/>
        <v>#DIV/0!</v>
      </c>
    </row>
    <row r="114" spans="1:101" ht="18.75" thickBot="1" x14ac:dyDescent="0.3">
      <c r="A114" s="55"/>
      <c r="B114" s="19">
        <f t="shared" si="490"/>
        <v>44870</v>
      </c>
      <c r="C114" s="6">
        <f t="shared" si="580"/>
        <v>201</v>
      </c>
      <c r="D114" s="6"/>
      <c r="E114" s="6"/>
      <c r="F114" s="6"/>
      <c r="G114" s="6"/>
      <c r="H114" s="6">
        <f t="shared" si="581"/>
        <v>466</v>
      </c>
      <c r="I114" s="6"/>
      <c r="J114" s="6"/>
      <c r="K114" s="6"/>
      <c r="L114" s="6"/>
      <c r="M114" s="6">
        <f t="shared" si="582"/>
        <v>641</v>
      </c>
      <c r="N114" s="6"/>
      <c r="O114" s="6"/>
      <c r="P114" s="6"/>
      <c r="Q114" s="6"/>
      <c r="R114" s="6">
        <f t="shared" si="583"/>
        <v>438</v>
      </c>
      <c r="S114" s="6">
        <v>1</v>
      </c>
      <c r="T114" s="6"/>
      <c r="U114" s="6"/>
      <c r="V114" s="6"/>
      <c r="W114" s="6">
        <f t="shared" si="584"/>
        <v>0</v>
      </c>
      <c r="X114" s="6"/>
      <c r="Y114" s="6"/>
      <c r="Z114" s="6"/>
      <c r="AA114" s="6"/>
      <c r="AB114" s="6">
        <f t="shared" si="585"/>
        <v>0</v>
      </c>
      <c r="AC114" s="6"/>
      <c r="AD114" s="6"/>
      <c r="AE114" s="6"/>
      <c r="AF114" s="6"/>
      <c r="AG114" s="6">
        <f t="shared" si="586"/>
        <v>0</v>
      </c>
      <c r="AH114" s="6"/>
      <c r="AI114" s="6"/>
      <c r="AJ114" s="6"/>
      <c r="AK114" s="6"/>
      <c r="AL114" s="6">
        <f t="shared" si="587"/>
        <v>0</v>
      </c>
      <c r="AM114" s="6"/>
      <c r="AN114" s="6"/>
      <c r="AO114" s="6"/>
      <c r="AP114" s="6"/>
      <c r="AQ114" s="6">
        <f t="shared" si="588"/>
        <v>0</v>
      </c>
      <c r="AR114" s="6"/>
      <c r="AS114" s="6"/>
      <c r="AT114" s="6"/>
      <c r="AU114" s="6"/>
      <c r="AV114" s="6">
        <f t="shared" si="589"/>
        <v>0</v>
      </c>
      <c r="AW114" s="6"/>
      <c r="AX114" s="6"/>
      <c r="AY114" s="6"/>
      <c r="AZ114" s="6"/>
      <c r="BA114" s="6">
        <f t="shared" si="590"/>
        <v>0</v>
      </c>
      <c r="BB114" s="6"/>
      <c r="BC114" s="6"/>
      <c r="BD114" s="6"/>
      <c r="BE114" s="6"/>
      <c r="BF114" s="6">
        <f t="shared" si="591"/>
        <v>0</v>
      </c>
      <c r="BG114" s="6"/>
      <c r="BH114" s="6"/>
      <c r="BI114" s="6"/>
      <c r="BJ114" s="6"/>
      <c r="BK114" s="6">
        <f t="shared" si="592"/>
        <v>0</v>
      </c>
      <c r="BL114" s="6"/>
      <c r="BM114" s="6"/>
      <c r="BN114" s="6"/>
      <c r="BO114" s="6"/>
      <c r="BP114" s="6">
        <f t="shared" si="593"/>
        <v>0</v>
      </c>
      <c r="BQ114" s="6"/>
      <c r="BR114" s="6"/>
      <c r="BS114" s="6"/>
      <c r="BT114" s="6"/>
      <c r="BU114" s="6">
        <f t="shared" si="594"/>
        <v>0</v>
      </c>
      <c r="BV114" s="6"/>
      <c r="BW114" s="6"/>
      <c r="BX114" s="6"/>
      <c r="BY114" s="6"/>
      <c r="BZ114" s="6">
        <f t="shared" si="595"/>
        <v>0</v>
      </c>
      <c r="CA114" s="6"/>
      <c r="CB114" s="6"/>
      <c r="CC114" s="6"/>
      <c r="CD114" s="6"/>
      <c r="CE114" s="6">
        <f t="shared" si="596"/>
        <v>0</v>
      </c>
      <c r="CF114" s="6"/>
      <c r="CG114" s="6"/>
      <c r="CH114" s="6"/>
      <c r="CI114" s="6"/>
      <c r="CJ114" s="6">
        <f t="shared" si="597"/>
        <v>0</v>
      </c>
      <c r="CK114" s="6"/>
      <c r="CL114" s="6"/>
      <c r="CM114" s="6"/>
      <c r="CN114" s="6"/>
      <c r="CO114" s="2">
        <f t="shared" si="598"/>
        <v>1746</v>
      </c>
      <c r="CP114" s="2">
        <f t="shared" si="576"/>
        <v>1</v>
      </c>
      <c r="CQ114" s="2">
        <f t="shared" si="576"/>
        <v>0</v>
      </c>
      <c r="CR114" s="2">
        <f t="shared" si="576"/>
        <v>0</v>
      </c>
      <c r="CS114" s="5">
        <f t="shared" si="402"/>
        <v>1</v>
      </c>
      <c r="CT114" s="11">
        <f t="shared" si="443"/>
        <v>5.7273768613974802E-4</v>
      </c>
      <c r="CV114" s="1">
        <f t="shared" si="465"/>
        <v>3</v>
      </c>
      <c r="CW114" s="11" t="e">
        <f t="shared" si="445"/>
        <v>#DIV/0!</v>
      </c>
    </row>
    <row r="115" spans="1:101" ht="18.75" thickTop="1" x14ac:dyDescent="0.25">
      <c r="B115" s="20"/>
      <c r="CO115" s="2"/>
      <c r="CP115" s="10">
        <f t="shared" ref="CP115:CR115" si="600">SUM(CP108:CP114)</f>
        <v>2</v>
      </c>
      <c r="CQ115" s="10">
        <f t="shared" si="600"/>
        <v>0</v>
      </c>
      <c r="CR115" s="10">
        <f t="shared" si="600"/>
        <v>0</v>
      </c>
      <c r="CS115" s="15"/>
      <c r="CT115" s="12">
        <f t="shared" ref="CT115" si="601">((CP115+CQ115+CR115)/CO108)</f>
        <v>1.1448196908986834E-3</v>
      </c>
    </row>
    <row r="116" spans="1:101" x14ac:dyDescent="0.25">
      <c r="A116" s="53">
        <v>15</v>
      </c>
      <c r="B116" s="17">
        <f t="shared" si="513"/>
        <v>44871</v>
      </c>
      <c r="C116" s="4">
        <f t="shared" ref="C116" si="602">C114-D114-E114-F114</f>
        <v>201</v>
      </c>
      <c r="D116" s="4"/>
      <c r="E116" s="4"/>
      <c r="F116" s="4"/>
      <c r="G116" s="4"/>
      <c r="H116" s="4">
        <f t="shared" ref="H116" si="603">H114-I114-J114-K114</f>
        <v>466</v>
      </c>
      <c r="I116" s="4"/>
      <c r="J116" s="4"/>
      <c r="K116" s="4"/>
      <c r="L116" s="4"/>
      <c r="M116" s="4">
        <f t="shared" ref="M116" si="604">M114-N114-O114-P114</f>
        <v>641</v>
      </c>
      <c r="N116" s="4"/>
      <c r="O116" s="4"/>
      <c r="P116" s="4"/>
      <c r="Q116" s="4"/>
      <c r="R116" s="4">
        <f t="shared" ref="R116" si="605">R114-S114-T114-U114</f>
        <v>437</v>
      </c>
      <c r="S116" s="4"/>
      <c r="T116" s="4"/>
      <c r="U116" s="4"/>
      <c r="V116" s="4"/>
      <c r="W116" s="4">
        <f t="shared" ref="W116" si="606">W114-X114-Y114-Z114</f>
        <v>0</v>
      </c>
      <c r="X116" s="4"/>
      <c r="Y116" s="4"/>
      <c r="Z116" s="4"/>
      <c r="AA116" s="4"/>
      <c r="AB116" s="4">
        <f t="shared" ref="AB116" si="607">AB114-AC114-AD114-AE114</f>
        <v>0</v>
      </c>
      <c r="AC116" s="4"/>
      <c r="AD116" s="4"/>
      <c r="AE116" s="4"/>
      <c r="AF116" s="4"/>
      <c r="AG116" s="4">
        <f t="shared" ref="AG116" si="608">AG114-AH114-AI114-AJ114</f>
        <v>0</v>
      </c>
      <c r="AH116" s="4"/>
      <c r="AI116" s="4"/>
      <c r="AJ116" s="4"/>
      <c r="AK116" s="4"/>
      <c r="AL116" s="4">
        <f t="shared" ref="AL116" si="609">AL114-AM114-AN114-AO114</f>
        <v>0</v>
      </c>
      <c r="AM116" s="4"/>
      <c r="AN116" s="4"/>
      <c r="AO116" s="4"/>
      <c r="AP116" s="4"/>
      <c r="AQ116" s="4">
        <f t="shared" ref="AQ116" si="610">AQ114-AR114-AS114-AT114</f>
        <v>0</v>
      </c>
      <c r="AR116" s="4"/>
      <c r="AS116" s="4"/>
      <c r="AT116" s="4"/>
      <c r="AU116" s="4"/>
      <c r="AV116" s="4">
        <f t="shared" ref="AV116" si="611">AV114-AW114-AX114-AY114</f>
        <v>0</v>
      </c>
      <c r="AW116" s="4"/>
      <c r="AX116" s="4"/>
      <c r="AY116" s="4"/>
      <c r="AZ116" s="4"/>
      <c r="BA116" s="4">
        <f t="shared" ref="BA116" si="612">BA114-BB114-BC114-BD114</f>
        <v>0</v>
      </c>
      <c r="BB116" s="4"/>
      <c r="BC116" s="4"/>
      <c r="BD116" s="4"/>
      <c r="BE116" s="4"/>
      <c r="BF116" s="4">
        <f t="shared" ref="BF116" si="613">BF114-BG114-BH114-BI114</f>
        <v>0</v>
      </c>
      <c r="BG116" s="4"/>
      <c r="BH116" s="4"/>
      <c r="BI116" s="4"/>
      <c r="BJ116" s="4"/>
      <c r="BK116" s="4">
        <f t="shared" ref="BK116" si="614">BK114-BL114-BM114-BN114</f>
        <v>0</v>
      </c>
      <c r="BL116" s="4"/>
      <c r="BM116" s="4"/>
      <c r="BN116" s="4"/>
      <c r="BO116" s="4"/>
      <c r="BP116" s="4">
        <f t="shared" ref="BP116" si="615">BP114-BQ114-BR114-BS114</f>
        <v>0</v>
      </c>
      <c r="BQ116" s="4"/>
      <c r="BR116" s="4"/>
      <c r="BS116" s="4"/>
      <c r="BT116" s="4"/>
      <c r="BU116" s="4">
        <f t="shared" ref="BU116" si="616">BU114-BV114-BW114-BX114</f>
        <v>0</v>
      </c>
      <c r="BV116" s="4"/>
      <c r="BW116" s="4"/>
      <c r="BX116" s="4"/>
      <c r="BY116" s="4"/>
      <c r="BZ116" s="4">
        <f t="shared" ref="BZ116" si="617">BZ114-CA114-CB114-CC114</f>
        <v>0</v>
      </c>
      <c r="CA116" s="4"/>
      <c r="CB116" s="4"/>
      <c r="CC116" s="4"/>
      <c r="CD116" s="4"/>
      <c r="CE116" s="4">
        <f t="shared" ref="CE116" si="618">CE114-CF114-CG114-CH114</f>
        <v>0</v>
      </c>
      <c r="CF116" s="4"/>
      <c r="CG116" s="4"/>
      <c r="CH116" s="4"/>
      <c r="CI116" s="4"/>
      <c r="CJ116" s="4">
        <f t="shared" ref="CJ116" si="619">CJ114-CK114-CL114-CM114</f>
        <v>0</v>
      </c>
      <c r="CK116" s="4"/>
      <c r="CL116" s="4"/>
      <c r="CM116" s="4"/>
      <c r="CN116" s="4"/>
      <c r="CO116" s="2">
        <f t="shared" ref="CO116:CR122" si="620">SUM(C116,H116,M116,R116,W116,AB116,AG116,AL116,AQ116,AV116,BA116,BF116,BK116,BP116,BU116,BZ116,CE116,CJ116)</f>
        <v>1745</v>
      </c>
      <c r="CP116" s="2">
        <f t="shared" si="620"/>
        <v>0</v>
      </c>
      <c r="CQ116" s="2">
        <f t="shared" si="620"/>
        <v>0</v>
      </c>
      <c r="CR116" s="2">
        <f t="shared" si="620"/>
        <v>0</v>
      </c>
      <c r="CS116" s="5">
        <f t="shared" ref="CS116" si="621">SUM(CP116:CR116)</f>
        <v>0</v>
      </c>
      <c r="CT116" s="11">
        <f t="shared" si="443"/>
        <v>0</v>
      </c>
      <c r="CV116" s="1">
        <f t="shared" ref="CV116" si="622">CV114+CS116</f>
        <v>3</v>
      </c>
      <c r="CW116" s="11" t="e">
        <f t="shared" ref="CW116" si="623">CV116/$CO$4</f>
        <v>#DIV/0!</v>
      </c>
    </row>
    <row r="117" spans="1:101" x14ac:dyDescent="0.25">
      <c r="A117" s="54"/>
      <c r="B117" s="18">
        <f t="shared" si="490"/>
        <v>44872</v>
      </c>
      <c r="C117" s="5">
        <f t="shared" ref="C117:C122" si="624">C116-D116-E116-F116</f>
        <v>201</v>
      </c>
      <c r="D117" s="5"/>
      <c r="E117" s="5"/>
      <c r="F117" s="5"/>
      <c r="G117" s="5"/>
      <c r="H117" s="5">
        <f t="shared" ref="H117:H122" si="625">H116-I116-J116-K116</f>
        <v>466</v>
      </c>
      <c r="I117" s="5"/>
      <c r="J117" s="5"/>
      <c r="K117" s="5"/>
      <c r="L117" s="5"/>
      <c r="M117" s="5">
        <f t="shared" ref="M117:M122" si="626">M116-N116-O116-P116</f>
        <v>641</v>
      </c>
      <c r="N117" s="5"/>
      <c r="O117" s="5"/>
      <c r="P117" s="5"/>
      <c r="Q117" s="5"/>
      <c r="R117" s="5">
        <f t="shared" ref="R117:R122" si="627">R116-S116-T116-U116</f>
        <v>437</v>
      </c>
      <c r="S117" s="5"/>
      <c r="T117" s="5"/>
      <c r="U117" s="5"/>
      <c r="V117" s="5"/>
      <c r="W117" s="5">
        <f t="shared" ref="W117:W122" si="628">W116-X116-Y116-Z116</f>
        <v>0</v>
      </c>
      <c r="X117" s="5"/>
      <c r="Y117" s="5"/>
      <c r="Z117" s="5"/>
      <c r="AA117" s="5"/>
      <c r="AB117" s="5">
        <f t="shared" ref="AB117:AB122" si="629">AB116-AC116-AD116-AE116</f>
        <v>0</v>
      </c>
      <c r="AC117" s="5"/>
      <c r="AD117" s="5"/>
      <c r="AE117" s="5"/>
      <c r="AF117" s="5"/>
      <c r="AG117" s="5">
        <f t="shared" ref="AG117:AG122" si="630">AG116-AH116-AI116-AJ116</f>
        <v>0</v>
      </c>
      <c r="AH117" s="5"/>
      <c r="AI117" s="5"/>
      <c r="AJ117" s="5"/>
      <c r="AK117" s="5"/>
      <c r="AL117" s="5">
        <f t="shared" ref="AL117:AL122" si="631">AL116-AM116-AN116-AO116</f>
        <v>0</v>
      </c>
      <c r="AM117" s="5"/>
      <c r="AN117" s="5"/>
      <c r="AO117" s="5"/>
      <c r="AP117" s="5"/>
      <c r="AQ117" s="5">
        <f t="shared" ref="AQ117:AQ122" si="632">AQ116-AR116-AS116-AT116</f>
        <v>0</v>
      </c>
      <c r="AR117" s="5"/>
      <c r="AS117" s="5"/>
      <c r="AT117" s="5"/>
      <c r="AU117" s="5"/>
      <c r="AV117" s="5">
        <f t="shared" ref="AV117:AV122" si="633">AV116-AW116-AX116-AY116</f>
        <v>0</v>
      </c>
      <c r="AW117" s="5"/>
      <c r="AX117" s="5"/>
      <c r="AY117" s="5"/>
      <c r="AZ117" s="5"/>
      <c r="BA117" s="5">
        <f t="shared" ref="BA117:BA122" si="634">BA116-BB116-BC116-BD116</f>
        <v>0</v>
      </c>
      <c r="BB117" s="5"/>
      <c r="BC117" s="5"/>
      <c r="BD117" s="5"/>
      <c r="BE117" s="5"/>
      <c r="BF117" s="5">
        <f t="shared" ref="BF117:BF122" si="635">BF116-BG116-BH116-BI116</f>
        <v>0</v>
      </c>
      <c r="BG117" s="5"/>
      <c r="BH117" s="5"/>
      <c r="BI117" s="5"/>
      <c r="BJ117" s="5"/>
      <c r="BK117" s="5">
        <f t="shared" ref="BK117:BK122" si="636">BK116-BL116-BM116-BN116</f>
        <v>0</v>
      </c>
      <c r="BL117" s="5"/>
      <c r="BM117" s="5"/>
      <c r="BN117" s="5"/>
      <c r="BO117" s="5"/>
      <c r="BP117" s="5">
        <f t="shared" ref="BP117:BP122" si="637">BP116-BQ116-BR116-BS116</f>
        <v>0</v>
      </c>
      <c r="BQ117" s="5"/>
      <c r="BR117" s="5"/>
      <c r="BS117" s="5"/>
      <c r="BT117" s="5"/>
      <c r="BU117" s="5">
        <f t="shared" ref="BU117:BU122" si="638">BU116-BV116-BW116-BX116</f>
        <v>0</v>
      </c>
      <c r="BV117" s="5"/>
      <c r="BW117" s="5"/>
      <c r="BX117" s="5"/>
      <c r="BY117" s="5"/>
      <c r="BZ117" s="5">
        <f t="shared" ref="BZ117:BZ122" si="639">BZ116-CA116-CB116-CC116</f>
        <v>0</v>
      </c>
      <c r="CA117" s="5"/>
      <c r="CB117" s="5"/>
      <c r="CC117" s="5"/>
      <c r="CD117" s="5"/>
      <c r="CE117" s="5">
        <f t="shared" ref="CE117:CE122" si="640">CE116-CF116-CG116-CH116</f>
        <v>0</v>
      </c>
      <c r="CF117" s="5"/>
      <c r="CG117" s="5"/>
      <c r="CH117" s="5"/>
      <c r="CI117" s="5"/>
      <c r="CJ117" s="5">
        <f t="shared" ref="CJ117:CJ122" si="641">CJ116-CK116-CL116-CM116</f>
        <v>0</v>
      </c>
      <c r="CK117" s="5"/>
      <c r="CL117" s="5"/>
      <c r="CM117" s="5"/>
      <c r="CN117" s="5"/>
      <c r="CO117" s="2">
        <f t="shared" ref="CO117:CO122" si="642">SUM(C117,H117,M117,R117,W117,AB117,AG117,AL117,AQ117,AV117,BA117,BF117,BK117,BP117,CJ117)</f>
        <v>1745</v>
      </c>
      <c r="CP117" s="2">
        <f t="shared" si="620"/>
        <v>0</v>
      </c>
      <c r="CQ117" s="2">
        <f t="shared" si="620"/>
        <v>0</v>
      </c>
      <c r="CR117" s="2">
        <f t="shared" si="620"/>
        <v>0</v>
      </c>
      <c r="CS117" s="5">
        <f t="shared" si="402"/>
        <v>0</v>
      </c>
      <c r="CT117" s="11">
        <f t="shared" si="443"/>
        <v>0</v>
      </c>
      <c r="CV117" s="1">
        <f t="shared" ref="CV117" si="643">CV116+CS117</f>
        <v>3</v>
      </c>
      <c r="CW117" s="11" t="e">
        <f t="shared" si="445"/>
        <v>#DIV/0!</v>
      </c>
    </row>
    <row r="118" spans="1:101" x14ac:dyDescent="0.25">
      <c r="A118" s="54"/>
      <c r="B118" s="18">
        <f t="shared" si="490"/>
        <v>44873</v>
      </c>
      <c r="C118" s="5">
        <f t="shared" si="624"/>
        <v>201</v>
      </c>
      <c r="D118" s="5"/>
      <c r="E118" s="5"/>
      <c r="F118" s="5"/>
      <c r="G118" s="5"/>
      <c r="H118" s="5">
        <f t="shared" si="625"/>
        <v>466</v>
      </c>
      <c r="I118" s="5"/>
      <c r="J118" s="5"/>
      <c r="K118" s="5"/>
      <c r="L118" s="5"/>
      <c r="M118" s="5">
        <f t="shared" si="626"/>
        <v>641</v>
      </c>
      <c r="N118" s="5"/>
      <c r="O118" s="5"/>
      <c r="P118" s="5"/>
      <c r="Q118" s="5"/>
      <c r="R118" s="5">
        <f t="shared" si="627"/>
        <v>437</v>
      </c>
      <c r="S118" s="5"/>
      <c r="T118" s="5"/>
      <c r="U118" s="5"/>
      <c r="V118" s="5"/>
      <c r="W118" s="5">
        <f t="shared" si="628"/>
        <v>0</v>
      </c>
      <c r="X118" s="5"/>
      <c r="Y118" s="5"/>
      <c r="Z118" s="5"/>
      <c r="AA118" s="5"/>
      <c r="AB118" s="5">
        <f t="shared" si="629"/>
        <v>0</v>
      </c>
      <c r="AC118" s="5"/>
      <c r="AD118" s="5"/>
      <c r="AE118" s="5"/>
      <c r="AF118" s="5"/>
      <c r="AG118" s="5">
        <f t="shared" si="630"/>
        <v>0</v>
      </c>
      <c r="AH118" s="5"/>
      <c r="AI118" s="5"/>
      <c r="AJ118" s="5"/>
      <c r="AK118" s="5"/>
      <c r="AL118" s="5">
        <f t="shared" si="631"/>
        <v>0</v>
      </c>
      <c r="AM118" s="5"/>
      <c r="AN118" s="5"/>
      <c r="AO118" s="5"/>
      <c r="AP118" s="5"/>
      <c r="AQ118" s="5">
        <f t="shared" si="632"/>
        <v>0</v>
      </c>
      <c r="AR118" s="5"/>
      <c r="AS118" s="5"/>
      <c r="AT118" s="5"/>
      <c r="AU118" s="5"/>
      <c r="AV118" s="5">
        <f t="shared" si="633"/>
        <v>0</v>
      </c>
      <c r="AW118" s="5"/>
      <c r="AX118" s="5"/>
      <c r="AY118" s="5"/>
      <c r="AZ118" s="5"/>
      <c r="BA118" s="5">
        <f t="shared" si="634"/>
        <v>0</v>
      </c>
      <c r="BB118" s="5"/>
      <c r="BC118" s="5"/>
      <c r="BD118" s="5"/>
      <c r="BE118" s="5"/>
      <c r="BF118" s="5">
        <f t="shared" si="635"/>
        <v>0</v>
      </c>
      <c r="BG118" s="5"/>
      <c r="BH118" s="5"/>
      <c r="BI118" s="5"/>
      <c r="BJ118" s="5"/>
      <c r="BK118" s="5">
        <f t="shared" si="636"/>
        <v>0</v>
      </c>
      <c r="BL118" s="5"/>
      <c r="BM118" s="5"/>
      <c r="BN118" s="5"/>
      <c r="BO118" s="5"/>
      <c r="BP118" s="5">
        <f t="shared" si="637"/>
        <v>0</v>
      </c>
      <c r="BQ118" s="5"/>
      <c r="BR118" s="5"/>
      <c r="BS118" s="5"/>
      <c r="BT118" s="5"/>
      <c r="BU118" s="5">
        <f t="shared" si="638"/>
        <v>0</v>
      </c>
      <c r="BV118" s="5"/>
      <c r="BW118" s="5"/>
      <c r="BX118" s="5"/>
      <c r="BY118" s="5"/>
      <c r="BZ118" s="5">
        <f t="shared" si="639"/>
        <v>0</v>
      </c>
      <c r="CA118" s="5"/>
      <c r="CB118" s="5"/>
      <c r="CC118" s="5"/>
      <c r="CD118" s="5"/>
      <c r="CE118" s="5">
        <f t="shared" si="640"/>
        <v>0</v>
      </c>
      <c r="CF118" s="5"/>
      <c r="CG118" s="5"/>
      <c r="CH118" s="5"/>
      <c r="CI118" s="5"/>
      <c r="CJ118" s="5">
        <f t="shared" si="641"/>
        <v>0</v>
      </c>
      <c r="CK118" s="5"/>
      <c r="CL118" s="5"/>
      <c r="CM118" s="5"/>
      <c r="CN118" s="5"/>
      <c r="CO118" s="2">
        <f t="shared" si="642"/>
        <v>1745</v>
      </c>
      <c r="CP118" s="2">
        <f t="shared" si="620"/>
        <v>0</v>
      </c>
      <c r="CQ118" s="2">
        <f t="shared" si="620"/>
        <v>0</v>
      </c>
      <c r="CR118" s="2">
        <f t="shared" si="620"/>
        <v>0</v>
      </c>
      <c r="CS118" s="5">
        <f t="shared" si="402"/>
        <v>0</v>
      </c>
      <c r="CT118" s="11">
        <f t="shared" si="443"/>
        <v>0</v>
      </c>
      <c r="CV118" s="1">
        <f t="shared" si="465"/>
        <v>3</v>
      </c>
      <c r="CW118" s="11" t="e">
        <f t="shared" si="445"/>
        <v>#DIV/0!</v>
      </c>
    </row>
    <row r="119" spans="1:101" x14ac:dyDescent="0.25">
      <c r="A119" s="54"/>
      <c r="B119" s="18">
        <f t="shared" si="490"/>
        <v>44874</v>
      </c>
      <c r="C119" s="5">
        <f t="shared" si="624"/>
        <v>201</v>
      </c>
      <c r="D119" s="5"/>
      <c r="E119" s="5"/>
      <c r="F119" s="5"/>
      <c r="G119" s="5"/>
      <c r="H119" s="5">
        <f t="shared" si="625"/>
        <v>466</v>
      </c>
      <c r="I119" s="5"/>
      <c r="J119" s="5"/>
      <c r="K119" s="5"/>
      <c r="L119" s="5"/>
      <c r="M119" s="5">
        <f t="shared" si="626"/>
        <v>641</v>
      </c>
      <c r="N119" s="5"/>
      <c r="O119" s="5"/>
      <c r="P119" s="5"/>
      <c r="Q119" s="5"/>
      <c r="R119" s="5">
        <f t="shared" si="627"/>
        <v>437</v>
      </c>
      <c r="S119" s="5"/>
      <c r="T119" s="5"/>
      <c r="U119" s="5"/>
      <c r="V119" s="5"/>
      <c r="W119" s="5">
        <f t="shared" si="628"/>
        <v>0</v>
      </c>
      <c r="X119" s="5"/>
      <c r="Y119" s="5"/>
      <c r="Z119" s="5"/>
      <c r="AA119" s="5"/>
      <c r="AB119" s="5">
        <f t="shared" si="629"/>
        <v>0</v>
      </c>
      <c r="AC119" s="5"/>
      <c r="AD119" s="5"/>
      <c r="AE119" s="5"/>
      <c r="AF119" s="5"/>
      <c r="AG119" s="5">
        <f t="shared" si="630"/>
        <v>0</v>
      </c>
      <c r="AH119" s="5"/>
      <c r="AI119" s="5"/>
      <c r="AJ119" s="5"/>
      <c r="AK119" s="5"/>
      <c r="AL119" s="5">
        <f t="shared" si="631"/>
        <v>0</v>
      </c>
      <c r="AM119" s="5"/>
      <c r="AN119" s="5"/>
      <c r="AO119" s="5"/>
      <c r="AP119" s="5"/>
      <c r="AQ119" s="5">
        <f t="shared" si="632"/>
        <v>0</v>
      </c>
      <c r="AR119" s="5"/>
      <c r="AS119" s="5"/>
      <c r="AT119" s="5"/>
      <c r="AU119" s="5"/>
      <c r="AV119" s="5">
        <f t="shared" si="633"/>
        <v>0</v>
      </c>
      <c r="AW119" s="5"/>
      <c r="AX119" s="5"/>
      <c r="AY119" s="5"/>
      <c r="AZ119" s="5"/>
      <c r="BA119" s="5">
        <f t="shared" si="634"/>
        <v>0</v>
      </c>
      <c r="BB119" s="5"/>
      <c r="BC119" s="5"/>
      <c r="BD119" s="5"/>
      <c r="BE119" s="5"/>
      <c r="BF119" s="5">
        <f t="shared" si="635"/>
        <v>0</v>
      </c>
      <c r="BG119" s="5"/>
      <c r="BH119" s="5"/>
      <c r="BI119" s="5"/>
      <c r="BJ119" s="5"/>
      <c r="BK119" s="5">
        <f t="shared" si="636"/>
        <v>0</v>
      </c>
      <c r="BL119" s="5"/>
      <c r="BM119" s="5"/>
      <c r="BN119" s="5"/>
      <c r="BO119" s="5"/>
      <c r="BP119" s="5">
        <f t="shared" si="637"/>
        <v>0</v>
      </c>
      <c r="BQ119" s="5"/>
      <c r="BR119" s="5"/>
      <c r="BS119" s="5"/>
      <c r="BT119" s="5"/>
      <c r="BU119" s="5">
        <f t="shared" si="638"/>
        <v>0</v>
      </c>
      <c r="BV119" s="5"/>
      <c r="BW119" s="5"/>
      <c r="BX119" s="5"/>
      <c r="BY119" s="5"/>
      <c r="BZ119" s="5">
        <f t="shared" si="639"/>
        <v>0</v>
      </c>
      <c r="CA119" s="5"/>
      <c r="CB119" s="5"/>
      <c r="CC119" s="5"/>
      <c r="CD119" s="5"/>
      <c r="CE119" s="5">
        <f t="shared" si="640"/>
        <v>0</v>
      </c>
      <c r="CF119" s="5"/>
      <c r="CG119" s="5"/>
      <c r="CH119" s="5"/>
      <c r="CI119" s="5"/>
      <c r="CJ119" s="5">
        <f t="shared" si="641"/>
        <v>0</v>
      </c>
      <c r="CK119" s="5"/>
      <c r="CL119" s="5"/>
      <c r="CM119" s="5"/>
      <c r="CN119" s="5"/>
      <c r="CO119" s="2">
        <f t="shared" si="642"/>
        <v>1745</v>
      </c>
      <c r="CP119" s="2">
        <f t="shared" si="620"/>
        <v>0</v>
      </c>
      <c r="CQ119" s="2">
        <f t="shared" si="620"/>
        <v>0</v>
      </c>
      <c r="CR119" s="2">
        <f t="shared" si="620"/>
        <v>0</v>
      </c>
      <c r="CS119" s="5">
        <f t="shared" si="402"/>
        <v>0</v>
      </c>
      <c r="CT119" s="11">
        <f t="shared" si="443"/>
        <v>0</v>
      </c>
      <c r="CV119" s="1">
        <f t="shared" si="465"/>
        <v>3</v>
      </c>
      <c r="CW119" s="11" t="e">
        <f t="shared" si="445"/>
        <v>#DIV/0!</v>
      </c>
    </row>
    <row r="120" spans="1:101" x14ac:dyDescent="0.25">
      <c r="A120" s="54"/>
      <c r="B120" s="27">
        <f t="shared" si="490"/>
        <v>44875</v>
      </c>
      <c r="C120" s="5">
        <f t="shared" si="624"/>
        <v>201</v>
      </c>
      <c r="D120" s="5"/>
      <c r="E120" s="5"/>
      <c r="F120" s="5"/>
      <c r="G120" s="5"/>
      <c r="H120" s="5">
        <f t="shared" si="625"/>
        <v>466</v>
      </c>
      <c r="I120" s="5"/>
      <c r="J120" s="5"/>
      <c r="K120" s="5">
        <v>2</v>
      </c>
      <c r="L120" s="5"/>
      <c r="M120" s="5">
        <f t="shared" si="626"/>
        <v>641</v>
      </c>
      <c r="N120" s="5"/>
      <c r="O120" s="5"/>
      <c r="P120" s="5">
        <v>4</v>
      </c>
      <c r="Q120" s="5"/>
      <c r="R120" s="5">
        <f t="shared" si="627"/>
        <v>437</v>
      </c>
      <c r="S120" s="5"/>
      <c r="T120" s="5"/>
      <c r="U120" s="5">
        <v>12</v>
      </c>
      <c r="V120" s="5"/>
      <c r="W120" s="5">
        <v>399</v>
      </c>
      <c r="X120" s="5"/>
      <c r="Y120" s="5"/>
      <c r="Z120" s="5"/>
      <c r="AA120" s="5"/>
      <c r="AB120" s="5">
        <f t="shared" si="629"/>
        <v>0</v>
      </c>
      <c r="AC120" s="5"/>
      <c r="AD120" s="5"/>
      <c r="AE120" s="5"/>
      <c r="AF120" s="5"/>
      <c r="AG120" s="5">
        <f t="shared" si="630"/>
        <v>0</v>
      </c>
      <c r="AH120" s="5"/>
      <c r="AI120" s="5"/>
      <c r="AJ120" s="5"/>
      <c r="AK120" s="5"/>
      <c r="AL120" s="5">
        <f t="shared" si="631"/>
        <v>0</v>
      </c>
      <c r="AM120" s="5"/>
      <c r="AN120" s="5"/>
      <c r="AO120" s="5"/>
      <c r="AP120" s="5"/>
      <c r="AQ120" s="5">
        <f t="shared" si="632"/>
        <v>0</v>
      </c>
      <c r="AR120" s="5"/>
      <c r="AS120" s="5"/>
      <c r="AT120" s="5"/>
      <c r="AU120" s="5"/>
      <c r="AV120" s="5">
        <f t="shared" si="633"/>
        <v>0</v>
      </c>
      <c r="AW120" s="5"/>
      <c r="AX120" s="5"/>
      <c r="AY120" s="5"/>
      <c r="AZ120" s="5"/>
      <c r="BA120" s="5">
        <f t="shared" si="634"/>
        <v>0</v>
      </c>
      <c r="BB120" s="5"/>
      <c r="BC120" s="5"/>
      <c r="BD120" s="5"/>
      <c r="BE120" s="5"/>
      <c r="BF120" s="5">
        <f t="shared" si="635"/>
        <v>0</v>
      </c>
      <c r="BG120" s="5"/>
      <c r="BH120" s="5"/>
      <c r="BI120" s="5"/>
      <c r="BJ120" s="5"/>
      <c r="BK120" s="5">
        <f t="shared" si="636"/>
        <v>0</v>
      </c>
      <c r="BL120" s="5"/>
      <c r="BM120" s="5"/>
      <c r="BN120" s="5"/>
      <c r="BO120" s="5"/>
      <c r="BP120" s="5">
        <f t="shared" si="637"/>
        <v>0</v>
      </c>
      <c r="BQ120" s="5"/>
      <c r="BR120" s="5"/>
      <c r="BS120" s="5"/>
      <c r="BT120" s="5"/>
      <c r="BU120" s="5">
        <f t="shared" si="638"/>
        <v>0</v>
      </c>
      <c r="BV120" s="5"/>
      <c r="BW120" s="5"/>
      <c r="BX120" s="5"/>
      <c r="BY120" s="5"/>
      <c r="BZ120" s="5">
        <f t="shared" si="639"/>
        <v>0</v>
      </c>
      <c r="CA120" s="5"/>
      <c r="CB120" s="5"/>
      <c r="CC120" s="5"/>
      <c r="CD120" s="5"/>
      <c r="CE120" s="5">
        <f t="shared" si="640"/>
        <v>0</v>
      </c>
      <c r="CF120" s="5"/>
      <c r="CG120" s="5"/>
      <c r="CH120" s="5"/>
      <c r="CI120" s="5"/>
      <c r="CJ120" s="5">
        <f t="shared" si="641"/>
        <v>0</v>
      </c>
      <c r="CK120" s="5"/>
      <c r="CL120" s="5"/>
      <c r="CM120" s="5"/>
      <c r="CN120" s="5"/>
      <c r="CO120" s="2">
        <f t="shared" si="642"/>
        <v>2144</v>
      </c>
      <c r="CP120" s="2">
        <f t="shared" si="620"/>
        <v>0</v>
      </c>
      <c r="CQ120" s="2">
        <f t="shared" si="620"/>
        <v>0</v>
      </c>
      <c r="CR120" s="2">
        <f t="shared" si="620"/>
        <v>18</v>
      </c>
      <c r="CS120" s="5">
        <f t="shared" si="402"/>
        <v>18</v>
      </c>
      <c r="CT120" s="11">
        <f t="shared" si="443"/>
        <v>8.3955223880597014E-3</v>
      </c>
      <c r="CV120" s="1">
        <f t="shared" si="465"/>
        <v>21</v>
      </c>
      <c r="CW120" s="11" t="e">
        <f t="shared" si="445"/>
        <v>#DIV/0!</v>
      </c>
    </row>
    <row r="121" spans="1:101" x14ac:dyDescent="0.25">
      <c r="A121" s="54"/>
      <c r="B121" s="18">
        <f t="shared" si="490"/>
        <v>44876</v>
      </c>
      <c r="C121" s="5">
        <f t="shared" si="624"/>
        <v>201</v>
      </c>
      <c r="D121" s="5"/>
      <c r="E121" s="5"/>
      <c r="F121" s="5"/>
      <c r="G121" s="5"/>
      <c r="H121" s="5">
        <f t="shared" si="625"/>
        <v>464</v>
      </c>
      <c r="I121" s="5"/>
      <c r="J121" s="5"/>
      <c r="K121" s="5"/>
      <c r="L121" s="5"/>
      <c r="M121" s="5">
        <f t="shared" si="626"/>
        <v>637</v>
      </c>
      <c r="N121" s="5"/>
      <c r="O121" s="5"/>
      <c r="P121" s="5"/>
      <c r="Q121" s="5"/>
      <c r="R121" s="5">
        <f t="shared" si="627"/>
        <v>425</v>
      </c>
      <c r="S121" s="5"/>
      <c r="T121" s="5"/>
      <c r="U121" s="5"/>
      <c r="V121" s="5"/>
      <c r="W121" s="5">
        <f t="shared" si="628"/>
        <v>399</v>
      </c>
      <c r="X121" s="5"/>
      <c r="Y121" s="5"/>
      <c r="Z121" s="5"/>
      <c r="AA121" s="5"/>
      <c r="AB121" s="5">
        <f t="shared" si="629"/>
        <v>0</v>
      </c>
      <c r="AC121" s="5"/>
      <c r="AD121" s="5"/>
      <c r="AE121" s="5"/>
      <c r="AF121" s="5"/>
      <c r="AG121" s="5">
        <f t="shared" si="630"/>
        <v>0</v>
      </c>
      <c r="AH121" s="5"/>
      <c r="AI121" s="5"/>
      <c r="AJ121" s="5"/>
      <c r="AK121" s="5"/>
      <c r="AL121" s="5">
        <f t="shared" si="631"/>
        <v>0</v>
      </c>
      <c r="AM121" s="5"/>
      <c r="AN121" s="5"/>
      <c r="AO121" s="5"/>
      <c r="AP121" s="5"/>
      <c r="AQ121" s="5">
        <f t="shared" si="632"/>
        <v>0</v>
      </c>
      <c r="AR121" s="5"/>
      <c r="AS121" s="5"/>
      <c r="AT121" s="5"/>
      <c r="AU121" s="5"/>
      <c r="AV121" s="5">
        <f t="shared" si="633"/>
        <v>0</v>
      </c>
      <c r="AW121" s="5"/>
      <c r="AX121" s="5"/>
      <c r="AY121" s="5"/>
      <c r="AZ121" s="5"/>
      <c r="BA121" s="5">
        <f t="shared" si="634"/>
        <v>0</v>
      </c>
      <c r="BB121" s="5"/>
      <c r="BC121" s="5"/>
      <c r="BD121" s="5"/>
      <c r="BE121" s="5"/>
      <c r="BF121" s="5">
        <f t="shared" si="635"/>
        <v>0</v>
      </c>
      <c r="BG121" s="5"/>
      <c r="BH121" s="5"/>
      <c r="BI121" s="5"/>
      <c r="BJ121" s="5"/>
      <c r="BK121" s="5">
        <f t="shared" si="636"/>
        <v>0</v>
      </c>
      <c r="BL121" s="5"/>
      <c r="BM121" s="5"/>
      <c r="BN121" s="5"/>
      <c r="BO121" s="5"/>
      <c r="BP121" s="5">
        <f t="shared" si="637"/>
        <v>0</v>
      </c>
      <c r="BQ121" s="5"/>
      <c r="BR121" s="5"/>
      <c r="BS121" s="5"/>
      <c r="BT121" s="5"/>
      <c r="BU121" s="5">
        <f t="shared" si="638"/>
        <v>0</v>
      </c>
      <c r="BV121" s="5"/>
      <c r="BW121" s="5"/>
      <c r="BX121" s="5"/>
      <c r="BY121" s="5"/>
      <c r="BZ121" s="5">
        <f t="shared" si="639"/>
        <v>0</v>
      </c>
      <c r="CA121" s="5"/>
      <c r="CB121" s="5"/>
      <c r="CC121" s="5"/>
      <c r="CD121" s="5"/>
      <c r="CE121" s="5">
        <f t="shared" si="640"/>
        <v>0</v>
      </c>
      <c r="CF121" s="5"/>
      <c r="CG121" s="5"/>
      <c r="CH121" s="5"/>
      <c r="CI121" s="5"/>
      <c r="CJ121" s="5">
        <f t="shared" si="641"/>
        <v>0</v>
      </c>
      <c r="CK121" s="5"/>
      <c r="CL121" s="5"/>
      <c r="CM121" s="5"/>
      <c r="CN121" s="5"/>
      <c r="CO121" s="2">
        <f t="shared" si="642"/>
        <v>2126</v>
      </c>
      <c r="CP121" s="2">
        <f t="shared" si="620"/>
        <v>0</v>
      </c>
      <c r="CQ121" s="2">
        <f t="shared" si="620"/>
        <v>0</v>
      </c>
      <c r="CR121" s="2">
        <f t="shared" si="620"/>
        <v>0</v>
      </c>
      <c r="CS121" s="5">
        <f t="shared" si="402"/>
        <v>0</v>
      </c>
      <c r="CT121" s="11">
        <f t="shared" si="443"/>
        <v>0</v>
      </c>
      <c r="CV121" s="1">
        <f t="shared" si="465"/>
        <v>21</v>
      </c>
      <c r="CW121" s="11" t="e">
        <f t="shared" si="445"/>
        <v>#DIV/0!</v>
      </c>
    </row>
    <row r="122" spans="1:101" ht="18.75" thickBot="1" x14ac:dyDescent="0.3">
      <c r="A122" s="55"/>
      <c r="B122" s="19">
        <f t="shared" si="490"/>
        <v>44877</v>
      </c>
      <c r="C122" s="6">
        <f t="shared" si="624"/>
        <v>201</v>
      </c>
      <c r="D122" s="6"/>
      <c r="E122" s="6"/>
      <c r="F122" s="6"/>
      <c r="G122" s="6"/>
      <c r="H122" s="6">
        <f t="shared" si="625"/>
        <v>464</v>
      </c>
      <c r="I122" s="6"/>
      <c r="J122" s="6"/>
      <c r="K122" s="6"/>
      <c r="L122" s="6"/>
      <c r="M122" s="6">
        <f t="shared" si="626"/>
        <v>637</v>
      </c>
      <c r="N122" s="6"/>
      <c r="O122" s="6"/>
      <c r="P122" s="6"/>
      <c r="Q122" s="6"/>
      <c r="R122" s="6">
        <f t="shared" si="627"/>
        <v>425</v>
      </c>
      <c r="S122" s="6"/>
      <c r="T122" s="6"/>
      <c r="U122" s="6"/>
      <c r="V122" s="6"/>
      <c r="W122" s="6">
        <f t="shared" si="628"/>
        <v>399</v>
      </c>
      <c r="X122" s="6"/>
      <c r="Y122" s="6"/>
      <c r="Z122" s="6"/>
      <c r="AA122" s="6"/>
      <c r="AB122" s="6">
        <f t="shared" si="629"/>
        <v>0</v>
      </c>
      <c r="AC122" s="6"/>
      <c r="AD122" s="6"/>
      <c r="AE122" s="6"/>
      <c r="AF122" s="6"/>
      <c r="AG122" s="6">
        <f t="shared" si="630"/>
        <v>0</v>
      </c>
      <c r="AH122" s="6"/>
      <c r="AI122" s="6"/>
      <c r="AJ122" s="6"/>
      <c r="AK122" s="6"/>
      <c r="AL122" s="6">
        <f t="shared" si="631"/>
        <v>0</v>
      </c>
      <c r="AM122" s="6"/>
      <c r="AN122" s="6"/>
      <c r="AO122" s="6"/>
      <c r="AP122" s="6"/>
      <c r="AQ122" s="6">
        <f t="shared" si="632"/>
        <v>0</v>
      </c>
      <c r="AR122" s="6"/>
      <c r="AS122" s="6"/>
      <c r="AT122" s="6"/>
      <c r="AU122" s="6"/>
      <c r="AV122" s="6">
        <f t="shared" si="633"/>
        <v>0</v>
      </c>
      <c r="AW122" s="6"/>
      <c r="AX122" s="6"/>
      <c r="AY122" s="6"/>
      <c r="AZ122" s="6"/>
      <c r="BA122" s="6">
        <f t="shared" si="634"/>
        <v>0</v>
      </c>
      <c r="BB122" s="6"/>
      <c r="BC122" s="6"/>
      <c r="BD122" s="6"/>
      <c r="BE122" s="6"/>
      <c r="BF122" s="6">
        <f t="shared" si="635"/>
        <v>0</v>
      </c>
      <c r="BG122" s="6"/>
      <c r="BH122" s="6"/>
      <c r="BI122" s="6"/>
      <c r="BJ122" s="6"/>
      <c r="BK122" s="6">
        <f t="shared" si="636"/>
        <v>0</v>
      </c>
      <c r="BL122" s="6"/>
      <c r="BM122" s="6"/>
      <c r="BN122" s="6"/>
      <c r="BO122" s="6"/>
      <c r="BP122" s="6">
        <f t="shared" si="637"/>
        <v>0</v>
      </c>
      <c r="BQ122" s="6"/>
      <c r="BR122" s="6"/>
      <c r="BS122" s="6"/>
      <c r="BT122" s="6"/>
      <c r="BU122" s="6">
        <f t="shared" si="638"/>
        <v>0</v>
      </c>
      <c r="BV122" s="6"/>
      <c r="BW122" s="6"/>
      <c r="BX122" s="6"/>
      <c r="BY122" s="6"/>
      <c r="BZ122" s="6">
        <f t="shared" si="639"/>
        <v>0</v>
      </c>
      <c r="CA122" s="6"/>
      <c r="CB122" s="6"/>
      <c r="CC122" s="6"/>
      <c r="CD122" s="6"/>
      <c r="CE122" s="6">
        <f t="shared" si="640"/>
        <v>0</v>
      </c>
      <c r="CF122" s="6"/>
      <c r="CG122" s="6"/>
      <c r="CH122" s="6"/>
      <c r="CI122" s="6"/>
      <c r="CJ122" s="6">
        <f t="shared" si="641"/>
        <v>0</v>
      </c>
      <c r="CK122" s="6"/>
      <c r="CL122" s="6"/>
      <c r="CM122" s="6"/>
      <c r="CN122" s="6"/>
      <c r="CO122" s="2">
        <f t="shared" si="642"/>
        <v>2126</v>
      </c>
      <c r="CP122" s="2">
        <f t="shared" si="620"/>
        <v>0</v>
      </c>
      <c r="CQ122" s="2">
        <f t="shared" si="620"/>
        <v>0</v>
      </c>
      <c r="CR122" s="2">
        <f t="shared" si="620"/>
        <v>0</v>
      </c>
      <c r="CS122" s="5">
        <f t="shared" si="402"/>
        <v>0</v>
      </c>
      <c r="CT122" s="11">
        <f t="shared" si="443"/>
        <v>0</v>
      </c>
      <c r="CV122" s="1">
        <f t="shared" si="465"/>
        <v>21</v>
      </c>
      <c r="CW122" s="11" t="e">
        <f t="shared" si="445"/>
        <v>#DIV/0!</v>
      </c>
    </row>
    <row r="123" spans="1:101" ht="18.75" thickTop="1" x14ac:dyDescent="0.25">
      <c r="B123" s="20"/>
      <c r="CO123" s="2"/>
      <c r="CP123" s="10">
        <f t="shared" ref="CP123:CR123" si="644">SUM(CP116:CP122)</f>
        <v>0</v>
      </c>
      <c r="CQ123" s="10">
        <f t="shared" si="644"/>
        <v>0</v>
      </c>
      <c r="CR123" s="10">
        <f t="shared" si="644"/>
        <v>18</v>
      </c>
      <c r="CS123" s="15"/>
      <c r="CT123" s="12">
        <f t="shared" ref="CT123" si="645">((CP123+CQ123+CR123)/CO116)</f>
        <v>1.0315186246418338E-2</v>
      </c>
    </row>
    <row r="124" spans="1:101" x14ac:dyDescent="0.25">
      <c r="A124" s="53">
        <v>16</v>
      </c>
      <c r="B124" s="17">
        <f t="shared" si="513"/>
        <v>44878</v>
      </c>
      <c r="C124" s="4">
        <f t="shared" ref="C124" si="646">C122-D122-E122-F122</f>
        <v>201</v>
      </c>
      <c r="D124" s="4"/>
      <c r="E124" s="4"/>
      <c r="F124" s="4"/>
      <c r="G124" s="4"/>
      <c r="H124" s="4">
        <f t="shared" ref="H124" si="647">H122-I122-J122-K122</f>
        <v>464</v>
      </c>
      <c r="I124" s="4"/>
      <c r="J124" s="4"/>
      <c r="K124" s="4"/>
      <c r="L124" s="4"/>
      <c r="M124" s="4">
        <f t="shared" ref="M124" si="648">M122-N122-O122-P122</f>
        <v>637</v>
      </c>
      <c r="N124" s="4"/>
      <c r="O124" s="4"/>
      <c r="P124" s="4"/>
      <c r="Q124" s="4"/>
      <c r="R124" s="4">
        <f t="shared" ref="R124" si="649">R122-S122-T122-U122</f>
        <v>425</v>
      </c>
      <c r="S124" s="4"/>
      <c r="T124" s="4"/>
      <c r="U124" s="4"/>
      <c r="V124" s="4"/>
      <c r="W124" s="4">
        <f t="shared" ref="W124" si="650">W122-X122-Y122-Z122</f>
        <v>399</v>
      </c>
      <c r="X124" s="4"/>
      <c r="Y124" s="4"/>
      <c r="Z124" s="4"/>
      <c r="AA124" s="4"/>
      <c r="AB124" s="4">
        <f t="shared" ref="AB124" si="651">AB122-AC122-AD122-AE122</f>
        <v>0</v>
      </c>
      <c r="AC124" s="4"/>
      <c r="AD124" s="4"/>
      <c r="AE124" s="4"/>
      <c r="AF124" s="4"/>
      <c r="AG124" s="4">
        <f t="shared" ref="AG124" si="652">AG122-AH122-AI122-AJ122</f>
        <v>0</v>
      </c>
      <c r="AH124" s="4"/>
      <c r="AI124" s="4"/>
      <c r="AJ124" s="4"/>
      <c r="AK124" s="4"/>
      <c r="AL124" s="4">
        <f t="shared" ref="AL124" si="653">AL122-AM122-AN122-AO122</f>
        <v>0</v>
      </c>
      <c r="AM124" s="4"/>
      <c r="AN124" s="4"/>
      <c r="AO124" s="4"/>
      <c r="AP124" s="4"/>
      <c r="AQ124" s="4">
        <f t="shared" ref="AQ124" si="654">AQ122-AR122-AS122-AT122</f>
        <v>0</v>
      </c>
      <c r="AR124" s="4"/>
      <c r="AS124" s="4"/>
      <c r="AT124" s="4"/>
      <c r="AU124" s="4"/>
      <c r="AV124" s="4">
        <f t="shared" ref="AV124" si="655">AV122-AW122-AX122-AY122</f>
        <v>0</v>
      </c>
      <c r="AW124" s="4"/>
      <c r="AX124" s="4"/>
      <c r="AY124" s="4"/>
      <c r="AZ124" s="4"/>
      <c r="BA124" s="4">
        <f t="shared" ref="BA124" si="656">BA122-BB122-BC122-BD122</f>
        <v>0</v>
      </c>
      <c r="BB124" s="4"/>
      <c r="BC124" s="4"/>
      <c r="BD124" s="4"/>
      <c r="BE124" s="4"/>
      <c r="BF124" s="4">
        <f t="shared" ref="BF124" si="657">BF122-BG122-BH122-BI122</f>
        <v>0</v>
      </c>
      <c r="BG124" s="4"/>
      <c r="BH124" s="4"/>
      <c r="BI124" s="4"/>
      <c r="BJ124" s="4"/>
      <c r="BK124" s="4">
        <f t="shared" ref="BK124" si="658">BK122-BL122-BM122-BN122</f>
        <v>0</v>
      </c>
      <c r="BL124" s="4"/>
      <c r="BM124" s="4"/>
      <c r="BN124" s="4"/>
      <c r="BO124" s="4"/>
      <c r="BP124" s="4">
        <f t="shared" ref="BP124" si="659">BP122-BQ122-BR122-BS122</f>
        <v>0</v>
      </c>
      <c r="BQ124" s="4"/>
      <c r="BR124" s="4"/>
      <c r="BS124" s="4"/>
      <c r="BT124" s="4"/>
      <c r="BU124" s="4">
        <f t="shared" ref="BU124" si="660">BU122-BV122-BW122-BX122</f>
        <v>0</v>
      </c>
      <c r="BV124" s="4"/>
      <c r="BW124" s="4"/>
      <c r="BX124" s="4"/>
      <c r="BY124" s="4"/>
      <c r="BZ124" s="4">
        <f t="shared" ref="BZ124" si="661">BZ122-CA122-CB122-CC122</f>
        <v>0</v>
      </c>
      <c r="CA124" s="4"/>
      <c r="CB124" s="4"/>
      <c r="CC124" s="4"/>
      <c r="CD124" s="4"/>
      <c r="CE124" s="4">
        <f t="shared" ref="CE124" si="662">CE122-CF122-CG122-CH122</f>
        <v>0</v>
      </c>
      <c r="CF124" s="4"/>
      <c r="CG124" s="4"/>
      <c r="CH124" s="4"/>
      <c r="CI124" s="4"/>
      <c r="CJ124" s="4">
        <f t="shared" ref="CJ124" si="663">CJ122-CK122-CL122-CM122</f>
        <v>0</v>
      </c>
      <c r="CK124" s="4"/>
      <c r="CL124" s="4"/>
      <c r="CM124" s="4"/>
      <c r="CN124" s="4"/>
      <c r="CO124" s="2">
        <f t="shared" ref="CO124:CR130" si="664">SUM(C124,H124,M124,R124,W124,AB124,AG124,AL124,AQ124,AV124,BA124,BF124,BK124,BP124,BU124,BZ124,CE124,CJ124)</f>
        <v>2126</v>
      </c>
      <c r="CP124" s="2">
        <f t="shared" si="664"/>
        <v>0</v>
      </c>
      <c r="CQ124" s="2">
        <f t="shared" si="664"/>
        <v>0</v>
      </c>
      <c r="CR124" s="2">
        <f t="shared" si="664"/>
        <v>0</v>
      </c>
      <c r="CS124" s="5">
        <f t="shared" ref="CS124" si="665">SUM(CP124:CR124)</f>
        <v>0</v>
      </c>
      <c r="CT124" s="11">
        <f t="shared" si="443"/>
        <v>0</v>
      </c>
      <c r="CV124" s="1">
        <f t="shared" ref="CV124" si="666">CV122+CS124</f>
        <v>21</v>
      </c>
      <c r="CW124" s="11" t="e">
        <f t="shared" ref="CW124" si="667">CV124/$CO$4</f>
        <v>#DIV/0!</v>
      </c>
    </row>
    <row r="125" spans="1:101" x14ac:dyDescent="0.25">
      <c r="A125" s="54"/>
      <c r="B125" s="18">
        <f t="shared" si="490"/>
        <v>44879</v>
      </c>
      <c r="C125" s="5">
        <f t="shared" ref="C125:C130" si="668">C124-D124-E124-F124</f>
        <v>201</v>
      </c>
      <c r="D125" s="5"/>
      <c r="E125" s="5"/>
      <c r="F125" s="5"/>
      <c r="G125" s="5"/>
      <c r="H125" s="5">
        <f t="shared" ref="H125:H130" si="669">H124-I124-J124-K124</f>
        <v>464</v>
      </c>
      <c r="I125" s="5"/>
      <c r="J125" s="5"/>
      <c r="K125" s="5"/>
      <c r="L125" s="5"/>
      <c r="M125" s="5">
        <f t="shared" ref="M125:M130" si="670">M124-N124-O124-P124</f>
        <v>637</v>
      </c>
      <c r="N125" s="5"/>
      <c r="O125" s="5"/>
      <c r="P125" s="5"/>
      <c r="Q125" s="5"/>
      <c r="R125" s="5">
        <f t="shared" ref="R125:R130" si="671">R124-S124-T124-U124</f>
        <v>425</v>
      </c>
      <c r="S125" s="5"/>
      <c r="T125" s="5"/>
      <c r="U125" s="5"/>
      <c r="V125" s="5"/>
      <c r="W125" s="5">
        <f t="shared" ref="W125:W130" si="672">W124-X124-Y124-Z124</f>
        <v>399</v>
      </c>
      <c r="X125" s="5"/>
      <c r="Y125" s="5"/>
      <c r="Z125" s="5"/>
      <c r="AA125" s="5"/>
      <c r="AB125" s="5">
        <f t="shared" ref="AB125:AB130" si="673">AB124-AC124-AD124-AE124</f>
        <v>0</v>
      </c>
      <c r="AC125" s="5"/>
      <c r="AD125" s="5"/>
      <c r="AE125" s="5"/>
      <c r="AF125" s="5"/>
      <c r="AG125" s="5">
        <f t="shared" ref="AG125:AG130" si="674">AG124-AH124-AI124-AJ124</f>
        <v>0</v>
      </c>
      <c r="AH125" s="5"/>
      <c r="AI125" s="5"/>
      <c r="AJ125" s="5"/>
      <c r="AK125" s="5"/>
      <c r="AL125" s="5">
        <f t="shared" ref="AL125:AL130" si="675">AL124-AM124-AN124-AO124</f>
        <v>0</v>
      </c>
      <c r="AM125" s="5"/>
      <c r="AN125" s="5"/>
      <c r="AO125" s="5"/>
      <c r="AP125" s="5"/>
      <c r="AQ125" s="5">
        <f t="shared" ref="AQ125:AQ130" si="676">AQ124-AR124-AS124-AT124</f>
        <v>0</v>
      </c>
      <c r="AR125" s="5"/>
      <c r="AS125" s="5"/>
      <c r="AT125" s="5"/>
      <c r="AU125" s="5"/>
      <c r="AV125" s="5">
        <f t="shared" ref="AV125:AV130" si="677">AV124-AW124-AX124-AY124</f>
        <v>0</v>
      </c>
      <c r="AW125" s="5"/>
      <c r="AX125" s="5"/>
      <c r="AY125" s="5"/>
      <c r="AZ125" s="5"/>
      <c r="BA125" s="5">
        <f t="shared" ref="BA125:BA130" si="678">BA124-BB124-BC124-BD124</f>
        <v>0</v>
      </c>
      <c r="BB125" s="5"/>
      <c r="BC125" s="5"/>
      <c r="BD125" s="5"/>
      <c r="BE125" s="5"/>
      <c r="BF125" s="5">
        <f t="shared" ref="BF125:BF130" si="679">BF124-BG124-BH124-BI124</f>
        <v>0</v>
      </c>
      <c r="BG125" s="5"/>
      <c r="BH125" s="5"/>
      <c r="BI125" s="5"/>
      <c r="BJ125" s="5"/>
      <c r="BK125" s="5">
        <f t="shared" ref="BK125:BK130" si="680">BK124-BL124-BM124-BN124</f>
        <v>0</v>
      </c>
      <c r="BL125" s="5"/>
      <c r="BM125" s="5"/>
      <c r="BN125" s="5"/>
      <c r="BO125" s="5"/>
      <c r="BP125" s="5">
        <f t="shared" ref="BP125:BP130" si="681">BP124-BQ124-BR124-BS124</f>
        <v>0</v>
      </c>
      <c r="BQ125" s="5"/>
      <c r="BR125" s="5"/>
      <c r="BS125" s="5"/>
      <c r="BT125" s="5"/>
      <c r="BU125" s="5">
        <f t="shared" ref="BU125:BU130" si="682">BU124-BV124-BW124-BX124</f>
        <v>0</v>
      </c>
      <c r="BV125" s="5"/>
      <c r="BW125" s="5"/>
      <c r="BX125" s="5"/>
      <c r="BY125" s="5"/>
      <c r="BZ125" s="5">
        <f t="shared" ref="BZ125:BZ130" si="683">BZ124-CA124-CB124-CC124</f>
        <v>0</v>
      </c>
      <c r="CA125" s="5"/>
      <c r="CB125" s="5"/>
      <c r="CC125" s="5"/>
      <c r="CD125" s="5"/>
      <c r="CE125" s="5">
        <f t="shared" ref="CE125:CE130" si="684">CE124-CF124-CG124-CH124</f>
        <v>0</v>
      </c>
      <c r="CF125" s="5"/>
      <c r="CG125" s="5"/>
      <c r="CH125" s="5"/>
      <c r="CI125" s="5"/>
      <c r="CJ125" s="5">
        <f t="shared" ref="CJ125:CJ130" si="685">CJ124-CK124-CL124-CM124</f>
        <v>0</v>
      </c>
      <c r="CK125" s="5"/>
      <c r="CL125" s="5"/>
      <c r="CM125" s="5"/>
      <c r="CN125" s="5"/>
      <c r="CO125" s="2">
        <f t="shared" ref="CO125:CO130" si="686">SUM(C125,H125,M125,R125,W125,AB125,AG125,AL125,AQ125,AV125,BA125,BF125,BK125,BP125,CJ125)</f>
        <v>2126</v>
      </c>
      <c r="CP125" s="2">
        <f t="shared" si="664"/>
        <v>0</v>
      </c>
      <c r="CQ125" s="2">
        <f t="shared" si="664"/>
        <v>0</v>
      </c>
      <c r="CR125" s="2">
        <f t="shared" si="664"/>
        <v>0</v>
      </c>
      <c r="CS125" s="5">
        <f t="shared" si="402"/>
        <v>0</v>
      </c>
      <c r="CT125" s="11">
        <f t="shared" si="443"/>
        <v>0</v>
      </c>
      <c r="CV125" s="1">
        <f t="shared" ref="CV125" si="687">CV124+CS125</f>
        <v>21</v>
      </c>
      <c r="CW125" s="11" t="e">
        <f t="shared" si="445"/>
        <v>#DIV/0!</v>
      </c>
    </row>
    <row r="126" spans="1:101" x14ac:dyDescent="0.25">
      <c r="A126" s="54"/>
      <c r="B126" s="18">
        <f t="shared" si="490"/>
        <v>44880</v>
      </c>
      <c r="C126" s="5">
        <f t="shared" si="668"/>
        <v>201</v>
      </c>
      <c r="D126" s="5"/>
      <c r="E126" s="5"/>
      <c r="F126" s="5"/>
      <c r="G126" s="5"/>
      <c r="H126" s="5">
        <f t="shared" si="669"/>
        <v>464</v>
      </c>
      <c r="I126" s="5"/>
      <c r="J126" s="5"/>
      <c r="K126" s="5"/>
      <c r="L126" s="5"/>
      <c r="M126" s="5">
        <f t="shared" si="670"/>
        <v>637</v>
      </c>
      <c r="N126" s="5"/>
      <c r="O126" s="5"/>
      <c r="P126" s="5"/>
      <c r="Q126" s="5"/>
      <c r="R126" s="5">
        <f t="shared" si="671"/>
        <v>425</v>
      </c>
      <c r="S126" s="5"/>
      <c r="T126" s="5"/>
      <c r="U126" s="5"/>
      <c r="V126" s="5"/>
      <c r="W126" s="5">
        <f t="shared" si="672"/>
        <v>399</v>
      </c>
      <c r="X126" s="5"/>
      <c r="Y126" s="5"/>
      <c r="Z126" s="5"/>
      <c r="AA126" s="5"/>
      <c r="AB126" s="5">
        <f t="shared" si="673"/>
        <v>0</v>
      </c>
      <c r="AC126" s="5"/>
      <c r="AD126" s="5"/>
      <c r="AE126" s="5"/>
      <c r="AF126" s="5"/>
      <c r="AG126" s="5">
        <f t="shared" si="674"/>
        <v>0</v>
      </c>
      <c r="AH126" s="5"/>
      <c r="AI126" s="5"/>
      <c r="AJ126" s="5"/>
      <c r="AK126" s="5"/>
      <c r="AL126" s="5">
        <f t="shared" si="675"/>
        <v>0</v>
      </c>
      <c r="AM126" s="5"/>
      <c r="AN126" s="5"/>
      <c r="AO126" s="5"/>
      <c r="AP126" s="5"/>
      <c r="AQ126" s="5">
        <f t="shared" si="676"/>
        <v>0</v>
      </c>
      <c r="AR126" s="5"/>
      <c r="AS126" s="5"/>
      <c r="AT126" s="5"/>
      <c r="AU126" s="5"/>
      <c r="AV126" s="5">
        <f t="shared" si="677"/>
        <v>0</v>
      </c>
      <c r="AW126" s="5"/>
      <c r="AX126" s="5"/>
      <c r="AY126" s="5"/>
      <c r="AZ126" s="5"/>
      <c r="BA126" s="5">
        <f t="shared" si="678"/>
        <v>0</v>
      </c>
      <c r="BB126" s="5"/>
      <c r="BC126" s="5"/>
      <c r="BD126" s="5"/>
      <c r="BE126" s="5"/>
      <c r="BF126" s="5">
        <f t="shared" si="679"/>
        <v>0</v>
      </c>
      <c r="BG126" s="5"/>
      <c r="BH126" s="5"/>
      <c r="BI126" s="5"/>
      <c r="BJ126" s="5"/>
      <c r="BK126" s="5">
        <f t="shared" si="680"/>
        <v>0</v>
      </c>
      <c r="BL126" s="5"/>
      <c r="BM126" s="5"/>
      <c r="BN126" s="5"/>
      <c r="BO126" s="5"/>
      <c r="BP126" s="5">
        <f t="shared" si="681"/>
        <v>0</v>
      </c>
      <c r="BQ126" s="5"/>
      <c r="BR126" s="5"/>
      <c r="BS126" s="5"/>
      <c r="BT126" s="5"/>
      <c r="BU126" s="5">
        <f t="shared" si="682"/>
        <v>0</v>
      </c>
      <c r="BV126" s="5"/>
      <c r="BW126" s="5"/>
      <c r="BX126" s="5"/>
      <c r="BY126" s="5"/>
      <c r="BZ126" s="5">
        <f t="shared" si="683"/>
        <v>0</v>
      </c>
      <c r="CA126" s="5"/>
      <c r="CB126" s="5"/>
      <c r="CC126" s="5"/>
      <c r="CD126" s="5"/>
      <c r="CE126" s="5">
        <f t="shared" si="684"/>
        <v>0</v>
      </c>
      <c r="CF126" s="5"/>
      <c r="CG126" s="5"/>
      <c r="CH126" s="5"/>
      <c r="CI126" s="5"/>
      <c r="CJ126" s="5">
        <f t="shared" si="685"/>
        <v>0</v>
      </c>
      <c r="CK126" s="5"/>
      <c r="CL126" s="5"/>
      <c r="CM126" s="5"/>
      <c r="CN126" s="5"/>
      <c r="CO126" s="2">
        <f t="shared" si="686"/>
        <v>2126</v>
      </c>
      <c r="CP126" s="2">
        <f t="shared" si="664"/>
        <v>0</v>
      </c>
      <c r="CQ126" s="2">
        <f t="shared" si="664"/>
        <v>0</v>
      </c>
      <c r="CR126" s="2">
        <f t="shared" si="664"/>
        <v>0</v>
      </c>
      <c r="CS126" s="5">
        <f t="shared" si="402"/>
        <v>0</v>
      </c>
      <c r="CT126" s="11">
        <f t="shared" si="443"/>
        <v>0</v>
      </c>
      <c r="CV126" s="1">
        <f t="shared" si="465"/>
        <v>21</v>
      </c>
      <c r="CW126" s="11" t="e">
        <f t="shared" si="445"/>
        <v>#DIV/0!</v>
      </c>
    </row>
    <row r="127" spans="1:101" x14ac:dyDescent="0.25">
      <c r="A127" s="54"/>
      <c r="B127" s="18">
        <f t="shared" si="490"/>
        <v>44881</v>
      </c>
      <c r="C127" s="5">
        <f t="shared" si="668"/>
        <v>201</v>
      </c>
      <c r="D127" s="5"/>
      <c r="E127" s="5"/>
      <c r="F127" s="5"/>
      <c r="G127" s="5"/>
      <c r="H127" s="5">
        <f t="shared" si="669"/>
        <v>464</v>
      </c>
      <c r="I127" s="5"/>
      <c r="J127" s="5"/>
      <c r="K127" s="5"/>
      <c r="L127" s="5"/>
      <c r="M127" s="5">
        <f t="shared" si="670"/>
        <v>637</v>
      </c>
      <c r="N127" s="5"/>
      <c r="O127" s="5"/>
      <c r="P127" s="5"/>
      <c r="Q127" s="5"/>
      <c r="R127" s="5">
        <f t="shared" si="671"/>
        <v>425</v>
      </c>
      <c r="S127" s="5"/>
      <c r="T127" s="5"/>
      <c r="U127" s="5"/>
      <c r="V127" s="5"/>
      <c r="W127" s="5">
        <f t="shared" si="672"/>
        <v>399</v>
      </c>
      <c r="X127" s="5"/>
      <c r="Y127" s="5"/>
      <c r="Z127" s="5"/>
      <c r="AA127" s="5"/>
      <c r="AB127" s="5">
        <f t="shared" si="673"/>
        <v>0</v>
      </c>
      <c r="AC127" s="5"/>
      <c r="AD127" s="5"/>
      <c r="AE127" s="5"/>
      <c r="AF127" s="5"/>
      <c r="AG127" s="5">
        <f t="shared" si="674"/>
        <v>0</v>
      </c>
      <c r="AH127" s="5"/>
      <c r="AI127" s="5"/>
      <c r="AJ127" s="5"/>
      <c r="AK127" s="5"/>
      <c r="AL127" s="5">
        <f t="shared" si="675"/>
        <v>0</v>
      </c>
      <c r="AM127" s="5"/>
      <c r="AN127" s="5"/>
      <c r="AO127" s="5"/>
      <c r="AP127" s="5"/>
      <c r="AQ127" s="5">
        <f t="shared" si="676"/>
        <v>0</v>
      </c>
      <c r="AR127" s="5"/>
      <c r="AS127" s="5"/>
      <c r="AT127" s="5"/>
      <c r="AU127" s="5"/>
      <c r="AV127" s="5">
        <f t="shared" si="677"/>
        <v>0</v>
      </c>
      <c r="AW127" s="5"/>
      <c r="AX127" s="5"/>
      <c r="AY127" s="5"/>
      <c r="AZ127" s="5"/>
      <c r="BA127" s="5">
        <f t="shared" si="678"/>
        <v>0</v>
      </c>
      <c r="BB127" s="5"/>
      <c r="BC127" s="5"/>
      <c r="BD127" s="5"/>
      <c r="BE127" s="5"/>
      <c r="BF127" s="5">
        <f t="shared" si="679"/>
        <v>0</v>
      </c>
      <c r="BG127" s="5"/>
      <c r="BH127" s="5"/>
      <c r="BI127" s="5"/>
      <c r="BJ127" s="5"/>
      <c r="BK127" s="5">
        <f t="shared" si="680"/>
        <v>0</v>
      </c>
      <c r="BL127" s="5"/>
      <c r="BM127" s="5"/>
      <c r="BN127" s="5"/>
      <c r="BO127" s="5"/>
      <c r="BP127" s="5">
        <f t="shared" si="681"/>
        <v>0</v>
      </c>
      <c r="BQ127" s="5"/>
      <c r="BR127" s="5"/>
      <c r="BS127" s="5"/>
      <c r="BT127" s="5"/>
      <c r="BU127" s="5">
        <f t="shared" si="682"/>
        <v>0</v>
      </c>
      <c r="BV127" s="5"/>
      <c r="BW127" s="5"/>
      <c r="BX127" s="5"/>
      <c r="BY127" s="5"/>
      <c r="BZ127" s="5">
        <f t="shared" si="683"/>
        <v>0</v>
      </c>
      <c r="CA127" s="5"/>
      <c r="CB127" s="5"/>
      <c r="CC127" s="5"/>
      <c r="CD127" s="5"/>
      <c r="CE127" s="5">
        <f t="shared" si="684"/>
        <v>0</v>
      </c>
      <c r="CF127" s="5"/>
      <c r="CG127" s="5"/>
      <c r="CH127" s="5"/>
      <c r="CI127" s="5"/>
      <c r="CJ127" s="5">
        <f t="shared" si="685"/>
        <v>0</v>
      </c>
      <c r="CK127" s="5"/>
      <c r="CL127" s="5"/>
      <c r="CM127" s="5"/>
      <c r="CN127" s="5"/>
      <c r="CO127" s="2">
        <f t="shared" si="686"/>
        <v>2126</v>
      </c>
      <c r="CP127" s="2">
        <f t="shared" si="664"/>
        <v>0</v>
      </c>
      <c r="CQ127" s="2">
        <f t="shared" si="664"/>
        <v>0</v>
      </c>
      <c r="CR127" s="2">
        <f t="shared" si="664"/>
        <v>0</v>
      </c>
      <c r="CS127" s="5">
        <f t="shared" si="402"/>
        <v>0</v>
      </c>
      <c r="CT127" s="11">
        <f t="shared" si="443"/>
        <v>0</v>
      </c>
      <c r="CV127" s="1">
        <f t="shared" si="465"/>
        <v>21</v>
      </c>
      <c r="CW127" s="11" t="e">
        <f t="shared" si="445"/>
        <v>#DIV/0!</v>
      </c>
    </row>
    <row r="128" spans="1:101" x14ac:dyDescent="0.25">
      <c r="A128" s="54"/>
      <c r="B128" s="18">
        <f t="shared" si="490"/>
        <v>44882</v>
      </c>
      <c r="C128" s="5">
        <f t="shared" si="668"/>
        <v>201</v>
      </c>
      <c r="D128" s="5"/>
      <c r="E128" s="5"/>
      <c r="F128" s="5"/>
      <c r="G128" s="5"/>
      <c r="H128" s="5">
        <f t="shared" si="669"/>
        <v>464</v>
      </c>
      <c r="I128" s="5"/>
      <c r="J128" s="5"/>
      <c r="K128" s="5"/>
      <c r="L128" s="5"/>
      <c r="M128" s="5">
        <f t="shared" si="670"/>
        <v>637</v>
      </c>
      <c r="N128" s="5"/>
      <c r="O128" s="5"/>
      <c r="P128" s="5"/>
      <c r="Q128" s="5"/>
      <c r="R128" s="5">
        <f t="shared" si="671"/>
        <v>425</v>
      </c>
      <c r="S128" s="5"/>
      <c r="T128" s="5"/>
      <c r="U128" s="5"/>
      <c r="V128" s="5"/>
      <c r="W128" s="5">
        <f t="shared" si="672"/>
        <v>399</v>
      </c>
      <c r="X128" s="5"/>
      <c r="Y128" s="5"/>
      <c r="Z128" s="5"/>
      <c r="AA128" s="5"/>
      <c r="AB128" s="5">
        <f t="shared" si="673"/>
        <v>0</v>
      </c>
      <c r="AC128" s="5"/>
      <c r="AD128" s="5"/>
      <c r="AE128" s="5"/>
      <c r="AF128" s="5"/>
      <c r="AG128" s="5">
        <f t="shared" si="674"/>
        <v>0</v>
      </c>
      <c r="AH128" s="5"/>
      <c r="AI128" s="5"/>
      <c r="AJ128" s="5"/>
      <c r="AK128" s="5"/>
      <c r="AL128" s="5">
        <f t="shared" si="675"/>
        <v>0</v>
      </c>
      <c r="AM128" s="5"/>
      <c r="AN128" s="5"/>
      <c r="AO128" s="5"/>
      <c r="AP128" s="5"/>
      <c r="AQ128" s="5">
        <f t="shared" si="676"/>
        <v>0</v>
      </c>
      <c r="AR128" s="5"/>
      <c r="AS128" s="5"/>
      <c r="AT128" s="5"/>
      <c r="AU128" s="5"/>
      <c r="AV128" s="5">
        <f t="shared" si="677"/>
        <v>0</v>
      </c>
      <c r="AW128" s="5"/>
      <c r="AX128" s="5"/>
      <c r="AY128" s="5"/>
      <c r="AZ128" s="5"/>
      <c r="BA128" s="5">
        <f t="shared" si="678"/>
        <v>0</v>
      </c>
      <c r="BB128" s="5"/>
      <c r="BC128" s="5"/>
      <c r="BD128" s="5"/>
      <c r="BE128" s="5"/>
      <c r="BF128" s="5">
        <f t="shared" si="679"/>
        <v>0</v>
      </c>
      <c r="BG128" s="5"/>
      <c r="BH128" s="5"/>
      <c r="BI128" s="5"/>
      <c r="BJ128" s="5"/>
      <c r="BK128" s="5">
        <f t="shared" si="680"/>
        <v>0</v>
      </c>
      <c r="BL128" s="5"/>
      <c r="BM128" s="5"/>
      <c r="BN128" s="5"/>
      <c r="BO128" s="5"/>
      <c r="BP128" s="5">
        <f t="shared" si="681"/>
        <v>0</v>
      </c>
      <c r="BQ128" s="5"/>
      <c r="BR128" s="5"/>
      <c r="BS128" s="5"/>
      <c r="BT128" s="5"/>
      <c r="BU128" s="5">
        <f t="shared" si="682"/>
        <v>0</v>
      </c>
      <c r="BV128" s="5"/>
      <c r="BW128" s="5"/>
      <c r="BX128" s="5"/>
      <c r="BY128" s="5"/>
      <c r="BZ128" s="5">
        <f t="shared" si="683"/>
        <v>0</v>
      </c>
      <c r="CA128" s="5"/>
      <c r="CB128" s="5"/>
      <c r="CC128" s="5"/>
      <c r="CD128" s="5"/>
      <c r="CE128" s="5">
        <f t="shared" si="684"/>
        <v>0</v>
      </c>
      <c r="CF128" s="5"/>
      <c r="CG128" s="5"/>
      <c r="CH128" s="5"/>
      <c r="CI128" s="5"/>
      <c r="CJ128" s="5">
        <f t="shared" si="685"/>
        <v>0</v>
      </c>
      <c r="CK128" s="5"/>
      <c r="CL128" s="5"/>
      <c r="CM128" s="5"/>
      <c r="CN128" s="5"/>
      <c r="CO128" s="2">
        <f t="shared" si="686"/>
        <v>2126</v>
      </c>
      <c r="CP128" s="2">
        <f t="shared" si="664"/>
        <v>0</v>
      </c>
      <c r="CQ128" s="2">
        <f t="shared" si="664"/>
        <v>0</v>
      </c>
      <c r="CR128" s="2">
        <f t="shared" si="664"/>
        <v>0</v>
      </c>
      <c r="CS128" s="5">
        <f t="shared" si="402"/>
        <v>0</v>
      </c>
      <c r="CT128" s="11">
        <f t="shared" si="443"/>
        <v>0</v>
      </c>
      <c r="CV128" s="1">
        <f t="shared" si="465"/>
        <v>21</v>
      </c>
      <c r="CW128" s="11" t="e">
        <f t="shared" si="445"/>
        <v>#DIV/0!</v>
      </c>
    </row>
    <row r="129" spans="1:101" x14ac:dyDescent="0.25">
      <c r="A129" s="54"/>
      <c r="B129" s="27">
        <f t="shared" si="490"/>
        <v>44883</v>
      </c>
      <c r="C129" s="5">
        <v>251</v>
      </c>
      <c r="D129" s="5"/>
      <c r="E129" s="5"/>
      <c r="F129" s="5"/>
      <c r="G129" s="5"/>
      <c r="H129" s="5">
        <v>458</v>
      </c>
      <c r="I129" s="5"/>
      <c r="J129" s="5"/>
      <c r="K129" s="5"/>
      <c r="L129" s="5"/>
      <c r="M129" s="5">
        <v>447</v>
      </c>
      <c r="N129" s="5"/>
      <c r="O129" s="5"/>
      <c r="P129" s="5"/>
      <c r="Q129" s="5"/>
      <c r="R129" s="5">
        <v>468</v>
      </c>
      <c r="S129" s="5"/>
      <c r="T129" s="5"/>
      <c r="U129" s="5"/>
      <c r="V129" s="5"/>
      <c r="W129" s="5">
        <v>502</v>
      </c>
      <c r="X129" s="5"/>
      <c r="Y129" s="5"/>
      <c r="Z129" s="5"/>
      <c r="AA129" s="5"/>
      <c r="AB129" s="5">
        <f t="shared" si="673"/>
        <v>0</v>
      </c>
      <c r="AC129" s="5"/>
      <c r="AD129" s="5"/>
      <c r="AE129" s="5"/>
      <c r="AF129" s="5"/>
      <c r="AG129" s="5">
        <f t="shared" si="674"/>
        <v>0</v>
      </c>
      <c r="AH129" s="5"/>
      <c r="AI129" s="5"/>
      <c r="AJ129" s="5"/>
      <c r="AK129" s="5"/>
      <c r="AL129" s="5">
        <f t="shared" si="675"/>
        <v>0</v>
      </c>
      <c r="AM129" s="5"/>
      <c r="AN129" s="5"/>
      <c r="AO129" s="5"/>
      <c r="AP129" s="5"/>
      <c r="AQ129" s="5">
        <f t="shared" si="676"/>
        <v>0</v>
      </c>
      <c r="AR129" s="5"/>
      <c r="AS129" s="5"/>
      <c r="AT129" s="5"/>
      <c r="AU129" s="5"/>
      <c r="AV129" s="5">
        <f t="shared" si="677"/>
        <v>0</v>
      </c>
      <c r="AW129" s="5"/>
      <c r="AX129" s="5"/>
      <c r="AY129" s="5"/>
      <c r="AZ129" s="5"/>
      <c r="BA129" s="5">
        <f t="shared" si="678"/>
        <v>0</v>
      </c>
      <c r="BB129" s="5"/>
      <c r="BC129" s="5"/>
      <c r="BD129" s="5"/>
      <c r="BE129" s="5"/>
      <c r="BF129" s="5">
        <f t="shared" si="679"/>
        <v>0</v>
      </c>
      <c r="BG129" s="5"/>
      <c r="BH129" s="5"/>
      <c r="BI129" s="5"/>
      <c r="BJ129" s="5"/>
      <c r="BK129" s="5">
        <f t="shared" si="680"/>
        <v>0</v>
      </c>
      <c r="BL129" s="5"/>
      <c r="BM129" s="5"/>
      <c r="BN129" s="5"/>
      <c r="BO129" s="5"/>
      <c r="BP129" s="5">
        <f t="shared" si="681"/>
        <v>0</v>
      </c>
      <c r="BQ129" s="5"/>
      <c r="BR129" s="5"/>
      <c r="BS129" s="5"/>
      <c r="BT129" s="5"/>
      <c r="BU129" s="5">
        <f t="shared" si="682"/>
        <v>0</v>
      </c>
      <c r="BV129" s="5"/>
      <c r="BW129" s="5"/>
      <c r="BX129" s="5"/>
      <c r="BY129" s="5"/>
      <c r="BZ129" s="5">
        <f t="shared" si="683"/>
        <v>0</v>
      </c>
      <c r="CA129" s="5"/>
      <c r="CB129" s="5"/>
      <c r="CC129" s="5"/>
      <c r="CD129" s="5"/>
      <c r="CE129" s="5">
        <f t="shared" si="684"/>
        <v>0</v>
      </c>
      <c r="CF129" s="5"/>
      <c r="CG129" s="5"/>
      <c r="CH129" s="5"/>
      <c r="CI129" s="5"/>
      <c r="CJ129" s="5">
        <f t="shared" si="685"/>
        <v>0</v>
      </c>
      <c r="CK129" s="5"/>
      <c r="CL129" s="5"/>
      <c r="CM129" s="5"/>
      <c r="CN129" s="5"/>
      <c r="CO129" s="2">
        <f t="shared" si="686"/>
        <v>2126</v>
      </c>
      <c r="CP129" s="2">
        <f t="shared" si="664"/>
        <v>0</v>
      </c>
      <c r="CQ129" s="2">
        <f t="shared" si="664"/>
        <v>0</v>
      </c>
      <c r="CR129" s="2">
        <f t="shared" si="664"/>
        <v>0</v>
      </c>
      <c r="CS129" s="5">
        <f t="shared" si="402"/>
        <v>0</v>
      </c>
      <c r="CT129" s="11">
        <f t="shared" si="443"/>
        <v>0</v>
      </c>
      <c r="CV129" s="1">
        <f t="shared" si="465"/>
        <v>21</v>
      </c>
      <c r="CW129" s="11" t="e">
        <f t="shared" si="445"/>
        <v>#DIV/0!</v>
      </c>
    </row>
    <row r="130" spans="1:101" ht="18.75" thickBot="1" x14ac:dyDescent="0.3">
      <c r="A130" s="55"/>
      <c r="B130" s="19">
        <f t="shared" si="490"/>
        <v>44884</v>
      </c>
      <c r="C130" s="6">
        <f t="shared" si="668"/>
        <v>251</v>
      </c>
      <c r="D130" s="6"/>
      <c r="E130" s="6"/>
      <c r="F130" s="6"/>
      <c r="G130" s="6"/>
      <c r="H130" s="6">
        <f t="shared" si="669"/>
        <v>458</v>
      </c>
      <c r="I130" s="6"/>
      <c r="J130" s="6"/>
      <c r="K130" s="6"/>
      <c r="L130" s="6"/>
      <c r="M130" s="6">
        <f t="shared" si="670"/>
        <v>447</v>
      </c>
      <c r="N130" s="6"/>
      <c r="O130" s="6"/>
      <c r="P130" s="6"/>
      <c r="Q130" s="6"/>
      <c r="R130" s="6">
        <f t="shared" si="671"/>
        <v>468</v>
      </c>
      <c r="S130" s="6"/>
      <c r="T130" s="6"/>
      <c r="U130" s="6"/>
      <c r="V130" s="6"/>
      <c r="W130" s="6">
        <f t="shared" si="672"/>
        <v>502</v>
      </c>
      <c r="X130" s="6"/>
      <c r="Y130" s="6"/>
      <c r="Z130" s="6"/>
      <c r="AA130" s="6"/>
      <c r="AB130" s="6">
        <f t="shared" si="673"/>
        <v>0</v>
      </c>
      <c r="AC130" s="6"/>
      <c r="AD130" s="6"/>
      <c r="AE130" s="6"/>
      <c r="AF130" s="6"/>
      <c r="AG130" s="6">
        <f t="shared" si="674"/>
        <v>0</v>
      </c>
      <c r="AH130" s="6"/>
      <c r="AI130" s="6"/>
      <c r="AJ130" s="6"/>
      <c r="AK130" s="6"/>
      <c r="AL130" s="6">
        <f t="shared" si="675"/>
        <v>0</v>
      </c>
      <c r="AM130" s="6"/>
      <c r="AN130" s="6"/>
      <c r="AO130" s="6"/>
      <c r="AP130" s="6"/>
      <c r="AQ130" s="6">
        <f t="shared" si="676"/>
        <v>0</v>
      </c>
      <c r="AR130" s="6"/>
      <c r="AS130" s="6"/>
      <c r="AT130" s="6"/>
      <c r="AU130" s="6"/>
      <c r="AV130" s="6">
        <f t="shared" si="677"/>
        <v>0</v>
      </c>
      <c r="AW130" s="6"/>
      <c r="AX130" s="6"/>
      <c r="AY130" s="6"/>
      <c r="AZ130" s="6"/>
      <c r="BA130" s="6">
        <f t="shared" si="678"/>
        <v>0</v>
      </c>
      <c r="BB130" s="6"/>
      <c r="BC130" s="6"/>
      <c r="BD130" s="6"/>
      <c r="BE130" s="6"/>
      <c r="BF130" s="6">
        <f t="shared" si="679"/>
        <v>0</v>
      </c>
      <c r="BG130" s="6"/>
      <c r="BH130" s="6"/>
      <c r="BI130" s="6"/>
      <c r="BJ130" s="6"/>
      <c r="BK130" s="6">
        <f t="shared" si="680"/>
        <v>0</v>
      </c>
      <c r="BL130" s="6"/>
      <c r="BM130" s="6"/>
      <c r="BN130" s="6"/>
      <c r="BO130" s="6"/>
      <c r="BP130" s="6">
        <f t="shared" si="681"/>
        <v>0</v>
      </c>
      <c r="BQ130" s="6"/>
      <c r="BR130" s="6"/>
      <c r="BS130" s="6"/>
      <c r="BT130" s="6"/>
      <c r="BU130" s="6">
        <f t="shared" si="682"/>
        <v>0</v>
      </c>
      <c r="BV130" s="6"/>
      <c r="BW130" s="6"/>
      <c r="BX130" s="6"/>
      <c r="BY130" s="6"/>
      <c r="BZ130" s="6">
        <f t="shared" si="683"/>
        <v>0</v>
      </c>
      <c r="CA130" s="6"/>
      <c r="CB130" s="6"/>
      <c r="CC130" s="6"/>
      <c r="CD130" s="6"/>
      <c r="CE130" s="6">
        <f t="shared" si="684"/>
        <v>0</v>
      </c>
      <c r="CF130" s="6"/>
      <c r="CG130" s="6"/>
      <c r="CH130" s="6"/>
      <c r="CI130" s="6"/>
      <c r="CJ130" s="6">
        <f t="shared" si="685"/>
        <v>0</v>
      </c>
      <c r="CK130" s="6"/>
      <c r="CL130" s="6"/>
      <c r="CM130" s="6"/>
      <c r="CN130" s="6"/>
      <c r="CO130" s="2">
        <f t="shared" si="686"/>
        <v>2126</v>
      </c>
      <c r="CP130" s="2">
        <f t="shared" si="664"/>
        <v>0</v>
      </c>
      <c r="CQ130" s="2">
        <f t="shared" si="664"/>
        <v>0</v>
      </c>
      <c r="CR130" s="2">
        <f t="shared" si="664"/>
        <v>0</v>
      </c>
      <c r="CS130" s="5">
        <f t="shared" si="402"/>
        <v>0</v>
      </c>
      <c r="CT130" s="11">
        <f t="shared" si="443"/>
        <v>0</v>
      </c>
      <c r="CV130" s="1">
        <f t="shared" si="465"/>
        <v>21</v>
      </c>
      <c r="CW130" s="11" t="e">
        <f t="shared" si="445"/>
        <v>#DIV/0!</v>
      </c>
    </row>
    <row r="131" spans="1:101" ht="18.75" thickTop="1" x14ac:dyDescent="0.25">
      <c r="B131" s="20"/>
      <c r="CO131" s="2"/>
      <c r="CP131" s="10">
        <f t="shared" ref="CP131:CR131" si="688">SUM(CP124:CP130)</f>
        <v>0</v>
      </c>
      <c r="CQ131" s="10">
        <f t="shared" si="688"/>
        <v>0</v>
      </c>
      <c r="CR131" s="10">
        <f t="shared" si="688"/>
        <v>0</v>
      </c>
      <c r="CS131" s="15"/>
      <c r="CT131" s="12">
        <f t="shared" ref="CT131" si="689">((CP131+CQ131+CR131)/CO124)</f>
        <v>0</v>
      </c>
    </row>
    <row r="132" spans="1:101" x14ac:dyDescent="0.25">
      <c r="A132" s="53">
        <v>17</v>
      </c>
      <c r="B132" s="17">
        <f t="shared" si="513"/>
        <v>44885</v>
      </c>
      <c r="C132" s="4">
        <f t="shared" ref="C132" si="690">C130-D130-E130-F130</f>
        <v>251</v>
      </c>
      <c r="D132" s="4"/>
      <c r="E132" s="4"/>
      <c r="F132" s="4"/>
      <c r="G132" s="4"/>
      <c r="H132" s="4">
        <f t="shared" ref="H132" si="691">H130-I130-J130-K130</f>
        <v>458</v>
      </c>
      <c r="I132" s="4"/>
      <c r="J132" s="4"/>
      <c r="K132" s="4"/>
      <c r="L132" s="4"/>
      <c r="M132" s="4">
        <f t="shared" ref="M132" si="692">M130-N130-O130-P130</f>
        <v>447</v>
      </c>
      <c r="N132" s="4"/>
      <c r="O132" s="4"/>
      <c r="P132" s="4"/>
      <c r="Q132" s="4"/>
      <c r="R132" s="4">
        <f t="shared" ref="R132" si="693">R130-S130-T130-U130</f>
        <v>468</v>
      </c>
      <c r="S132" s="4"/>
      <c r="T132" s="4"/>
      <c r="U132" s="4"/>
      <c r="V132" s="4"/>
      <c r="W132" s="4">
        <f t="shared" ref="W132" si="694">W130-X130-Y130-Z130</f>
        <v>502</v>
      </c>
      <c r="X132" s="4"/>
      <c r="Y132" s="4"/>
      <c r="Z132" s="4"/>
      <c r="AA132" s="4"/>
      <c r="AB132" s="4">
        <f t="shared" ref="AB132" si="695">AB130-AC130-AD130-AE130</f>
        <v>0</v>
      </c>
      <c r="AC132" s="4"/>
      <c r="AD132" s="4"/>
      <c r="AE132" s="4"/>
      <c r="AF132" s="4"/>
      <c r="AG132" s="4">
        <f t="shared" ref="AG132" si="696">AG130-AH130-AI130-AJ130</f>
        <v>0</v>
      </c>
      <c r="AH132" s="4"/>
      <c r="AI132" s="4"/>
      <c r="AJ132" s="4"/>
      <c r="AK132" s="4"/>
      <c r="AL132" s="4">
        <f t="shared" ref="AL132" si="697">AL130-AM130-AN130-AO130</f>
        <v>0</v>
      </c>
      <c r="AM132" s="4"/>
      <c r="AN132" s="4"/>
      <c r="AO132" s="4"/>
      <c r="AP132" s="4"/>
      <c r="AQ132" s="4">
        <f t="shared" ref="AQ132" si="698">AQ130-AR130-AS130-AT130</f>
        <v>0</v>
      </c>
      <c r="AR132" s="4"/>
      <c r="AS132" s="4"/>
      <c r="AT132" s="4"/>
      <c r="AU132" s="4"/>
      <c r="AV132" s="4">
        <f t="shared" ref="AV132" si="699">AV130-AW130-AX130-AY130</f>
        <v>0</v>
      </c>
      <c r="AW132" s="4"/>
      <c r="AX132" s="4"/>
      <c r="AY132" s="4"/>
      <c r="AZ132" s="4"/>
      <c r="BA132" s="4">
        <f t="shared" ref="BA132" si="700">BA130-BB130-BC130-BD130</f>
        <v>0</v>
      </c>
      <c r="BB132" s="4"/>
      <c r="BC132" s="4"/>
      <c r="BD132" s="4"/>
      <c r="BE132" s="4"/>
      <c r="BF132" s="4">
        <f t="shared" ref="BF132" si="701">BF130-BG130-BH130-BI130</f>
        <v>0</v>
      </c>
      <c r="BG132" s="4"/>
      <c r="BH132" s="4"/>
      <c r="BI132" s="4"/>
      <c r="BJ132" s="4"/>
      <c r="BK132" s="4">
        <f t="shared" ref="BK132" si="702">BK130-BL130-BM130-BN130</f>
        <v>0</v>
      </c>
      <c r="BL132" s="4"/>
      <c r="BM132" s="4"/>
      <c r="BN132" s="4"/>
      <c r="BO132" s="4"/>
      <c r="BP132" s="4">
        <f t="shared" ref="BP132" si="703">BP130-BQ130-BR130-BS130</f>
        <v>0</v>
      </c>
      <c r="BQ132" s="4"/>
      <c r="BR132" s="4"/>
      <c r="BS132" s="4"/>
      <c r="BT132" s="4"/>
      <c r="BU132" s="4">
        <f t="shared" ref="BU132" si="704">BU130-BV130-BW130-BX130</f>
        <v>0</v>
      </c>
      <c r="BV132" s="4"/>
      <c r="BW132" s="4"/>
      <c r="BX132" s="4"/>
      <c r="BY132" s="4"/>
      <c r="BZ132" s="4">
        <f t="shared" ref="BZ132" si="705">BZ130-CA130-CB130-CC130</f>
        <v>0</v>
      </c>
      <c r="CA132" s="4"/>
      <c r="CB132" s="4"/>
      <c r="CC132" s="4"/>
      <c r="CD132" s="4"/>
      <c r="CE132" s="4">
        <f t="shared" ref="CE132" si="706">CE130-CF130-CG130-CH130</f>
        <v>0</v>
      </c>
      <c r="CF132" s="4"/>
      <c r="CG132" s="4"/>
      <c r="CH132" s="4"/>
      <c r="CI132" s="4"/>
      <c r="CJ132" s="4">
        <f t="shared" ref="CJ132" si="707">CJ130-CK130-CL130-CM130</f>
        <v>0</v>
      </c>
      <c r="CK132" s="4"/>
      <c r="CL132" s="4"/>
      <c r="CM132" s="4"/>
      <c r="CN132" s="4"/>
      <c r="CO132" s="2">
        <f t="shared" ref="CO132:CR138" si="708">SUM(C132,H132,M132,R132,W132,AB132,AG132,AL132,AQ132,AV132,BA132,BF132,BK132,BP132,BU132,BZ132,CE132,CJ132)</f>
        <v>2126</v>
      </c>
      <c r="CP132" s="2">
        <f t="shared" si="708"/>
        <v>0</v>
      </c>
      <c r="CQ132" s="2">
        <f t="shared" si="708"/>
        <v>0</v>
      </c>
      <c r="CR132" s="2">
        <f t="shared" si="708"/>
        <v>0</v>
      </c>
      <c r="CS132" s="5">
        <f t="shared" ref="CS132" si="709">SUM(CP132:CR132)</f>
        <v>0</v>
      </c>
      <c r="CT132" s="11">
        <f t="shared" si="443"/>
        <v>0</v>
      </c>
      <c r="CV132" s="1">
        <f t="shared" ref="CV132" si="710">CV130+CS132</f>
        <v>21</v>
      </c>
      <c r="CW132" s="11" t="e">
        <f t="shared" ref="CW132" si="711">CV132/$CO$4</f>
        <v>#DIV/0!</v>
      </c>
    </row>
    <row r="133" spans="1:101" x14ac:dyDescent="0.25">
      <c r="A133" s="54"/>
      <c r="B133" s="18">
        <f t="shared" si="490"/>
        <v>44886</v>
      </c>
      <c r="C133" s="5">
        <f t="shared" ref="C133:C138" si="712">C132-D132-E132-F132</f>
        <v>251</v>
      </c>
      <c r="D133" s="5"/>
      <c r="E133" s="5"/>
      <c r="F133" s="5"/>
      <c r="G133" s="5"/>
      <c r="H133" s="5">
        <f t="shared" ref="H133:H138" si="713">H132-I132-J132-K132</f>
        <v>458</v>
      </c>
      <c r="I133" s="5"/>
      <c r="J133" s="5"/>
      <c r="K133" s="5"/>
      <c r="L133" s="5"/>
      <c r="M133" s="5">
        <f t="shared" ref="M133:M138" si="714">M132-N132-O132-P132</f>
        <v>447</v>
      </c>
      <c r="N133" s="5"/>
      <c r="O133" s="5"/>
      <c r="P133" s="5"/>
      <c r="Q133" s="5"/>
      <c r="R133" s="5">
        <f t="shared" ref="R133:R138" si="715">R132-S132-T132-U132</f>
        <v>468</v>
      </c>
      <c r="S133" s="5"/>
      <c r="T133" s="5"/>
      <c r="U133" s="5"/>
      <c r="V133" s="5"/>
      <c r="W133" s="5">
        <f t="shared" ref="W133:W138" si="716">W132-X132-Y132-Z132</f>
        <v>502</v>
      </c>
      <c r="X133" s="5"/>
      <c r="Y133" s="5"/>
      <c r="Z133" s="5"/>
      <c r="AA133" s="5"/>
      <c r="AB133" s="5">
        <f t="shared" ref="AB133:AB138" si="717">AB132-AC132-AD132-AE132</f>
        <v>0</v>
      </c>
      <c r="AC133" s="5"/>
      <c r="AD133" s="5"/>
      <c r="AE133" s="5"/>
      <c r="AF133" s="5"/>
      <c r="AG133" s="5">
        <f t="shared" ref="AG133:AG138" si="718">AG132-AH132-AI132-AJ132</f>
        <v>0</v>
      </c>
      <c r="AH133" s="5"/>
      <c r="AI133" s="5"/>
      <c r="AJ133" s="5"/>
      <c r="AK133" s="5"/>
      <c r="AL133" s="5">
        <f t="shared" ref="AL133:AL138" si="719">AL132-AM132-AN132-AO132</f>
        <v>0</v>
      </c>
      <c r="AM133" s="5"/>
      <c r="AN133" s="5"/>
      <c r="AO133" s="5"/>
      <c r="AP133" s="5"/>
      <c r="AQ133" s="5">
        <f t="shared" ref="AQ133:AQ138" si="720">AQ132-AR132-AS132-AT132</f>
        <v>0</v>
      </c>
      <c r="AR133" s="5"/>
      <c r="AS133" s="5"/>
      <c r="AT133" s="5"/>
      <c r="AU133" s="5"/>
      <c r="AV133" s="5">
        <f t="shared" ref="AV133:AV138" si="721">AV132-AW132-AX132-AY132</f>
        <v>0</v>
      </c>
      <c r="AW133" s="5"/>
      <c r="AX133" s="5"/>
      <c r="AY133" s="5"/>
      <c r="AZ133" s="5"/>
      <c r="BA133" s="5">
        <f t="shared" ref="BA133:BA138" si="722">BA132-BB132-BC132-BD132</f>
        <v>0</v>
      </c>
      <c r="BB133" s="5"/>
      <c r="BC133" s="5"/>
      <c r="BD133" s="5"/>
      <c r="BE133" s="5"/>
      <c r="BF133" s="5">
        <f t="shared" ref="BF133:BF138" si="723">BF132-BG132-BH132-BI132</f>
        <v>0</v>
      </c>
      <c r="BG133" s="5"/>
      <c r="BH133" s="5"/>
      <c r="BI133" s="5"/>
      <c r="BJ133" s="5"/>
      <c r="BK133" s="5">
        <f t="shared" ref="BK133:BK138" si="724">BK132-BL132-BM132-BN132</f>
        <v>0</v>
      </c>
      <c r="BL133" s="5"/>
      <c r="BM133" s="5"/>
      <c r="BN133" s="5"/>
      <c r="BO133" s="5"/>
      <c r="BP133" s="5">
        <f t="shared" ref="BP133:BP138" si="725">BP132-BQ132-BR132-BS132</f>
        <v>0</v>
      </c>
      <c r="BQ133" s="5"/>
      <c r="BR133" s="5"/>
      <c r="BS133" s="5"/>
      <c r="BT133" s="5"/>
      <c r="BU133" s="5">
        <f t="shared" ref="BU133:BU138" si="726">BU132-BV132-BW132-BX132</f>
        <v>0</v>
      </c>
      <c r="BV133" s="5"/>
      <c r="BW133" s="5"/>
      <c r="BX133" s="5"/>
      <c r="BY133" s="5"/>
      <c r="BZ133" s="5">
        <f t="shared" ref="BZ133:BZ138" si="727">BZ132-CA132-CB132-CC132</f>
        <v>0</v>
      </c>
      <c r="CA133" s="5"/>
      <c r="CB133" s="5"/>
      <c r="CC133" s="5"/>
      <c r="CD133" s="5"/>
      <c r="CE133" s="5">
        <f t="shared" ref="CE133:CE138" si="728">CE132-CF132-CG132-CH132</f>
        <v>0</v>
      </c>
      <c r="CF133" s="5"/>
      <c r="CG133" s="5"/>
      <c r="CH133" s="5"/>
      <c r="CI133" s="5"/>
      <c r="CJ133" s="5">
        <f t="shared" ref="CJ133:CJ138" si="729">CJ132-CK132-CL132-CM132</f>
        <v>0</v>
      </c>
      <c r="CK133" s="5"/>
      <c r="CL133" s="5"/>
      <c r="CM133" s="5"/>
      <c r="CN133" s="5"/>
      <c r="CO133" s="2">
        <f t="shared" ref="CO133:CO138" si="730">SUM(C133,H133,M133,R133,W133,AB133,AG133,AL133,AQ133,AV133,BA133,BF133,BK133,BP133,CJ133)</f>
        <v>2126</v>
      </c>
      <c r="CP133" s="2">
        <f t="shared" si="708"/>
        <v>0</v>
      </c>
      <c r="CQ133" s="2">
        <f t="shared" si="708"/>
        <v>0</v>
      </c>
      <c r="CR133" s="2">
        <f t="shared" si="708"/>
        <v>0</v>
      </c>
      <c r="CS133" s="5">
        <f t="shared" si="402"/>
        <v>0</v>
      </c>
      <c r="CT133" s="11">
        <f t="shared" si="443"/>
        <v>0</v>
      </c>
      <c r="CV133" s="1">
        <f t="shared" ref="CV133" si="731">CV132+CS133</f>
        <v>21</v>
      </c>
      <c r="CW133" s="11" t="e">
        <f t="shared" si="445"/>
        <v>#DIV/0!</v>
      </c>
    </row>
    <row r="134" spans="1:101" x14ac:dyDescent="0.25">
      <c r="A134" s="54"/>
      <c r="B134" s="18">
        <f t="shared" si="490"/>
        <v>44887</v>
      </c>
      <c r="C134" s="5">
        <f t="shared" si="712"/>
        <v>251</v>
      </c>
      <c r="D134" s="5"/>
      <c r="E134" s="5"/>
      <c r="F134" s="5"/>
      <c r="G134" s="5"/>
      <c r="H134" s="5">
        <f t="shared" si="713"/>
        <v>458</v>
      </c>
      <c r="I134" s="5"/>
      <c r="J134" s="5"/>
      <c r="K134" s="5"/>
      <c r="L134" s="5"/>
      <c r="M134" s="5">
        <f t="shared" si="714"/>
        <v>447</v>
      </c>
      <c r="N134" s="5"/>
      <c r="O134" s="5"/>
      <c r="P134" s="5"/>
      <c r="Q134" s="5"/>
      <c r="R134" s="5">
        <f t="shared" si="715"/>
        <v>468</v>
      </c>
      <c r="S134" s="5"/>
      <c r="T134" s="5"/>
      <c r="U134" s="5"/>
      <c r="V134" s="5"/>
      <c r="W134" s="5">
        <f t="shared" si="716"/>
        <v>502</v>
      </c>
      <c r="X134" s="5"/>
      <c r="Y134" s="5"/>
      <c r="Z134" s="5"/>
      <c r="AA134" s="5"/>
      <c r="AB134" s="5">
        <f t="shared" si="717"/>
        <v>0</v>
      </c>
      <c r="AC134" s="5"/>
      <c r="AD134" s="5"/>
      <c r="AE134" s="5"/>
      <c r="AF134" s="5"/>
      <c r="AG134" s="5">
        <f t="shared" si="718"/>
        <v>0</v>
      </c>
      <c r="AH134" s="5"/>
      <c r="AI134" s="5"/>
      <c r="AJ134" s="5"/>
      <c r="AK134" s="5"/>
      <c r="AL134" s="5">
        <f t="shared" si="719"/>
        <v>0</v>
      </c>
      <c r="AM134" s="5"/>
      <c r="AN134" s="5"/>
      <c r="AO134" s="5"/>
      <c r="AP134" s="5"/>
      <c r="AQ134" s="5">
        <f t="shared" si="720"/>
        <v>0</v>
      </c>
      <c r="AR134" s="5"/>
      <c r="AS134" s="5"/>
      <c r="AT134" s="5"/>
      <c r="AU134" s="5"/>
      <c r="AV134" s="5">
        <f t="shared" si="721"/>
        <v>0</v>
      </c>
      <c r="AW134" s="5"/>
      <c r="AX134" s="5"/>
      <c r="AY134" s="5"/>
      <c r="AZ134" s="5"/>
      <c r="BA134" s="5">
        <f t="shared" si="722"/>
        <v>0</v>
      </c>
      <c r="BB134" s="5"/>
      <c r="BC134" s="5"/>
      <c r="BD134" s="5"/>
      <c r="BE134" s="5"/>
      <c r="BF134" s="5">
        <f t="shared" si="723"/>
        <v>0</v>
      </c>
      <c r="BG134" s="5"/>
      <c r="BH134" s="5"/>
      <c r="BI134" s="5"/>
      <c r="BJ134" s="5"/>
      <c r="BK134" s="5">
        <f t="shared" si="724"/>
        <v>0</v>
      </c>
      <c r="BL134" s="5"/>
      <c r="BM134" s="5"/>
      <c r="BN134" s="5"/>
      <c r="BO134" s="5"/>
      <c r="BP134" s="5">
        <f t="shared" si="725"/>
        <v>0</v>
      </c>
      <c r="BQ134" s="5"/>
      <c r="BR134" s="5"/>
      <c r="BS134" s="5"/>
      <c r="BT134" s="5"/>
      <c r="BU134" s="5">
        <f t="shared" si="726"/>
        <v>0</v>
      </c>
      <c r="BV134" s="5"/>
      <c r="BW134" s="5"/>
      <c r="BX134" s="5"/>
      <c r="BY134" s="5"/>
      <c r="BZ134" s="5">
        <f t="shared" si="727"/>
        <v>0</v>
      </c>
      <c r="CA134" s="5"/>
      <c r="CB134" s="5"/>
      <c r="CC134" s="5"/>
      <c r="CD134" s="5"/>
      <c r="CE134" s="5">
        <f t="shared" si="728"/>
        <v>0</v>
      </c>
      <c r="CF134" s="5"/>
      <c r="CG134" s="5"/>
      <c r="CH134" s="5"/>
      <c r="CI134" s="5"/>
      <c r="CJ134" s="5">
        <f t="shared" si="729"/>
        <v>0</v>
      </c>
      <c r="CK134" s="5"/>
      <c r="CL134" s="5"/>
      <c r="CM134" s="5"/>
      <c r="CN134" s="5"/>
      <c r="CO134" s="2">
        <f t="shared" si="730"/>
        <v>2126</v>
      </c>
      <c r="CP134" s="2">
        <f t="shared" si="708"/>
        <v>0</v>
      </c>
      <c r="CQ134" s="2">
        <f t="shared" si="708"/>
        <v>0</v>
      </c>
      <c r="CR134" s="2">
        <f t="shared" si="708"/>
        <v>0</v>
      </c>
      <c r="CS134" s="5">
        <f t="shared" si="402"/>
        <v>0</v>
      </c>
      <c r="CT134" s="11">
        <f t="shared" si="443"/>
        <v>0</v>
      </c>
      <c r="CV134" s="1">
        <f t="shared" si="465"/>
        <v>21</v>
      </c>
      <c r="CW134" s="11" t="e">
        <f t="shared" si="445"/>
        <v>#DIV/0!</v>
      </c>
    </row>
    <row r="135" spans="1:101" x14ac:dyDescent="0.25">
      <c r="A135" s="54"/>
      <c r="B135" s="18">
        <f t="shared" si="490"/>
        <v>44888</v>
      </c>
      <c r="C135" s="5">
        <f t="shared" si="712"/>
        <v>251</v>
      </c>
      <c r="D135" s="5"/>
      <c r="E135" s="5"/>
      <c r="F135" s="5"/>
      <c r="G135" s="5"/>
      <c r="H135" s="5">
        <f t="shared" si="713"/>
        <v>458</v>
      </c>
      <c r="I135" s="5"/>
      <c r="J135" s="5"/>
      <c r="K135" s="5"/>
      <c r="L135" s="5"/>
      <c r="M135" s="5">
        <f t="shared" si="714"/>
        <v>447</v>
      </c>
      <c r="N135" s="5"/>
      <c r="O135" s="5"/>
      <c r="P135" s="5"/>
      <c r="Q135" s="5"/>
      <c r="R135" s="5">
        <f t="shared" si="715"/>
        <v>468</v>
      </c>
      <c r="S135" s="5"/>
      <c r="T135" s="5"/>
      <c r="U135" s="5"/>
      <c r="V135" s="5"/>
      <c r="W135" s="5">
        <f t="shared" si="716"/>
        <v>502</v>
      </c>
      <c r="X135" s="5"/>
      <c r="Y135" s="5"/>
      <c r="Z135" s="5"/>
      <c r="AA135" s="5"/>
      <c r="AB135" s="5">
        <f t="shared" si="717"/>
        <v>0</v>
      </c>
      <c r="AC135" s="5"/>
      <c r="AD135" s="5"/>
      <c r="AE135" s="5"/>
      <c r="AF135" s="5"/>
      <c r="AG135" s="5">
        <f t="shared" si="718"/>
        <v>0</v>
      </c>
      <c r="AH135" s="5"/>
      <c r="AI135" s="5"/>
      <c r="AJ135" s="5"/>
      <c r="AK135" s="5"/>
      <c r="AL135" s="5">
        <f t="shared" si="719"/>
        <v>0</v>
      </c>
      <c r="AM135" s="5"/>
      <c r="AN135" s="5"/>
      <c r="AO135" s="5"/>
      <c r="AP135" s="5"/>
      <c r="AQ135" s="5">
        <f t="shared" si="720"/>
        <v>0</v>
      </c>
      <c r="AR135" s="5"/>
      <c r="AS135" s="5"/>
      <c r="AT135" s="5"/>
      <c r="AU135" s="5"/>
      <c r="AV135" s="5">
        <f t="shared" si="721"/>
        <v>0</v>
      </c>
      <c r="AW135" s="5"/>
      <c r="AX135" s="5"/>
      <c r="AY135" s="5"/>
      <c r="AZ135" s="5"/>
      <c r="BA135" s="5">
        <f t="shared" si="722"/>
        <v>0</v>
      </c>
      <c r="BB135" s="5"/>
      <c r="BC135" s="5"/>
      <c r="BD135" s="5"/>
      <c r="BE135" s="5"/>
      <c r="BF135" s="5">
        <f t="shared" si="723"/>
        <v>0</v>
      </c>
      <c r="BG135" s="5"/>
      <c r="BH135" s="5"/>
      <c r="BI135" s="5"/>
      <c r="BJ135" s="5"/>
      <c r="BK135" s="5">
        <f t="shared" si="724"/>
        <v>0</v>
      </c>
      <c r="BL135" s="5"/>
      <c r="BM135" s="5"/>
      <c r="BN135" s="5"/>
      <c r="BO135" s="5"/>
      <c r="BP135" s="5">
        <f t="shared" si="725"/>
        <v>0</v>
      </c>
      <c r="BQ135" s="5"/>
      <c r="BR135" s="5"/>
      <c r="BS135" s="5"/>
      <c r="BT135" s="5"/>
      <c r="BU135" s="5">
        <f t="shared" si="726"/>
        <v>0</v>
      </c>
      <c r="BV135" s="5"/>
      <c r="BW135" s="5"/>
      <c r="BX135" s="5"/>
      <c r="BY135" s="5"/>
      <c r="BZ135" s="5">
        <f t="shared" si="727"/>
        <v>0</v>
      </c>
      <c r="CA135" s="5"/>
      <c r="CB135" s="5"/>
      <c r="CC135" s="5"/>
      <c r="CD135" s="5"/>
      <c r="CE135" s="5">
        <f t="shared" si="728"/>
        <v>0</v>
      </c>
      <c r="CF135" s="5"/>
      <c r="CG135" s="5"/>
      <c r="CH135" s="5"/>
      <c r="CI135" s="5"/>
      <c r="CJ135" s="5">
        <f t="shared" si="729"/>
        <v>0</v>
      </c>
      <c r="CK135" s="5"/>
      <c r="CL135" s="5"/>
      <c r="CM135" s="5"/>
      <c r="CN135" s="5"/>
      <c r="CO135" s="2">
        <f t="shared" si="730"/>
        <v>2126</v>
      </c>
      <c r="CP135" s="2">
        <f t="shared" si="708"/>
        <v>0</v>
      </c>
      <c r="CQ135" s="2">
        <f t="shared" si="708"/>
        <v>0</v>
      </c>
      <c r="CR135" s="2">
        <f t="shared" si="708"/>
        <v>0</v>
      </c>
      <c r="CS135" s="5">
        <f t="shared" si="402"/>
        <v>0</v>
      </c>
      <c r="CT135" s="11">
        <f t="shared" si="443"/>
        <v>0</v>
      </c>
      <c r="CV135" s="1">
        <f t="shared" si="465"/>
        <v>21</v>
      </c>
      <c r="CW135" s="11" t="e">
        <f t="shared" si="445"/>
        <v>#DIV/0!</v>
      </c>
    </row>
    <row r="136" spans="1:101" x14ac:dyDescent="0.25">
      <c r="A136" s="54"/>
      <c r="B136" s="18">
        <f t="shared" si="490"/>
        <v>44889</v>
      </c>
      <c r="C136" s="5">
        <f t="shared" si="712"/>
        <v>251</v>
      </c>
      <c r="D136" s="5"/>
      <c r="E136" s="5"/>
      <c r="F136" s="5"/>
      <c r="G136" s="5"/>
      <c r="H136" s="5">
        <f t="shared" si="713"/>
        <v>458</v>
      </c>
      <c r="I136" s="5"/>
      <c r="J136" s="5"/>
      <c r="K136" s="5"/>
      <c r="L136" s="5"/>
      <c r="M136" s="5">
        <f t="shared" si="714"/>
        <v>447</v>
      </c>
      <c r="N136" s="5"/>
      <c r="O136" s="5"/>
      <c r="P136" s="5"/>
      <c r="Q136" s="5"/>
      <c r="R136" s="5">
        <f t="shared" si="715"/>
        <v>468</v>
      </c>
      <c r="S136" s="5"/>
      <c r="T136" s="5"/>
      <c r="U136" s="5"/>
      <c r="V136" s="5"/>
      <c r="W136" s="5">
        <f t="shared" si="716"/>
        <v>502</v>
      </c>
      <c r="X136" s="5"/>
      <c r="Y136" s="5"/>
      <c r="Z136" s="5"/>
      <c r="AA136" s="5"/>
      <c r="AB136" s="5">
        <f t="shared" si="717"/>
        <v>0</v>
      </c>
      <c r="AC136" s="5"/>
      <c r="AD136" s="5"/>
      <c r="AE136" s="5"/>
      <c r="AF136" s="5"/>
      <c r="AG136" s="5">
        <f t="shared" si="718"/>
        <v>0</v>
      </c>
      <c r="AH136" s="5"/>
      <c r="AI136" s="5"/>
      <c r="AJ136" s="5"/>
      <c r="AK136" s="5"/>
      <c r="AL136" s="5">
        <f t="shared" si="719"/>
        <v>0</v>
      </c>
      <c r="AM136" s="5"/>
      <c r="AN136" s="5"/>
      <c r="AO136" s="5"/>
      <c r="AP136" s="5"/>
      <c r="AQ136" s="5">
        <f t="shared" si="720"/>
        <v>0</v>
      </c>
      <c r="AR136" s="5"/>
      <c r="AS136" s="5"/>
      <c r="AT136" s="5"/>
      <c r="AU136" s="5"/>
      <c r="AV136" s="5">
        <f t="shared" si="721"/>
        <v>0</v>
      </c>
      <c r="AW136" s="5"/>
      <c r="AX136" s="5"/>
      <c r="AY136" s="5"/>
      <c r="AZ136" s="5"/>
      <c r="BA136" s="5">
        <f t="shared" si="722"/>
        <v>0</v>
      </c>
      <c r="BB136" s="5"/>
      <c r="BC136" s="5"/>
      <c r="BD136" s="5"/>
      <c r="BE136" s="5"/>
      <c r="BF136" s="5">
        <f t="shared" si="723"/>
        <v>0</v>
      </c>
      <c r="BG136" s="5"/>
      <c r="BH136" s="5"/>
      <c r="BI136" s="5"/>
      <c r="BJ136" s="5"/>
      <c r="BK136" s="5">
        <f t="shared" si="724"/>
        <v>0</v>
      </c>
      <c r="BL136" s="5"/>
      <c r="BM136" s="5"/>
      <c r="BN136" s="5"/>
      <c r="BO136" s="5"/>
      <c r="BP136" s="5">
        <f t="shared" si="725"/>
        <v>0</v>
      </c>
      <c r="BQ136" s="5"/>
      <c r="BR136" s="5"/>
      <c r="BS136" s="5"/>
      <c r="BT136" s="5"/>
      <c r="BU136" s="5">
        <f t="shared" si="726"/>
        <v>0</v>
      </c>
      <c r="BV136" s="5"/>
      <c r="BW136" s="5"/>
      <c r="BX136" s="5"/>
      <c r="BY136" s="5"/>
      <c r="BZ136" s="5">
        <f t="shared" si="727"/>
        <v>0</v>
      </c>
      <c r="CA136" s="5"/>
      <c r="CB136" s="5"/>
      <c r="CC136" s="5"/>
      <c r="CD136" s="5"/>
      <c r="CE136" s="5">
        <f t="shared" si="728"/>
        <v>0</v>
      </c>
      <c r="CF136" s="5"/>
      <c r="CG136" s="5"/>
      <c r="CH136" s="5"/>
      <c r="CI136" s="5"/>
      <c r="CJ136" s="5">
        <f t="shared" si="729"/>
        <v>0</v>
      </c>
      <c r="CK136" s="5"/>
      <c r="CL136" s="5"/>
      <c r="CM136" s="5"/>
      <c r="CN136" s="5"/>
      <c r="CO136" s="2">
        <f t="shared" si="730"/>
        <v>2126</v>
      </c>
      <c r="CP136" s="2">
        <f t="shared" si="708"/>
        <v>0</v>
      </c>
      <c r="CQ136" s="2">
        <f t="shared" si="708"/>
        <v>0</v>
      </c>
      <c r="CR136" s="2">
        <f t="shared" si="708"/>
        <v>0</v>
      </c>
      <c r="CS136" s="5">
        <f t="shared" si="402"/>
        <v>0</v>
      </c>
      <c r="CT136" s="11">
        <f t="shared" si="443"/>
        <v>0</v>
      </c>
      <c r="CV136" s="1">
        <f t="shared" si="465"/>
        <v>21</v>
      </c>
      <c r="CW136" s="11" t="e">
        <f t="shared" si="445"/>
        <v>#DIV/0!</v>
      </c>
    </row>
    <row r="137" spans="1:101" x14ac:dyDescent="0.25">
      <c r="A137" s="54"/>
      <c r="B137" s="18">
        <f t="shared" si="490"/>
        <v>44890</v>
      </c>
      <c r="C137" s="5">
        <f t="shared" si="712"/>
        <v>251</v>
      </c>
      <c r="D137" s="5"/>
      <c r="E137" s="5"/>
      <c r="F137" s="5"/>
      <c r="G137" s="5"/>
      <c r="H137" s="5">
        <f t="shared" si="713"/>
        <v>458</v>
      </c>
      <c r="I137" s="5"/>
      <c r="J137" s="5"/>
      <c r="K137" s="5"/>
      <c r="L137" s="5"/>
      <c r="M137" s="5">
        <f t="shared" si="714"/>
        <v>447</v>
      </c>
      <c r="N137" s="5"/>
      <c r="O137" s="5"/>
      <c r="P137" s="5"/>
      <c r="Q137" s="5"/>
      <c r="R137" s="5">
        <f t="shared" si="715"/>
        <v>468</v>
      </c>
      <c r="S137" s="5"/>
      <c r="T137" s="5"/>
      <c r="U137" s="5"/>
      <c r="V137" s="5"/>
      <c r="W137" s="5">
        <f t="shared" si="716"/>
        <v>502</v>
      </c>
      <c r="X137" s="5"/>
      <c r="Y137" s="5"/>
      <c r="Z137" s="5"/>
      <c r="AA137" s="5"/>
      <c r="AB137" s="5">
        <f t="shared" si="717"/>
        <v>0</v>
      </c>
      <c r="AC137" s="5"/>
      <c r="AD137" s="5"/>
      <c r="AE137" s="5"/>
      <c r="AF137" s="5"/>
      <c r="AG137" s="5">
        <f t="shared" si="718"/>
        <v>0</v>
      </c>
      <c r="AH137" s="5"/>
      <c r="AI137" s="5"/>
      <c r="AJ137" s="5"/>
      <c r="AK137" s="5"/>
      <c r="AL137" s="5">
        <f t="shared" si="719"/>
        <v>0</v>
      </c>
      <c r="AM137" s="5"/>
      <c r="AN137" s="5"/>
      <c r="AO137" s="5"/>
      <c r="AP137" s="5"/>
      <c r="AQ137" s="5">
        <f t="shared" si="720"/>
        <v>0</v>
      </c>
      <c r="AR137" s="5"/>
      <c r="AS137" s="5"/>
      <c r="AT137" s="5"/>
      <c r="AU137" s="5"/>
      <c r="AV137" s="5">
        <f t="shared" si="721"/>
        <v>0</v>
      </c>
      <c r="AW137" s="5"/>
      <c r="AX137" s="5"/>
      <c r="AY137" s="5"/>
      <c r="AZ137" s="5"/>
      <c r="BA137" s="5">
        <f t="shared" si="722"/>
        <v>0</v>
      </c>
      <c r="BB137" s="5"/>
      <c r="BC137" s="5"/>
      <c r="BD137" s="5"/>
      <c r="BE137" s="5"/>
      <c r="BF137" s="5">
        <f t="shared" si="723"/>
        <v>0</v>
      </c>
      <c r="BG137" s="5"/>
      <c r="BH137" s="5"/>
      <c r="BI137" s="5"/>
      <c r="BJ137" s="5"/>
      <c r="BK137" s="5">
        <f t="shared" si="724"/>
        <v>0</v>
      </c>
      <c r="BL137" s="5"/>
      <c r="BM137" s="5"/>
      <c r="BN137" s="5"/>
      <c r="BO137" s="5"/>
      <c r="BP137" s="5">
        <f t="shared" si="725"/>
        <v>0</v>
      </c>
      <c r="BQ137" s="5"/>
      <c r="BR137" s="5"/>
      <c r="BS137" s="5"/>
      <c r="BT137" s="5"/>
      <c r="BU137" s="5">
        <f t="shared" si="726"/>
        <v>0</v>
      </c>
      <c r="BV137" s="5"/>
      <c r="BW137" s="5"/>
      <c r="BX137" s="5"/>
      <c r="BY137" s="5"/>
      <c r="BZ137" s="5">
        <f t="shared" si="727"/>
        <v>0</v>
      </c>
      <c r="CA137" s="5"/>
      <c r="CB137" s="5"/>
      <c r="CC137" s="5"/>
      <c r="CD137" s="5"/>
      <c r="CE137" s="5">
        <f t="shared" si="728"/>
        <v>0</v>
      </c>
      <c r="CF137" s="5"/>
      <c r="CG137" s="5"/>
      <c r="CH137" s="5"/>
      <c r="CI137" s="5"/>
      <c r="CJ137" s="5">
        <f t="shared" si="729"/>
        <v>0</v>
      </c>
      <c r="CK137" s="5"/>
      <c r="CL137" s="5"/>
      <c r="CM137" s="5"/>
      <c r="CN137" s="5"/>
      <c r="CO137" s="2">
        <f t="shared" si="730"/>
        <v>2126</v>
      </c>
      <c r="CP137" s="2">
        <f t="shared" si="708"/>
        <v>0</v>
      </c>
      <c r="CQ137" s="2">
        <f t="shared" si="708"/>
        <v>0</v>
      </c>
      <c r="CR137" s="2">
        <f t="shared" si="708"/>
        <v>0</v>
      </c>
      <c r="CS137" s="5">
        <f t="shared" si="402"/>
        <v>0</v>
      </c>
      <c r="CT137" s="11">
        <f t="shared" si="443"/>
        <v>0</v>
      </c>
      <c r="CV137" s="1">
        <f t="shared" si="465"/>
        <v>21</v>
      </c>
      <c r="CW137" s="11" t="e">
        <f t="shared" si="445"/>
        <v>#DIV/0!</v>
      </c>
    </row>
    <row r="138" spans="1:101" ht="18.75" thickBot="1" x14ac:dyDescent="0.3">
      <c r="A138" s="55"/>
      <c r="B138" s="19">
        <f t="shared" si="490"/>
        <v>44891</v>
      </c>
      <c r="C138" s="6">
        <f t="shared" si="712"/>
        <v>251</v>
      </c>
      <c r="D138" s="6"/>
      <c r="E138" s="6"/>
      <c r="F138" s="6"/>
      <c r="G138" s="6"/>
      <c r="H138" s="6">
        <f t="shared" si="713"/>
        <v>458</v>
      </c>
      <c r="I138" s="6"/>
      <c r="J138" s="6"/>
      <c r="K138" s="6"/>
      <c r="L138" s="6"/>
      <c r="M138" s="6">
        <f t="shared" si="714"/>
        <v>447</v>
      </c>
      <c r="N138" s="6"/>
      <c r="O138" s="6"/>
      <c r="P138" s="6"/>
      <c r="Q138" s="6"/>
      <c r="R138" s="6">
        <f t="shared" si="715"/>
        <v>468</v>
      </c>
      <c r="S138" s="6"/>
      <c r="T138" s="6"/>
      <c r="U138" s="6"/>
      <c r="V138" s="6"/>
      <c r="W138" s="6">
        <f t="shared" si="716"/>
        <v>502</v>
      </c>
      <c r="X138" s="6"/>
      <c r="Y138" s="6"/>
      <c r="Z138" s="6"/>
      <c r="AA138" s="6"/>
      <c r="AB138" s="6">
        <f t="shared" si="717"/>
        <v>0</v>
      </c>
      <c r="AC138" s="6"/>
      <c r="AD138" s="6"/>
      <c r="AE138" s="6"/>
      <c r="AF138" s="6"/>
      <c r="AG138" s="6">
        <f t="shared" si="718"/>
        <v>0</v>
      </c>
      <c r="AH138" s="6"/>
      <c r="AI138" s="6"/>
      <c r="AJ138" s="6"/>
      <c r="AK138" s="6"/>
      <c r="AL138" s="6">
        <f t="shared" si="719"/>
        <v>0</v>
      </c>
      <c r="AM138" s="6"/>
      <c r="AN138" s="6"/>
      <c r="AO138" s="6"/>
      <c r="AP138" s="6"/>
      <c r="AQ138" s="6">
        <f t="shared" si="720"/>
        <v>0</v>
      </c>
      <c r="AR138" s="6"/>
      <c r="AS138" s="6"/>
      <c r="AT138" s="6"/>
      <c r="AU138" s="6"/>
      <c r="AV138" s="6">
        <f t="shared" si="721"/>
        <v>0</v>
      </c>
      <c r="AW138" s="6"/>
      <c r="AX138" s="6"/>
      <c r="AY138" s="6"/>
      <c r="AZ138" s="6"/>
      <c r="BA138" s="6">
        <f t="shared" si="722"/>
        <v>0</v>
      </c>
      <c r="BB138" s="6"/>
      <c r="BC138" s="6"/>
      <c r="BD138" s="6"/>
      <c r="BE138" s="6"/>
      <c r="BF138" s="6">
        <f t="shared" si="723"/>
        <v>0</v>
      </c>
      <c r="BG138" s="6"/>
      <c r="BH138" s="6"/>
      <c r="BI138" s="6"/>
      <c r="BJ138" s="6"/>
      <c r="BK138" s="6">
        <f t="shared" si="724"/>
        <v>0</v>
      </c>
      <c r="BL138" s="6"/>
      <c r="BM138" s="6"/>
      <c r="BN138" s="6"/>
      <c r="BO138" s="6"/>
      <c r="BP138" s="6">
        <f t="shared" si="725"/>
        <v>0</v>
      </c>
      <c r="BQ138" s="6"/>
      <c r="BR138" s="6"/>
      <c r="BS138" s="6"/>
      <c r="BT138" s="6"/>
      <c r="BU138" s="6">
        <f t="shared" si="726"/>
        <v>0</v>
      </c>
      <c r="BV138" s="6"/>
      <c r="BW138" s="6"/>
      <c r="BX138" s="6"/>
      <c r="BY138" s="6"/>
      <c r="BZ138" s="6">
        <f t="shared" si="727"/>
        <v>0</v>
      </c>
      <c r="CA138" s="6"/>
      <c r="CB138" s="6"/>
      <c r="CC138" s="6"/>
      <c r="CD138" s="6"/>
      <c r="CE138" s="6">
        <f t="shared" si="728"/>
        <v>0</v>
      </c>
      <c r="CF138" s="6"/>
      <c r="CG138" s="6"/>
      <c r="CH138" s="6"/>
      <c r="CI138" s="6"/>
      <c r="CJ138" s="6">
        <f t="shared" si="729"/>
        <v>0</v>
      </c>
      <c r="CK138" s="6"/>
      <c r="CL138" s="6"/>
      <c r="CM138" s="6"/>
      <c r="CN138" s="6"/>
      <c r="CO138" s="2">
        <f t="shared" si="730"/>
        <v>2126</v>
      </c>
      <c r="CP138" s="2">
        <f t="shared" si="708"/>
        <v>0</v>
      </c>
      <c r="CQ138" s="2">
        <f t="shared" si="708"/>
        <v>0</v>
      </c>
      <c r="CR138" s="2">
        <f t="shared" si="708"/>
        <v>0</v>
      </c>
      <c r="CS138" s="5">
        <f t="shared" si="402"/>
        <v>0</v>
      </c>
      <c r="CT138" s="11">
        <f t="shared" si="443"/>
        <v>0</v>
      </c>
      <c r="CV138" s="1">
        <f t="shared" si="465"/>
        <v>21</v>
      </c>
      <c r="CW138" s="11" t="e">
        <f t="shared" si="445"/>
        <v>#DIV/0!</v>
      </c>
    </row>
    <row r="139" spans="1:101" ht="18.75" thickTop="1" x14ac:dyDescent="0.25">
      <c r="B139" s="20"/>
      <c r="CO139" s="2"/>
      <c r="CP139" s="10">
        <f t="shared" ref="CP139:CR139" si="732">SUM(CP132:CP138)</f>
        <v>0</v>
      </c>
      <c r="CQ139" s="10">
        <f t="shared" si="732"/>
        <v>0</v>
      </c>
      <c r="CR139" s="10">
        <f t="shared" si="732"/>
        <v>0</v>
      </c>
      <c r="CS139" s="15"/>
      <c r="CT139" s="12">
        <f t="shared" ref="CT139" si="733">((CP139+CQ139+CR139)/CO132)</f>
        <v>0</v>
      </c>
    </row>
    <row r="140" spans="1:101" x14ac:dyDescent="0.25">
      <c r="A140" s="53">
        <v>18</v>
      </c>
      <c r="B140" s="17">
        <f t="shared" si="513"/>
        <v>44892</v>
      </c>
      <c r="C140" s="4">
        <f t="shared" ref="C140" si="734">C138-D138-E138-F138</f>
        <v>251</v>
      </c>
      <c r="D140" s="4"/>
      <c r="E140" s="4"/>
      <c r="F140" s="4"/>
      <c r="G140" s="4"/>
      <c r="H140" s="4">
        <f t="shared" ref="H140" si="735">H138-I138-J138-K138</f>
        <v>458</v>
      </c>
      <c r="I140" s="4"/>
      <c r="J140" s="4"/>
      <c r="K140" s="4"/>
      <c r="L140" s="4"/>
      <c r="M140" s="4">
        <f t="shared" ref="M140" si="736">M138-N138-O138-P138</f>
        <v>447</v>
      </c>
      <c r="N140" s="4"/>
      <c r="O140" s="4"/>
      <c r="P140" s="4"/>
      <c r="Q140" s="4"/>
      <c r="R140" s="4">
        <f t="shared" ref="R140" si="737">R138-S138-T138-U138</f>
        <v>468</v>
      </c>
      <c r="S140" s="4"/>
      <c r="T140" s="4"/>
      <c r="U140" s="4"/>
      <c r="V140" s="4"/>
      <c r="W140" s="4">
        <f t="shared" ref="W140" si="738">W138-X138-Y138-Z138</f>
        <v>502</v>
      </c>
      <c r="X140" s="4"/>
      <c r="Y140" s="4"/>
      <c r="Z140" s="4"/>
      <c r="AA140" s="4"/>
      <c r="AB140" s="4">
        <f t="shared" ref="AB140" si="739">AB138-AC138-AD138-AE138</f>
        <v>0</v>
      </c>
      <c r="AC140" s="4"/>
      <c r="AD140" s="4"/>
      <c r="AE140" s="4"/>
      <c r="AF140" s="4"/>
      <c r="AG140" s="4">
        <f t="shared" ref="AG140" si="740">AG138-AH138-AI138-AJ138</f>
        <v>0</v>
      </c>
      <c r="AH140" s="4"/>
      <c r="AI140" s="4"/>
      <c r="AJ140" s="4"/>
      <c r="AK140" s="4"/>
      <c r="AL140" s="4">
        <f t="shared" ref="AL140" si="741">AL138-AM138-AN138-AO138</f>
        <v>0</v>
      </c>
      <c r="AM140" s="4"/>
      <c r="AN140" s="4"/>
      <c r="AO140" s="4"/>
      <c r="AP140" s="4"/>
      <c r="AQ140" s="4">
        <f t="shared" ref="AQ140" si="742">AQ138-AR138-AS138-AT138</f>
        <v>0</v>
      </c>
      <c r="AR140" s="4"/>
      <c r="AS140" s="4"/>
      <c r="AT140" s="4"/>
      <c r="AU140" s="4"/>
      <c r="AV140" s="4">
        <f t="shared" ref="AV140" si="743">AV138-AW138-AX138-AY138</f>
        <v>0</v>
      </c>
      <c r="AW140" s="4"/>
      <c r="AX140" s="4"/>
      <c r="AY140" s="4"/>
      <c r="AZ140" s="4"/>
      <c r="BA140" s="4">
        <f t="shared" ref="BA140" si="744">BA138-BB138-BC138-BD138</f>
        <v>0</v>
      </c>
      <c r="BB140" s="4"/>
      <c r="BC140" s="4"/>
      <c r="BD140" s="4"/>
      <c r="BE140" s="4"/>
      <c r="BF140" s="4">
        <f t="shared" ref="BF140" si="745">BF138-BG138-BH138-BI138</f>
        <v>0</v>
      </c>
      <c r="BG140" s="4"/>
      <c r="BH140" s="4"/>
      <c r="BI140" s="4"/>
      <c r="BJ140" s="4"/>
      <c r="BK140" s="4">
        <f t="shared" ref="BK140" si="746">BK138-BL138-BM138-BN138</f>
        <v>0</v>
      </c>
      <c r="BL140" s="4"/>
      <c r="BM140" s="4"/>
      <c r="BN140" s="4"/>
      <c r="BO140" s="4"/>
      <c r="BP140" s="4">
        <f t="shared" ref="BP140" si="747">BP138-BQ138-BR138-BS138</f>
        <v>0</v>
      </c>
      <c r="BQ140" s="4"/>
      <c r="BR140" s="4"/>
      <c r="BS140" s="4"/>
      <c r="BT140" s="4"/>
      <c r="BU140" s="4">
        <f t="shared" ref="BU140" si="748">BU138-BV138-BW138-BX138</f>
        <v>0</v>
      </c>
      <c r="BV140" s="4"/>
      <c r="BW140" s="4"/>
      <c r="BX140" s="4"/>
      <c r="BY140" s="4"/>
      <c r="BZ140" s="4">
        <f t="shared" ref="BZ140" si="749">BZ138-CA138-CB138-CC138</f>
        <v>0</v>
      </c>
      <c r="CA140" s="4"/>
      <c r="CB140" s="4"/>
      <c r="CC140" s="4"/>
      <c r="CD140" s="4"/>
      <c r="CE140" s="4">
        <f t="shared" ref="CE140" si="750">CE138-CF138-CG138-CH138</f>
        <v>0</v>
      </c>
      <c r="CF140" s="4"/>
      <c r="CG140" s="4"/>
      <c r="CH140" s="4"/>
      <c r="CI140" s="4"/>
      <c r="CJ140" s="4">
        <f t="shared" ref="CJ140" si="751">CJ138-CK138-CL138-CM138</f>
        <v>0</v>
      </c>
      <c r="CK140" s="4"/>
      <c r="CL140" s="4"/>
      <c r="CM140" s="4"/>
      <c r="CN140" s="4"/>
      <c r="CO140" s="2">
        <f t="shared" ref="CO140:CR146" si="752">SUM(C140,H140,M140,R140,W140,AB140,AG140,AL140,AQ140,AV140,BA140,BF140,BK140,BP140,BU140,BZ140,CE140,CJ140)</f>
        <v>2126</v>
      </c>
      <c r="CP140" s="2">
        <f t="shared" si="752"/>
        <v>0</v>
      </c>
      <c r="CQ140" s="2">
        <f t="shared" si="752"/>
        <v>0</v>
      </c>
      <c r="CR140" s="2">
        <f t="shared" si="752"/>
        <v>0</v>
      </c>
      <c r="CS140" s="5">
        <f t="shared" ref="CS140:CS202" si="753">SUM(CP140:CR140)</f>
        <v>0</v>
      </c>
      <c r="CT140" s="11">
        <f t="shared" si="443"/>
        <v>0</v>
      </c>
      <c r="CV140" s="1">
        <f t="shared" ref="CV140" si="754">CV138+CS140</f>
        <v>21</v>
      </c>
      <c r="CW140" s="11" t="e">
        <f t="shared" ref="CW140" si="755">CV140/$CO$4</f>
        <v>#DIV/0!</v>
      </c>
    </row>
    <row r="141" spans="1:101" x14ac:dyDescent="0.25">
      <c r="A141" s="54"/>
      <c r="B141" s="18">
        <f t="shared" si="490"/>
        <v>44893</v>
      </c>
      <c r="C141" s="5">
        <f t="shared" ref="C141:C146" si="756">C140-D140-E140-F140</f>
        <v>251</v>
      </c>
      <c r="D141" s="5"/>
      <c r="E141" s="5"/>
      <c r="F141" s="5"/>
      <c r="G141" s="5"/>
      <c r="H141" s="5">
        <f t="shared" ref="H141:H146" si="757">H140-I140-J140-K140</f>
        <v>458</v>
      </c>
      <c r="I141" s="5"/>
      <c r="J141" s="5"/>
      <c r="K141" s="5"/>
      <c r="L141" s="5"/>
      <c r="M141" s="5">
        <f t="shared" ref="M141:M146" si="758">M140-N140-O140-P140</f>
        <v>447</v>
      </c>
      <c r="N141" s="5"/>
      <c r="O141" s="5"/>
      <c r="P141" s="5"/>
      <c r="Q141" s="5"/>
      <c r="R141" s="5">
        <f t="shared" ref="R141:R146" si="759">R140-S140-T140-U140</f>
        <v>468</v>
      </c>
      <c r="S141" s="5"/>
      <c r="T141" s="5"/>
      <c r="U141" s="5"/>
      <c r="V141" s="5"/>
      <c r="W141" s="5">
        <f t="shared" ref="W141:W146" si="760">W140-X140-Y140-Z140</f>
        <v>502</v>
      </c>
      <c r="X141" s="5"/>
      <c r="Y141" s="5"/>
      <c r="Z141" s="5"/>
      <c r="AA141" s="5"/>
      <c r="AB141" s="5">
        <f t="shared" ref="AB141:AB146" si="761">AB140-AC140-AD140-AE140</f>
        <v>0</v>
      </c>
      <c r="AC141" s="5"/>
      <c r="AD141" s="5"/>
      <c r="AE141" s="5"/>
      <c r="AF141" s="5"/>
      <c r="AG141" s="5">
        <f t="shared" ref="AG141:AG146" si="762">AG140-AH140-AI140-AJ140</f>
        <v>0</v>
      </c>
      <c r="AH141" s="5"/>
      <c r="AI141" s="5"/>
      <c r="AJ141" s="5"/>
      <c r="AK141" s="5"/>
      <c r="AL141" s="5">
        <f t="shared" ref="AL141:AL146" si="763">AL140-AM140-AN140-AO140</f>
        <v>0</v>
      </c>
      <c r="AM141" s="5"/>
      <c r="AN141" s="5"/>
      <c r="AO141" s="5"/>
      <c r="AP141" s="5"/>
      <c r="AQ141" s="5">
        <f t="shared" ref="AQ141:AQ146" si="764">AQ140-AR140-AS140-AT140</f>
        <v>0</v>
      </c>
      <c r="AR141" s="5"/>
      <c r="AS141" s="5"/>
      <c r="AT141" s="5"/>
      <c r="AU141" s="5"/>
      <c r="AV141" s="5">
        <f t="shared" ref="AV141:AV146" si="765">AV140-AW140-AX140-AY140</f>
        <v>0</v>
      </c>
      <c r="AW141" s="5"/>
      <c r="AX141" s="5"/>
      <c r="AY141" s="5"/>
      <c r="AZ141" s="5"/>
      <c r="BA141" s="5">
        <f t="shared" ref="BA141:BA146" si="766">BA140-BB140-BC140-BD140</f>
        <v>0</v>
      </c>
      <c r="BB141" s="5"/>
      <c r="BC141" s="5"/>
      <c r="BD141" s="5"/>
      <c r="BE141" s="5"/>
      <c r="BF141" s="5">
        <f t="shared" ref="BF141:BF146" si="767">BF140-BG140-BH140-BI140</f>
        <v>0</v>
      </c>
      <c r="BG141" s="5"/>
      <c r="BH141" s="5"/>
      <c r="BI141" s="5"/>
      <c r="BJ141" s="5"/>
      <c r="BK141" s="5">
        <f t="shared" ref="BK141:BK146" si="768">BK140-BL140-BM140-BN140</f>
        <v>0</v>
      </c>
      <c r="BL141" s="5"/>
      <c r="BM141" s="5"/>
      <c r="BN141" s="5"/>
      <c r="BO141" s="5"/>
      <c r="BP141" s="5">
        <f t="shared" ref="BP141:BP146" si="769">BP140-BQ140-BR140-BS140</f>
        <v>0</v>
      </c>
      <c r="BQ141" s="5"/>
      <c r="BR141" s="5"/>
      <c r="BS141" s="5"/>
      <c r="BT141" s="5"/>
      <c r="BU141" s="5">
        <f t="shared" ref="BU141:BU146" si="770">BU140-BV140-BW140-BX140</f>
        <v>0</v>
      </c>
      <c r="BV141" s="5"/>
      <c r="BW141" s="5"/>
      <c r="BX141" s="5"/>
      <c r="BY141" s="5"/>
      <c r="BZ141" s="5">
        <f t="shared" ref="BZ141:BZ146" si="771">BZ140-CA140-CB140-CC140</f>
        <v>0</v>
      </c>
      <c r="CA141" s="5"/>
      <c r="CB141" s="5"/>
      <c r="CC141" s="5"/>
      <c r="CD141" s="5"/>
      <c r="CE141" s="5">
        <f t="shared" ref="CE141:CE146" si="772">CE140-CF140-CG140-CH140</f>
        <v>0</v>
      </c>
      <c r="CF141" s="5"/>
      <c r="CG141" s="5"/>
      <c r="CH141" s="5"/>
      <c r="CI141" s="5"/>
      <c r="CJ141" s="5">
        <f t="shared" ref="CJ141:CJ146" si="773">CJ140-CK140-CL140-CM140</f>
        <v>0</v>
      </c>
      <c r="CK141" s="5"/>
      <c r="CL141" s="5"/>
      <c r="CM141" s="5"/>
      <c r="CN141" s="5"/>
      <c r="CO141" s="2">
        <f t="shared" ref="CO141:CO146" si="774">SUM(C141,H141,M141,R141,W141,AB141,AG141,AL141,AQ141,AV141,BA141,BF141,BK141,BP141,CJ141)</f>
        <v>2126</v>
      </c>
      <c r="CP141" s="2">
        <f t="shared" si="752"/>
        <v>0</v>
      </c>
      <c r="CQ141" s="2">
        <f t="shared" si="752"/>
        <v>0</v>
      </c>
      <c r="CR141" s="2">
        <f t="shared" si="752"/>
        <v>0</v>
      </c>
      <c r="CS141" s="5">
        <f t="shared" si="753"/>
        <v>0</v>
      </c>
      <c r="CT141" s="11">
        <f t="shared" si="443"/>
        <v>0</v>
      </c>
      <c r="CV141" s="1">
        <f t="shared" ref="CV141" si="775">CV140+CS141</f>
        <v>21</v>
      </c>
      <c r="CW141" s="11" t="e">
        <f t="shared" si="445"/>
        <v>#DIV/0!</v>
      </c>
    </row>
    <row r="142" spans="1:101" x14ac:dyDescent="0.25">
      <c r="A142" s="54"/>
      <c r="B142" s="18">
        <f t="shared" si="490"/>
        <v>44894</v>
      </c>
      <c r="C142" s="5">
        <f t="shared" si="756"/>
        <v>251</v>
      </c>
      <c r="D142" s="5"/>
      <c r="E142" s="5"/>
      <c r="F142" s="5"/>
      <c r="G142" s="5"/>
      <c r="H142" s="5">
        <f t="shared" si="757"/>
        <v>458</v>
      </c>
      <c r="I142" s="5"/>
      <c r="J142" s="5"/>
      <c r="K142" s="5"/>
      <c r="L142" s="5"/>
      <c r="M142" s="5">
        <f t="shared" si="758"/>
        <v>447</v>
      </c>
      <c r="N142" s="5"/>
      <c r="O142" s="5"/>
      <c r="P142" s="5"/>
      <c r="Q142" s="5"/>
      <c r="R142" s="5">
        <f t="shared" si="759"/>
        <v>468</v>
      </c>
      <c r="S142" s="5"/>
      <c r="T142" s="5"/>
      <c r="U142" s="5"/>
      <c r="V142" s="5"/>
      <c r="W142" s="5">
        <f t="shared" si="760"/>
        <v>502</v>
      </c>
      <c r="X142" s="5"/>
      <c r="Y142" s="5"/>
      <c r="Z142" s="5"/>
      <c r="AA142" s="5"/>
      <c r="AB142" s="5">
        <f t="shared" si="761"/>
        <v>0</v>
      </c>
      <c r="AC142" s="5"/>
      <c r="AD142" s="5"/>
      <c r="AE142" s="5"/>
      <c r="AF142" s="5"/>
      <c r="AG142" s="5">
        <f t="shared" si="762"/>
        <v>0</v>
      </c>
      <c r="AH142" s="5"/>
      <c r="AI142" s="5"/>
      <c r="AJ142" s="5"/>
      <c r="AK142" s="5"/>
      <c r="AL142" s="5">
        <f t="shared" si="763"/>
        <v>0</v>
      </c>
      <c r="AM142" s="5"/>
      <c r="AN142" s="5"/>
      <c r="AO142" s="5"/>
      <c r="AP142" s="5"/>
      <c r="AQ142" s="5">
        <f t="shared" si="764"/>
        <v>0</v>
      </c>
      <c r="AR142" s="5"/>
      <c r="AS142" s="5"/>
      <c r="AT142" s="5"/>
      <c r="AU142" s="5"/>
      <c r="AV142" s="5">
        <f t="shared" si="765"/>
        <v>0</v>
      </c>
      <c r="AW142" s="5"/>
      <c r="AX142" s="5"/>
      <c r="AY142" s="5"/>
      <c r="AZ142" s="5"/>
      <c r="BA142" s="5">
        <f t="shared" si="766"/>
        <v>0</v>
      </c>
      <c r="BB142" s="5"/>
      <c r="BC142" s="5"/>
      <c r="BD142" s="5"/>
      <c r="BE142" s="5"/>
      <c r="BF142" s="5">
        <f t="shared" si="767"/>
        <v>0</v>
      </c>
      <c r="BG142" s="5"/>
      <c r="BH142" s="5"/>
      <c r="BI142" s="5"/>
      <c r="BJ142" s="5"/>
      <c r="BK142" s="5">
        <f t="shared" si="768"/>
        <v>0</v>
      </c>
      <c r="BL142" s="5"/>
      <c r="BM142" s="5"/>
      <c r="BN142" s="5"/>
      <c r="BO142" s="5"/>
      <c r="BP142" s="5">
        <f t="shared" si="769"/>
        <v>0</v>
      </c>
      <c r="BQ142" s="5"/>
      <c r="BR142" s="5"/>
      <c r="BS142" s="5"/>
      <c r="BT142" s="5"/>
      <c r="BU142" s="5">
        <f t="shared" si="770"/>
        <v>0</v>
      </c>
      <c r="BV142" s="5"/>
      <c r="BW142" s="5"/>
      <c r="BX142" s="5"/>
      <c r="BY142" s="5"/>
      <c r="BZ142" s="5">
        <f t="shared" si="771"/>
        <v>0</v>
      </c>
      <c r="CA142" s="5"/>
      <c r="CB142" s="5"/>
      <c r="CC142" s="5"/>
      <c r="CD142" s="5"/>
      <c r="CE142" s="5">
        <f t="shared" si="772"/>
        <v>0</v>
      </c>
      <c r="CF142" s="5"/>
      <c r="CG142" s="5"/>
      <c r="CH142" s="5"/>
      <c r="CI142" s="5"/>
      <c r="CJ142" s="5">
        <f t="shared" si="773"/>
        <v>0</v>
      </c>
      <c r="CK142" s="5"/>
      <c r="CL142" s="5"/>
      <c r="CM142" s="5"/>
      <c r="CN142" s="5"/>
      <c r="CO142" s="2">
        <f t="shared" si="774"/>
        <v>2126</v>
      </c>
      <c r="CP142" s="2">
        <f t="shared" si="752"/>
        <v>0</v>
      </c>
      <c r="CQ142" s="2">
        <f t="shared" si="752"/>
        <v>0</v>
      </c>
      <c r="CR142" s="2">
        <f t="shared" si="752"/>
        <v>0</v>
      </c>
      <c r="CS142" s="5">
        <f t="shared" si="753"/>
        <v>0</v>
      </c>
      <c r="CT142" s="11">
        <f t="shared" si="443"/>
        <v>0</v>
      </c>
      <c r="CV142" s="1">
        <f t="shared" si="465"/>
        <v>21</v>
      </c>
      <c r="CW142" s="11" t="e">
        <f t="shared" si="445"/>
        <v>#DIV/0!</v>
      </c>
    </row>
    <row r="143" spans="1:101" x14ac:dyDescent="0.25">
      <c r="A143" s="54"/>
      <c r="B143" s="18">
        <f t="shared" si="490"/>
        <v>44895</v>
      </c>
      <c r="C143" s="5">
        <f t="shared" si="756"/>
        <v>251</v>
      </c>
      <c r="D143" s="5"/>
      <c r="E143" s="5"/>
      <c r="F143" s="5"/>
      <c r="G143" s="5"/>
      <c r="H143" s="5">
        <f t="shared" si="757"/>
        <v>458</v>
      </c>
      <c r="I143" s="5"/>
      <c r="J143" s="5"/>
      <c r="K143" s="5"/>
      <c r="L143" s="5"/>
      <c r="M143" s="5">
        <f t="shared" si="758"/>
        <v>447</v>
      </c>
      <c r="N143" s="5"/>
      <c r="O143" s="5"/>
      <c r="P143" s="5"/>
      <c r="Q143" s="5"/>
      <c r="R143" s="5">
        <f t="shared" si="759"/>
        <v>468</v>
      </c>
      <c r="S143" s="5"/>
      <c r="T143" s="5"/>
      <c r="U143" s="5"/>
      <c r="V143" s="5"/>
      <c r="W143" s="5">
        <f t="shared" si="760"/>
        <v>502</v>
      </c>
      <c r="X143" s="5"/>
      <c r="Y143" s="5"/>
      <c r="Z143" s="5"/>
      <c r="AA143" s="5"/>
      <c r="AB143" s="5">
        <f t="shared" si="761"/>
        <v>0</v>
      </c>
      <c r="AC143" s="5"/>
      <c r="AD143" s="5"/>
      <c r="AE143" s="5"/>
      <c r="AF143" s="5"/>
      <c r="AG143" s="5">
        <f t="shared" si="762"/>
        <v>0</v>
      </c>
      <c r="AH143" s="5"/>
      <c r="AI143" s="5"/>
      <c r="AJ143" s="5"/>
      <c r="AK143" s="5"/>
      <c r="AL143" s="5">
        <f t="shared" si="763"/>
        <v>0</v>
      </c>
      <c r="AM143" s="5"/>
      <c r="AN143" s="5"/>
      <c r="AO143" s="5"/>
      <c r="AP143" s="5"/>
      <c r="AQ143" s="5">
        <f t="shared" si="764"/>
        <v>0</v>
      </c>
      <c r="AR143" s="5"/>
      <c r="AS143" s="5"/>
      <c r="AT143" s="5"/>
      <c r="AU143" s="5"/>
      <c r="AV143" s="5">
        <f t="shared" si="765"/>
        <v>0</v>
      </c>
      <c r="AW143" s="5"/>
      <c r="AX143" s="5"/>
      <c r="AY143" s="5"/>
      <c r="AZ143" s="5"/>
      <c r="BA143" s="5">
        <f t="shared" si="766"/>
        <v>0</v>
      </c>
      <c r="BB143" s="5"/>
      <c r="BC143" s="5"/>
      <c r="BD143" s="5"/>
      <c r="BE143" s="5"/>
      <c r="BF143" s="5">
        <f t="shared" si="767"/>
        <v>0</v>
      </c>
      <c r="BG143" s="5"/>
      <c r="BH143" s="5"/>
      <c r="BI143" s="5"/>
      <c r="BJ143" s="5"/>
      <c r="BK143" s="5">
        <f t="shared" si="768"/>
        <v>0</v>
      </c>
      <c r="BL143" s="5"/>
      <c r="BM143" s="5"/>
      <c r="BN143" s="5"/>
      <c r="BO143" s="5"/>
      <c r="BP143" s="5">
        <f t="shared" si="769"/>
        <v>0</v>
      </c>
      <c r="BQ143" s="5"/>
      <c r="BR143" s="5"/>
      <c r="BS143" s="5"/>
      <c r="BT143" s="5"/>
      <c r="BU143" s="5">
        <f t="shared" si="770"/>
        <v>0</v>
      </c>
      <c r="BV143" s="5"/>
      <c r="BW143" s="5"/>
      <c r="BX143" s="5"/>
      <c r="BY143" s="5"/>
      <c r="BZ143" s="5">
        <f t="shared" si="771"/>
        <v>0</v>
      </c>
      <c r="CA143" s="5"/>
      <c r="CB143" s="5"/>
      <c r="CC143" s="5"/>
      <c r="CD143" s="5"/>
      <c r="CE143" s="5">
        <f t="shared" si="772"/>
        <v>0</v>
      </c>
      <c r="CF143" s="5"/>
      <c r="CG143" s="5"/>
      <c r="CH143" s="5"/>
      <c r="CI143" s="5"/>
      <c r="CJ143" s="5">
        <f t="shared" si="773"/>
        <v>0</v>
      </c>
      <c r="CK143" s="5"/>
      <c r="CL143" s="5"/>
      <c r="CM143" s="5"/>
      <c r="CN143" s="5"/>
      <c r="CO143" s="2">
        <f t="shared" si="774"/>
        <v>2126</v>
      </c>
      <c r="CP143" s="2">
        <f t="shared" si="752"/>
        <v>0</v>
      </c>
      <c r="CQ143" s="2">
        <f t="shared" si="752"/>
        <v>0</v>
      </c>
      <c r="CR143" s="2">
        <f t="shared" si="752"/>
        <v>0</v>
      </c>
      <c r="CS143" s="5">
        <f t="shared" si="753"/>
        <v>0</v>
      </c>
      <c r="CT143" s="11">
        <f t="shared" si="443"/>
        <v>0</v>
      </c>
      <c r="CV143" s="1">
        <f t="shared" si="465"/>
        <v>21</v>
      </c>
      <c r="CW143" s="11" t="e">
        <f t="shared" si="445"/>
        <v>#DIV/0!</v>
      </c>
    </row>
    <row r="144" spans="1:101" x14ac:dyDescent="0.25">
      <c r="A144" s="54"/>
      <c r="B144" s="18">
        <f t="shared" si="490"/>
        <v>44896</v>
      </c>
      <c r="C144" s="5">
        <f t="shared" si="756"/>
        <v>251</v>
      </c>
      <c r="D144" s="5"/>
      <c r="E144" s="5"/>
      <c r="F144" s="5"/>
      <c r="G144" s="5"/>
      <c r="H144" s="5">
        <f t="shared" si="757"/>
        <v>458</v>
      </c>
      <c r="I144" s="5"/>
      <c r="J144" s="5"/>
      <c r="K144" s="5"/>
      <c r="L144" s="5"/>
      <c r="M144" s="5">
        <f t="shared" si="758"/>
        <v>447</v>
      </c>
      <c r="N144" s="5"/>
      <c r="O144" s="5"/>
      <c r="P144" s="5"/>
      <c r="Q144" s="5"/>
      <c r="R144" s="5">
        <f t="shared" si="759"/>
        <v>468</v>
      </c>
      <c r="S144" s="5"/>
      <c r="T144" s="5"/>
      <c r="U144" s="5"/>
      <c r="V144" s="5"/>
      <c r="W144" s="5">
        <f t="shared" si="760"/>
        <v>502</v>
      </c>
      <c r="X144" s="5"/>
      <c r="Y144" s="5"/>
      <c r="Z144" s="5"/>
      <c r="AA144" s="5"/>
      <c r="AB144" s="5">
        <f t="shared" si="761"/>
        <v>0</v>
      </c>
      <c r="AC144" s="5"/>
      <c r="AD144" s="5"/>
      <c r="AE144" s="5"/>
      <c r="AF144" s="5"/>
      <c r="AG144" s="5">
        <f t="shared" si="762"/>
        <v>0</v>
      </c>
      <c r="AH144" s="5"/>
      <c r="AI144" s="5"/>
      <c r="AJ144" s="5"/>
      <c r="AK144" s="5"/>
      <c r="AL144" s="5">
        <f t="shared" si="763"/>
        <v>0</v>
      </c>
      <c r="AM144" s="5"/>
      <c r="AN144" s="5"/>
      <c r="AO144" s="5"/>
      <c r="AP144" s="5"/>
      <c r="AQ144" s="5">
        <f t="shared" si="764"/>
        <v>0</v>
      </c>
      <c r="AR144" s="5"/>
      <c r="AS144" s="5"/>
      <c r="AT144" s="5"/>
      <c r="AU144" s="5"/>
      <c r="AV144" s="5">
        <f t="shared" si="765"/>
        <v>0</v>
      </c>
      <c r="AW144" s="5"/>
      <c r="AX144" s="5"/>
      <c r="AY144" s="5"/>
      <c r="AZ144" s="5"/>
      <c r="BA144" s="5">
        <f t="shared" si="766"/>
        <v>0</v>
      </c>
      <c r="BB144" s="5"/>
      <c r="BC144" s="5"/>
      <c r="BD144" s="5"/>
      <c r="BE144" s="5"/>
      <c r="BF144" s="5">
        <f t="shared" si="767"/>
        <v>0</v>
      </c>
      <c r="BG144" s="5"/>
      <c r="BH144" s="5"/>
      <c r="BI144" s="5"/>
      <c r="BJ144" s="5"/>
      <c r="BK144" s="5">
        <f t="shared" si="768"/>
        <v>0</v>
      </c>
      <c r="BL144" s="5"/>
      <c r="BM144" s="5"/>
      <c r="BN144" s="5"/>
      <c r="BO144" s="5"/>
      <c r="BP144" s="5">
        <f t="shared" si="769"/>
        <v>0</v>
      </c>
      <c r="BQ144" s="5"/>
      <c r="BR144" s="5"/>
      <c r="BS144" s="5"/>
      <c r="BT144" s="5"/>
      <c r="BU144" s="5">
        <f t="shared" si="770"/>
        <v>0</v>
      </c>
      <c r="BV144" s="5"/>
      <c r="BW144" s="5"/>
      <c r="BX144" s="5"/>
      <c r="BY144" s="5"/>
      <c r="BZ144" s="5">
        <f t="shared" si="771"/>
        <v>0</v>
      </c>
      <c r="CA144" s="5"/>
      <c r="CB144" s="5"/>
      <c r="CC144" s="5"/>
      <c r="CD144" s="5"/>
      <c r="CE144" s="5">
        <f t="shared" si="772"/>
        <v>0</v>
      </c>
      <c r="CF144" s="5"/>
      <c r="CG144" s="5"/>
      <c r="CH144" s="5"/>
      <c r="CI144" s="5"/>
      <c r="CJ144" s="5">
        <f t="shared" si="773"/>
        <v>0</v>
      </c>
      <c r="CK144" s="5"/>
      <c r="CL144" s="5"/>
      <c r="CM144" s="5"/>
      <c r="CN144" s="5"/>
      <c r="CO144" s="2">
        <f t="shared" si="774"/>
        <v>2126</v>
      </c>
      <c r="CP144" s="2">
        <f t="shared" si="752"/>
        <v>0</v>
      </c>
      <c r="CQ144" s="2">
        <f t="shared" si="752"/>
        <v>0</v>
      </c>
      <c r="CR144" s="2">
        <f t="shared" si="752"/>
        <v>0</v>
      </c>
      <c r="CS144" s="5">
        <f t="shared" si="753"/>
        <v>0</v>
      </c>
      <c r="CT144" s="11">
        <f t="shared" si="443"/>
        <v>0</v>
      </c>
      <c r="CV144" s="1">
        <f t="shared" si="465"/>
        <v>21</v>
      </c>
      <c r="CW144" s="11" t="e">
        <f t="shared" si="445"/>
        <v>#DIV/0!</v>
      </c>
    </row>
    <row r="145" spans="1:101" x14ac:dyDescent="0.25">
      <c r="A145" s="54"/>
      <c r="B145" s="18">
        <f t="shared" si="490"/>
        <v>44897</v>
      </c>
      <c r="C145" s="5">
        <f t="shared" si="756"/>
        <v>251</v>
      </c>
      <c r="D145" s="5"/>
      <c r="E145" s="5"/>
      <c r="F145" s="5"/>
      <c r="G145" s="5"/>
      <c r="H145" s="5">
        <f t="shared" si="757"/>
        <v>458</v>
      </c>
      <c r="I145" s="5"/>
      <c r="J145" s="5"/>
      <c r="K145" s="5"/>
      <c r="L145" s="5"/>
      <c r="M145" s="5">
        <f t="shared" si="758"/>
        <v>447</v>
      </c>
      <c r="N145" s="5"/>
      <c r="O145" s="5"/>
      <c r="P145" s="5"/>
      <c r="Q145" s="5"/>
      <c r="R145" s="5">
        <f t="shared" si="759"/>
        <v>468</v>
      </c>
      <c r="S145" s="5"/>
      <c r="T145" s="5"/>
      <c r="U145" s="5"/>
      <c r="V145" s="5"/>
      <c r="W145" s="5">
        <f t="shared" si="760"/>
        <v>502</v>
      </c>
      <c r="X145" s="5"/>
      <c r="Y145" s="5"/>
      <c r="Z145" s="5"/>
      <c r="AA145" s="5"/>
      <c r="AB145" s="5">
        <f t="shared" si="761"/>
        <v>0</v>
      </c>
      <c r="AC145" s="5"/>
      <c r="AD145" s="5"/>
      <c r="AE145" s="5"/>
      <c r="AF145" s="5"/>
      <c r="AG145" s="5">
        <f t="shared" si="762"/>
        <v>0</v>
      </c>
      <c r="AH145" s="5"/>
      <c r="AI145" s="5"/>
      <c r="AJ145" s="5"/>
      <c r="AK145" s="5"/>
      <c r="AL145" s="5">
        <f t="shared" si="763"/>
        <v>0</v>
      </c>
      <c r="AM145" s="5"/>
      <c r="AN145" s="5"/>
      <c r="AO145" s="5"/>
      <c r="AP145" s="5"/>
      <c r="AQ145" s="5">
        <f t="shared" si="764"/>
        <v>0</v>
      </c>
      <c r="AR145" s="5"/>
      <c r="AS145" s="5"/>
      <c r="AT145" s="5"/>
      <c r="AU145" s="5"/>
      <c r="AV145" s="5">
        <f t="shared" si="765"/>
        <v>0</v>
      </c>
      <c r="AW145" s="5"/>
      <c r="AX145" s="5"/>
      <c r="AY145" s="5"/>
      <c r="AZ145" s="5"/>
      <c r="BA145" s="5">
        <f t="shared" si="766"/>
        <v>0</v>
      </c>
      <c r="BB145" s="5"/>
      <c r="BC145" s="5"/>
      <c r="BD145" s="5"/>
      <c r="BE145" s="5"/>
      <c r="BF145" s="5">
        <f t="shared" si="767"/>
        <v>0</v>
      </c>
      <c r="BG145" s="5"/>
      <c r="BH145" s="5"/>
      <c r="BI145" s="5"/>
      <c r="BJ145" s="5"/>
      <c r="BK145" s="5">
        <f t="shared" si="768"/>
        <v>0</v>
      </c>
      <c r="BL145" s="5"/>
      <c r="BM145" s="5"/>
      <c r="BN145" s="5"/>
      <c r="BO145" s="5"/>
      <c r="BP145" s="5">
        <f t="shared" si="769"/>
        <v>0</v>
      </c>
      <c r="BQ145" s="5"/>
      <c r="BR145" s="5"/>
      <c r="BS145" s="5"/>
      <c r="BT145" s="5"/>
      <c r="BU145" s="5">
        <f t="shared" si="770"/>
        <v>0</v>
      </c>
      <c r="BV145" s="5"/>
      <c r="BW145" s="5"/>
      <c r="BX145" s="5"/>
      <c r="BY145" s="5"/>
      <c r="BZ145" s="5">
        <f t="shared" si="771"/>
        <v>0</v>
      </c>
      <c r="CA145" s="5"/>
      <c r="CB145" s="5"/>
      <c r="CC145" s="5"/>
      <c r="CD145" s="5"/>
      <c r="CE145" s="5">
        <f t="shared" si="772"/>
        <v>0</v>
      </c>
      <c r="CF145" s="5"/>
      <c r="CG145" s="5"/>
      <c r="CH145" s="5"/>
      <c r="CI145" s="5"/>
      <c r="CJ145" s="5">
        <f t="shared" si="773"/>
        <v>0</v>
      </c>
      <c r="CK145" s="5"/>
      <c r="CL145" s="5"/>
      <c r="CM145" s="5"/>
      <c r="CN145" s="5"/>
      <c r="CO145" s="2">
        <f t="shared" si="774"/>
        <v>2126</v>
      </c>
      <c r="CP145" s="2">
        <f t="shared" si="752"/>
        <v>0</v>
      </c>
      <c r="CQ145" s="2">
        <f t="shared" si="752"/>
        <v>0</v>
      </c>
      <c r="CR145" s="2">
        <f t="shared" si="752"/>
        <v>0</v>
      </c>
      <c r="CS145" s="5">
        <f t="shared" si="753"/>
        <v>0</v>
      </c>
      <c r="CT145" s="11">
        <f t="shared" si="443"/>
        <v>0</v>
      </c>
      <c r="CV145" s="1">
        <f t="shared" si="465"/>
        <v>21</v>
      </c>
      <c r="CW145" s="11" t="e">
        <f t="shared" si="445"/>
        <v>#DIV/0!</v>
      </c>
    </row>
    <row r="146" spans="1:101" ht="18.75" thickBot="1" x14ac:dyDescent="0.3">
      <c r="A146" s="55"/>
      <c r="B146" s="19">
        <f t="shared" si="490"/>
        <v>44898</v>
      </c>
      <c r="C146" s="6">
        <f t="shared" si="756"/>
        <v>251</v>
      </c>
      <c r="D146" s="6"/>
      <c r="E146" s="6"/>
      <c r="F146" s="6"/>
      <c r="G146" s="6"/>
      <c r="H146" s="6">
        <f t="shared" si="757"/>
        <v>458</v>
      </c>
      <c r="I146" s="6"/>
      <c r="J146" s="6"/>
      <c r="K146" s="6"/>
      <c r="L146" s="6"/>
      <c r="M146" s="6">
        <f t="shared" si="758"/>
        <v>447</v>
      </c>
      <c r="N146" s="6"/>
      <c r="O146" s="6"/>
      <c r="P146" s="6"/>
      <c r="Q146" s="6"/>
      <c r="R146" s="6">
        <f t="shared" si="759"/>
        <v>468</v>
      </c>
      <c r="S146" s="6"/>
      <c r="T146" s="6"/>
      <c r="U146" s="6"/>
      <c r="V146" s="6"/>
      <c r="W146" s="6">
        <f t="shared" si="760"/>
        <v>502</v>
      </c>
      <c r="X146" s="6"/>
      <c r="Y146" s="6"/>
      <c r="Z146" s="6"/>
      <c r="AA146" s="6"/>
      <c r="AB146" s="6">
        <f t="shared" si="761"/>
        <v>0</v>
      </c>
      <c r="AC146" s="6"/>
      <c r="AD146" s="6"/>
      <c r="AE146" s="6"/>
      <c r="AF146" s="6"/>
      <c r="AG146" s="6">
        <f t="shared" si="762"/>
        <v>0</v>
      </c>
      <c r="AH146" s="6"/>
      <c r="AI146" s="6"/>
      <c r="AJ146" s="6"/>
      <c r="AK146" s="6"/>
      <c r="AL146" s="6">
        <f t="shared" si="763"/>
        <v>0</v>
      </c>
      <c r="AM146" s="6"/>
      <c r="AN146" s="6"/>
      <c r="AO146" s="6"/>
      <c r="AP146" s="6"/>
      <c r="AQ146" s="6">
        <f t="shared" si="764"/>
        <v>0</v>
      </c>
      <c r="AR146" s="6"/>
      <c r="AS146" s="6"/>
      <c r="AT146" s="6"/>
      <c r="AU146" s="6"/>
      <c r="AV146" s="6">
        <f t="shared" si="765"/>
        <v>0</v>
      </c>
      <c r="AW146" s="6"/>
      <c r="AX146" s="6"/>
      <c r="AY146" s="6"/>
      <c r="AZ146" s="6"/>
      <c r="BA146" s="6">
        <f t="shared" si="766"/>
        <v>0</v>
      </c>
      <c r="BB146" s="6"/>
      <c r="BC146" s="6"/>
      <c r="BD146" s="6"/>
      <c r="BE146" s="6"/>
      <c r="BF146" s="6">
        <f t="shared" si="767"/>
        <v>0</v>
      </c>
      <c r="BG146" s="6"/>
      <c r="BH146" s="6"/>
      <c r="BI146" s="6"/>
      <c r="BJ146" s="6"/>
      <c r="BK146" s="6">
        <f t="shared" si="768"/>
        <v>0</v>
      </c>
      <c r="BL146" s="6"/>
      <c r="BM146" s="6"/>
      <c r="BN146" s="6"/>
      <c r="BO146" s="6"/>
      <c r="BP146" s="6">
        <f t="shared" si="769"/>
        <v>0</v>
      </c>
      <c r="BQ146" s="6"/>
      <c r="BR146" s="6"/>
      <c r="BS146" s="6"/>
      <c r="BT146" s="6"/>
      <c r="BU146" s="6">
        <f t="shared" si="770"/>
        <v>0</v>
      </c>
      <c r="BV146" s="6"/>
      <c r="BW146" s="6"/>
      <c r="BX146" s="6"/>
      <c r="BY146" s="6"/>
      <c r="BZ146" s="6">
        <f t="shared" si="771"/>
        <v>0</v>
      </c>
      <c r="CA146" s="6"/>
      <c r="CB146" s="6"/>
      <c r="CC146" s="6"/>
      <c r="CD146" s="6"/>
      <c r="CE146" s="6">
        <f t="shared" si="772"/>
        <v>0</v>
      </c>
      <c r="CF146" s="6"/>
      <c r="CG146" s="6"/>
      <c r="CH146" s="6"/>
      <c r="CI146" s="6"/>
      <c r="CJ146" s="6">
        <f t="shared" si="773"/>
        <v>0</v>
      </c>
      <c r="CK146" s="6"/>
      <c r="CL146" s="6"/>
      <c r="CM146" s="6"/>
      <c r="CN146" s="6"/>
      <c r="CO146" s="2">
        <f t="shared" si="774"/>
        <v>2126</v>
      </c>
      <c r="CP146" s="2">
        <f t="shared" si="752"/>
        <v>0</v>
      </c>
      <c r="CQ146" s="2">
        <f t="shared" si="752"/>
        <v>0</v>
      </c>
      <c r="CR146" s="2">
        <f t="shared" si="752"/>
        <v>0</v>
      </c>
      <c r="CS146" s="5">
        <f t="shared" si="753"/>
        <v>0</v>
      </c>
      <c r="CT146" s="11">
        <f t="shared" si="443"/>
        <v>0</v>
      </c>
      <c r="CV146" s="1">
        <f t="shared" si="465"/>
        <v>21</v>
      </c>
      <c r="CW146" s="11" t="e">
        <f t="shared" si="445"/>
        <v>#DIV/0!</v>
      </c>
    </row>
    <row r="147" spans="1:101" ht="18.75" thickTop="1" x14ac:dyDescent="0.25">
      <c r="B147" s="20"/>
      <c r="CO147" s="2"/>
      <c r="CP147" s="10">
        <f t="shared" ref="CP147:CR147" si="776">SUM(CP140:CP146)</f>
        <v>0</v>
      </c>
      <c r="CQ147" s="10">
        <f t="shared" si="776"/>
        <v>0</v>
      </c>
      <c r="CR147" s="10">
        <f t="shared" si="776"/>
        <v>0</v>
      </c>
      <c r="CS147" s="15"/>
      <c r="CT147" s="12">
        <f t="shared" ref="CT147" si="777">((CP147+CQ147+CR147)/CO140)</f>
        <v>0</v>
      </c>
    </row>
    <row r="148" spans="1:101" x14ac:dyDescent="0.25">
      <c r="A148" s="53">
        <v>19</v>
      </c>
      <c r="B148" s="17">
        <f t="shared" si="513"/>
        <v>44899</v>
      </c>
      <c r="C148" s="4">
        <f t="shared" ref="C148" si="778">C146-D146-E146-F146</f>
        <v>251</v>
      </c>
      <c r="D148" s="4"/>
      <c r="E148" s="4"/>
      <c r="F148" s="4"/>
      <c r="G148" s="4"/>
      <c r="H148" s="4">
        <f t="shared" ref="H148" si="779">H146-I146-J146-K146</f>
        <v>458</v>
      </c>
      <c r="I148" s="4"/>
      <c r="J148" s="4"/>
      <c r="K148" s="4"/>
      <c r="L148" s="4"/>
      <c r="M148" s="4">
        <f t="shared" ref="M148" si="780">M146-N146-O146-P146</f>
        <v>447</v>
      </c>
      <c r="N148" s="4"/>
      <c r="O148" s="4"/>
      <c r="P148" s="4"/>
      <c r="Q148" s="4"/>
      <c r="R148" s="4">
        <f t="shared" ref="R148" si="781">R146-S146-T146-U146</f>
        <v>468</v>
      </c>
      <c r="S148" s="4"/>
      <c r="T148" s="4"/>
      <c r="U148" s="4"/>
      <c r="V148" s="4"/>
      <c r="W148" s="4">
        <f t="shared" ref="W148" si="782">W146-X146-Y146-Z146</f>
        <v>502</v>
      </c>
      <c r="X148" s="4"/>
      <c r="Y148" s="4"/>
      <c r="Z148" s="4"/>
      <c r="AA148" s="4"/>
      <c r="AB148" s="4">
        <f t="shared" ref="AB148" si="783">AB146-AC146-AD146-AE146</f>
        <v>0</v>
      </c>
      <c r="AC148" s="4"/>
      <c r="AD148" s="4"/>
      <c r="AE148" s="4"/>
      <c r="AF148" s="4"/>
      <c r="AG148" s="4">
        <f t="shared" ref="AG148" si="784">AG146-AH146-AI146-AJ146</f>
        <v>0</v>
      </c>
      <c r="AH148" s="4"/>
      <c r="AI148" s="4"/>
      <c r="AJ148" s="4"/>
      <c r="AK148" s="4"/>
      <c r="AL148" s="4">
        <f t="shared" ref="AL148" si="785">AL146-AM146-AN146-AO146</f>
        <v>0</v>
      </c>
      <c r="AM148" s="4"/>
      <c r="AN148" s="4"/>
      <c r="AO148" s="4"/>
      <c r="AP148" s="4"/>
      <c r="AQ148" s="4">
        <f t="shared" ref="AQ148" si="786">AQ146-AR146-AS146-AT146</f>
        <v>0</v>
      </c>
      <c r="AR148" s="4"/>
      <c r="AS148" s="4"/>
      <c r="AT148" s="4"/>
      <c r="AU148" s="4"/>
      <c r="AV148" s="4">
        <f t="shared" ref="AV148" si="787">AV146-AW146-AX146-AY146</f>
        <v>0</v>
      </c>
      <c r="AW148" s="4"/>
      <c r="AX148" s="4"/>
      <c r="AY148" s="4"/>
      <c r="AZ148" s="4"/>
      <c r="BA148" s="4">
        <f t="shared" ref="BA148" si="788">BA146-BB146-BC146-BD146</f>
        <v>0</v>
      </c>
      <c r="BB148" s="4"/>
      <c r="BC148" s="4"/>
      <c r="BD148" s="4"/>
      <c r="BE148" s="4"/>
      <c r="BF148" s="4">
        <f t="shared" ref="BF148" si="789">BF146-BG146-BH146-BI146</f>
        <v>0</v>
      </c>
      <c r="BG148" s="4"/>
      <c r="BH148" s="4"/>
      <c r="BI148" s="4"/>
      <c r="BJ148" s="4"/>
      <c r="BK148" s="4">
        <f t="shared" ref="BK148" si="790">BK146-BL146-BM146-BN146</f>
        <v>0</v>
      </c>
      <c r="BL148" s="4"/>
      <c r="BM148" s="4"/>
      <c r="BN148" s="4"/>
      <c r="BO148" s="4"/>
      <c r="BP148" s="4">
        <f t="shared" ref="BP148" si="791">BP146-BQ146-BR146-BS146</f>
        <v>0</v>
      </c>
      <c r="BQ148" s="4"/>
      <c r="BR148" s="4"/>
      <c r="BS148" s="4"/>
      <c r="BT148" s="4"/>
      <c r="BU148" s="4">
        <f t="shared" ref="BU148" si="792">BU146-BV146-BW146-BX146</f>
        <v>0</v>
      </c>
      <c r="BV148" s="4"/>
      <c r="BW148" s="4"/>
      <c r="BX148" s="4"/>
      <c r="BY148" s="4"/>
      <c r="BZ148" s="4">
        <f t="shared" ref="BZ148" si="793">BZ146-CA146-CB146-CC146</f>
        <v>0</v>
      </c>
      <c r="CA148" s="4"/>
      <c r="CB148" s="4"/>
      <c r="CC148" s="4"/>
      <c r="CD148" s="4"/>
      <c r="CE148" s="4">
        <f t="shared" ref="CE148" si="794">CE146-CF146-CG146-CH146</f>
        <v>0</v>
      </c>
      <c r="CF148" s="4"/>
      <c r="CG148" s="4"/>
      <c r="CH148" s="4"/>
      <c r="CI148" s="4"/>
      <c r="CJ148" s="4">
        <f t="shared" ref="CJ148" si="795">CJ146-CK146-CL146-CM146</f>
        <v>0</v>
      </c>
      <c r="CK148" s="4"/>
      <c r="CL148" s="4"/>
      <c r="CM148" s="4"/>
      <c r="CN148" s="4"/>
      <c r="CO148" s="2">
        <f t="shared" ref="CO148:CR154" si="796">SUM(C148,H148,M148,R148,W148,AB148,AG148,AL148,AQ148,AV148,BA148,BF148,BK148,BP148,BU148,BZ148,CE148,CJ148)</f>
        <v>2126</v>
      </c>
      <c r="CP148" s="2">
        <f t="shared" si="796"/>
        <v>0</v>
      </c>
      <c r="CQ148" s="2">
        <f t="shared" si="796"/>
        <v>0</v>
      </c>
      <c r="CR148" s="2">
        <f t="shared" si="796"/>
        <v>0</v>
      </c>
      <c r="CS148" s="5">
        <f t="shared" ref="CS148" si="797">SUM(CP148:CR148)</f>
        <v>0</v>
      </c>
      <c r="CT148" s="11">
        <f t="shared" ref="CT148:CT210" si="798">((CP148+CQ148+CR148)/CO148)</f>
        <v>0</v>
      </c>
      <c r="CV148" s="1">
        <f t="shared" ref="CV148" si="799">CV146+CS148</f>
        <v>21</v>
      </c>
      <c r="CW148" s="11" t="e">
        <f t="shared" ref="CW148:CW210" si="800">CV148/$CO$4</f>
        <v>#DIV/0!</v>
      </c>
    </row>
    <row r="149" spans="1:101" x14ac:dyDescent="0.25">
      <c r="A149" s="54"/>
      <c r="B149" s="18">
        <f t="shared" si="490"/>
        <v>44900</v>
      </c>
      <c r="C149" s="5">
        <f t="shared" ref="C149:C154" si="801">C148-D148-E148-F148</f>
        <v>251</v>
      </c>
      <c r="D149" s="5">
        <v>1</v>
      </c>
      <c r="E149" s="5"/>
      <c r="F149" s="5"/>
      <c r="G149" s="5"/>
      <c r="H149" s="5">
        <f t="shared" ref="H149:H154" si="802">H148-I148-J148-K148</f>
        <v>458</v>
      </c>
      <c r="I149" s="5"/>
      <c r="J149" s="5"/>
      <c r="K149" s="5"/>
      <c r="L149" s="5"/>
      <c r="M149" s="5">
        <f t="shared" ref="M149:M154" si="803">M148-N148-O148-P148</f>
        <v>447</v>
      </c>
      <c r="N149" s="5"/>
      <c r="O149" s="5"/>
      <c r="P149" s="5"/>
      <c r="Q149" s="5"/>
      <c r="R149" s="5">
        <f t="shared" ref="R149:R154" si="804">R148-S148-T148-U148</f>
        <v>468</v>
      </c>
      <c r="S149" s="5"/>
      <c r="T149" s="5"/>
      <c r="U149" s="5"/>
      <c r="V149" s="5"/>
      <c r="W149" s="5">
        <f t="shared" ref="W149:W154" si="805">W148-X148-Y148-Z148</f>
        <v>502</v>
      </c>
      <c r="X149" s="5"/>
      <c r="Y149" s="5"/>
      <c r="Z149" s="5"/>
      <c r="AA149" s="5"/>
      <c r="AB149" s="5">
        <f t="shared" ref="AB149:AB154" si="806">AB148-AC148-AD148-AE148</f>
        <v>0</v>
      </c>
      <c r="AC149" s="5"/>
      <c r="AD149" s="5"/>
      <c r="AE149" s="5"/>
      <c r="AF149" s="5"/>
      <c r="AG149" s="5">
        <f t="shared" ref="AG149:AG154" si="807">AG148-AH148-AI148-AJ148</f>
        <v>0</v>
      </c>
      <c r="AH149" s="5"/>
      <c r="AI149" s="5"/>
      <c r="AJ149" s="5"/>
      <c r="AK149" s="5"/>
      <c r="AL149" s="5">
        <f t="shared" ref="AL149:AL154" si="808">AL148-AM148-AN148-AO148</f>
        <v>0</v>
      </c>
      <c r="AM149" s="5"/>
      <c r="AN149" s="5"/>
      <c r="AO149" s="5"/>
      <c r="AP149" s="5"/>
      <c r="AQ149" s="5">
        <f t="shared" ref="AQ149:AQ154" si="809">AQ148-AR148-AS148-AT148</f>
        <v>0</v>
      </c>
      <c r="AR149" s="5"/>
      <c r="AS149" s="5"/>
      <c r="AT149" s="5"/>
      <c r="AU149" s="5"/>
      <c r="AV149" s="5">
        <f t="shared" ref="AV149:AV154" si="810">AV148-AW148-AX148-AY148</f>
        <v>0</v>
      </c>
      <c r="AW149" s="5"/>
      <c r="AX149" s="5"/>
      <c r="AY149" s="5"/>
      <c r="AZ149" s="5"/>
      <c r="BA149" s="5">
        <f t="shared" ref="BA149:BA154" si="811">BA148-BB148-BC148-BD148</f>
        <v>0</v>
      </c>
      <c r="BB149" s="5"/>
      <c r="BC149" s="5"/>
      <c r="BD149" s="5"/>
      <c r="BE149" s="5"/>
      <c r="BF149" s="5">
        <f t="shared" ref="BF149:BF154" si="812">BF148-BG148-BH148-BI148</f>
        <v>0</v>
      </c>
      <c r="BG149" s="5"/>
      <c r="BH149" s="5"/>
      <c r="BI149" s="5"/>
      <c r="BJ149" s="5"/>
      <c r="BK149" s="5">
        <f t="shared" ref="BK149:BK154" si="813">BK148-BL148-BM148-BN148</f>
        <v>0</v>
      </c>
      <c r="BL149" s="5"/>
      <c r="BM149" s="5"/>
      <c r="BN149" s="5"/>
      <c r="BO149" s="5"/>
      <c r="BP149" s="5">
        <f t="shared" ref="BP149:BP154" si="814">BP148-BQ148-BR148-BS148</f>
        <v>0</v>
      </c>
      <c r="BQ149" s="5"/>
      <c r="BR149" s="5"/>
      <c r="BS149" s="5"/>
      <c r="BT149" s="5"/>
      <c r="BU149" s="5">
        <f t="shared" ref="BU149:BU154" si="815">BU148-BV148-BW148-BX148</f>
        <v>0</v>
      </c>
      <c r="BV149" s="5"/>
      <c r="BW149" s="5"/>
      <c r="BX149" s="5"/>
      <c r="BY149" s="5"/>
      <c r="BZ149" s="5">
        <f t="shared" ref="BZ149:BZ154" si="816">BZ148-CA148-CB148-CC148</f>
        <v>0</v>
      </c>
      <c r="CA149" s="5"/>
      <c r="CB149" s="5"/>
      <c r="CC149" s="5"/>
      <c r="CD149" s="5"/>
      <c r="CE149" s="5">
        <f t="shared" ref="CE149:CE154" si="817">CE148-CF148-CG148-CH148</f>
        <v>0</v>
      </c>
      <c r="CF149" s="5"/>
      <c r="CG149" s="5"/>
      <c r="CH149" s="5"/>
      <c r="CI149" s="5"/>
      <c r="CJ149" s="5">
        <f t="shared" ref="CJ149:CJ154" si="818">CJ148-CK148-CL148-CM148</f>
        <v>0</v>
      </c>
      <c r="CK149" s="5"/>
      <c r="CL149" s="5"/>
      <c r="CM149" s="5"/>
      <c r="CN149" s="5"/>
      <c r="CO149" s="2">
        <f t="shared" ref="CO149:CO154" si="819">SUM(C149,H149,M149,R149,W149,AB149,AG149,AL149,AQ149,AV149,BA149,BF149,BK149,BP149,CJ149)</f>
        <v>2126</v>
      </c>
      <c r="CP149" s="2">
        <f t="shared" si="796"/>
        <v>1</v>
      </c>
      <c r="CQ149" s="2">
        <f t="shared" si="796"/>
        <v>0</v>
      </c>
      <c r="CR149" s="2">
        <f t="shared" si="796"/>
        <v>0</v>
      </c>
      <c r="CS149" s="5">
        <f t="shared" si="753"/>
        <v>1</v>
      </c>
      <c r="CT149" s="11">
        <f t="shared" si="798"/>
        <v>4.7036688617121356E-4</v>
      </c>
      <c r="CV149" s="1">
        <f t="shared" ref="CV149:CV210" si="820">CV148+CS149</f>
        <v>22</v>
      </c>
      <c r="CW149" s="11" t="e">
        <f t="shared" si="800"/>
        <v>#DIV/0!</v>
      </c>
    </row>
    <row r="150" spans="1:101" x14ac:dyDescent="0.25">
      <c r="A150" s="54"/>
      <c r="B150" s="18">
        <f t="shared" si="490"/>
        <v>44901</v>
      </c>
      <c r="C150" s="5">
        <f t="shared" si="801"/>
        <v>250</v>
      </c>
      <c r="D150" s="5"/>
      <c r="E150" s="5"/>
      <c r="F150" s="5"/>
      <c r="G150" s="5"/>
      <c r="H150" s="5">
        <f t="shared" si="802"/>
        <v>458</v>
      </c>
      <c r="I150" s="5"/>
      <c r="J150" s="5"/>
      <c r="K150" s="5"/>
      <c r="L150" s="5"/>
      <c r="M150" s="5">
        <f t="shared" si="803"/>
        <v>447</v>
      </c>
      <c r="N150" s="5"/>
      <c r="O150" s="5"/>
      <c r="P150" s="5"/>
      <c r="Q150" s="5"/>
      <c r="R150" s="5">
        <f t="shared" si="804"/>
        <v>468</v>
      </c>
      <c r="S150" s="5"/>
      <c r="T150" s="5"/>
      <c r="U150" s="5"/>
      <c r="V150" s="5"/>
      <c r="W150" s="5">
        <f t="shared" si="805"/>
        <v>502</v>
      </c>
      <c r="X150" s="5"/>
      <c r="Y150" s="5"/>
      <c r="Z150" s="5"/>
      <c r="AA150" s="5"/>
      <c r="AB150" s="5">
        <f t="shared" si="806"/>
        <v>0</v>
      </c>
      <c r="AC150" s="5"/>
      <c r="AD150" s="5"/>
      <c r="AE150" s="5"/>
      <c r="AF150" s="5"/>
      <c r="AG150" s="5">
        <f t="shared" si="807"/>
        <v>0</v>
      </c>
      <c r="AH150" s="5"/>
      <c r="AI150" s="5"/>
      <c r="AJ150" s="5"/>
      <c r="AK150" s="5"/>
      <c r="AL150" s="5">
        <f t="shared" si="808"/>
        <v>0</v>
      </c>
      <c r="AM150" s="5"/>
      <c r="AN150" s="5"/>
      <c r="AO150" s="5"/>
      <c r="AP150" s="5"/>
      <c r="AQ150" s="5">
        <f t="shared" si="809"/>
        <v>0</v>
      </c>
      <c r="AR150" s="5"/>
      <c r="AS150" s="5"/>
      <c r="AT150" s="5"/>
      <c r="AU150" s="5"/>
      <c r="AV150" s="5">
        <f t="shared" si="810"/>
        <v>0</v>
      </c>
      <c r="AW150" s="5"/>
      <c r="AX150" s="5"/>
      <c r="AY150" s="5"/>
      <c r="AZ150" s="5"/>
      <c r="BA150" s="5">
        <f t="shared" si="811"/>
        <v>0</v>
      </c>
      <c r="BB150" s="5"/>
      <c r="BC150" s="5"/>
      <c r="BD150" s="5"/>
      <c r="BE150" s="5"/>
      <c r="BF150" s="5">
        <f t="shared" si="812"/>
        <v>0</v>
      </c>
      <c r="BG150" s="5"/>
      <c r="BH150" s="5"/>
      <c r="BI150" s="5"/>
      <c r="BJ150" s="5"/>
      <c r="BK150" s="5">
        <f t="shared" si="813"/>
        <v>0</v>
      </c>
      <c r="BL150" s="5"/>
      <c r="BM150" s="5"/>
      <c r="BN150" s="5"/>
      <c r="BO150" s="5"/>
      <c r="BP150" s="5">
        <f t="shared" si="814"/>
        <v>0</v>
      </c>
      <c r="BQ150" s="5"/>
      <c r="BR150" s="5"/>
      <c r="BS150" s="5"/>
      <c r="BT150" s="5"/>
      <c r="BU150" s="5">
        <f t="shared" si="815"/>
        <v>0</v>
      </c>
      <c r="BV150" s="5"/>
      <c r="BW150" s="5"/>
      <c r="BX150" s="5"/>
      <c r="BY150" s="5"/>
      <c r="BZ150" s="5">
        <f t="shared" si="816"/>
        <v>0</v>
      </c>
      <c r="CA150" s="5"/>
      <c r="CB150" s="5"/>
      <c r="CC150" s="5"/>
      <c r="CD150" s="5"/>
      <c r="CE150" s="5">
        <f t="shared" si="817"/>
        <v>0</v>
      </c>
      <c r="CF150" s="5"/>
      <c r="CG150" s="5"/>
      <c r="CH150" s="5"/>
      <c r="CI150" s="5"/>
      <c r="CJ150" s="5">
        <f t="shared" si="818"/>
        <v>0</v>
      </c>
      <c r="CK150" s="5"/>
      <c r="CL150" s="5"/>
      <c r="CM150" s="5"/>
      <c r="CN150" s="5"/>
      <c r="CO150" s="2">
        <f t="shared" si="819"/>
        <v>2125</v>
      </c>
      <c r="CP150" s="2">
        <f t="shared" si="796"/>
        <v>0</v>
      </c>
      <c r="CQ150" s="2">
        <f t="shared" si="796"/>
        <v>0</v>
      </c>
      <c r="CR150" s="2">
        <f t="shared" si="796"/>
        <v>0</v>
      </c>
      <c r="CS150" s="5">
        <f t="shared" si="753"/>
        <v>0</v>
      </c>
      <c r="CT150" s="11">
        <f t="shared" si="798"/>
        <v>0</v>
      </c>
      <c r="CV150" s="1">
        <f t="shared" si="820"/>
        <v>22</v>
      </c>
      <c r="CW150" s="11" t="e">
        <f t="shared" si="800"/>
        <v>#DIV/0!</v>
      </c>
    </row>
    <row r="151" spans="1:101" x14ac:dyDescent="0.25">
      <c r="A151" s="54"/>
      <c r="B151" s="18">
        <f t="shared" si="490"/>
        <v>44902</v>
      </c>
      <c r="C151" s="5">
        <f t="shared" si="801"/>
        <v>250</v>
      </c>
      <c r="D151" s="5"/>
      <c r="E151" s="5"/>
      <c r="F151" s="5"/>
      <c r="G151" s="5"/>
      <c r="H151" s="5">
        <f t="shared" si="802"/>
        <v>458</v>
      </c>
      <c r="I151" s="5"/>
      <c r="J151" s="5"/>
      <c r="K151" s="5"/>
      <c r="L151" s="5"/>
      <c r="M151" s="5">
        <f t="shared" si="803"/>
        <v>447</v>
      </c>
      <c r="N151" s="5"/>
      <c r="O151" s="5"/>
      <c r="P151" s="5"/>
      <c r="Q151" s="5"/>
      <c r="R151" s="5">
        <f t="shared" si="804"/>
        <v>468</v>
      </c>
      <c r="S151" s="5"/>
      <c r="T151" s="5"/>
      <c r="U151" s="5"/>
      <c r="V151" s="5"/>
      <c r="W151" s="5">
        <f t="shared" si="805"/>
        <v>502</v>
      </c>
      <c r="X151" s="5"/>
      <c r="Y151" s="5"/>
      <c r="Z151" s="5"/>
      <c r="AA151" s="5"/>
      <c r="AB151" s="5">
        <f t="shared" si="806"/>
        <v>0</v>
      </c>
      <c r="AC151" s="5"/>
      <c r="AD151" s="5"/>
      <c r="AE151" s="5"/>
      <c r="AF151" s="5"/>
      <c r="AG151" s="5">
        <f t="shared" si="807"/>
        <v>0</v>
      </c>
      <c r="AH151" s="5"/>
      <c r="AI151" s="5"/>
      <c r="AJ151" s="5"/>
      <c r="AK151" s="5"/>
      <c r="AL151" s="5">
        <f t="shared" si="808"/>
        <v>0</v>
      </c>
      <c r="AM151" s="5"/>
      <c r="AN151" s="5"/>
      <c r="AO151" s="5"/>
      <c r="AP151" s="5"/>
      <c r="AQ151" s="5">
        <f t="shared" si="809"/>
        <v>0</v>
      </c>
      <c r="AR151" s="5"/>
      <c r="AS151" s="5"/>
      <c r="AT151" s="5"/>
      <c r="AU151" s="5"/>
      <c r="AV151" s="5">
        <f t="shared" si="810"/>
        <v>0</v>
      </c>
      <c r="AW151" s="5"/>
      <c r="AX151" s="5"/>
      <c r="AY151" s="5"/>
      <c r="AZ151" s="5"/>
      <c r="BA151" s="5">
        <f t="shared" si="811"/>
        <v>0</v>
      </c>
      <c r="BB151" s="5"/>
      <c r="BC151" s="5"/>
      <c r="BD151" s="5"/>
      <c r="BE151" s="5"/>
      <c r="BF151" s="5">
        <f t="shared" si="812"/>
        <v>0</v>
      </c>
      <c r="BG151" s="5"/>
      <c r="BH151" s="5"/>
      <c r="BI151" s="5"/>
      <c r="BJ151" s="5"/>
      <c r="BK151" s="5">
        <f t="shared" si="813"/>
        <v>0</v>
      </c>
      <c r="BL151" s="5"/>
      <c r="BM151" s="5"/>
      <c r="BN151" s="5"/>
      <c r="BO151" s="5"/>
      <c r="BP151" s="5">
        <f t="shared" si="814"/>
        <v>0</v>
      </c>
      <c r="BQ151" s="5"/>
      <c r="BR151" s="5"/>
      <c r="BS151" s="5"/>
      <c r="BT151" s="5"/>
      <c r="BU151" s="5">
        <f t="shared" si="815"/>
        <v>0</v>
      </c>
      <c r="BV151" s="5"/>
      <c r="BW151" s="5"/>
      <c r="BX151" s="5"/>
      <c r="BY151" s="5"/>
      <c r="BZ151" s="5">
        <f t="shared" si="816"/>
        <v>0</v>
      </c>
      <c r="CA151" s="5"/>
      <c r="CB151" s="5"/>
      <c r="CC151" s="5"/>
      <c r="CD151" s="5"/>
      <c r="CE151" s="5">
        <f t="shared" si="817"/>
        <v>0</v>
      </c>
      <c r="CF151" s="5"/>
      <c r="CG151" s="5"/>
      <c r="CH151" s="5"/>
      <c r="CI151" s="5"/>
      <c r="CJ151" s="5">
        <f t="shared" si="818"/>
        <v>0</v>
      </c>
      <c r="CK151" s="5"/>
      <c r="CL151" s="5"/>
      <c r="CM151" s="5"/>
      <c r="CN151" s="5"/>
      <c r="CO151" s="2">
        <f t="shared" si="819"/>
        <v>2125</v>
      </c>
      <c r="CP151" s="2">
        <f t="shared" si="796"/>
        <v>0</v>
      </c>
      <c r="CQ151" s="2">
        <f t="shared" si="796"/>
        <v>0</v>
      </c>
      <c r="CR151" s="2">
        <f t="shared" si="796"/>
        <v>0</v>
      </c>
      <c r="CS151" s="5">
        <f t="shared" si="753"/>
        <v>0</v>
      </c>
      <c r="CT151" s="11">
        <f t="shared" si="798"/>
        <v>0</v>
      </c>
      <c r="CV151" s="1">
        <f t="shared" si="820"/>
        <v>22</v>
      </c>
      <c r="CW151" s="11" t="e">
        <f t="shared" si="800"/>
        <v>#DIV/0!</v>
      </c>
    </row>
    <row r="152" spans="1:101" x14ac:dyDescent="0.25">
      <c r="A152" s="54"/>
      <c r="B152" s="18">
        <f t="shared" si="490"/>
        <v>44903</v>
      </c>
      <c r="C152" s="5">
        <f t="shared" si="801"/>
        <v>250</v>
      </c>
      <c r="D152" s="5"/>
      <c r="E152" s="5"/>
      <c r="F152" s="5"/>
      <c r="G152" s="5"/>
      <c r="H152" s="5">
        <f t="shared" si="802"/>
        <v>458</v>
      </c>
      <c r="I152" s="5"/>
      <c r="J152" s="5"/>
      <c r="K152" s="5"/>
      <c r="L152" s="5"/>
      <c r="M152" s="5">
        <f t="shared" si="803"/>
        <v>447</v>
      </c>
      <c r="N152" s="5"/>
      <c r="O152" s="5"/>
      <c r="P152" s="5"/>
      <c r="Q152" s="5"/>
      <c r="R152" s="5">
        <f t="shared" si="804"/>
        <v>468</v>
      </c>
      <c r="S152" s="5"/>
      <c r="T152" s="5"/>
      <c r="U152" s="5"/>
      <c r="V152" s="5"/>
      <c r="W152" s="5">
        <f t="shared" si="805"/>
        <v>502</v>
      </c>
      <c r="X152" s="5"/>
      <c r="Y152" s="5"/>
      <c r="Z152" s="5"/>
      <c r="AA152" s="5"/>
      <c r="AB152" s="5">
        <f t="shared" si="806"/>
        <v>0</v>
      </c>
      <c r="AC152" s="5"/>
      <c r="AD152" s="5"/>
      <c r="AE152" s="5"/>
      <c r="AF152" s="5"/>
      <c r="AG152" s="5">
        <f t="shared" si="807"/>
        <v>0</v>
      </c>
      <c r="AH152" s="5"/>
      <c r="AI152" s="5"/>
      <c r="AJ152" s="5"/>
      <c r="AK152" s="5"/>
      <c r="AL152" s="5">
        <f t="shared" si="808"/>
        <v>0</v>
      </c>
      <c r="AM152" s="5"/>
      <c r="AN152" s="5"/>
      <c r="AO152" s="5"/>
      <c r="AP152" s="5"/>
      <c r="AQ152" s="5">
        <f t="shared" si="809"/>
        <v>0</v>
      </c>
      <c r="AR152" s="5"/>
      <c r="AS152" s="5"/>
      <c r="AT152" s="5"/>
      <c r="AU152" s="5"/>
      <c r="AV152" s="5">
        <f t="shared" si="810"/>
        <v>0</v>
      </c>
      <c r="AW152" s="5"/>
      <c r="AX152" s="5"/>
      <c r="AY152" s="5"/>
      <c r="AZ152" s="5"/>
      <c r="BA152" s="5">
        <f t="shared" si="811"/>
        <v>0</v>
      </c>
      <c r="BB152" s="5"/>
      <c r="BC152" s="5"/>
      <c r="BD152" s="5"/>
      <c r="BE152" s="5"/>
      <c r="BF152" s="5">
        <f t="shared" si="812"/>
        <v>0</v>
      </c>
      <c r="BG152" s="5"/>
      <c r="BH152" s="5"/>
      <c r="BI152" s="5"/>
      <c r="BJ152" s="5"/>
      <c r="BK152" s="5">
        <f t="shared" si="813"/>
        <v>0</v>
      </c>
      <c r="BL152" s="5"/>
      <c r="BM152" s="5"/>
      <c r="BN152" s="5"/>
      <c r="BO152" s="5"/>
      <c r="BP152" s="5">
        <f t="shared" si="814"/>
        <v>0</v>
      </c>
      <c r="BQ152" s="5"/>
      <c r="BR152" s="5"/>
      <c r="BS152" s="5"/>
      <c r="BT152" s="5"/>
      <c r="BU152" s="5">
        <f t="shared" si="815"/>
        <v>0</v>
      </c>
      <c r="BV152" s="5"/>
      <c r="BW152" s="5"/>
      <c r="BX152" s="5"/>
      <c r="BY152" s="5"/>
      <c r="BZ152" s="5">
        <f t="shared" si="816"/>
        <v>0</v>
      </c>
      <c r="CA152" s="5"/>
      <c r="CB152" s="5"/>
      <c r="CC152" s="5"/>
      <c r="CD152" s="5"/>
      <c r="CE152" s="5">
        <f t="shared" si="817"/>
        <v>0</v>
      </c>
      <c r="CF152" s="5"/>
      <c r="CG152" s="5"/>
      <c r="CH152" s="5"/>
      <c r="CI152" s="5"/>
      <c r="CJ152" s="5">
        <f t="shared" si="818"/>
        <v>0</v>
      </c>
      <c r="CK152" s="5"/>
      <c r="CL152" s="5"/>
      <c r="CM152" s="5"/>
      <c r="CN152" s="5"/>
      <c r="CO152" s="2">
        <f t="shared" si="819"/>
        <v>2125</v>
      </c>
      <c r="CP152" s="2">
        <f t="shared" si="796"/>
        <v>0</v>
      </c>
      <c r="CQ152" s="2">
        <f t="shared" si="796"/>
        <v>0</v>
      </c>
      <c r="CR152" s="2">
        <f t="shared" si="796"/>
        <v>0</v>
      </c>
      <c r="CS152" s="5">
        <f t="shared" si="753"/>
        <v>0</v>
      </c>
      <c r="CT152" s="11">
        <f t="shared" si="798"/>
        <v>0</v>
      </c>
      <c r="CV152" s="1">
        <f t="shared" si="820"/>
        <v>22</v>
      </c>
      <c r="CW152" s="11" t="e">
        <f t="shared" si="800"/>
        <v>#DIV/0!</v>
      </c>
    </row>
    <row r="153" spans="1:101" x14ac:dyDescent="0.25">
      <c r="A153" s="54"/>
      <c r="B153" s="18">
        <f t="shared" si="490"/>
        <v>44904</v>
      </c>
      <c r="C153" s="5">
        <f t="shared" si="801"/>
        <v>250</v>
      </c>
      <c r="D153" s="5"/>
      <c r="E153" s="5"/>
      <c r="F153" s="5"/>
      <c r="G153" s="5"/>
      <c r="H153" s="5">
        <f t="shared" si="802"/>
        <v>458</v>
      </c>
      <c r="I153" s="5"/>
      <c r="J153" s="5"/>
      <c r="K153" s="5"/>
      <c r="L153" s="5"/>
      <c r="M153" s="5">
        <f t="shared" si="803"/>
        <v>447</v>
      </c>
      <c r="N153" s="5"/>
      <c r="O153" s="5"/>
      <c r="P153" s="5"/>
      <c r="Q153" s="5"/>
      <c r="R153" s="5">
        <f t="shared" si="804"/>
        <v>468</v>
      </c>
      <c r="S153" s="5"/>
      <c r="T153" s="5"/>
      <c r="U153" s="5"/>
      <c r="V153" s="5"/>
      <c r="W153" s="5">
        <f t="shared" si="805"/>
        <v>502</v>
      </c>
      <c r="X153" s="5"/>
      <c r="Y153" s="5"/>
      <c r="Z153" s="5"/>
      <c r="AA153" s="5"/>
      <c r="AB153" s="5">
        <f t="shared" si="806"/>
        <v>0</v>
      </c>
      <c r="AC153" s="5"/>
      <c r="AD153" s="5"/>
      <c r="AE153" s="5"/>
      <c r="AF153" s="5"/>
      <c r="AG153" s="5">
        <f t="shared" si="807"/>
        <v>0</v>
      </c>
      <c r="AH153" s="5"/>
      <c r="AI153" s="5"/>
      <c r="AJ153" s="5"/>
      <c r="AK153" s="5"/>
      <c r="AL153" s="5">
        <f t="shared" si="808"/>
        <v>0</v>
      </c>
      <c r="AM153" s="5"/>
      <c r="AN153" s="5"/>
      <c r="AO153" s="5"/>
      <c r="AP153" s="5"/>
      <c r="AQ153" s="5">
        <f t="shared" si="809"/>
        <v>0</v>
      </c>
      <c r="AR153" s="5"/>
      <c r="AS153" s="5"/>
      <c r="AT153" s="5"/>
      <c r="AU153" s="5"/>
      <c r="AV153" s="5">
        <f t="shared" si="810"/>
        <v>0</v>
      </c>
      <c r="AW153" s="5"/>
      <c r="AX153" s="5"/>
      <c r="AY153" s="5"/>
      <c r="AZ153" s="5"/>
      <c r="BA153" s="5">
        <f t="shared" si="811"/>
        <v>0</v>
      </c>
      <c r="BB153" s="5"/>
      <c r="BC153" s="5"/>
      <c r="BD153" s="5"/>
      <c r="BE153" s="5"/>
      <c r="BF153" s="5">
        <f t="shared" si="812"/>
        <v>0</v>
      </c>
      <c r="BG153" s="5"/>
      <c r="BH153" s="5"/>
      <c r="BI153" s="5"/>
      <c r="BJ153" s="5"/>
      <c r="BK153" s="5">
        <f t="shared" si="813"/>
        <v>0</v>
      </c>
      <c r="BL153" s="5"/>
      <c r="BM153" s="5"/>
      <c r="BN153" s="5"/>
      <c r="BO153" s="5"/>
      <c r="BP153" s="5">
        <f t="shared" si="814"/>
        <v>0</v>
      </c>
      <c r="BQ153" s="5"/>
      <c r="BR153" s="5"/>
      <c r="BS153" s="5"/>
      <c r="BT153" s="5"/>
      <c r="BU153" s="5">
        <f t="shared" si="815"/>
        <v>0</v>
      </c>
      <c r="BV153" s="5"/>
      <c r="BW153" s="5"/>
      <c r="BX153" s="5"/>
      <c r="BY153" s="5"/>
      <c r="BZ153" s="5">
        <f t="shared" si="816"/>
        <v>0</v>
      </c>
      <c r="CA153" s="5"/>
      <c r="CB153" s="5"/>
      <c r="CC153" s="5"/>
      <c r="CD153" s="5"/>
      <c r="CE153" s="5">
        <f t="shared" si="817"/>
        <v>0</v>
      </c>
      <c r="CF153" s="5"/>
      <c r="CG153" s="5"/>
      <c r="CH153" s="5"/>
      <c r="CI153" s="5"/>
      <c r="CJ153" s="5">
        <f t="shared" si="818"/>
        <v>0</v>
      </c>
      <c r="CK153" s="5"/>
      <c r="CL153" s="5"/>
      <c r="CM153" s="5"/>
      <c r="CN153" s="5"/>
      <c r="CO153" s="2">
        <f t="shared" si="819"/>
        <v>2125</v>
      </c>
      <c r="CP153" s="2">
        <f t="shared" si="796"/>
        <v>0</v>
      </c>
      <c r="CQ153" s="2">
        <f t="shared" si="796"/>
        <v>0</v>
      </c>
      <c r="CR153" s="2">
        <f t="shared" si="796"/>
        <v>0</v>
      </c>
      <c r="CS153" s="5">
        <f t="shared" si="753"/>
        <v>0</v>
      </c>
      <c r="CT153" s="11">
        <f t="shared" si="798"/>
        <v>0</v>
      </c>
      <c r="CV153" s="1">
        <f t="shared" si="820"/>
        <v>22</v>
      </c>
      <c r="CW153" s="11" t="e">
        <f t="shared" si="800"/>
        <v>#DIV/0!</v>
      </c>
    </row>
    <row r="154" spans="1:101" ht="18.75" thickBot="1" x14ac:dyDescent="0.3">
      <c r="A154" s="55"/>
      <c r="B154" s="19">
        <f t="shared" si="490"/>
        <v>44905</v>
      </c>
      <c r="C154" s="6">
        <f t="shared" si="801"/>
        <v>250</v>
      </c>
      <c r="D154" s="6"/>
      <c r="E154" s="6"/>
      <c r="F154" s="6"/>
      <c r="G154" s="6"/>
      <c r="H154" s="6">
        <f t="shared" si="802"/>
        <v>458</v>
      </c>
      <c r="I154" s="6"/>
      <c r="J154" s="6"/>
      <c r="K154" s="6"/>
      <c r="L154" s="6"/>
      <c r="M154" s="6">
        <f t="shared" si="803"/>
        <v>447</v>
      </c>
      <c r="N154" s="6"/>
      <c r="O154" s="6"/>
      <c r="P154" s="6"/>
      <c r="Q154" s="6"/>
      <c r="R154" s="6">
        <f t="shared" si="804"/>
        <v>468</v>
      </c>
      <c r="S154" s="6"/>
      <c r="T154" s="6"/>
      <c r="U154" s="6"/>
      <c r="V154" s="6"/>
      <c r="W154" s="6">
        <f t="shared" si="805"/>
        <v>502</v>
      </c>
      <c r="X154" s="6"/>
      <c r="Y154" s="6"/>
      <c r="Z154" s="6"/>
      <c r="AA154" s="6"/>
      <c r="AB154" s="6">
        <f t="shared" si="806"/>
        <v>0</v>
      </c>
      <c r="AC154" s="6"/>
      <c r="AD154" s="6"/>
      <c r="AE154" s="6"/>
      <c r="AF154" s="6"/>
      <c r="AG154" s="6">
        <f t="shared" si="807"/>
        <v>0</v>
      </c>
      <c r="AH154" s="6"/>
      <c r="AI154" s="6"/>
      <c r="AJ154" s="6"/>
      <c r="AK154" s="6"/>
      <c r="AL154" s="6">
        <f t="shared" si="808"/>
        <v>0</v>
      </c>
      <c r="AM154" s="6"/>
      <c r="AN154" s="6"/>
      <c r="AO154" s="6"/>
      <c r="AP154" s="6"/>
      <c r="AQ154" s="6">
        <f t="shared" si="809"/>
        <v>0</v>
      </c>
      <c r="AR154" s="6"/>
      <c r="AS154" s="6"/>
      <c r="AT154" s="6"/>
      <c r="AU154" s="6"/>
      <c r="AV154" s="6">
        <f t="shared" si="810"/>
        <v>0</v>
      </c>
      <c r="AW154" s="6"/>
      <c r="AX154" s="6"/>
      <c r="AY154" s="6"/>
      <c r="AZ154" s="6"/>
      <c r="BA154" s="6">
        <f t="shared" si="811"/>
        <v>0</v>
      </c>
      <c r="BB154" s="6"/>
      <c r="BC154" s="6"/>
      <c r="BD154" s="6"/>
      <c r="BE154" s="6"/>
      <c r="BF154" s="6">
        <f t="shared" si="812"/>
        <v>0</v>
      </c>
      <c r="BG154" s="6"/>
      <c r="BH154" s="6"/>
      <c r="BI154" s="6"/>
      <c r="BJ154" s="6"/>
      <c r="BK154" s="6">
        <f t="shared" si="813"/>
        <v>0</v>
      </c>
      <c r="BL154" s="6"/>
      <c r="BM154" s="6"/>
      <c r="BN154" s="6"/>
      <c r="BO154" s="6"/>
      <c r="BP154" s="6">
        <f t="shared" si="814"/>
        <v>0</v>
      </c>
      <c r="BQ154" s="6"/>
      <c r="BR154" s="6"/>
      <c r="BS154" s="6"/>
      <c r="BT154" s="6"/>
      <c r="BU154" s="6">
        <f t="shared" si="815"/>
        <v>0</v>
      </c>
      <c r="BV154" s="6"/>
      <c r="BW154" s="6"/>
      <c r="BX154" s="6"/>
      <c r="BY154" s="6"/>
      <c r="BZ154" s="6">
        <f t="shared" si="816"/>
        <v>0</v>
      </c>
      <c r="CA154" s="6"/>
      <c r="CB154" s="6"/>
      <c r="CC154" s="6"/>
      <c r="CD154" s="6"/>
      <c r="CE154" s="6">
        <f t="shared" si="817"/>
        <v>0</v>
      </c>
      <c r="CF154" s="6"/>
      <c r="CG154" s="6"/>
      <c r="CH154" s="6"/>
      <c r="CI154" s="6"/>
      <c r="CJ154" s="6">
        <f t="shared" si="818"/>
        <v>0</v>
      </c>
      <c r="CK154" s="6"/>
      <c r="CL154" s="6"/>
      <c r="CM154" s="6"/>
      <c r="CN154" s="6"/>
      <c r="CO154" s="2">
        <f t="shared" si="819"/>
        <v>2125</v>
      </c>
      <c r="CP154" s="2">
        <f t="shared" si="796"/>
        <v>0</v>
      </c>
      <c r="CQ154" s="2">
        <f t="shared" si="796"/>
        <v>0</v>
      </c>
      <c r="CR154" s="2">
        <f t="shared" si="796"/>
        <v>0</v>
      </c>
      <c r="CS154" s="5">
        <f t="shared" si="753"/>
        <v>0</v>
      </c>
      <c r="CT154" s="11">
        <f t="shared" si="798"/>
        <v>0</v>
      </c>
      <c r="CV154" s="1">
        <f t="shared" si="820"/>
        <v>22</v>
      </c>
      <c r="CW154" s="11" t="e">
        <f t="shared" si="800"/>
        <v>#DIV/0!</v>
      </c>
    </row>
    <row r="155" spans="1:101" ht="18.75" thickTop="1" x14ac:dyDescent="0.25">
      <c r="B155" s="20"/>
      <c r="CO155" s="2"/>
      <c r="CP155" s="10">
        <f t="shared" ref="CP155:CR155" si="821">SUM(CP148:CP154)</f>
        <v>1</v>
      </c>
      <c r="CQ155" s="10">
        <f t="shared" si="821"/>
        <v>0</v>
      </c>
      <c r="CR155" s="10">
        <f t="shared" si="821"/>
        <v>0</v>
      </c>
      <c r="CS155" s="15"/>
      <c r="CT155" s="12">
        <f t="shared" ref="CT155" si="822">((CP155+CQ155+CR155)/CO148)</f>
        <v>4.7036688617121356E-4</v>
      </c>
    </row>
    <row r="156" spans="1:101" x14ac:dyDescent="0.25">
      <c r="A156" s="53">
        <v>20</v>
      </c>
      <c r="B156" s="17">
        <f t="shared" si="513"/>
        <v>44906</v>
      </c>
      <c r="C156" s="4">
        <f t="shared" ref="C156" si="823">C154-D154-E154-F154</f>
        <v>250</v>
      </c>
      <c r="D156" s="4"/>
      <c r="E156" s="4"/>
      <c r="F156" s="4"/>
      <c r="G156" s="4"/>
      <c r="H156" s="4">
        <f t="shared" ref="H156" si="824">H154-I154-J154-K154</f>
        <v>458</v>
      </c>
      <c r="I156" s="4"/>
      <c r="J156" s="4"/>
      <c r="K156" s="4"/>
      <c r="L156" s="4"/>
      <c r="M156" s="4">
        <f t="shared" ref="M156" si="825">M154-N154-O154-P154</f>
        <v>447</v>
      </c>
      <c r="N156" s="4"/>
      <c r="O156" s="4"/>
      <c r="P156" s="4"/>
      <c r="Q156" s="4"/>
      <c r="R156" s="4">
        <f t="shared" ref="R156" si="826">R154-S154-T154-U154</f>
        <v>468</v>
      </c>
      <c r="S156" s="4"/>
      <c r="T156" s="4"/>
      <c r="U156" s="4"/>
      <c r="V156" s="4"/>
      <c r="W156" s="4">
        <f t="shared" ref="W156" si="827">W154-X154-Y154-Z154</f>
        <v>502</v>
      </c>
      <c r="X156" s="4"/>
      <c r="Y156" s="4"/>
      <c r="Z156" s="4"/>
      <c r="AA156" s="4"/>
      <c r="AB156" s="4">
        <f t="shared" ref="AB156" si="828">AB154-AC154-AD154-AE154</f>
        <v>0</v>
      </c>
      <c r="AC156" s="4"/>
      <c r="AD156" s="4"/>
      <c r="AE156" s="4"/>
      <c r="AF156" s="4"/>
      <c r="AG156" s="4">
        <f t="shared" ref="AG156" si="829">AG154-AH154-AI154-AJ154</f>
        <v>0</v>
      </c>
      <c r="AH156" s="4"/>
      <c r="AI156" s="4"/>
      <c r="AJ156" s="4"/>
      <c r="AK156" s="4"/>
      <c r="AL156" s="4">
        <f t="shared" ref="AL156" si="830">AL154-AM154-AN154-AO154</f>
        <v>0</v>
      </c>
      <c r="AM156" s="4"/>
      <c r="AN156" s="4"/>
      <c r="AO156" s="4"/>
      <c r="AP156" s="4"/>
      <c r="AQ156" s="4">
        <f t="shared" ref="AQ156" si="831">AQ154-AR154-AS154-AT154</f>
        <v>0</v>
      </c>
      <c r="AR156" s="4"/>
      <c r="AS156" s="4"/>
      <c r="AT156" s="4"/>
      <c r="AU156" s="4"/>
      <c r="AV156" s="4">
        <f t="shared" ref="AV156" si="832">AV154-AW154-AX154-AY154</f>
        <v>0</v>
      </c>
      <c r="AW156" s="4"/>
      <c r="AX156" s="4"/>
      <c r="AY156" s="4"/>
      <c r="AZ156" s="4"/>
      <c r="BA156" s="4">
        <f t="shared" ref="BA156" si="833">BA154-BB154-BC154-BD154</f>
        <v>0</v>
      </c>
      <c r="BB156" s="4"/>
      <c r="BC156" s="4"/>
      <c r="BD156" s="4"/>
      <c r="BE156" s="4"/>
      <c r="BF156" s="4">
        <f t="shared" ref="BF156" si="834">BF154-BG154-BH154-BI154</f>
        <v>0</v>
      </c>
      <c r="BG156" s="4"/>
      <c r="BH156" s="4"/>
      <c r="BI156" s="4"/>
      <c r="BJ156" s="4"/>
      <c r="BK156" s="4">
        <f t="shared" ref="BK156" si="835">BK154-BL154-BM154-BN154</f>
        <v>0</v>
      </c>
      <c r="BL156" s="4"/>
      <c r="BM156" s="4"/>
      <c r="BN156" s="4"/>
      <c r="BO156" s="4"/>
      <c r="BP156" s="4">
        <f t="shared" ref="BP156" si="836">BP154-BQ154-BR154-BS154</f>
        <v>0</v>
      </c>
      <c r="BQ156" s="4"/>
      <c r="BR156" s="4"/>
      <c r="BS156" s="4"/>
      <c r="BT156" s="4"/>
      <c r="BU156" s="4">
        <f t="shared" ref="BU156" si="837">BU154-BV154-BW154-BX154</f>
        <v>0</v>
      </c>
      <c r="BV156" s="4"/>
      <c r="BW156" s="4"/>
      <c r="BX156" s="4"/>
      <c r="BY156" s="4"/>
      <c r="BZ156" s="4">
        <f t="shared" ref="BZ156" si="838">BZ154-CA154-CB154-CC154</f>
        <v>0</v>
      </c>
      <c r="CA156" s="4"/>
      <c r="CB156" s="4"/>
      <c r="CC156" s="4"/>
      <c r="CD156" s="4"/>
      <c r="CE156" s="4">
        <f t="shared" ref="CE156" si="839">CE154-CF154-CG154-CH154</f>
        <v>0</v>
      </c>
      <c r="CF156" s="4"/>
      <c r="CG156" s="4"/>
      <c r="CH156" s="4"/>
      <c r="CI156" s="4"/>
      <c r="CJ156" s="4">
        <f t="shared" ref="CJ156" si="840">CJ154-CK154-CL154-CM154</f>
        <v>0</v>
      </c>
      <c r="CK156" s="4"/>
      <c r="CL156" s="4"/>
      <c r="CM156" s="4"/>
      <c r="CN156" s="4"/>
      <c r="CO156" s="2">
        <f t="shared" ref="CO156:CR162" si="841">SUM(C156,H156,M156,R156,W156,AB156,AG156,AL156,AQ156,AV156,BA156,BF156,BK156,BP156,BU156,BZ156,CE156,CJ156)</f>
        <v>2125</v>
      </c>
      <c r="CP156" s="2">
        <f t="shared" si="841"/>
        <v>0</v>
      </c>
      <c r="CQ156" s="2">
        <f t="shared" si="841"/>
        <v>0</v>
      </c>
      <c r="CR156" s="2">
        <f t="shared" si="841"/>
        <v>0</v>
      </c>
      <c r="CS156" s="5">
        <f t="shared" ref="CS156" si="842">SUM(CP156:CR156)</f>
        <v>0</v>
      </c>
      <c r="CT156" s="11">
        <f t="shared" si="798"/>
        <v>0</v>
      </c>
      <c r="CV156" s="1">
        <f t="shared" ref="CV156" si="843">CV154+CS156</f>
        <v>22</v>
      </c>
      <c r="CW156" s="11" t="e">
        <f t="shared" ref="CW156" si="844">CV156/$CO$4</f>
        <v>#DIV/0!</v>
      </c>
    </row>
    <row r="157" spans="1:101" x14ac:dyDescent="0.25">
      <c r="A157" s="54"/>
      <c r="B157" s="18">
        <f t="shared" ref="B157:B210" si="845">B156+1</f>
        <v>44907</v>
      </c>
      <c r="C157" s="5">
        <f t="shared" ref="C157:C162" si="846">C156-D156-E156-F156</f>
        <v>250</v>
      </c>
      <c r="D157" s="5"/>
      <c r="E157" s="5"/>
      <c r="F157" s="5"/>
      <c r="G157" s="5"/>
      <c r="H157" s="5">
        <f t="shared" ref="H157:H162" si="847">H156-I156-J156-K156</f>
        <v>458</v>
      </c>
      <c r="I157" s="5"/>
      <c r="J157" s="5"/>
      <c r="K157" s="5"/>
      <c r="L157" s="5"/>
      <c r="M157" s="5">
        <f t="shared" ref="M157:M162" si="848">M156-N156-O156-P156</f>
        <v>447</v>
      </c>
      <c r="N157" s="5"/>
      <c r="O157" s="5"/>
      <c r="P157" s="5"/>
      <c r="Q157" s="5"/>
      <c r="R157" s="5">
        <f t="shared" ref="R157:R162" si="849">R156-S156-T156-U156</f>
        <v>468</v>
      </c>
      <c r="S157" s="5"/>
      <c r="T157" s="5"/>
      <c r="U157" s="5"/>
      <c r="V157" s="5"/>
      <c r="W157" s="5">
        <f t="shared" ref="W157:W162" si="850">W156-X156-Y156-Z156</f>
        <v>502</v>
      </c>
      <c r="X157" s="5"/>
      <c r="Y157" s="5"/>
      <c r="Z157" s="5"/>
      <c r="AA157" s="5"/>
      <c r="AB157" s="5">
        <f t="shared" ref="AB157:AB162" si="851">AB156-AC156-AD156-AE156</f>
        <v>0</v>
      </c>
      <c r="AC157" s="5"/>
      <c r="AD157" s="5"/>
      <c r="AE157" s="5"/>
      <c r="AF157" s="5"/>
      <c r="AG157" s="5">
        <f t="shared" ref="AG157:AG162" si="852">AG156-AH156-AI156-AJ156</f>
        <v>0</v>
      </c>
      <c r="AH157" s="5"/>
      <c r="AI157" s="5"/>
      <c r="AJ157" s="5"/>
      <c r="AK157" s="5"/>
      <c r="AL157" s="5">
        <f t="shared" ref="AL157:AL162" si="853">AL156-AM156-AN156-AO156</f>
        <v>0</v>
      </c>
      <c r="AM157" s="5"/>
      <c r="AN157" s="5"/>
      <c r="AO157" s="5"/>
      <c r="AP157" s="5"/>
      <c r="AQ157" s="5">
        <f t="shared" ref="AQ157:AQ162" si="854">AQ156-AR156-AS156-AT156</f>
        <v>0</v>
      </c>
      <c r="AR157" s="5"/>
      <c r="AS157" s="5"/>
      <c r="AT157" s="5"/>
      <c r="AU157" s="5"/>
      <c r="AV157" s="5">
        <f t="shared" ref="AV157:AV162" si="855">AV156-AW156-AX156-AY156</f>
        <v>0</v>
      </c>
      <c r="AW157" s="5"/>
      <c r="AX157" s="5"/>
      <c r="AY157" s="5"/>
      <c r="AZ157" s="5"/>
      <c r="BA157" s="5">
        <f t="shared" ref="BA157:BA162" si="856">BA156-BB156-BC156-BD156</f>
        <v>0</v>
      </c>
      <c r="BB157" s="5"/>
      <c r="BC157" s="5"/>
      <c r="BD157" s="5"/>
      <c r="BE157" s="5"/>
      <c r="BF157" s="5">
        <f t="shared" ref="BF157:BF162" si="857">BF156-BG156-BH156-BI156</f>
        <v>0</v>
      </c>
      <c r="BG157" s="5"/>
      <c r="BH157" s="5"/>
      <c r="BI157" s="5"/>
      <c r="BJ157" s="5"/>
      <c r="BK157" s="5">
        <f t="shared" ref="BK157:BK162" si="858">BK156-BL156-BM156-BN156</f>
        <v>0</v>
      </c>
      <c r="BL157" s="5"/>
      <c r="BM157" s="5"/>
      <c r="BN157" s="5"/>
      <c r="BO157" s="5"/>
      <c r="BP157" s="5">
        <f t="shared" ref="BP157:BP162" si="859">BP156-BQ156-BR156-BS156</f>
        <v>0</v>
      </c>
      <c r="BQ157" s="5"/>
      <c r="BR157" s="5"/>
      <c r="BS157" s="5"/>
      <c r="BT157" s="5"/>
      <c r="BU157" s="5">
        <f t="shared" ref="BU157:BU162" si="860">BU156-BV156-BW156-BX156</f>
        <v>0</v>
      </c>
      <c r="BV157" s="5"/>
      <c r="BW157" s="5"/>
      <c r="BX157" s="5"/>
      <c r="BY157" s="5"/>
      <c r="BZ157" s="5">
        <f t="shared" ref="BZ157:BZ162" si="861">BZ156-CA156-CB156-CC156</f>
        <v>0</v>
      </c>
      <c r="CA157" s="5"/>
      <c r="CB157" s="5"/>
      <c r="CC157" s="5"/>
      <c r="CD157" s="5"/>
      <c r="CE157" s="5">
        <f t="shared" ref="CE157:CE162" si="862">CE156-CF156-CG156-CH156</f>
        <v>0</v>
      </c>
      <c r="CF157" s="5"/>
      <c r="CG157" s="5"/>
      <c r="CH157" s="5"/>
      <c r="CI157" s="5"/>
      <c r="CJ157" s="5">
        <f t="shared" ref="CJ157:CJ162" si="863">CJ156-CK156-CL156-CM156</f>
        <v>0</v>
      </c>
      <c r="CK157" s="5"/>
      <c r="CL157" s="5"/>
      <c r="CM157" s="5"/>
      <c r="CN157" s="5"/>
      <c r="CO157" s="2">
        <f t="shared" ref="CO157:CO162" si="864">SUM(C157,H157,M157,R157,W157,AB157,AG157,AL157,AQ157,AV157,BA157,BF157,BK157,BP157,CJ157)</f>
        <v>2125</v>
      </c>
      <c r="CP157" s="2">
        <f t="shared" si="841"/>
        <v>0</v>
      </c>
      <c r="CQ157" s="2">
        <f t="shared" si="841"/>
        <v>0</v>
      </c>
      <c r="CR157" s="2">
        <f t="shared" si="841"/>
        <v>0</v>
      </c>
      <c r="CS157" s="5">
        <f t="shared" si="753"/>
        <v>0</v>
      </c>
      <c r="CT157" s="11">
        <f t="shared" si="798"/>
        <v>0</v>
      </c>
      <c r="CV157" s="1">
        <f t="shared" ref="CV157" si="865">CV156+CS157</f>
        <v>22</v>
      </c>
      <c r="CW157" s="11" t="e">
        <f t="shared" si="800"/>
        <v>#DIV/0!</v>
      </c>
    </row>
    <row r="158" spans="1:101" x14ac:dyDescent="0.25">
      <c r="A158" s="54"/>
      <c r="B158" s="18">
        <f t="shared" si="845"/>
        <v>44908</v>
      </c>
      <c r="C158" s="5">
        <f t="shared" si="846"/>
        <v>250</v>
      </c>
      <c r="D158" s="5"/>
      <c r="E158" s="5"/>
      <c r="F158" s="5"/>
      <c r="G158" s="5"/>
      <c r="H158" s="5">
        <f t="shared" si="847"/>
        <v>458</v>
      </c>
      <c r="I158" s="5"/>
      <c r="J158" s="5"/>
      <c r="K158" s="5"/>
      <c r="L158" s="5"/>
      <c r="M158" s="5">
        <f t="shared" si="848"/>
        <v>447</v>
      </c>
      <c r="N158" s="5"/>
      <c r="O158" s="5"/>
      <c r="P158" s="5"/>
      <c r="Q158" s="5"/>
      <c r="R158" s="5">
        <f t="shared" si="849"/>
        <v>468</v>
      </c>
      <c r="S158" s="5"/>
      <c r="T158" s="5"/>
      <c r="U158" s="5"/>
      <c r="V158" s="5"/>
      <c r="W158" s="5">
        <f t="shared" si="850"/>
        <v>502</v>
      </c>
      <c r="X158" s="5"/>
      <c r="Y158" s="5"/>
      <c r="Z158" s="5"/>
      <c r="AA158" s="5"/>
      <c r="AB158" s="5">
        <f t="shared" si="851"/>
        <v>0</v>
      </c>
      <c r="AC158" s="5"/>
      <c r="AD158" s="5"/>
      <c r="AE158" s="5"/>
      <c r="AF158" s="5"/>
      <c r="AG158" s="5">
        <f t="shared" si="852"/>
        <v>0</v>
      </c>
      <c r="AH158" s="5"/>
      <c r="AI158" s="5"/>
      <c r="AJ158" s="5"/>
      <c r="AK158" s="5"/>
      <c r="AL158" s="5">
        <f t="shared" si="853"/>
        <v>0</v>
      </c>
      <c r="AM158" s="5"/>
      <c r="AN158" s="5"/>
      <c r="AO158" s="5"/>
      <c r="AP158" s="5"/>
      <c r="AQ158" s="5">
        <f t="shared" si="854"/>
        <v>0</v>
      </c>
      <c r="AR158" s="5"/>
      <c r="AS158" s="5"/>
      <c r="AT158" s="5"/>
      <c r="AU158" s="5"/>
      <c r="AV158" s="5">
        <f t="shared" si="855"/>
        <v>0</v>
      </c>
      <c r="AW158" s="5"/>
      <c r="AX158" s="5"/>
      <c r="AY158" s="5"/>
      <c r="AZ158" s="5"/>
      <c r="BA158" s="5">
        <f t="shared" si="856"/>
        <v>0</v>
      </c>
      <c r="BB158" s="5"/>
      <c r="BC158" s="5"/>
      <c r="BD158" s="5"/>
      <c r="BE158" s="5"/>
      <c r="BF158" s="5">
        <f t="shared" si="857"/>
        <v>0</v>
      </c>
      <c r="BG158" s="5"/>
      <c r="BH158" s="5"/>
      <c r="BI158" s="5"/>
      <c r="BJ158" s="5"/>
      <c r="BK158" s="5">
        <f t="shared" si="858"/>
        <v>0</v>
      </c>
      <c r="BL158" s="5"/>
      <c r="BM158" s="5"/>
      <c r="BN158" s="5"/>
      <c r="BO158" s="5"/>
      <c r="BP158" s="5">
        <f t="shared" si="859"/>
        <v>0</v>
      </c>
      <c r="BQ158" s="5"/>
      <c r="BR158" s="5"/>
      <c r="BS158" s="5"/>
      <c r="BT158" s="5"/>
      <c r="BU158" s="5">
        <f t="shared" si="860"/>
        <v>0</v>
      </c>
      <c r="BV158" s="5"/>
      <c r="BW158" s="5"/>
      <c r="BX158" s="5"/>
      <c r="BY158" s="5"/>
      <c r="BZ158" s="5">
        <f t="shared" si="861"/>
        <v>0</v>
      </c>
      <c r="CA158" s="5"/>
      <c r="CB158" s="5"/>
      <c r="CC158" s="5"/>
      <c r="CD158" s="5"/>
      <c r="CE158" s="5">
        <f t="shared" si="862"/>
        <v>0</v>
      </c>
      <c r="CF158" s="5"/>
      <c r="CG158" s="5"/>
      <c r="CH158" s="5"/>
      <c r="CI158" s="5"/>
      <c r="CJ158" s="5">
        <f t="shared" si="863"/>
        <v>0</v>
      </c>
      <c r="CK158" s="5"/>
      <c r="CL158" s="5"/>
      <c r="CM158" s="5"/>
      <c r="CN158" s="5"/>
      <c r="CO158" s="2">
        <f t="shared" si="864"/>
        <v>2125</v>
      </c>
      <c r="CP158" s="2">
        <f t="shared" si="841"/>
        <v>0</v>
      </c>
      <c r="CQ158" s="2">
        <f t="shared" si="841"/>
        <v>0</v>
      </c>
      <c r="CR158" s="2">
        <f t="shared" si="841"/>
        <v>0</v>
      </c>
      <c r="CS158" s="5">
        <f t="shared" si="753"/>
        <v>0</v>
      </c>
      <c r="CT158" s="11">
        <f t="shared" si="798"/>
        <v>0</v>
      </c>
      <c r="CV158" s="1">
        <f t="shared" si="820"/>
        <v>22</v>
      </c>
      <c r="CW158" s="11" t="e">
        <f t="shared" si="800"/>
        <v>#DIV/0!</v>
      </c>
    </row>
    <row r="159" spans="1:101" x14ac:dyDescent="0.25">
      <c r="A159" s="54"/>
      <c r="B159" s="18">
        <f t="shared" si="845"/>
        <v>44909</v>
      </c>
      <c r="C159" s="5">
        <f t="shared" si="846"/>
        <v>250</v>
      </c>
      <c r="D159" s="5"/>
      <c r="E159" s="5"/>
      <c r="F159" s="5"/>
      <c r="G159" s="5"/>
      <c r="H159" s="5">
        <f t="shared" si="847"/>
        <v>458</v>
      </c>
      <c r="I159" s="5"/>
      <c r="J159" s="5"/>
      <c r="K159" s="5"/>
      <c r="L159" s="5"/>
      <c r="M159" s="5">
        <f t="shared" si="848"/>
        <v>447</v>
      </c>
      <c r="N159" s="5"/>
      <c r="O159" s="5"/>
      <c r="P159" s="5"/>
      <c r="Q159" s="5"/>
      <c r="R159" s="5">
        <f t="shared" si="849"/>
        <v>468</v>
      </c>
      <c r="S159" s="5"/>
      <c r="T159" s="5"/>
      <c r="U159" s="5"/>
      <c r="V159" s="5"/>
      <c r="W159" s="5">
        <f t="shared" si="850"/>
        <v>502</v>
      </c>
      <c r="X159" s="5"/>
      <c r="Y159" s="5"/>
      <c r="Z159" s="5"/>
      <c r="AA159" s="5"/>
      <c r="AB159" s="5">
        <f t="shared" si="851"/>
        <v>0</v>
      </c>
      <c r="AC159" s="5"/>
      <c r="AD159" s="5"/>
      <c r="AE159" s="5"/>
      <c r="AF159" s="5"/>
      <c r="AG159" s="5">
        <f t="shared" si="852"/>
        <v>0</v>
      </c>
      <c r="AH159" s="5"/>
      <c r="AI159" s="5"/>
      <c r="AJ159" s="5"/>
      <c r="AK159" s="5"/>
      <c r="AL159" s="5">
        <f t="shared" si="853"/>
        <v>0</v>
      </c>
      <c r="AM159" s="5"/>
      <c r="AN159" s="5"/>
      <c r="AO159" s="5"/>
      <c r="AP159" s="5"/>
      <c r="AQ159" s="5">
        <f t="shared" si="854"/>
        <v>0</v>
      </c>
      <c r="AR159" s="5"/>
      <c r="AS159" s="5"/>
      <c r="AT159" s="5"/>
      <c r="AU159" s="5"/>
      <c r="AV159" s="5">
        <f t="shared" si="855"/>
        <v>0</v>
      </c>
      <c r="AW159" s="5"/>
      <c r="AX159" s="5"/>
      <c r="AY159" s="5"/>
      <c r="AZ159" s="5"/>
      <c r="BA159" s="5">
        <f t="shared" si="856"/>
        <v>0</v>
      </c>
      <c r="BB159" s="5"/>
      <c r="BC159" s="5"/>
      <c r="BD159" s="5"/>
      <c r="BE159" s="5"/>
      <c r="BF159" s="5">
        <f t="shared" si="857"/>
        <v>0</v>
      </c>
      <c r="BG159" s="5"/>
      <c r="BH159" s="5"/>
      <c r="BI159" s="5"/>
      <c r="BJ159" s="5"/>
      <c r="BK159" s="5">
        <f t="shared" si="858"/>
        <v>0</v>
      </c>
      <c r="BL159" s="5"/>
      <c r="BM159" s="5"/>
      <c r="BN159" s="5"/>
      <c r="BO159" s="5"/>
      <c r="BP159" s="5">
        <f t="shared" si="859"/>
        <v>0</v>
      </c>
      <c r="BQ159" s="5"/>
      <c r="BR159" s="5"/>
      <c r="BS159" s="5"/>
      <c r="BT159" s="5"/>
      <c r="BU159" s="5">
        <f t="shared" si="860"/>
        <v>0</v>
      </c>
      <c r="BV159" s="5"/>
      <c r="BW159" s="5"/>
      <c r="BX159" s="5"/>
      <c r="BY159" s="5"/>
      <c r="BZ159" s="5">
        <f t="shared" si="861"/>
        <v>0</v>
      </c>
      <c r="CA159" s="5"/>
      <c r="CB159" s="5"/>
      <c r="CC159" s="5"/>
      <c r="CD159" s="5"/>
      <c r="CE159" s="5">
        <f t="shared" si="862"/>
        <v>0</v>
      </c>
      <c r="CF159" s="5"/>
      <c r="CG159" s="5"/>
      <c r="CH159" s="5"/>
      <c r="CI159" s="5"/>
      <c r="CJ159" s="5">
        <f t="shared" si="863"/>
        <v>0</v>
      </c>
      <c r="CK159" s="5"/>
      <c r="CL159" s="5"/>
      <c r="CM159" s="5"/>
      <c r="CN159" s="5"/>
      <c r="CO159" s="2">
        <f t="shared" si="864"/>
        <v>2125</v>
      </c>
      <c r="CP159" s="2">
        <f t="shared" si="841"/>
        <v>0</v>
      </c>
      <c r="CQ159" s="2">
        <f t="shared" si="841"/>
        <v>0</v>
      </c>
      <c r="CR159" s="2">
        <f t="shared" si="841"/>
        <v>0</v>
      </c>
      <c r="CS159" s="5">
        <f t="shared" si="753"/>
        <v>0</v>
      </c>
      <c r="CT159" s="11">
        <f t="shared" si="798"/>
        <v>0</v>
      </c>
      <c r="CV159" s="1">
        <f t="shared" si="820"/>
        <v>22</v>
      </c>
      <c r="CW159" s="11" t="e">
        <f t="shared" si="800"/>
        <v>#DIV/0!</v>
      </c>
    </row>
    <row r="160" spans="1:101" x14ac:dyDescent="0.25">
      <c r="A160" s="54"/>
      <c r="B160" s="18">
        <f t="shared" si="845"/>
        <v>44910</v>
      </c>
      <c r="C160" s="5">
        <f t="shared" si="846"/>
        <v>250</v>
      </c>
      <c r="D160" s="5"/>
      <c r="E160" s="5"/>
      <c r="F160" s="5"/>
      <c r="G160" s="5"/>
      <c r="H160" s="5">
        <f t="shared" si="847"/>
        <v>458</v>
      </c>
      <c r="I160" s="5"/>
      <c r="J160" s="5"/>
      <c r="K160" s="5"/>
      <c r="L160" s="5"/>
      <c r="M160" s="5">
        <f t="shared" si="848"/>
        <v>447</v>
      </c>
      <c r="N160" s="5"/>
      <c r="O160" s="5"/>
      <c r="P160" s="5"/>
      <c r="Q160" s="5"/>
      <c r="R160" s="5">
        <f t="shared" si="849"/>
        <v>468</v>
      </c>
      <c r="S160" s="5"/>
      <c r="T160" s="5"/>
      <c r="U160" s="5"/>
      <c r="V160" s="5"/>
      <c r="W160" s="5">
        <f t="shared" si="850"/>
        <v>502</v>
      </c>
      <c r="X160" s="5"/>
      <c r="Y160" s="5"/>
      <c r="Z160" s="5"/>
      <c r="AA160" s="5"/>
      <c r="AB160" s="5">
        <f t="shared" si="851"/>
        <v>0</v>
      </c>
      <c r="AC160" s="5"/>
      <c r="AD160" s="5"/>
      <c r="AE160" s="5"/>
      <c r="AF160" s="5"/>
      <c r="AG160" s="5">
        <f t="shared" si="852"/>
        <v>0</v>
      </c>
      <c r="AH160" s="5"/>
      <c r="AI160" s="5"/>
      <c r="AJ160" s="5"/>
      <c r="AK160" s="5"/>
      <c r="AL160" s="5">
        <f t="shared" si="853"/>
        <v>0</v>
      </c>
      <c r="AM160" s="5"/>
      <c r="AN160" s="5"/>
      <c r="AO160" s="5"/>
      <c r="AP160" s="5"/>
      <c r="AQ160" s="5">
        <f t="shared" si="854"/>
        <v>0</v>
      </c>
      <c r="AR160" s="5"/>
      <c r="AS160" s="5"/>
      <c r="AT160" s="5"/>
      <c r="AU160" s="5"/>
      <c r="AV160" s="5">
        <f t="shared" si="855"/>
        <v>0</v>
      </c>
      <c r="AW160" s="5"/>
      <c r="AX160" s="5"/>
      <c r="AY160" s="5"/>
      <c r="AZ160" s="5"/>
      <c r="BA160" s="5">
        <f t="shared" si="856"/>
        <v>0</v>
      </c>
      <c r="BB160" s="5"/>
      <c r="BC160" s="5"/>
      <c r="BD160" s="5"/>
      <c r="BE160" s="5"/>
      <c r="BF160" s="5">
        <f t="shared" si="857"/>
        <v>0</v>
      </c>
      <c r="BG160" s="5"/>
      <c r="BH160" s="5"/>
      <c r="BI160" s="5"/>
      <c r="BJ160" s="5"/>
      <c r="BK160" s="5">
        <f t="shared" si="858"/>
        <v>0</v>
      </c>
      <c r="BL160" s="5"/>
      <c r="BM160" s="5"/>
      <c r="BN160" s="5"/>
      <c r="BO160" s="5"/>
      <c r="BP160" s="5">
        <f t="shared" si="859"/>
        <v>0</v>
      </c>
      <c r="BQ160" s="5"/>
      <c r="BR160" s="5"/>
      <c r="BS160" s="5"/>
      <c r="BT160" s="5"/>
      <c r="BU160" s="5">
        <f t="shared" si="860"/>
        <v>0</v>
      </c>
      <c r="BV160" s="5"/>
      <c r="BW160" s="5"/>
      <c r="BX160" s="5"/>
      <c r="BY160" s="5"/>
      <c r="BZ160" s="5">
        <f t="shared" si="861"/>
        <v>0</v>
      </c>
      <c r="CA160" s="5"/>
      <c r="CB160" s="5"/>
      <c r="CC160" s="5"/>
      <c r="CD160" s="5"/>
      <c r="CE160" s="5">
        <f t="shared" si="862"/>
        <v>0</v>
      </c>
      <c r="CF160" s="5"/>
      <c r="CG160" s="5"/>
      <c r="CH160" s="5"/>
      <c r="CI160" s="5"/>
      <c r="CJ160" s="5">
        <f t="shared" si="863"/>
        <v>0</v>
      </c>
      <c r="CK160" s="5"/>
      <c r="CL160" s="5"/>
      <c r="CM160" s="5"/>
      <c r="CN160" s="5"/>
      <c r="CO160" s="2">
        <f t="shared" si="864"/>
        <v>2125</v>
      </c>
      <c r="CP160" s="2">
        <f t="shared" si="841"/>
        <v>0</v>
      </c>
      <c r="CQ160" s="2">
        <f t="shared" si="841"/>
        <v>0</v>
      </c>
      <c r="CR160" s="2">
        <f t="shared" si="841"/>
        <v>0</v>
      </c>
      <c r="CS160" s="5">
        <f t="shared" si="753"/>
        <v>0</v>
      </c>
      <c r="CT160" s="11">
        <f t="shared" si="798"/>
        <v>0</v>
      </c>
      <c r="CV160" s="1">
        <f t="shared" si="820"/>
        <v>22</v>
      </c>
      <c r="CW160" s="11" t="e">
        <f t="shared" si="800"/>
        <v>#DIV/0!</v>
      </c>
    </row>
    <row r="161" spans="1:101" x14ac:dyDescent="0.25">
      <c r="A161" s="54"/>
      <c r="B161" s="27">
        <f t="shared" si="845"/>
        <v>44911</v>
      </c>
      <c r="C161" s="5">
        <v>333</v>
      </c>
      <c r="D161" s="5"/>
      <c r="E161" s="5"/>
      <c r="F161" s="5"/>
      <c r="G161" s="5"/>
      <c r="H161" s="5">
        <v>374</v>
      </c>
      <c r="I161" s="5"/>
      <c r="J161" s="5"/>
      <c r="K161" s="5"/>
      <c r="L161" s="5"/>
      <c r="M161" s="5">
        <f t="shared" si="848"/>
        <v>447</v>
      </c>
      <c r="N161" s="5"/>
      <c r="O161" s="5"/>
      <c r="P161" s="5"/>
      <c r="Q161" s="5"/>
      <c r="R161" s="5">
        <f t="shared" si="849"/>
        <v>468</v>
      </c>
      <c r="S161" s="5"/>
      <c r="T161" s="5"/>
      <c r="U161" s="5"/>
      <c r="V161" s="5"/>
      <c r="W161" s="5">
        <f t="shared" si="850"/>
        <v>502</v>
      </c>
      <c r="X161" s="5"/>
      <c r="Y161" s="5"/>
      <c r="Z161" s="5"/>
      <c r="AA161" s="5"/>
      <c r="AB161" s="5">
        <f t="shared" si="851"/>
        <v>0</v>
      </c>
      <c r="AC161" s="5"/>
      <c r="AD161" s="5"/>
      <c r="AE161" s="5"/>
      <c r="AF161" s="5"/>
      <c r="AG161" s="5">
        <f t="shared" si="852"/>
        <v>0</v>
      </c>
      <c r="AH161" s="5"/>
      <c r="AI161" s="5"/>
      <c r="AJ161" s="5"/>
      <c r="AK161" s="5"/>
      <c r="AL161" s="5">
        <f t="shared" si="853"/>
        <v>0</v>
      </c>
      <c r="AM161" s="5"/>
      <c r="AN161" s="5"/>
      <c r="AO161" s="5"/>
      <c r="AP161" s="5"/>
      <c r="AQ161" s="5">
        <f t="shared" si="854"/>
        <v>0</v>
      </c>
      <c r="AR161" s="5"/>
      <c r="AS161" s="5"/>
      <c r="AT161" s="5"/>
      <c r="AU161" s="5"/>
      <c r="AV161" s="5">
        <f t="shared" si="855"/>
        <v>0</v>
      </c>
      <c r="AW161" s="5"/>
      <c r="AX161" s="5"/>
      <c r="AY161" s="5"/>
      <c r="AZ161" s="5"/>
      <c r="BA161" s="5">
        <f t="shared" si="856"/>
        <v>0</v>
      </c>
      <c r="BB161" s="5"/>
      <c r="BC161" s="5"/>
      <c r="BD161" s="5"/>
      <c r="BE161" s="5"/>
      <c r="BF161" s="5">
        <f t="shared" si="857"/>
        <v>0</v>
      </c>
      <c r="BG161" s="5"/>
      <c r="BH161" s="5"/>
      <c r="BI161" s="5"/>
      <c r="BJ161" s="5"/>
      <c r="BK161" s="5">
        <f t="shared" si="858"/>
        <v>0</v>
      </c>
      <c r="BL161" s="5"/>
      <c r="BM161" s="5"/>
      <c r="BN161" s="5"/>
      <c r="BO161" s="5"/>
      <c r="BP161" s="5">
        <f t="shared" si="859"/>
        <v>0</v>
      </c>
      <c r="BQ161" s="5"/>
      <c r="BR161" s="5"/>
      <c r="BS161" s="5"/>
      <c r="BT161" s="5"/>
      <c r="BU161" s="5">
        <f t="shared" si="860"/>
        <v>0</v>
      </c>
      <c r="BV161" s="5"/>
      <c r="BW161" s="5"/>
      <c r="BX161" s="5"/>
      <c r="BY161" s="5"/>
      <c r="BZ161" s="5">
        <f t="shared" si="861"/>
        <v>0</v>
      </c>
      <c r="CA161" s="5"/>
      <c r="CB161" s="5"/>
      <c r="CC161" s="5"/>
      <c r="CD161" s="5"/>
      <c r="CE161" s="5">
        <f t="shared" si="862"/>
        <v>0</v>
      </c>
      <c r="CF161" s="5"/>
      <c r="CG161" s="5"/>
      <c r="CH161" s="5"/>
      <c r="CI161" s="5"/>
      <c r="CJ161" s="5">
        <f t="shared" si="863"/>
        <v>0</v>
      </c>
      <c r="CK161" s="5"/>
      <c r="CL161" s="5"/>
      <c r="CM161" s="5"/>
      <c r="CN161" s="5"/>
      <c r="CO161" s="2">
        <f t="shared" si="864"/>
        <v>2124</v>
      </c>
      <c r="CP161" s="2">
        <v>1</v>
      </c>
      <c r="CQ161" s="2">
        <f t="shared" si="841"/>
        <v>0</v>
      </c>
      <c r="CR161" s="2">
        <f t="shared" si="841"/>
        <v>0</v>
      </c>
      <c r="CS161" s="5">
        <f t="shared" si="753"/>
        <v>1</v>
      </c>
      <c r="CT161" s="11">
        <f t="shared" si="798"/>
        <v>4.7080979284369113E-4</v>
      </c>
      <c r="CV161" s="1">
        <f t="shared" si="820"/>
        <v>23</v>
      </c>
      <c r="CW161" s="11" t="e">
        <f t="shared" si="800"/>
        <v>#DIV/0!</v>
      </c>
    </row>
    <row r="162" spans="1:101" ht="18.75" thickBot="1" x14ac:dyDescent="0.3">
      <c r="A162" s="55"/>
      <c r="B162" s="19">
        <f t="shared" si="845"/>
        <v>44912</v>
      </c>
      <c r="C162" s="6">
        <f t="shared" si="846"/>
        <v>333</v>
      </c>
      <c r="D162" s="6"/>
      <c r="E162" s="6"/>
      <c r="F162" s="6"/>
      <c r="G162" s="6"/>
      <c r="H162" s="6">
        <f t="shared" si="847"/>
        <v>374</v>
      </c>
      <c r="I162" s="6"/>
      <c r="J162" s="6"/>
      <c r="K162" s="6"/>
      <c r="L162" s="6"/>
      <c r="M162" s="6">
        <f t="shared" si="848"/>
        <v>447</v>
      </c>
      <c r="N162" s="6"/>
      <c r="O162" s="6"/>
      <c r="P162" s="6"/>
      <c r="Q162" s="6"/>
      <c r="R162" s="6">
        <f t="shared" si="849"/>
        <v>468</v>
      </c>
      <c r="S162" s="6"/>
      <c r="T162" s="6"/>
      <c r="U162" s="6"/>
      <c r="V162" s="6"/>
      <c r="W162" s="6">
        <f t="shared" si="850"/>
        <v>502</v>
      </c>
      <c r="X162" s="6"/>
      <c r="Y162" s="6"/>
      <c r="Z162" s="6"/>
      <c r="AA162" s="6"/>
      <c r="AB162" s="6">
        <f t="shared" si="851"/>
        <v>0</v>
      </c>
      <c r="AC162" s="6"/>
      <c r="AD162" s="6"/>
      <c r="AE162" s="6"/>
      <c r="AF162" s="6"/>
      <c r="AG162" s="6">
        <f t="shared" si="852"/>
        <v>0</v>
      </c>
      <c r="AH162" s="6"/>
      <c r="AI162" s="6"/>
      <c r="AJ162" s="6"/>
      <c r="AK162" s="6"/>
      <c r="AL162" s="6">
        <f t="shared" si="853"/>
        <v>0</v>
      </c>
      <c r="AM162" s="6"/>
      <c r="AN162" s="6"/>
      <c r="AO162" s="6"/>
      <c r="AP162" s="6"/>
      <c r="AQ162" s="6">
        <f t="shared" si="854"/>
        <v>0</v>
      </c>
      <c r="AR162" s="6"/>
      <c r="AS162" s="6"/>
      <c r="AT162" s="6"/>
      <c r="AU162" s="6"/>
      <c r="AV162" s="6">
        <f t="shared" si="855"/>
        <v>0</v>
      </c>
      <c r="AW162" s="6"/>
      <c r="AX162" s="6"/>
      <c r="AY162" s="6"/>
      <c r="AZ162" s="6"/>
      <c r="BA162" s="6">
        <f t="shared" si="856"/>
        <v>0</v>
      </c>
      <c r="BB162" s="6"/>
      <c r="BC162" s="6"/>
      <c r="BD162" s="6"/>
      <c r="BE162" s="6"/>
      <c r="BF162" s="6">
        <f t="shared" si="857"/>
        <v>0</v>
      </c>
      <c r="BG162" s="6"/>
      <c r="BH162" s="6"/>
      <c r="BI162" s="6"/>
      <c r="BJ162" s="6"/>
      <c r="BK162" s="6">
        <f t="shared" si="858"/>
        <v>0</v>
      </c>
      <c r="BL162" s="6"/>
      <c r="BM162" s="6"/>
      <c r="BN162" s="6"/>
      <c r="BO162" s="6"/>
      <c r="BP162" s="6">
        <f t="shared" si="859"/>
        <v>0</v>
      </c>
      <c r="BQ162" s="6"/>
      <c r="BR162" s="6"/>
      <c r="BS162" s="6"/>
      <c r="BT162" s="6"/>
      <c r="BU162" s="6">
        <f t="shared" si="860"/>
        <v>0</v>
      </c>
      <c r="BV162" s="6"/>
      <c r="BW162" s="6"/>
      <c r="BX162" s="6"/>
      <c r="BY162" s="6"/>
      <c r="BZ162" s="6">
        <f t="shared" si="861"/>
        <v>0</v>
      </c>
      <c r="CA162" s="6"/>
      <c r="CB162" s="6"/>
      <c r="CC162" s="6"/>
      <c r="CD162" s="6"/>
      <c r="CE162" s="6">
        <f t="shared" si="862"/>
        <v>0</v>
      </c>
      <c r="CF162" s="6"/>
      <c r="CG162" s="6"/>
      <c r="CH162" s="6"/>
      <c r="CI162" s="6"/>
      <c r="CJ162" s="6">
        <f t="shared" si="863"/>
        <v>0</v>
      </c>
      <c r="CK162" s="6"/>
      <c r="CL162" s="6"/>
      <c r="CM162" s="6"/>
      <c r="CN162" s="6"/>
      <c r="CO162" s="2">
        <f t="shared" si="864"/>
        <v>2124</v>
      </c>
      <c r="CP162" s="2">
        <f t="shared" si="841"/>
        <v>0</v>
      </c>
      <c r="CQ162" s="2">
        <f t="shared" si="841"/>
        <v>0</v>
      </c>
      <c r="CR162" s="2">
        <f t="shared" si="841"/>
        <v>0</v>
      </c>
      <c r="CS162" s="5">
        <f t="shared" si="753"/>
        <v>0</v>
      </c>
      <c r="CT162" s="11">
        <f t="shared" si="798"/>
        <v>0</v>
      </c>
      <c r="CV162" s="1">
        <f t="shared" si="820"/>
        <v>23</v>
      </c>
      <c r="CW162" s="11" t="e">
        <f t="shared" si="800"/>
        <v>#DIV/0!</v>
      </c>
    </row>
    <row r="163" spans="1:101" ht="18.75" thickTop="1" x14ac:dyDescent="0.25">
      <c r="B163" s="20"/>
      <c r="CO163" s="2"/>
      <c r="CP163" s="10">
        <f t="shared" ref="CP163:CR163" si="866">SUM(CP156:CP162)</f>
        <v>1</v>
      </c>
      <c r="CQ163" s="10">
        <f t="shared" si="866"/>
        <v>0</v>
      </c>
      <c r="CR163" s="10">
        <f t="shared" si="866"/>
        <v>0</v>
      </c>
      <c r="CS163" s="15"/>
      <c r="CT163" s="12">
        <f t="shared" ref="CT163" si="867">((CP163+CQ163+CR163)/CO156)</f>
        <v>4.7058823529411766E-4</v>
      </c>
    </row>
    <row r="164" spans="1:101" x14ac:dyDescent="0.25">
      <c r="A164" s="53">
        <v>21</v>
      </c>
      <c r="B164" s="17">
        <f t="shared" ref="B164:B204" si="868">B162+1</f>
        <v>44913</v>
      </c>
      <c r="C164" s="4">
        <f t="shared" ref="C164" si="869">C162-D162-E162-F162</f>
        <v>333</v>
      </c>
      <c r="D164" s="4"/>
      <c r="E164" s="4"/>
      <c r="F164" s="4"/>
      <c r="G164" s="4"/>
      <c r="H164" s="4">
        <f t="shared" ref="H164" si="870">H162-I162-J162-K162</f>
        <v>374</v>
      </c>
      <c r="I164" s="4"/>
      <c r="J164" s="4"/>
      <c r="K164" s="4"/>
      <c r="L164" s="4"/>
      <c r="M164" s="4">
        <f t="shared" ref="M164" si="871">M162-N162-O162-P162</f>
        <v>447</v>
      </c>
      <c r="N164" s="4"/>
      <c r="O164" s="4"/>
      <c r="P164" s="4"/>
      <c r="Q164" s="4"/>
      <c r="R164" s="4">
        <f t="shared" ref="R164" si="872">R162-S162-T162-U162</f>
        <v>468</v>
      </c>
      <c r="S164" s="4"/>
      <c r="T164" s="4"/>
      <c r="U164" s="4"/>
      <c r="V164" s="4"/>
      <c r="W164" s="4">
        <f t="shared" ref="W164" si="873">W162-X162-Y162-Z162</f>
        <v>502</v>
      </c>
      <c r="X164" s="4"/>
      <c r="Y164" s="4"/>
      <c r="Z164" s="4"/>
      <c r="AA164" s="4"/>
      <c r="AB164" s="4">
        <f t="shared" ref="AB164" si="874">AB162-AC162-AD162-AE162</f>
        <v>0</v>
      </c>
      <c r="AC164" s="4"/>
      <c r="AD164" s="4"/>
      <c r="AE164" s="4"/>
      <c r="AF164" s="4"/>
      <c r="AG164" s="4">
        <f t="shared" ref="AG164" si="875">AG162-AH162-AI162-AJ162</f>
        <v>0</v>
      </c>
      <c r="AH164" s="4"/>
      <c r="AI164" s="4"/>
      <c r="AJ164" s="4"/>
      <c r="AK164" s="4"/>
      <c r="AL164" s="4">
        <f t="shared" ref="AL164" si="876">AL162-AM162-AN162-AO162</f>
        <v>0</v>
      </c>
      <c r="AM164" s="4"/>
      <c r="AN164" s="4"/>
      <c r="AO164" s="4"/>
      <c r="AP164" s="4"/>
      <c r="AQ164" s="4">
        <f t="shared" ref="AQ164" si="877">AQ162-AR162-AS162-AT162</f>
        <v>0</v>
      </c>
      <c r="AR164" s="4"/>
      <c r="AS164" s="4"/>
      <c r="AT164" s="4"/>
      <c r="AU164" s="4"/>
      <c r="AV164" s="4">
        <f t="shared" ref="AV164" si="878">AV162-AW162-AX162-AY162</f>
        <v>0</v>
      </c>
      <c r="AW164" s="4"/>
      <c r="AX164" s="4"/>
      <c r="AY164" s="4"/>
      <c r="AZ164" s="4"/>
      <c r="BA164" s="4">
        <f t="shared" ref="BA164" si="879">BA162-BB162-BC162-BD162</f>
        <v>0</v>
      </c>
      <c r="BB164" s="4"/>
      <c r="BC164" s="4"/>
      <c r="BD164" s="4"/>
      <c r="BE164" s="4"/>
      <c r="BF164" s="4">
        <f t="shared" ref="BF164" si="880">BF162-BG162-BH162-BI162</f>
        <v>0</v>
      </c>
      <c r="BG164" s="4"/>
      <c r="BH164" s="4"/>
      <c r="BI164" s="4"/>
      <c r="BJ164" s="4"/>
      <c r="BK164" s="4">
        <f t="shared" ref="BK164" si="881">BK162-BL162-BM162-BN162</f>
        <v>0</v>
      </c>
      <c r="BL164" s="4"/>
      <c r="BM164" s="4"/>
      <c r="BN164" s="4"/>
      <c r="BO164" s="4"/>
      <c r="BP164" s="4">
        <f t="shared" ref="BP164" si="882">BP162-BQ162-BR162-BS162</f>
        <v>0</v>
      </c>
      <c r="BQ164" s="4"/>
      <c r="BR164" s="4"/>
      <c r="BS164" s="4"/>
      <c r="BT164" s="4"/>
      <c r="BU164" s="4">
        <f t="shared" ref="BU164" si="883">BU162-BV162-BW162-BX162</f>
        <v>0</v>
      </c>
      <c r="BV164" s="4"/>
      <c r="BW164" s="4"/>
      <c r="BX164" s="4"/>
      <c r="BY164" s="4"/>
      <c r="BZ164" s="4">
        <f t="shared" ref="BZ164" si="884">BZ162-CA162-CB162-CC162</f>
        <v>0</v>
      </c>
      <c r="CA164" s="4"/>
      <c r="CB164" s="4"/>
      <c r="CC164" s="4"/>
      <c r="CD164" s="4"/>
      <c r="CE164" s="4">
        <f t="shared" ref="CE164" si="885">CE162-CF162-CG162-CH162</f>
        <v>0</v>
      </c>
      <c r="CF164" s="4"/>
      <c r="CG164" s="4"/>
      <c r="CH164" s="4"/>
      <c r="CI164" s="4"/>
      <c r="CJ164" s="4">
        <f t="shared" ref="CJ164" si="886">CJ162-CK162-CL162-CM162</f>
        <v>0</v>
      </c>
      <c r="CK164" s="4"/>
      <c r="CL164" s="4"/>
      <c r="CM164" s="4"/>
      <c r="CN164" s="4"/>
      <c r="CO164" s="2">
        <f t="shared" ref="CO164:CR170" si="887">SUM(C164,H164,M164,R164,W164,AB164,AG164,AL164,AQ164,AV164,BA164,BF164,BK164,BP164,BU164,BZ164,CE164,CJ164)</f>
        <v>2124</v>
      </c>
      <c r="CP164" s="2">
        <f t="shared" si="887"/>
        <v>0</v>
      </c>
      <c r="CQ164" s="2">
        <f t="shared" si="887"/>
        <v>0</v>
      </c>
      <c r="CR164" s="2">
        <f t="shared" si="887"/>
        <v>0</v>
      </c>
      <c r="CS164" s="5">
        <f t="shared" ref="CS164" si="888">SUM(CP164:CR164)</f>
        <v>0</v>
      </c>
      <c r="CT164" s="11">
        <f t="shared" si="798"/>
        <v>0</v>
      </c>
      <c r="CV164" s="1">
        <f t="shared" ref="CV164" si="889">CV162+CS164</f>
        <v>23</v>
      </c>
      <c r="CW164" s="11" t="e">
        <f t="shared" ref="CW164" si="890">CV164/$CO$4</f>
        <v>#DIV/0!</v>
      </c>
    </row>
    <row r="165" spans="1:101" x14ac:dyDescent="0.25">
      <c r="A165" s="54"/>
      <c r="B165" s="18">
        <f t="shared" si="845"/>
        <v>44914</v>
      </c>
      <c r="C165" s="5">
        <f t="shared" ref="C165:C170" si="891">C164-D164-E164-F164</f>
        <v>333</v>
      </c>
      <c r="D165" s="5">
        <v>1</v>
      </c>
      <c r="E165" s="5"/>
      <c r="F165" s="5"/>
      <c r="G165" s="5"/>
      <c r="H165" s="5">
        <f t="shared" ref="H165:H170" si="892">H164-I164-J164-K164</f>
        <v>374</v>
      </c>
      <c r="I165" s="5"/>
      <c r="J165" s="5"/>
      <c r="K165" s="5"/>
      <c r="L165" s="5"/>
      <c r="M165" s="5">
        <f t="shared" ref="M165:M170" si="893">M164-N164-O164-P164</f>
        <v>447</v>
      </c>
      <c r="N165" s="5"/>
      <c r="O165" s="5"/>
      <c r="P165" s="5"/>
      <c r="Q165" s="5"/>
      <c r="R165" s="5">
        <f t="shared" ref="R165:R170" si="894">R164-S164-T164-U164</f>
        <v>468</v>
      </c>
      <c r="S165" s="5"/>
      <c r="T165" s="5"/>
      <c r="U165" s="5"/>
      <c r="V165" s="5"/>
      <c r="W165" s="5">
        <f t="shared" ref="W165:W170" si="895">W164-X164-Y164-Z164</f>
        <v>502</v>
      </c>
      <c r="X165" s="5"/>
      <c r="Y165" s="5"/>
      <c r="Z165" s="5"/>
      <c r="AA165" s="5"/>
      <c r="AB165" s="5">
        <f t="shared" ref="AB165:AB170" si="896">AB164-AC164-AD164-AE164</f>
        <v>0</v>
      </c>
      <c r="AC165" s="5"/>
      <c r="AD165" s="5"/>
      <c r="AE165" s="5"/>
      <c r="AF165" s="5"/>
      <c r="AG165" s="5">
        <f t="shared" ref="AG165:AG170" si="897">AG164-AH164-AI164-AJ164</f>
        <v>0</v>
      </c>
      <c r="AH165" s="5"/>
      <c r="AI165" s="5"/>
      <c r="AJ165" s="5"/>
      <c r="AK165" s="5"/>
      <c r="AL165" s="5">
        <f t="shared" ref="AL165:AL170" si="898">AL164-AM164-AN164-AO164</f>
        <v>0</v>
      </c>
      <c r="AM165" s="5"/>
      <c r="AN165" s="5"/>
      <c r="AO165" s="5"/>
      <c r="AP165" s="5"/>
      <c r="AQ165" s="5">
        <f t="shared" ref="AQ165:AQ170" si="899">AQ164-AR164-AS164-AT164</f>
        <v>0</v>
      </c>
      <c r="AR165" s="5"/>
      <c r="AS165" s="5"/>
      <c r="AT165" s="5"/>
      <c r="AU165" s="5"/>
      <c r="AV165" s="5">
        <f t="shared" ref="AV165:AV170" si="900">AV164-AW164-AX164-AY164</f>
        <v>0</v>
      </c>
      <c r="AW165" s="5"/>
      <c r="AX165" s="5"/>
      <c r="AY165" s="5"/>
      <c r="AZ165" s="5"/>
      <c r="BA165" s="5">
        <f t="shared" ref="BA165:BA170" si="901">BA164-BB164-BC164-BD164</f>
        <v>0</v>
      </c>
      <c r="BB165" s="5"/>
      <c r="BC165" s="5"/>
      <c r="BD165" s="5"/>
      <c r="BE165" s="5"/>
      <c r="BF165" s="5">
        <f t="shared" ref="BF165:BF170" si="902">BF164-BG164-BH164-BI164</f>
        <v>0</v>
      </c>
      <c r="BG165" s="5"/>
      <c r="BH165" s="5"/>
      <c r="BI165" s="5"/>
      <c r="BJ165" s="5"/>
      <c r="BK165" s="5">
        <f t="shared" ref="BK165:BK170" si="903">BK164-BL164-BM164-BN164</f>
        <v>0</v>
      </c>
      <c r="BL165" s="5"/>
      <c r="BM165" s="5"/>
      <c r="BN165" s="5"/>
      <c r="BO165" s="5"/>
      <c r="BP165" s="5">
        <f t="shared" ref="BP165:BP170" si="904">BP164-BQ164-BR164-BS164</f>
        <v>0</v>
      </c>
      <c r="BQ165" s="5"/>
      <c r="BR165" s="5"/>
      <c r="BS165" s="5"/>
      <c r="BT165" s="5"/>
      <c r="BU165" s="5">
        <f t="shared" ref="BU165:BU170" si="905">BU164-BV164-BW164-BX164</f>
        <v>0</v>
      </c>
      <c r="BV165" s="5"/>
      <c r="BW165" s="5"/>
      <c r="BX165" s="5"/>
      <c r="BY165" s="5"/>
      <c r="BZ165" s="5">
        <f t="shared" ref="BZ165:BZ170" si="906">BZ164-CA164-CB164-CC164</f>
        <v>0</v>
      </c>
      <c r="CA165" s="5"/>
      <c r="CB165" s="5"/>
      <c r="CC165" s="5"/>
      <c r="CD165" s="5"/>
      <c r="CE165" s="5">
        <f t="shared" ref="CE165:CE170" si="907">CE164-CF164-CG164-CH164</f>
        <v>0</v>
      </c>
      <c r="CF165" s="5"/>
      <c r="CG165" s="5"/>
      <c r="CH165" s="5"/>
      <c r="CI165" s="5"/>
      <c r="CJ165" s="5">
        <f t="shared" ref="CJ165:CJ170" si="908">CJ164-CK164-CL164-CM164</f>
        <v>0</v>
      </c>
      <c r="CK165" s="5"/>
      <c r="CL165" s="5"/>
      <c r="CM165" s="5"/>
      <c r="CN165" s="5"/>
      <c r="CO165" s="2">
        <f t="shared" ref="CO165:CO170" si="909">SUM(C165,H165,M165,R165,W165,AB165,AG165,AL165,AQ165,AV165,BA165,BF165,BK165,BP165,CJ165)</f>
        <v>2124</v>
      </c>
      <c r="CP165" s="2">
        <f t="shared" si="887"/>
        <v>1</v>
      </c>
      <c r="CQ165" s="2">
        <f t="shared" si="887"/>
        <v>0</v>
      </c>
      <c r="CR165" s="2">
        <f t="shared" si="887"/>
        <v>0</v>
      </c>
      <c r="CS165" s="5">
        <f t="shared" si="753"/>
        <v>1</v>
      </c>
      <c r="CT165" s="11">
        <f t="shared" si="798"/>
        <v>4.7080979284369113E-4</v>
      </c>
      <c r="CV165" s="1">
        <f t="shared" ref="CV165" si="910">CV164+CS165</f>
        <v>24</v>
      </c>
      <c r="CW165" s="11" t="e">
        <f t="shared" si="800"/>
        <v>#DIV/0!</v>
      </c>
    </row>
    <row r="166" spans="1:101" x14ac:dyDescent="0.25">
      <c r="A166" s="54"/>
      <c r="B166" s="18">
        <f t="shared" si="845"/>
        <v>44915</v>
      </c>
      <c r="C166" s="5">
        <f t="shared" si="891"/>
        <v>332</v>
      </c>
      <c r="D166" s="5"/>
      <c r="E166" s="5"/>
      <c r="F166" s="5"/>
      <c r="G166" s="5"/>
      <c r="H166" s="5">
        <f t="shared" si="892"/>
        <v>374</v>
      </c>
      <c r="I166" s="5"/>
      <c r="J166" s="5"/>
      <c r="K166" s="5"/>
      <c r="L166" s="5"/>
      <c r="M166" s="5">
        <f t="shared" si="893"/>
        <v>447</v>
      </c>
      <c r="N166" s="5"/>
      <c r="O166" s="5"/>
      <c r="P166" s="5"/>
      <c r="Q166" s="5"/>
      <c r="R166" s="5">
        <f t="shared" si="894"/>
        <v>468</v>
      </c>
      <c r="S166" s="5"/>
      <c r="T166" s="5"/>
      <c r="U166" s="5"/>
      <c r="V166" s="5"/>
      <c r="W166" s="5">
        <f t="shared" si="895"/>
        <v>502</v>
      </c>
      <c r="X166" s="5"/>
      <c r="Y166" s="5"/>
      <c r="Z166" s="5"/>
      <c r="AA166" s="5"/>
      <c r="AB166" s="5">
        <f t="shared" si="896"/>
        <v>0</v>
      </c>
      <c r="AC166" s="5"/>
      <c r="AD166" s="5"/>
      <c r="AE166" s="5"/>
      <c r="AF166" s="5"/>
      <c r="AG166" s="5">
        <f t="shared" si="897"/>
        <v>0</v>
      </c>
      <c r="AH166" s="5"/>
      <c r="AI166" s="5"/>
      <c r="AJ166" s="5"/>
      <c r="AK166" s="5"/>
      <c r="AL166" s="5">
        <f t="shared" si="898"/>
        <v>0</v>
      </c>
      <c r="AM166" s="5"/>
      <c r="AN166" s="5"/>
      <c r="AO166" s="5"/>
      <c r="AP166" s="5"/>
      <c r="AQ166" s="5">
        <f t="shared" si="899"/>
        <v>0</v>
      </c>
      <c r="AR166" s="5"/>
      <c r="AS166" s="5"/>
      <c r="AT166" s="5"/>
      <c r="AU166" s="5"/>
      <c r="AV166" s="5">
        <f t="shared" si="900"/>
        <v>0</v>
      </c>
      <c r="AW166" s="5"/>
      <c r="AX166" s="5"/>
      <c r="AY166" s="5"/>
      <c r="AZ166" s="5"/>
      <c r="BA166" s="5">
        <f t="shared" si="901"/>
        <v>0</v>
      </c>
      <c r="BB166" s="5"/>
      <c r="BC166" s="5"/>
      <c r="BD166" s="5"/>
      <c r="BE166" s="5"/>
      <c r="BF166" s="5">
        <f t="shared" si="902"/>
        <v>0</v>
      </c>
      <c r="BG166" s="5"/>
      <c r="BH166" s="5"/>
      <c r="BI166" s="5"/>
      <c r="BJ166" s="5"/>
      <c r="BK166" s="5">
        <f t="shared" si="903"/>
        <v>0</v>
      </c>
      <c r="BL166" s="5"/>
      <c r="BM166" s="5"/>
      <c r="BN166" s="5"/>
      <c r="BO166" s="5"/>
      <c r="BP166" s="5">
        <f t="shared" si="904"/>
        <v>0</v>
      </c>
      <c r="BQ166" s="5"/>
      <c r="BR166" s="5"/>
      <c r="BS166" s="5"/>
      <c r="BT166" s="5"/>
      <c r="BU166" s="5">
        <f t="shared" si="905"/>
        <v>0</v>
      </c>
      <c r="BV166" s="5"/>
      <c r="BW166" s="5"/>
      <c r="BX166" s="5"/>
      <c r="BY166" s="5"/>
      <c r="BZ166" s="5">
        <f t="shared" si="906"/>
        <v>0</v>
      </c>
      <c r="CA166" s="5"/>
      <c r="CB166" s="5"/>
      <c r="CC166" s="5"/>
      <c r="CD166" s="5"/>
      <c r="CE166" s="5">
        <f t="shared" si="907"/>
        <v>0</v>
      </c>
      <c r="CF166" s="5"/>
      <c r="CG166" s="5"/>
      <c r="CH166" s="5"/>
      <c r="CI166" s="5"/>
      <c r="CJ166" s="5">
        <f t="shared" si="908"/>
        <v>0</v>
      </c>
      <c r="CK166" s="5"/>
      <c r="CL166" s="5"/>
      <c r="CM166" s="5"/>
      <c r="CN166" s="5"/>
      <c r="CO166" s="2">
        <f t="shared" si="909"/>
        <v>2123</v>
      </c>
      <c r="CP166" s="2">
        <f t="shared" si="887"/>
        <v>0</v>
      </c>
      <c r="CQ166" s="2">
        <f t="shared" si="887"/>
        <v>0</v>
      </c>
      <c r="CR166" s="2">
        <f t="shared" si="887"/>
        <v>0</v>
      </c>
      <c r="CS166" s="5">
        <f t="shared" si="753"/>
        <v>0</v>
      </c>
      <c r="CT166" s="11">
        <f t="shared" si="798"/>
        <v>0</v>
      </c>
      <c r="CV166" s="1">
        <f t="shared" si="820"/>
        <v>24</v>
      </c>
      <c r="CW166" s="11" t="e">
        <f t="shared" si="800"/>
        <v>#DIV/0!</v>
      </c>
    </row>
    <row r="167" spans="1:101" x14ac:dyDescent="0.25">
      <c r="A167" s="54"/>
      <c r="B167" s="18">
        <f t="shared" si="845"/>
        <v>44916</v>
      </c>
      <c r="C167" s="5">
        <f t="shared" si="891"/>
        <v>332</v>
      </c>
      <c r="D167" s="5"/>
      <c r="E167" s="5"/>
      <c r="F167" s="5"/>
      <c r="G167" s="5"/>
      <c r="H167" s="5">
        <f t="shared" si="892"/>
        <v>374</v>
      </c>
      <c r="I167" s="5"/>
      <c r="J167" s="5"/>
      <c r="K167" s="5"/>
      <c r="L167" s="5"/>
      <c r="M167" s="5">
        <f t="shared" si="893"/>
        <v>447</v>
      </c>
      <c r="N167" s="5"/>
      <c r="O167" s="5"/>
      <c r="P167" s="5"/>
      <c r="Q167" s="5"/>
      <c r="R167" s="5">
        <f t="shared" si="894"/>
        <v>468</v>
      </c>
      <c r="S167" s="5"/>
      <c r="T167" s="5"/>
      <c r="U167" s="5"/>
      <c r="V167" s="5"/>
      <c r="W167" s="5">
        <f t="shared" si="895"/>
        <v>502</v>
      </c>
      <c r="X167" s="5"/>
      <c r="Y167" s="5"/>
      <c r="Z167" s="5"/>
      <c r="AA167" s="5"/>
      <c r="AB167" s="5">
        <f t="shared" si="896"/>
        <v>0</v>
      </c>
      <c r="AC167" s="5"/>
      <c r="AD167" s="5"/>
      <c r="AE167" s="5"/>
      <c r="AF167" s="5"/>
      <c r="AG167" s="5">
        <f t="shared" si="897"/>
        <v>0</v>
      </c>
      <c r="AH167" s="5"/>
      <c r="AI167" s="5"/>
      <c r="AJ167" s="5"/>
      <c r="AK167" s="5"/>
      <c r="AL167" s="5">
        <f t="shared" si="898"/>
        <v>0</v>
      </c>
      <c r="AM167" s="5"/>
      <c r="AN167" s="5"/>
      <c r="AO167" s="5"/>
      <c r="AP167" s="5"/>
      <c r="AQ167" s="5">
        <f t="shared" si="899"/>
        <v>0</v>
      </c>
      <c r="AR167" s="5"/>
      <c r="AS167" s="5"/>
      <c r="AT167" s="5"/>
      <c r="AU167" s="5"/>
      <c r="AV167" s="5">
        <f t="shared" si="900"/>
        <v>0</v>
      </c>
      <c r="AW167" s="5"/>
      <c r="AX167" s="5"/>
      <c r="AY167" s="5"/>
      <c r="AZ167" s="5"/>
      <c r="BA167" s="5">
        <f t="shared" si="901"/>
        <v>0</v>
      </c>
      <c r="BB167" s="5"/>
      <c r="BC167" s="5"/>
      <c r="BD167" s="5"/>
      <c r="BE167" s="5"/>
      <c r="BF167" s="5">
        <f t="shared" si="902"/>
        <v>0</v>
      </c>
      <c r="BG167" s="5"/>
      <c r="BH167" s="5"/>
      <c r="BI167" s="5"/>
      <c r="BJ167" s="5"/>
      <c r="BK167" s="5">
        <f t="shared" si="903"/>
        <v>0</v>
      </c>
      <c r="BL167" s="5"/>
      <c r="BM167" s="5"/>
      <c r="BN167" s="5"/>
      <c r="BO167" s="5"/>
      <c r="BP167" s="5">
        <f t="shared" si="904"/>
        <v>0</v>
      </c>
      <c r="BQ167" s="5"/>
      <c r="BR167" s="5"/>
      <c r="BS167" s="5"/>
      <c r="BT167" s="5"/>
      <c r="BU167" s="5">
        <f t="shared" si="905"/>
        <v>0</v>
      </c>
      <c r="BV167" s="5"/>
      <c r="BW167" s="5"/>
      <c r="BX167" s="5"/>
      <c r="BY167" s="5"/>
      <c r="BZ167" s="5">
        <f t="shared" si="906"/>
        <v>0</v>
      </c>
      <c r="CA167" s="5"/>
      <c r="CB167" s="5"/>
      <c r="CC167" s="5"/>
      <c r="CD167" s="5"/>
      <c r="CE167" s="5">
        <f t="shared" si="907"/>
        <v>0</v>
      </c>
      <c r="CF167" s="5"/>
      <c r="CG167" s="5"/>
      <c r="CH167" s="5"/>
      <c r="CI167" s="5"/>
      <c r="CJ167" s="5">
        <f t="shared" si="908"/>
        <v>0</v>
      </c>
      <c r="CK167" s="5"/>
      <c r="CL167" s="5"/>
      <c r="CM167" s="5"/>
      <c r="CN167" s="5"/>
      <c r="CO167" s="2">
        <f t="shared" si="909"/>
        <v>2123</v>
      </c>
      <c r="CP167" s="2">
        <f t="shared" si="887"/>
        <v>0</v>
      </c>
      <c r="CQ167" s="2">
        <f t="shared" si="887"/>
        <v>0</v>
      </c>
      <c r="CR167" s="2">
        <f t="shared" si="887"/>
        <v>0</v>
      </c>
      <c r="CS167" s="5">
        <f t="shared" si="753"/>
        <v>0</v>
      </c>
      <c r="CT167" s="11">
        <f t="shared" si="798"/>
        <v>0</v>
      </c>
      <c r="CV167" s="1">
        <f t="shared" si="820"/>
        <v>24</v>
      </c>
      <c r="CW167" s="11" t="e">
        <f t="shared" si="800"/>
        <v>#DIV/0!</v>
      </c>
    </row>
    <row r="168" spans="1:101" x14ac:dyDescent="0.25">
      <c r="A168" s="54"/>
      <c r="B168" s="18">
        <f t="shared" si="845"/>
        <v>44917</v>
      </c>
      <c r="C168" s="5">
        <f t="shared" si="891"/>
        <v>332</v>
      </c>
      <c r="D168" s="5"/>
      <c r="E168" s="5"/>
      <c r="F168" s="5"/>
      <c r="G168" s="5"/>
      <c r="H168" s="5">
        <f t="shared" si="892"/>
        <v>374</v>
      </c>
      <c r="I168" s="5"/>
      <c r="J168" s="5"/>
      <c r="K168" s="5"/>
      <c r="L168" s="5"/>
      <c r="M168" s="5">
        <f t="shared" si="893"/>
        <v>447</v>
      </c>
      <c r="N168" s="5"/>
      <c r="O168" s="5"/>
      <c r="P168" s="5"/>
      <c r="Q168" s="5"/>
      <c r="R168" s="5">
        <f t="shared" si="894"/>
        <v>468</v>
      </c>
      <c r="S168" s="5"/>
      <c r="T168" s="5"/>
      <c r="U168" s="5"/>
      <c r="V168" s="5"/>
      <c r="W168" s="5">
        <f t="shared" si="895"/>
        <v>502</v>
      </c>
      <c r="X168" s="5"/>
      <c r="Y168" s="5"/>
      <c r="Z168" s="5"/>
      <c r="AA168" s="5"/>
      <c r="AB168" s="5">
        <f t="shared" si="896"/>
        <v>0</v>
      </c>
      <c r="AC168" s="5"/>
      <c r="AD168" s="5"/>
      <c r="AE168" s="5"/>
      <c r="AF168" s="5"/>
      <c r="AG168" s="5">
        <f t="shared" si="897"/>
        <v>0</v>
      </c>
      <c r="AH168" s="5"/>
      <c r="AI168" s="5"/>
      <c r="AJ168" s="5"/>
      <c r="AK168" s="5"/>
      <c r="AL168" s="5">
        <f t="shared" si="898"/>
        <v>0</v>
      </c>
      <c r="AM168" s="5"/>
      <c r="AN168" s="5"/>
      <c r="AO168" s="5"/>
      <c r="AP168" s="5"/>
      <c r="AQ168" s="5">
        <f t="shared" si="899"/>
        <v>0</v>
      </c>
      <c r="AR168" s="5"/>
      <c r="AS168" s="5"/>
      <c r="AT168" s="5"/>
      <c r="AU168" s="5"/>
      <c r="AV168" s="5">
        <f t="shared" si="900"/>
        <v>0</v>
      </c>
      <c r="AW168" s="5"/>
      <c r="AX168" s="5"/>
      <c r="AY168" s="5"/>
      <c r="AZ168" s="5"/>
      <c r="BA168" s="5">
        <f t="shared" si="901"/>
        <v>0</v>
      </c>
      <c r="BB168" s="5"/>
      <c r="BC168" s="5"/>
      <c r="BD168" s="5"/>
      <c r="BE168" s="5"/>
      <c r="BF168" s="5">
        <f t="shared" si="902"/>
        <v>0</v>
      </c>
      <c r="BG168" s="5"/>
      <c r="BH168" s="5"/>
      <c r="BI168" s="5"/>
      <c r="BJ168" s="5"/>
      <c r="BK168" s="5">
        <f t="shared" si="903"/>
        <v>0</v>
      </c>
      <c r="BL168" s="5"/>
      <c r="BM168" s="5"/>
      <c r="BN168" s="5"/>
      <c r="BO168" s="5"/>
      <c r="BP168" s="5">
        <f t="shared" si="904"/>
        <v>0</v>
      </c>
      <c r="BQ168" s="5"/>
      <c r="BR168" s="5"/>
      <c r="BS168" s="5"/>
      <c r="BT168" s="5"/>
      <c r="BU168" s="5">
        <f t="shared" si="905"/>
        <v>0</v>
      </c>
      <c r="BV168" s="5"/>
      <c r="BW168" s="5"/>
      <c r="BX168" s="5"/>
      <c r="BY168" s="5"/>
      <c r="BZ168" s="5">
        <f t="shared" si="906"/>
        <v>0</v>
      </c>
      <c r="CA168" s="5"/>
      <c r="CB168" s="5"/>
      <c r="CC168" s="5"/>
      <c r="CD168" s="5"/>
      <c r="CE168" s="5">
        <f t="shared" si="907"/>
        <v>0</v>
      </c>
      <c r="CF168" s="5"/>
      <c r="CG168" s="5"/>
      <c r="CH168" s="5"/>
      <c r="CI168" s="5"/>
      <c r="CJ168" s="5">
        <f t="shared" si="908"/>
        <v>0</v>
      </c>
      <c r="CK168" s="5"/>
      <c r="CL168" s="5"/>
      <c r="CM168" s="5"/>
      <c r="CN168" s="5"/>
      <c r="CO168" s="2">
        <f t="shared" si="909"/>
        <v>2123</v>
      </c>
      <c r="CP168" s="2">
        <f t="shared" si="887"/>
        <v>0</v>
      </c>
      <c r="CQ168" s="2">
        <f t="shared" si="887"/>
        <v>0</v>
      </c>
      <c r="CR168" s="2">
        <f t="shared" si="887"/>
        <v>0</v>
      </c>
      <c r="CS168" s="5">
        <f t="shared" si="753"/>
        <v>0</v>
      </c>
      <c r="CT168" s="11">
        <f t="shared" si="798"/>
        <v>0</v>
      </c>
      <c r="CV168" s="1">
        <f t="shared" si="820"/>
        <v>24</v>
      </c>
      <c r="CW168" s="11" t="e">
        <f t="shared" si="800"/>
        <v>#DIV/0!</v>
      </c>
    </row>
    <row r="169" spans="1:101" x14ac:dyDescent="0.25">
      <c r="A169" s="54"/>
      <c r="B169" s="18">
        <f t="shared" si="845"/>
        <v>44918</v>
      </c>
      <c r="C169" s="5">
        <f t="shared" si="891"/>
        <v>332</v>
      </c>
      <c r="D169" s="5"/>
      <c r="E169" s="5"/>
      <c r="F169" s="5"/>
      <c r="G169" s="5"/>
      <c r="H169" s="5">
        <f t="shared" si="892"/>
        <v>374</v>
      </c>
      <c r="I169" s="5"/>
      <c r="J169" s="5"/>
      <c r="K169" s="5"/>
      <c r="L169" s="5"/>
      <c r="M169" s="5">
        <f t="shared" si="893"/>
        <v>447</v>
      </c>
      <c r="N169" s="5"/>
      <c r="O169" s="5"/>
      <c r="P169" s="5"/>
      <c r="Q169" s="5"/>
      <c r="R169" s="5">
        <f t="shared" si="894"/>
        <v>468</v>
      </c>
      <c r="S169" s="5"/>
      <c r="T169" s="5"/>
      <c r="U169" s="5"/>
      <c r="V169" s="5"/>
      <c r="W169" s="5">
        <f t="shared" si="895"/>
        <v>502</v>
      </c>
      <c r="X169" s="5"/>
      <c r="Y169" s="5"/>
      <c r="Z169" s="5"/>
      <c r="AA169" s="5"/>
      <c r="AB169" s="5">
        <f t="shared" si="896"/>
        <v>0</v>
      </c>
      <c r="AC169" s="5"/>
      <c r="AD169" s="5"/>
      <c r="AE169" s="5"/>
      <c r="AF169" s="5"/>
      <c r="AG169" s="5">
        <f t="shared" si="897"/>
        <v>0</v>
      </c>
      <c r="AH169" s="5"/>
      <c r="AI169" s="5"/>
      <c r="AJ169" s="5"/>
      <c r="AK169" s="5"/>
      <c r="AL169" s="5">
        <f t="shared" si="898"/>
        <v>0</v>
      </c>
      <c r="AM169" s="5"/>
      <c r="AN169" s="5"/>
      <c r="AO169" s="5"/>
      <c r="AP169" s="5"/>
      <c r="AQ169" s="5">
        <f t="shared" si="899"/>
        <v>0</v>
      </c>
      <c r="AR169" s="5"/>
      <c r="AS169" s="5"/>
      <c r="AT169" s="5"/>
      <c r="AU169" s="5"/>
      <c r="AV169" s="5">
        <f t="shared" si="900"/>
        <v>0</v>
      </c>
      <c r="AW169" s="5"/>
      <c r="AX169" s="5"/>
      <c r="AY169" s="5"/>
      <c r="AZ169" s="5"/>
      <c r="BA169" s="5">
        <f t="shared" si="901"/>
        <v>0</v>
      </c>
      <c r="BB169" s="5"/>
      <c r="BC169" s="5"/>
      <c r="BD169" s="5"/>
      <c r="BE169" s="5"/>
      <c r="BF169" s="5">
        <f t="shared" si="902"/>
        <v>0</v>
      </c>
      <c r="BG169" s="5"/>
      <c r="BH169" s="5"/>
      <c r="BI169" s="5"/>
      <c r="BJ169" s="5"/>
      <c r="BK169" s="5">
        <f t="shared" si="903"/>
        <v>0</v>
      </c>
      <c r="BL169" s="5"/>
      <c r="BM169" s="5"/>
      <c r="BN169" s="5"/>
      <c r="BO169" s="5"/>
      <c r="BP169" s="5">
        <f t="shared" si="904"/>
        <v>0</v>
      </c>
      <c r="BQ169" s="5"/>
      <c r="BR169" s="5"/>
      <c r="BS169" s="5"/>
      <c r="BT169" s="5"/>
      <c r="BU169" s="5">
        <f t="shared" si="905"/>
        <v>0</v>
      </c>
      <c r="BV169" s="5"/>
      <c r="BW169" s="5"/>
      <c r="BX169" s="5"/>
      <c r="BY169" s="5"/>
      <c r="BZ169" s="5">
        <f t="shared" si="906"/>
        <v>0</v>
      </c>
      <c r="CA169" s="5"/>
      <c r="CB169" s="5"/>
      <c r="CC169" s="5"/>
      <c r="CD169" s="5"/>
      <c r="CE169" s="5">
        <f t="shared" si="907"/>
        <v>0</v>
      </c>
      <c r="CF169" s="5"/>
      <c r="CG169" s="5"/>
      <c r="CH169" s="5"/>
      <c r="CI169" s="5"/>
      <c r="CJ169" s="5">
        <f t="shared" si="908"/>
        <v>0</v>
      </c>
      <c r="CK169" s="5"/>
      <c r="CL169" s="5"/>
      <c r="CM169" s="5"/>
      <c r="CN169" s="5"/>
      <c r="CO169" s="2">
        <f t="shared" si="909"/>
        <v>2123</v>
      </c>
      <c r="CP169" s="2">
        <f t="shared" si="887"/>
        <v>0</v>
      </c>
      <c r="CQ169" s="2">
        <f t="shared" si="887"/>
        <v>0</v>
      </c>
      <c r="CR169" s="2">
        <f t="shared" si="887"/>
        <v>0</v>
      </c>
      <c r="CS169" s="5">
        <f t="shared" si="753"/>
        <v>0</v>
      </c>
      <c r="CT169" s="11">
        <f t="shared" si="798"/>
        <v>0</v>
      </c>
      <c r="CV169" s="1">
        <f t="shared" si="820"/>
        <v>24</v>
      </c>
      <c r="CW169" s="11" t="e">
        <f t="shared" si="800"/>
        <v>#DIV/0!</v>
      </c>
    </row>
    <row r="170" spans="1:101" ht="18.75" thickBot="1" x14ac:dyDescent="0.3">
      <c r="A170" s="55"/>
      <c r="B170" s="19">
        <f t="shared" si="845"/>
        <v>44919</v>
      </c>
      <c r="C170" s="6">
        <f t="shared" si="891"/>
        <v>332</v>
      </c>
      <c r="D170" s="6"/>
      <c r="E170" s="6"/>
      <c r="F170" s="6"/>
      <c r="G170" s="6"/>
      <c r="H170" s="6">
        <f t="shared" si="892"/>
        <v>374</v>
      </c>
      <c r="I170" s="6"/>
      <c r="J170" s="6"/>
      <c r="K170" s="6"/>
      <c r="L170" s="6"/>
      <c r="M170" s="6">
        <f t="shared" si="893"/>
        <v>447</v>
      </c>
      <c r="N170" s="6"/>
      <c r="O170" s="6"/>
      <c r="P170" s="6"/>
      <c r="Q170" s="6"/>
      <c r="R170" s="6">
        <f t="shared" si="894"/>
        <v>468</v>
      </c>
      <c r="S170" s="6"/>
      <c r="T170" s="6"/>
      <c r="U170" s="6"/>
      <c r="V170" s="6"/>
      <c r="W170" s="6">
        <f t="shared" si="895"/>
        <v>502</v>
      </c>
      <c r="X170" s="6"/>
      <c r="Y170" s="6"/>
      <c r="Z170" s="6"/>
      <c r="AA170" s="6"/>
      <c r="AB170" s="6">
        <f t="shared" si="896"/>
        <v>0</v>
      </c>
      <c r="AC170" s="6"/>
      <c r="AD170" s="6"/>
      <c r="AE170" s="6"/>
      <c r="AF170" s="6"/>
      <c r="AG170" s="6">
        <f t="shared" si="897"/>
        <v>0</v>
      </c>
      <c r="AH170" s="6"/>
      <c r="AI170" s="6"/>
      <c r="AJ170" s="6"/>
      <c r="AK170" s="6"/>
      <c r="AL170" s="6">
        <f t="shared" si="898"/>
        <v>0</v>
      </c>
      <c r="AM170" s="6"/>
      <c r="AN170" s="6"/>
      <c r="AO170" s="6"/>
      <c r="AP170" s="6"/>
      <c r="AQ170" s="6">
        <f t="shared" si="899"/>
        <v>0</v>
      </c>
      <c r="AR170" s="6"/>
      <c r="AS170" s="6"/>
      <c r="AT170" s="6"/>
      <c r="AU170" s="6"/>
      <c r="AV170" s="6">
        <f t="shared" si="900"/>
        <v>0</v>
      </c>
      <c r="AW170" s="6"/>
      <c r="AX170" s="6"/>
      <c r="AY170" s="6"/>
      <c r="AZ170" s="6"/>
      <c r="BA170" s="6">
        <f t="shared" si="901"/>
        <v>0</v>
      </c>
      <c r="BB170" s="6"/>
      <c r="BC170" s="6"/>
      <c r="BD170" s="6"/>
      <c r="BE170" s="6"/>
      <c r="BF170" s="6">
        <f t="shared" si="902"/>
        <v>0</v>
      </c>
      <c r="BG170" s="6"/>
      <c r="BH170" s="6"/>
      <c r="BI170" s="6"/>
      <c r="BJ170" s="6"/>
      <c r="BK170" s="6">
        <f t="shared" si="903"/>
        <v>0</v>
      </c>
      <c r="BL170" s="6"/>
      <c r="BM170" s="6"/>
      <c r="BN170" s="6"/>
      <c r="BO170" s="6"/>
      <c r="BP170" s="6">
        <f t="shared" si="904"/>
        <v>0</v>
      </c>
      <c r="BQ170" s="6"/>
      <c r="BR170" s="6"/>
      <c r="BS170" s="6"/>
      <c r="BT170" s="6"/>
      <c r="BU170" s="6">
        <f t="shared" si="905"/>
        <v>0</v>
      </c>
      <c r="BV170" s="6"/>
      <c r="BW170" s="6"/>
      <c r="BX170" s="6"/>
      <c r="BY170" s="6"/>
      <c r="BZ170" s="6">
        <f t="shared" si="906"/>
        <v>0</v>
      </c>
      <c r="CA170" s="6"/>
      <c r="CB170" s="6"/>
      <c r="CC170" s="6"/>
      <c r="CD170" s="6"/>
      <c r="CE170" s="6">
        <f t="shared" si="907"/>
        <v>0</v>
      </c>
      <c r="CF170" s="6"/>
      <c r="CG170" s="6"/>
      <c r="CH170" s="6"/>
      <c r="CI170" s="6"/>
      <c r="CJ170" s="6">
        <f t="shared" si="908"/>
        <v>0</v>
      </c>
      <c r="CK170" s="6"/>
      <c r="CL170" s="6"/>
      <c r="CM170" s="6"/>
      <c r="CN170" s="6"/>
      <c r="CO170" s="2">
        <f t="shared" si="909"/>
        <v>2123</v>
      </c>
      <c r="CP170" s="2">
        <f t="shared" si="887"/>
        <v>0</v>
      </c>
      <c r="CQ170" s="2">
        <f t="shared" si="887"/>
        <v>0</v>
      </c>
      <c r="CR170" s="2">
        <f t="shared" si="887"/>
        <v>0</v>
      </c>
      <c r="CS170" s="5">
        <f t="shared" si="753"/>
        <v>0</v>
      </c>
      <c r="CT170" s="11">
        <f t="shared" si="798"/>
        <v>0</v>
      </c>
      <c r="CV170" s="1">
        <f t="shared" si="820"/>
        <v>24</v>
      </c>
      <c r="CW170" s="11" t="e">
        <f t="shared" si="800"/>
        <v>#DIV/0!</v>
      </c>
    </row>
    <row r="171" spans="1:101" ht="18.75" thickTop="1" x14ac:dyDescent="0.25">
      <c r="B171" s="20"/>
      <c r="CO171" s="2"/>
      <c r="CP171" s="10">
        <f t="shared" ref="CP171:CR171" si="911">SUM(CP164:CP170)</f>
        <v>1</v>
      </c>
      <c r="CQ171" s="10">
        <f t="shared" si="911"/>
        <v>0</v>
      </c>
      <c r="CR171" s="10">
        <f t="shared" si="911"/>
        <v>0</v>
      </c>
      <c r="CS171" s="15"/>
      <c r="CT171" s="12">
        <f t="shared" ref="CT171" si="912">((CP171+CQ171+CR171)/CO164)</f>
        <v>4.7080979284369113E-4</v>
      </c>
    </row>
    <row r="172" spans="1:101" x14ac:dyDescent="0.25">
      <c r="A172" s="53">
        <v>22</v>
      </c>
      <c r="B172" s="17">
        <f t="shared" si="868"/>
        <v>44920</v>
      </c>
      <c r="C172" s="4">
        <f t="shared" ref="C172" si="913">C170-D170-E170-F170</f>
        <v>332</v>
      </c>
      <c r="D172" s="4"/>
      <c r="E172" s="4"/>
      <c r="F172" s="4"/>
      <c r="G172" s="4"/>
      <c r="H172" s="4">
        <f t="shared" ref="H172" si="914">H170-I170-J170-K170</f>
        <v>374</v>
      </c>
      <c r="I172" s="4"/>
      <c r="J172" s="4"/>
      <c r="K172" s="4"/>
      <c r="L172" s="4"/>
      <c r="M172" s="4">
        <f t="shared" ref="M172" si="915">M170-N170-O170-P170</f>
        <v>447</v>
      </c>
      <c r="N172" s="4"/>
      <c r="O172" s="4"/>
      <c r="P172" s="4"/>
      <c r="Q172" s="4"/>
      <c r="R172" s="4">
        <f t="shared" ref="R172" si="916">R170-S170-T170-U170</f>
        <v>468</v>
      </c>
      <c r="S172" s="4"/>
      <c r="T172" s="4"/>
      <c r="U172" s="4"/>
      <c r="V172" s="4"/>
      <c r="W172" s="4">
        <f t="shared" ref="W172" si="917">W170-X170-Y170-Z170</f>
        <v>502</v>
      </c>
      <c r="X172" s="4"/>
      <c r="Y172" s="4"/>
      <c r="Z172" s="4"/>
      <c r="AA172" s="4"/>
      <c r="AB172" s="4">
        <f t="shared" ref="AB172" si="918">AB170-AC170-AD170-AE170</f>
        <v>0</v>
      </c>
      <c r="AC172" s="4"/>
      <c r="AD172" s="4"/>
      <c r="AE172" s="4"/>
      <c r="AF172" s="4"/>
      <c r="AG172" s="4">
        <f t="shared" ref="AG172" si="919">AG170-AH170-AI170-AJ170</f>
        <v>0</v>
      </c>
      <c r="AH172" s="4"/>
      <c r="AI172" s="4"/>
      <c r="AJ172" s="4"/>
      <c r="AK172" s="4"/>
      <c r="AL172" s="4">
        <f t="shared" ref="AL172" si="920">AL170-AM170-AN170-AO170</f>
        <v>0</v>
      </c>
      <c r="AM172" s="4"/>
      <c r="AN172" s="4"/>
      <c r="AO172" s="4"/>
      <c r="AP172" s="4"/>
      <c r="AQ172" s="4">
        <f t="shared" ref="AQ172" si="921">AQ170-AR170-AS170-AT170</f>
        <v>0</v>
      </c>
      <c r="AR172" s="4"/>
      <c r="AS172" s="4"/>
      <c r="AT172" s="4"/>
      <c r="AU172" s="4"/>
      <c r="AV172" s="4">
        <f t="shared" ref="AV172" si="922">AV170-AW170-AX170-AY170</f>
        <v>0</v>
      </c>
      <c r="AW172" s="4"/>
      <c r="AX172" s="4"/>
      <c r="AY172" s="4"/>
      <c r="AZ172" s="4"/>
      <c r="BA172" s="4">
        <f t="shared" ref="BA172" si="923">BA170-BB170-BC170-BD170</f>
        <v>0</v>
      </c>
      <c r="BB172" s="4"/>
      <c r="BC172" s="4"/>
      <c r="BD172" s="4"/>
      <c r="BE172" s="4"/>
      <c r="BF172" s="4">
        <f t="shared" ref="BF172" si="924">BF170-BG170-BH170-BI170</f>
        <v>0</v>
      </c>
      <c r="BG172" s="4"/>
      <c r="BH172" s="4"/>
      <c r="BI172" s="4"/>
      <c r="BJ172" s="4"/>
      <c r="BK172" s="4">
        <f t="shared" ref="BK172" si="925">BK170-BL170-BM170-BN170</f>
        <v>0</v>
      </c>
      <c r="BL172" s="4"/>
      <c r="BM172" s="4"/>
      <c r="BN172" s="4"/>
      <c r="BO172" s="4"/>
      <c r="BP172" s="4">
        <f t="shared" ref="BP172" si="926">BP170-BQ170-BR170-BS170</f>
        <v>0</v>
      </c>
      <c r="BQ172" s="4"/>
      <c r="BR172" s="4"/>
      <c r="BS172" s="4"/>
      <c r="BT172" s="4"/>
      <c r="BU172" s="4">
        <f t="shared" ref="BU172" si="927">BU170-BV170-BW170-BX170</f>
        <v>0</v>
      </c>
      <c r="BV172" s="4"/>
      <c r="BW172" s="4"/>
      <c r="BX172" s="4"/>
      <c r="BY172" s="4"/>
      <c r="BZ172" s="4">
        <f t="shared" ref="BZ172" si="928">BZ170-CA170-CB170-CC170</f>
        <v>0</v>
      </c>
      <c r="CA172" s="4"/>
      <c r="CB172" s="4"/>
      <c r="CC172" s="4"/>
      <c r="CD172" s="4"/>
      <c r="CE172" s="4">
        <f t="shared" ref="CE172" si="929">CE170-CF170-CG170-CH170</f>
        <v>0</v>
      </c>
      <c r="CF172" s="4"/>
      <c r="CG172" s="4"/>
      <c r="CH172" s="4"/>
      <c r="CI172" s="4"/>
      <c r="CJ172" s="4">
        <f t="shared" ref="CJ172" si="930">CJ170-CK170-CL170-CM170</f>
        <v>0</v>
      </c>
      <c r="CK172" s="4"/>
      <c r="CL172" s="4"/>
      <c r="CM172" s="4"/>
      <c r="CN172" s="4"/>
      <c r="CO172" s="2">
        <f t="shared" ref="CO172:CR178" si="931">SUM(C172,H172,M172,R172,W172,AB172,AG172,AL172,AQ172,AV172,BA172,BF172,BK172,BP172,BU172,BZ172,CE172,CJ172)</f>
        <v>2123</v>
      </c>
      <c r="CP172" s="2">
        <f t="shared" si="931"/>
        <v>0</v>
      </c>
      <c r="CQ172" s="2">
        <f t="shared" si="931"/>
        <v>0</v>
      </c>
      <c r="CR172" s="2">
        <f t="shared" si="931"/>
        <v>0</v>
      </c>
      <c r="CS172" s="5">
        <f t="shared" ref="CS172" si="932">SUM(CP172:CR172)</f>
        <v>0</v>
      </c>
      <c r="CT172" s="11">
        <f t="shared" si="798"/>
        <v>0</v>
      </c>
      <c r="CV172" s="1">
        <f t="shared" ref="CV172" si="933">CV170+CS172</f>
        <v>24</v>
      </c>
      <c r="CW172" s="11" t="e">
        <f t="shared" ref="CW172" si="934">CV172/$CO$4</f>
        <v>#DIV/0!</v>
      </c>
    </row>
    <row r="173" spans="1:101" x14ac:dyDescent="0.25">
      <c r="A173" s="54"/>
      <c r="B173" s="18">
        <f t="shared" si="845"/>
        <v>44921</v>
      </c>
      <c r="C173" s="5">
        <f t="shared" ref="C173:C178" si="935">C172-D172-E172-F172</f>
        <v>332</v>
      </c>
      <c r="D173" s="5"/>
      <c r="E173" s="5"/>
      <c r="F173" s="5"/>
      <c r="G173" s="5"/>
      <c r="H173" s="5">
        <f t="shared" ref="H173:H178" si="936">H172-I172-J172-K172</f>
        <v>374</v>
      </c>
      <c r="I173" s="5"/>
      <c r="J173" s="5"/>
      <c r="K173" s="5"/>
      <c r="L173" s="5"/>
      <c r="M173" s="5">
        <f t="shared" ref="M173:M178" si="937">M172-N172-O172-P172</f>
        <v>447</v>
      </c>
      <c r="N173" s="5"/>
      <c r="O173" s="5"/>
      <c r="P173" s="5"/>
      <c r="Q173" s="5"/>
      <c r="R173" s="5">
        <f t="shared" ref="R173:R178" si="938">R172-S172-T172-U172</f>
        <v>468</v>
      </c>
      <c r="S173" s="5"/>
      <c r="T173" s="5"/>
      <c r="U173" s="5"/>
      <c r="V173" s="5"/>
      <c r="W173" s="5">
        <f t="shared" ref="W173:W178" si="939">W172-X172-Y172-Z172</f>
        <v>502</v>
      </c>
      <c r="X173" s="5">
        <v>1</v>
      </c>
      <c r="Y173" s="5"/>
      <c r="Z173" s="5"/>
      <c r="AA173" s="5"/>
      <c r="AB173" s="5">
        <f t="shared" ref="AB173:AB178" si="940">AB172-AC172-AD172-AE172</f>
        <v>0</v>
      </c>
      <c r="AC173" s="5"/>
      <c r="AD173" s="5"/>
      <c r="AE173" s="5"/>
      <c r="AF173" s="5"/>
      <c r="AG173" s="5">
        <f t="shared" ref="AG173:AG178" si="941">AG172-AH172-AI172-AJ172</f>
        <v>0</v>
      </c>
      <c r="AH173" s="5"/>
      <c r="AI173" s="5"/>
      <c r="AJ173" s="5"/>
      <c r="AK173" s="5"/>
      <c r="AL173" s="5">
        <f t="shared" ref="AL173:AL178" si="942">AL172-AM172-AN172-AO172</f>
        <v>0</v>
      </c>
      <c r="AM173" s="5"/>
      <c r="AN173" s="5"/>
      <c r="AO173" s="5"/>
      <c r="AP173" s="5"/>
      <c r="AQ173" s="5">
        <f t="shared" ref="AQ173:AQ178" si="943">AQ172-AR172-AS172-AT172</f>
        <v>0</v>
      </c>
      <c r="AR173" s="5"/>
      <c r="AS173" s="5"/>
      <c r="AT173" s="5"/>
      <c r="AU173" s="5"/>
      <c r="AV173" s="5">
        <f t="shared" ref="AV173:AV178" si="944">AV172-AW172-AX172-AY172</f>
        <v>0</v>
      </c>
      <c r="AW173" s="5"/>
      <c r="AX173" s="5"/>
      <c r="AY173" s="5"/>
      <c r="AZ173" s="5"/>
      <c r="BA173" s="5">
        <f t="shared" ref="BA173:BA178" si="945">BA172-BB172-BC172-BD172</f>
        <v>0</v>
      </c>
      <c r="BB173" s="5"/>
      <c r="BC173" s="5"/>
      <c r="BD173" s="5"/>
      <c r="BE173" s="5"/>
      <c r="BF173" s="5">
        <f t="shared" ref="BF173:BF178" si="946">BF172-BG172-BH172-BI172</f>
        <v>0</v>
      </c>
      <c r="BG173" s="5"/>
      <c r="BH173" s="5"/>
      <c r="BI173" s="5"/>
      <c r="BJ173" s="5"/>
      <c r="BK173" s="5">
        <f t="shared" ref="BK173:BK178" si="947">BK172-BL172-BM172-BN172</f>
        <v>0</v>
      </c>
      <c r="BL173" s="5"/>
      <c r="BM173" s="5"/>
      <c r="BN173" s="5"/>
      <c r="BO173" s="5"/>
      <c r="BP173" s="5">
        <f t="shared" ref="BP173:BP178" si="948">BP172-BQ172-BR172-BS172</f>
        <v>0</v>
      </c>
      <c r="BQ173" s="5"/>
      <c r="BR173" s="5"/>
      <c r="BS173" s="5"/>
      <c r="BT173" s="5"/>
      <c r="BU173" s="5">
        <f t="shared" ref="BU173:BU178" si="949">BU172-BV172-BW172-BX172</f>
        <v>0</v>
      </c>
      <c r="BV173" s="5"/>
      <c r="BW173" s="5"/>
      <c r="BX173" s="5"/>
      <c r="BY173" s="5"/>
      <c r="BZ173" s="5">
        <f t="shared" ref="BZ173:BZ178" si="950">BZ172-CA172-CB172-CC172</f>
        <v>0</v>
      </c>
      <c r="CA173" s="5"/>
      <c r="CB173" s="5"/>
      <c r="CC173" s="5"/>
      <c r="CD173" s="5"/>
      <c r="CE173" s="5">
        <f t="shared" ref="CE173:CE178" si="951">CE172-CF172-CG172-CH172</f>
        <v>0</v>
      </c>
      <c r="CF173" s="5"/>
      <c r="CG173" s="5"/>
      <c r="CH173" s="5"/>
      <c r="CI173" s="5"/>
      <c r="CJ173" s="5">
        <f t="shared" ref="CJ173:CJ178" si="952">CJ172-CK172-CL172-CM172</f>
        <v>0</v>
      </c>
      <c r="CK173" s="5"/>
      <c r="CL173" s="5"/>
      <c r="CM173" s="5"/>
      <c r="CN173" s="5"/>
      <c r="CO173" s="2">
        <f t="shared" ref="CO173:CO178" si="953">SUM(C173,H173,M173,R173,W173,AB173,AG173,AL173,AQ173,AV173,BA173,BF173,BK173,BP173,CJ173)</f>
        <v>2123</v>
      </c>
      <c r="CP173" s="2">
        <f t="shared" si="931"/>
        <v>1</v>
      </c>
      <c r="CQ173" s="2">
        <f t="shared" si="931"/>
        <v>0</v>
      </c>
      <c r="CR173" s="2">
        <f t="shared" si="931"/>
        <v>0</v>
      </c>
      <c r="CS173" s="5">
        <f t="shared" si="753"/>
        <v>1</v>
      </c>
      <c r="CT173" s="11">
        <f t="shared" si="798"/>
        <v>4.7103155911446069E-4</v>
      </c>
      <c r="CV173" s="1">
        <f t="shared" ref="CV173" si="954">CV172+CS173</f>
        <v>25</v>
      </c>
      <c r="CW173" s="11" t="e">
        <f t="shared" si="800"/>
        <v>#DIV/0!</v>
      </c>
    </row>
    <row r="174" spans="1:101" x14ac:dyDescent="0.25">
      <c r="A174" s="54"/>
      <c r="B174" s="18">
        <f t="shared" si="845"/>
        <v>44922</v>
      </c>
      <c r="C174" s="5">
        <f t="shared" si="935"/>
        <v>332</v>
      </c>
      <c r="D174" s="5"/>
      <c r="E174" s="5"/>
      <c r="F174" s="5"/>
      <c r="G174" s="5"/>
      <c r="H174" s="5">
        <f t="shared" si="936"/>
        <v>374</v>
      </c>
      <c r="I174" s="5"/>
      <c r="J174" s="5"/>
      <c r="K174" s="5"/>
      <c r="L174" s="5"/>
      <c r="M174" s="5">
        <f t="shared" si="937"/>
        <v>447</v>
      </c>
      <c r="N174" s="5">
        <v>1</v>
      </c>
      <c r="O174" s="5"/>
      <c r="P174" s="5"/>
      <c r="Q174" s="5"/>
      <c r="R174" s="5">
        <f t="shared" si="938"/>
        <v>468</v>
      </c>
      <c r="S174" s="5"/>
      <c r="T174" s="5"/>
      <c r="U174" s="5"/>
      <c r="V174" s="5"/>
      <c r="W174" s="5">
        <f t="shared" si="939"/>
        <v>501</v>
      </c>
      <c r="X174" s="5"/>
      <c r="Y174" s="5"/>
      <c r="Z174" s="5">
        <v>27</v>
      </c>
      <c r="AA174" s="5"/>
      <c r="AB174" s="5">
        <f t="shared" si="940"/>
        <v>0</v>
      </c>
      <c r="AC174" s="5"/>
      <c r="AD174" s="5"/>
      <c r="AE174" s="5"/>
      <c r="AF174" s="5"/>
      <c r="AG174" s="5">
        <f t="shared" si="941"/>
        <v>0</v>
      </c>
      <c r="AH174" s="5"/>
      <c r="AI174" s="5"/>
      <c r="AJ174" s="5"/>
      <c r="AK174" s="5"/>
      <c r="AL174" s="5">
        <f t="shared" si="942"/>
        <v>0</v>
      </c>
      <c r="AM174" s="5"/>
      <c r="AN174" s="5"/>
      <c r="AO174" s="5"/>
      <c r="AP174" s="5"/>
      <c r="AQ174" s="5">
        <f t="shared" si="943"/>
        <v>0</v>
      </c>
      <c r="AR174" s="5"/>
      <c r="AS174" s="5"/>
      <c r="AT174" s="5"/>
      <c r="AU174" s="5"/>
      <c r="AV174" s="5">
        <f t="shared" si="944"/>
        <v>0</v>
      </c>
      <c r="AW174" s="5"/>
      <c r="AX174" s="5"/>
      <c r="AY174" s="5"/>
      <c r="AZ174" s="5"/>
      <c r="BA174" s="5">
        <f t="shared" si="945"/>
        <v>0</v>
      </c>
      <c r="BB174" s="5"/>
      <c r="BC174" s="5"/>
      <c r="BD174" s="5"/>
      <c r="BE174" s="5"/>
      <c r="BF174" s="5">
        <f t="shared" si="946"/>
        <v>0</v>
      </c>
      <c r="BG174" s="5"/>
      <c r="BH174" s="5"/>
      <c r="BI174" s="5"/>
      <c r="BJ174" s="5"/>
      <c r="BK174" s="5">
        <f t="shared" si="947"/>
        <v>0</v>
      </c>
      <c r="BL174" s="5"/>
      <c r="BM174" s="5"/>
      <c r="BN174" s="5"/>
      <c r="BO174" s="5"/>
      <c r="BP174" s="5">
        <f t="shared" si="948"/>
        <v>0</v>
      </c>
      <c r="BQ174" s="5"/>
      <c r="BR174" s="5"/>
      <c r="BS174" s="5"/>
      <c r="BT174" s="5"/>
      <c r="BU174" s="5">
        <f t="shared" si="949"/>
        <v>0</v>
      </c>
      <c r="BV174" s="5"/>
      <c r="BW174" s="5"/>
      <c r="BX174" s="5"/>
      <c r="BY174" s="5"/>
      <c r="BZ174" s="5">
        <f t="shared" si="950"/>
        <v>0</v>
      </c>
      <c r="CA174" s="5"/>
      <c r="CB174" s="5"/>
      <c r="CC174" s="5"/>
      <c r="CD174" s="5"/>
      <c r="CE174" s="5">
        <f t="shared" si="951"/>
        <v>0</v>
      </c>
      <c r="CF174" s="5"/>
      <c r="CG174" s="5"/>
      <c r="CH174" s="5"/>
      <c r="CI174" s="5"/>
      <c r="CJ174" s="5">
        <f t="shared" si="952"/>
        <v>0</v>
      </c>
      <c r="CK174" s="5"/>
      <c r="CL174" s="5"/>
      <c r="CM174" s="5"/>
      <c r="CN174" s="5"/>
      <c r="CO174" s="2">
        <f t="shared" si="953"/>
        <v>2122</v>
      </c>
      <c r="CP174" s="2">
        <f t="shared" si="931"/>
        <v>1</v>
      </c>
      <c r="CQ174" s="2">
        <f t="shared" si="931"/>
        <v>0</v>
      </c>
      <c r="CR174" s="2">
        <f t="shared" si="931"/>
        <v>27</v>
      </c>
      <c r="CS174" s="5">
        <f t="shared" si="753"/>
        <v>28</v>
      </c>
      <c r="CT174" s="11">
        <f t="shared" si="798"/>
        <v>1.3195098963242224E-2</v>
      </c>
      <c r="CV174" s="1">
        <f t="shared" si="820"/>
        <v>53</v>
      </c>
      <c r="CW174" s="11" t="e">
        <f t="shared" si="800"/>
        <v>#DIV/0!</v>
      </c>
    </row>
    <row r="175" spans="1:101" x14ac:dyDescent="0.25">
      <c r="A175" s="54"/>
      <c r="B175" s="18">
        <f t="shared" si="845"/>
        <v>44923</v>
      </c>
      <c r="C175" s="5">
        <f t="shared" si="935"/>
        <v>332</v>
      </c>
      <c r="D175" s="5"/>
      <c r="E175" s="5"/>
      <c r="F175" s="5"/>
      <c r="G175" s="5"/>
      <c r="H175" s="5">
        <f t="shared" si="936"/>
        <v>374</v>
      </c>
      <c r="I175" s="5"/>
      <c r="J175" s="5"/>
      <c r="K175" s="5"/>
      <c r="L175" s="5"/>
      <c r="M175" s="5">
        <f t="shared" si="937"/>
        <v>446</v>
      </c>
      <c r="N175" s="5"/>
      <c r="O175" s="5"/>
      <c r="P175" s="5"/>
      <c r="Q175" s="5"/>
      <c r="R175" s="5">
        <f t="shared" si="938"/>
        <v>468</v>
      </c>
      <c r="S175" s="5"/>
      <c r="T175" s="5"/>
      <c r="U175" s="5"/>
      <c r="V175" s="5"/>
      <c r="W175" s="5">
        <f t="shared" si="939"/>
        <v>474</v>
      </c>
      <c r="X175" s="5"/>
      <c r="Y175" s="5"/>
      <c r="Z175" s="5"/>
      <c r="AA175" s="5"/>
      <c r="AB175" s="5">
        <f t="shared" si="940"/>
        <v>0</v>
      </c>
      <c r="AC175" s="5"/>
      <c r="AD175" s="5"/>
      <c r="AE175" s="5"/>
      <c r="AF175" s="5"/>
      <c r="AG175" s="5">
        <f t="shared" si="941"/>
        <v>0</v>
      </c>
      <c r="AH175" s="5"/>
      <c r="AI175" s="5"/>
      <c r="AJ175" s="5"/>
      <c r="AK175" s="5"/>
      <c r="AL175" s="5">
        <f t="shared" si="942"/>
        <v>0</v>
      </c>
      <c r="AM175" s="5"/>
      <c r="AN175" s="5"/>
      <c r="AO175" s="5"/>
      <c r="AP175" s="5"/>
      <c r="AQ175" s="5">
        <f t="shared" si="943"/>
        <v>0</v>
      </c>
      <c r="AR175" s="5"/>
      <c r="AS175" s="5"/>
      <c r="AT175" s="5"/>
      <c r="AU175" s="5"/>
      <c r="AV175" s="5">
        <f t="shared" si="944"/>
        <v>0</v>
      </c>
      <c r="AW175" s="5"/>
      <c r="AX175" s="5"/>
      <c r="AY175" s="5"/>
      <c r="AZ175" s="5"/>
      <c r="BA175" s="5">
        <f t="shared" si="945"/>
        <v>0</v>
      </c>
      <c r="BB175" s="5"/>
      <c r="BC175" s="5"/>
      <c r="BD175" s="5"/>
      <c r="BE175" s="5"/>
      <c r="BF175" s="5">
        <f t="shared" si="946"/>
        <v>0</v>
      </c>
      <c r="BG175" s="5"/>
      <c r="BH175" s="5"/>
      <c r="BI175" s="5"/>
      <c r="BJ175" s="5"/>
      <c r="BK175" s="5">
        <f t="shared" si="947"/>
        <v>0</v>
      </c>
      <c r="BL175" s="5"/>
      <c r="BM175" s="5"/>
      <c r="BN175" s="5"/>
      <c r="BO175" s="5"/>
      <c r="BP175" s="5">
        <f t="shared" si="948"/>
        <v>0</v>
      </c>
      <c r="BQ175" s="5"/>
      <c r="BR175" s="5"/>
      <c r="BS175" s="5"/>
      <c r="BT175" s="5"/>
      <c r="BU175" s="5">
        <f t="shared" si="949"/>
        <v>0</v>
      </c>
      <c r="BV175" s="5"/>
      <c r="BW175" s="5"/>
      <c r="BX175" s="5"/>
      <c r="BY175" s="5"/>
      <c r="BZ175" s="5">
        <f t="shared" si="950"/>
        <v>0</v>
      </c>
      <c r="CA175" s="5"/>
      <c r="CB175" s="5"/>
      <c r="CC175" s="5"/>
      <c r="CD175" s="5"/>
      <c r="CE175" s="5">
        <f t="shared" si="951"/>
        <v>0</v>
      </c>
      <c r="CF175" s="5"/>
      <c r="CG175" s="5"/>
      <c r="CH175" s="5"/>
      <c r="CI175" s="5"/>
      <c r="CJ175" s="5">
        <f t="shared" si="952"/>
        <v>0</v>
      </c>
      <c r="CK175" s="5"/>
      <c r="CL175" s="5"/>
      <c r="CM175" s="5"/>
      <c r="CN175" s="5"/>
      <c r="CO175" s="2">
        <f t="shared" si="953"/>
        <v>2094</v>
      </c>
      <c r="CP175" s="2">
        <f t="shared" si="931"/>
        <v>0</v>
      </c>
      <c r="CQ175" s="2">
        <f t="shared" si="931"/>
        <v>0</v>
      </c>
      <c r="CR175" s="2">
        <f t="shared" si="931"/>
        <v>0</v>
      </c>
      <c r="CS175" s="5">
        <f t="shared" si="753"/>
        <v>0</v>
      </c>
      <c r="CT175" s="11">
        <f t="shared" si="798"/>
        <v>0</v>
      </c>
      <c r="CV175" s="1">
        <f t="shared" si="820"/>
        <v>53</v>
      </c>
      <c r="CW175" s="11" t="e">
        <f t="shared" si="800"/>
        <v>#DIV/0!</v>
      </c>
    </row>
    <row r="176" spans="1:101" x14ac:dyDescent="0.25">
      <c r="A176" s="54"/>
      <c r="B176" s="18">
        <f t="shared" si="845"/>
        <v>44924</v>
      </c>
      <c r="C176" s="5">
        <f t="shared" si="935"/>
        <v>332</v>
      </c>
      <c r="D176" s="5"/>
      <c r="E176" s="5"/>
      <c r="F176" s="5"/>
      <c r="G176" s="5"/>
      <c r="H176" s="5">
        <f t="shared" si="936"/>
        <v>374</v>
      </c>
      <c r="I176" s="5"/>
      <c r="J176" s="5"/>
      <c r="K176" s="5"/>
      <c r="L176" s="5"/>
      <c r="M176" s="5">
        <f t="shared" si="937"/>
        <v>446</v>
      </c>
      <c r="N176" s="5"/>
      <c r="O176" s="5"/>
      <c r="P176" s="5"/>
      <c r="Q176" s="5"/>
      <c r="R176" s="5">
        <f t="shared" si="938"/>
        <v>468</v>
      </c>
      <c r="S176" s="5"/>
      <c r="T176" s="5"/>
      <c r="U176" s="5"/>
      <c r="V176" s="5"/>
      <c r="W176" s="5">
        <f t="shared" si="939"/>
        <v>474</v>
      </c>
      <c r="X176" s="5"/>
      <c r="Y176" s="5"/>
      <c r="Z176" s="5"/>
      <c r="AA176" s="5"/>
      <c r="AB176" s="5">
        <f t="shared" si="940"/>
        <v>0</v>
      </c>
      <c r="AC176" s="5"/>
      <c r="AD176" s="5"/>
      <c r="AE176" s="5"/>
      <c r="AF176" s="5"/>
      <c r="AG176" s="5">
        <f t="shared" si="941"/>
        <v>0</v>
      </c>
      <c r="AH176" s="5"/>
      <c r="AI176" s="5"/>
      <c r="AJ176" s="5"/>
      <c r="AK176" s="5"/>
      <c r="AL176" s="5">
        <f t="shared" si="942"/>
        <v>0</v>
      </c>
      <c r="AM176" s="5"/>
      <c r="AN176" s="5"/>
      <c r="AO176" s="5"/>
      <c r="AP176" s="5"/>
      <c r="AQ176" s="5">
        <f t="shared" si="943"/>
        <v>0</v>
      </c>
      <c r="AR176" s="5"/>
      <c r="AS176" s="5"/>
      <c r="AT176" s="5"/>
      <c r="AU176" s="5"/>
      <c r="AV176" s="5">
        <f t="shared" si="944"/>
        <v>0</v>
      </c>
      <c r="AW176" s="5"/>
      <c r="AX176" s="5"/>
      <c r="AY176" s="5"/>
      <c r="AZ176" s="5"/>
      <c r="BA176" s="5">
        <f t="shared" si="945"/>
        <v>0</v>
      </c>
      <c r="BB176" s="5"/>
      <c r="BC176" s="5"/>
      <c r="BD176" s="5"/>
      <c r="BE176" s="5"/>
      <c r="BF176" s="5">
        <f t="shared" si="946"/>
        <v>0</v>
      </c>
      <c r="BG176" s="5"/>
      <c r="BH176" s="5"/>
      <c r="BI176" s="5"/>
      <c r="BJ176" s="5"/>
      <c r="BK176" s="5">
        <f t="shared" si="947"/>
        <v>0</v>
      </c>
      <c r="BL176" s="5"/>
      <c r="BM176" s="5"/>
      <c r="BN176" s="5"/>
      <c r="BO176" s="5"/>
      <c r="BP176" s="5">
        <f t="shared" si="948"/>
        <v>0</v>
      </c>
      <c r="BQ176" s="5"/>
      <c r="BR176" s="5"/>
      <c r="BS176" s="5"/>
      <c r="BT176" s="5"/>
      <c r="BU176" s="5">
        <f t="shared" si="949"/>
        <v>0</v>
      </c>
      <c r="BV176" s="5"/>
      <c r="BW176" s="5"/>
      <c r="BX176" s="5"/>
      <c r="BY176" s="5"/>
      <c r="BZ176" s="5">
        <f t="shared" si="950"/>
        <v>0</v>
      </c>
      <c r="CA176" s="5"/>
      <c r="CB176" s="5"/>
      <c r="CC176" s="5"/>
      <c r="CD176" s="5"/>
      <c r="CE176" s="5">
        <f t="shared" si="951"/>
        <v>0</v>
      </c>
      <c r="CF176" s="5"/>
      <c r="CG176" s="5"/>
      <c r="CH176" s="5"/>
      <c r="CI176" s="5"/>
      <c r="CJ176" s="5">
        <f t="shared" si="952"/>
        <v>0</v>
      </c>
      <c r="CK176" s="5"/>
      <c r="CL176" s="5"/>
      <c r="CM176" s="5"/>
      <c r="CN176" s="5"/>
      <c r="CO176" s="2">
        <f t="shared" si="953"/>
        <v>2094</v>
      </c>
      <c r="CP176" s="2">
        <f t="shared" si="931"/>
        <v>0</v>
      </c>
      <c r="CQ176" s="2">
        <f t="shared" si="931"/>
        <v>0</v>
      </c>
      <c r="CR176" s="2">
        <f t="shared" si="931"/>
        <v>0</v>
      </c>
      <c r="CS176" s="5">
        <f t="shared" si="753"/>
        <v>0</v>
      </c>
      <c r="CT176" s="11">
        <f t="shared" si="798"/>
        <v>0</v>
      </c>
      <c r="CV176" s="1">
        <f t="shared" si="820"/>
        <v>53</v>
      </c>
      <c r="CW176" s="11" t="e">
        <f t="shared" si="800"/>
        <v>#DIV/0!</v>
      </c>
    </row>
    <row r="177" spans="1:101" x14ac:dyDescent="0.25">
      <c r="A177" s="54"/>
      <c r="B177" s="18">
        <f t="shared" si="845"/>
        <v>44925</v>
      </c>
      <c r="C177" s="5">
        <f t="shared" si="935"/>
        <v>332</v>
      </c>
      <c r="D177" s="5"/>
      <c r="E177" s="5"/>
      <c r="F177" s="5"/>
      <c r="G177" s="5"/>
      <c r="H177" s="5">
        <f t="shared" si="936"/>
        <v>374</v>
      </c>
      <c r="I177" s="5"/>
      <c r="J177" s="5"/>
      <c r="K177" s="5"/>
      <c r="L177" s="5"/>
      <c r="M177" s="5">
        <f t="shared" si="937"/>
        <v>446</v>
      </c>
      <c r="N177" s="5"/>
      <c r="O177" s="5"/>
      <c r="P177" s="5"/>
      <c r="Q177" s="5"/>
      <c r="R177" s="5">
        <f t="shared" si="938"/>
        <v>468</v>
      </c>
      <c r="S177" s="5"/>
      <c r="T177" s="5"/>
      <c r="U177" s="5"/>
      <c r="V177" s="5"/>
      <c r="W177" s="5">
        <f t="shared" si="939"/>
        <v>474</v>
      </c>
      <c r="X177" s="5"/>
      <c r="Y177" s="5"/>
      <c r="Z177" s="5"/>
      <c r="AA177" s="5"/>
      <c r="AB177" s="5">
        <f t="shared" si="940"/>
        <v>0</v>
      </c>
      <c r="AC177" s="5"/>
      <c r="AD177" s="5"/>
      <c r="AE177" s="5"/>
      <c r="AF177" s="5"/>
      <c r="AG177" s="5">
        <f t="shared" si="941"/>
        <v>0</v>
      </c>
      <c r="AH177" s="5"/>
      <c r="AI177" s="5"/>
      <c r="AJ177" s="5"/>
      <c r="AK177" s="5"/>
      <c r="AL177" s="5">
        <f t="shared" si="942"/>
        <v>0</v>
      </c>
      <c r="AM177" s="5"/>
      <c r="AN177" s="5"/>
      <c r="AO177" s="5"/>
      <c r="AP177" s="5"/>
      <c r="AQ177" s="5">
        <f t="shared" si="943"/>
        <v>0</v>
      </c>
      <c r="AR177" s="5"/>
      <c r="AS177" s="5"/>
      <c r="AT177" s="5"/>
      <c r="AU177" s="5"/>
      <c r="AV177" s="5">
        <f t="shared" si="944"/>
        <v>0</v>
      </c>
      <c r="AW177" s="5"/>
      <c r="AX177" s="5"/>
      <c r="AY177" s="5"/>
      <c r="AZ177" s="5"/>
      <c r="BA177" s="5">
        <f t="shared" si="945"/>
        <v>0</v>
      </c>
      <c r="BB177" s="5"/>
      <c r="BC177" s="5"/>
      <c r="BD177" s="5"/>
      <c r="BE177" s="5"/>
      <c r="BF177" s="5">
        <f t="shared" si="946"/>
        <v>0</v>
      </c>
      <c r="BG177" s="5"/>
      <c r="BH177" s="5"/>
      <c r="BI177" s="5"/>
      <c r="BJ177" s="5"/>
      <c r="BK177" s="5">
        <f t="shared" si="947"/>
        <v>0</v>
      </c>
      <c r="BL177" s="5"/>
      <c r="BM177" s="5"/>
      <c r="BN177" s="5"/>
      <c r="BO177" s="5"/>
      <c r="BP177" s="5">
        <f t="shared" si="948"/>
        <v>0</v>
      </c>
      <c r="BQ177" s="5"/>
      <c r="BR177" s="5"/>
      <c r="BS177" s="5"/>
      <c r="BT177" s="5"/>
      <c r="BU177" s="5">
        <f t="shared" si="949"/>
        <v>0</v>
      </c>
      <c r="BV177" s="5"/>
      <c r="BW177" s="5"/>
      <c r="BX177" s="5"/>
      <c r="BY177" s="5"/>
      <c r="BZ177" s="5">
        <f t="shared" si="950"/>
        <v>0</v>
      </c>
      <c r="CA177" s="5"/>
      <c r="CB177" s="5"/>
      <c r="CC177" s="5"/>
      <c r="CD177" s="5"/>
      <c r="CE177" s="5">
        <f t="shared" si="951"/>
        <v>0</v>
      </c>
      <c r="CF177" s="5"/>
      <c r="CG177" s="5"/>
      <c r="CH177" s="5"/>
      <c r="CI177" s="5"/>
      <c r="CJ177" s="5">
        <f t="shared" si="952"/>
        <v>0</v>
      </c>
      <c r="CK177" s="5"/>
      <c r="CL177" s="5"/>
      <c r="CM177" s="5"/>
      <c r="CN177" s="5"/>
      <c r="CO177" s="2">
        <f t="shared" si="953"/>
        <v>2094</v>
      </c>
      <c r="CP177" s="2">
        <f t="shared" si="931"/>
        <v>0</v>
      </c>
      <c r="CQ177" s="2">
        <f t="shared" si="931"/>
        <v>0</v>
      </c>
      <c r="CR177" s="2">
        <f t="shared" si="931"/>
        <v>0</v>
      </c>
      <c r="CS177" s="5">
        <f t="shared" si="753"/>
        <v>0</v>
      </c>
      <c r="CT177" s="11">
        <f t="shared" si="798"/>
        <v>0</v>
      </c>
      <c r="CV177" s="1">
        <f t="shared" si="820"/>
        <v>53</v>
      </c>
      <c r="CW177" s="11" t="e">
        <f t="shared" si="800"/>
        <v>#DIV/0!</v>
      </c>
    </row>
    <row r="178" spans="1:101" ht="18.75" thickBot="1" x14ac:dyDescent="0.3">
      <c r="A178" s="55"/>
      <c r="B178" s="19">
        <f t="shared" si="845"/>
        <v>44926</v>
      </c>
      <c r="C178" s="6">
        <f t="shared" si="935"/>
        <v>332</v>
      </c>
      <c r="D178" s="6"/>
      <c r="E178" s="6"/>
      <c r="F178" s="6"/>
      <c r="G178" s="6"/>
      <c r="H178" s="6">
        <f t="shared" si="936"/>
        <v>374</v>
      </c>
      <c r="I178" s="6"/>
      <c r="J178" s="6"/>
      <c r="K178" s="6"/>
      <c r="L178" s="6"/>
      <c r="M178" s="6">
        <f t="shared" si="937"/>
        <v>446</v>
      </c>
      <c r="N178" s="6"/>
      <c r="O178" s="6"/>
      <c r="P178" s="6"/>
      <c r="Q178" s="6"/>
      <c r="R178" s="6">
        <f t="shared" si="938"/>
        <v>468</v>
      </c>
      <c r="S178" s="6"/>
      <c r="T178" s="6"/>
      <c r="U178" s="6"/>
      <c r="V178" s="6"/>
      <c r="W178" s="6">
        <f t="shared" si="939"/>
        <v>474</v>
      </c>
      <c r="X178" s="6"/>
      <c r="Y178" s="6"/>
      <c r="Z178" s="6"/>
      <c r="AA178" s="6"/>
      <c r="AB178" s="6">
        <f t="shared" si="940"/>
        <v>0</v>
      </c>
      <c r="AC178" s="6"/>
      <c r="AD178" s="6"/>
      <c r="AE178" s="6"/>
      <c r="AF178" s="6"/>
      <c r="AG178" s="6">
        <f t="shared" si="941"/>
        <v>0</v>
      </c>
      <c r="AH178" s="6"/>
      <c r="AI178" s="6"/>
      <c r="AJ178" s="6"/>
      <c r="AK178" s="6"/>
      <c r="AL178" s="6">
        <f t="shared" si="942"/>
        <v>0</v>
      </c>
      <c r="AM178" s="6"/>
      <c r="AN178" s="6"/>
      <c r="AO178" s="6"/>
      <c r="AP178" s="6"/>
      <c r="AQ178" s="6">
        <f t="shared" si="943"/>
        <v>0</v>
      </c>
      <c r="AR178" s="6"/>
      <c r="AS178" s="6"/>
      <c r="AT178" s="6"/>
      <c r="AU178" s="6"/>
      <c r="AV178" s="6">
        <f t="shared" si="944"/>
        <v>0</v>
      </c>
      <c r="AW178" s="6"/>
      <c r="AX178" s="6"/>
      <c r="AY178" s="6"/>
      <c r="AZ178" s="6"/>
      <c r="BA178" s="6">
        <f t="shared" si="945"/>
        <v>0</v>
      </c>
      <c r="BB178" s="6"/>
      <c r="BC178" s="6"/>
      <c r="BD178" s="6"/>
      <c r="BE178" s="6"/>
      <c r="BF178" s="6">
        <f t="shared" si="946"/>
        <v>0</v>
      </c>
      <c r="BG178" s="6"/>
      <c r="BH178" s="6"/>
      <c r="BI178" s="6"/>
      <c r="BJ178" s="6"/>
      <c r="BK178" s="6">
        <f t="shared" si="947"/>
        <v>0</v>
      </c>
      <c r="BL178" s="6"/>
      <c r="BM178" s="6"/>
      <c r="BN178" s="6"/>
      <c r="BO178" s="6"/>
      <c r="BP178" s="6">
        <f t="shared" si="948"/>
        <v>0</v>
      </c>
      <c r="BQ178" s="6"/>
      <c r="BR178" s="6"/>
      <c r="BS178" s="6"/>
      <c r="BT178" s="6"/>
      <c r="BU178" s="6">
        <f t="shared" si="949"/>
        <v>0</v>
      </c>
      <c r="BV178" s="6"/>
      <c r="BW178" s="6"/>
      <c r="BX178" s="6"/>
      <c r="BY178" s="6"/>
      <c r="BZ178" s="6">
        <f t="shared" si="950"/>
        <v>0</v>
      </c>
      <c r="CA178" s="6"/>
      <c r="CB178" s="6"/>
      <c r="CC178" s="6"/>
      <c r="CD178" s="6"/>
      <c r="CE178" s="6">
        <f t="shared" si="951"/>
        <v>0</v>
      </c>
      <c r="CF178" s="6"/>
      <c r="CG178" s="6"/>
      <c r="CH178" s="6"/>
      <c r="CI178" s="6"/>
      <c r="CJ178" s="6">
        <f t="shared" si="952"/>
        <v>0</v>
      </c>
      <c r="CK178" s="6"/>
      <c r="CL178" s="6"/>
      <c r="CM178" s="6"/>
      <c r="CN178" s="6"/>
      <c r="CO178" s="2">
        <f t="shared" si="953"/>
        <v>2094</v>
      </c>
      <c r="CP178" s="2">
        <f t="shared" si="931"/>
        <v>0</v>
      </c>
      <c r="CQ178" s="2">
        <f t="shared" si="931"/>
        <v>0</v>
      </c>
      <c r="CR178" s="2">
        <f t="shared" si="931"/>
        <v>0</v>
      </c>
      <c r="CS178" s="5">
        <f t="shared" si="753"/>
        <v>0</v>
      </c>
      <c r="CT178" s="11">
        <f t="shared" si="798"/>
        <v>0</v>
      </c>
      <c r="CV178" s="1">
        <f t="shared" si="820"/>
        <v>53</v>
      </c>
      <c r="CW178" s="11" t="e">
        <f t="shared" si="800"/>
        <v>#DIV/0!</v>
      </c>
    </row>
    <row r="179" spans="1:101" ht="18.75" thickTop="1" x14ac:dyDescent="0.25">
      <c r="B179" s="20"/>
      <c r="CO179" s="2"/>
      <c r="CP179" s="10">
        <f t="shared" ref="CP179:CR179" si="955">SUM(CP172:CP178)</f>
        <v>2</v>
      </c>
      <c r="CQ179" s="10">
        <f t="shared" si="955"/>
        <v>0</v>
      </c>
      <c r="CR179" s="10">
        <f t="shared" si="955"/>
        <v>27</v>
      </c>
      <c r="CS179" s="15"/>
      <c r="CT179" s="12">
        <f t="shared" ref="CT179" si="956">((CP179+CQ179+CR179)/CO172)</f>
        <v>1.3659915214319359E-2</v>
      </c>
    </row>
    <row r="180" spans="1:101" x14ac:dyDescent="0.25">
      <c r="A180" s="53">
        <v>23</v>
      </c>
      <c r="B180" s="17">
        <f t="shared" si="868"/>
        <v>44927</v>
      </c>
      <c r="C180" s="4">
        <f t="shared" ref="C180" si="957">C178-D178-E178-F178</f>
        <v>332</v>
      </c>
      <c r="D180" s="4"/>
      <c r="E180" s="4"/>
      <c r="F180" s="4"/>
      <c r="G180" s="4"/>
      <c r="H180" s="4">
        <f t="shared" ref="H180" si="958">H178-I178-J178-K178</f>
        <v>374</v>
      </c>
      <c r="I180" s="4"/>
      <c r="J180" s="4"/>
      <c r="K180" s="4"/>
      <c r="L180" s="4"/>
      <c r="M180" s="4">
        <f t="shared" ref="M180" si="959">M178-N178-O178-P178</f>
        <v>446</v>
      </c>
      <c r="N180" s="4"/>
      <c r="O180" s="4"/>
      <c r="P180" s="4"/>
      <c r="Q180" s="4"/>
      <c r="R180" s="4">
        <f t="shared" ref="R180" si="960">R178-S178-T178-U178</f>
        <v>468</v>
      </c>
      <c r="S180" s="4"/>
      <c r="T180" s="4"/>
      <c r="U180" s="4"/>
      <c r="V180" s="4"/>
      <c r="W180" s="4">
        <f t="shared" ref="W180" si="961">W178-X178-Y178-Z178</f>
        <v>474</v>
      </c>
      <c r="X180" s="4"/>
      <c r="Y180" s="4"/>
      <c r="Z180" s="4"/>
      <c r="AA180" s="4"/>
      <c r="AB180" s="4">
        <f t="shared" ref="AB180" si="962">AB178-AC178-AD178-AE178</f>
        <v>0</v>
      </c>
      <c r="AC180" s="4"/>
      <c r="AD180" s="4"/>
      <c r="AE180" s="4"/>
      <c r="AF180" s="4"/>
      <c r="AG180" s="4">
        <f t="shared" ref="AG180" si="963">AG178-AH178-AI178-AJ178</f>
        <v>0</v>
      </c>
      <c r="AH180" s="4"/>
      <c r="AI180" s="4"/>
      <c r="AJ180" s="4"/>
      <c r="AK180" s="4"/>
      <c r="AL180" s="4">
        <f t="shared" ref="AL180" si="964">AL178-AM178-AN178-AO178</f>
        <v>0</v>
      </c>
      <c r="AM180" s="4"/>
      <c r="AN180" s="4"/>
      <c r="AO180" s="4"/>
      <c r="AP180" s="4"/>
      <c r="AQ180" s="4">
        <f t="shared" ref="AQ180" si="965">AQ178-AR178-AS178-AT178</f>
        <v>0</v>
      </c>
      <c r="AR180" s="4"/>
      <c r="AS180" s="4"/>
      <c r="AT180" s="4"/>
      <c r="AU180" s="4"/>
      <c r="AV180" s="4">
        <f t="shared" ref="AV180" si="966">AV178-AW178-AX178-AY178</f>
        <v>0</v>
      </c>
      <c r="AW180" s="4"/>
      <c r="AX180" s="4"/>
      <c r="AY180" s="4"/>
      <c r="AZ180" s="4"/>
      <c r="BA180" s="4">
        <f t="shared" ref="BA180" si="967">BA178-BB178-BC178-BD178</f>
        <v>0</v>
      </c>
      <c r="BB180" s="4"/>
      <c r="BC180" s="4"/>
      <c r="BD180" s="4"/>
      <c r="BE180" s="4"/>
      <c r="BF180" s="4">
        <f t="shared" ref="BF180" si="968">BF178-BG178-BH178-BI178</f>
        <v>0</v>
      </c>
      <c r="BG180" s="4"/>
      <c r="BH180" s="4"/>
      <c r="BI180" s="4"/>
      <c r="BJ180" s="4"/>
      <c r="BK180" s="4">
        <f t="shared" ref="BK180" si="969">BK178-BL178-BM178-BN178</f>
        <v>0</v>
      </c>
      <c r="BL180" s="4"/>
      <c r="BM180" s="4"/>
      <c r="BN180" s="4"/>
      <c r="BO180" s="4"/>
      <c r="BP180" s="4">
        <f t="shared" ref="BP180" si="970">BP178-BQ178-BR178-BS178</f>
        <v>0</v>
      </c>
      <c r="BQ180" s="4"/>
      <c r="BR180" s="4"/>
      <c r="BS180" s="4"/>
      <c r="BT180" s="4"/>
      <c r="BU180" s="4">
        <f t="shared" ref="BU180" si="971">BU178-BV178-BW178-BX178</f>
        <v>0</v>
      </c>
      <c r="BV180" s="4"/>
      <c r="BW180" s="4"/>
      <c r="BX180" s="4"/>
      <c r="BY180" s="4"/>
      <c r="BZ180" s="4">
        <f t="shared" ref="BZ180" si="972">BZ178-CA178-CB178-CC178</f>
        <v>0</v>
      </c>
      <c r="CA180" s="4"/>
      <c r="CB180" s="4"/>
      <c r="CC180" s="4"/>
      <c r="CD180" s="4"/>
      <c r="CE180" s="4">
        <f t="shared" ref="CE180" si="973">CE178-CF178-CG178-CH178</f>
        <v>0</v>
      </c>
      <c r="CF180" s="4"/>
      <c r="CG180" s="4"/>
      <c r="CH180" s="4"/>
      <c r="CI180" s="4"/>
      <c r="CJ180" s="4">
        <f t="shared" ref="CJ180" si="974">CJ178-CK178-CL178-CM178</f>
        <v>0</v>
      </c>
      <c r="CK180" s="4"/>
      <c r="CL180" s="4"/>
      <c r="CM180" s="4"/>
      <c r="CN180" s="4"/>
      <c r="CO180" s="2">
        <f t="shared" ref="CO180:CR186" si="975">SUM(C180,H180,M180,R180,W180,AB180,AG180,AL180,AQ180,AV180,BA180,BF180,BK180,BP180,BU180,BZ180,CE180,CJ180)</f>
        <v>2094</v>
      </c>
      <c r="CP180" s="2">
        <f t="shared" si="975"/>
        <v>0</v>
      </c>
      <c r="CQ180" s="2">
        <f t="shared" si="975"/>
        <v>0</v>
      </c>
      <c r="CR180" s="2">
        <f t="shared" si="975"/>
        <v>0</v>
      </c>
      <c r="CS180" s="5">
        <f t="shared" ref="CS180" si="976">SUM(CP180:CR180)</f>
        <v>0</v>
      </c>
      <c r="CT180" s="11">
        <f t="shared" si="798"/>
        <v>0</v>
      </c>
      <c r="CV180" s="1">
        <f t="shared" ref="CV180" si="977">CV178+CS180</f>
        <v>53</v>
      </c>
      <c r="CW180" s="11" t="e">
        <f t="shared" ref="CW180" si="978">CV180/$CO$4</f>
        <v>#DIV/0!</v>
      </c>
    </row>
    <row r="181" spans="1:101" x14ac:dyDescent="0.25">
      <c r="A181" s="54"/>
      <c r="B181" s="18">
        <f t="shared" si="845"/>
        <v>44928</v>
      </c>
      <c r="C181" s="5">
        <f t="shared" ref="C181:C186" si="979">C180-D180-E180-F180</f>
        <v>332</v>
      </c>
      <c r="D181" s="5"/>
      <c r="E181" s="5"/>
      <c r="F181" s="5"/>
      <c r="G181" s="5"/>
      <c r="H181" s="5">
        <f t="shared" ref="H181:H186" si="980">H180-I180-J180-K180</f>
        <v>374</v>
      </c>
      <c r="I181" s="5"/>
      <c r="J181" s="5"/>
      <c r="K181" s="5"/>
      <c r="L181" s="5"/>
      <c r="M181" s="5">
        <f t="shared" ref="M181:M186" si="981">M180-N180-O180-P180</f>
        <v>446</v>
      </c>
      <c r="N181" s="5"/>
      <c r="O181" s="5"/>
      <c r="P181" s="5"/>
      <c r="Q181" s="5"/>
      <c r="R181" s="5">
        <f t="shared" ref="R181:R186" si="982">R180-S180-T180-U180</f>
        <v>468</v>
      </c>
      <c r="S181" s="5"/>
      <c r="T181" s="5"/>
      <c r="U181" s="5"/>
      <c r="V181" s="5"/>
      <c r="W181" s="5">
        <f t="shared" ref="W181:W186" si="983">W180-X180-Y180-Z180</f>
        <v>474</v>
      </c>
      <c r="X181" s="5"/>
      <c r="Y181" s="5"/>
      <c r="Z181" s="5"/>
      <c r="AA181" s="5"/>
      <c r="AB181" s="5">
        <f t="shared" ref="AB181:AB186" si="984">AB180-AC180-AD180-AE180</f>
        <v>0</v>
      </c>
      <c r="AC181" s="5"/>
      <c r="AD181" s="5"/>
      <c r="AE181" s="5"/>
      <c r="AF181" s="5"/>
      <c r="AG181" s="5">
        <f t="shared" ref="AG181:AG186" si="985">AG180-AH180-AI180-AJ180</f>
        <v>0</v>
      </c>
      <c r="AH181" s="5"/>
      <c r="AI181" s="5"/>
      <c r="AJ181" s="5"/>
      <c r="AK181" s="5"/>
      <c r="AL181" s="5">
        <f t="shared" ref="AL181:AL186" si="986">AL180-AM180-AN180-AO180</f>
        <v>0</v>
      </c>
      <c r="AM181" s="5"/>
      <c r="AN181" s="5"/>
      <c r="AO181" s="5"/>
      <c r="AP181" s="5"/>
      <c r="AQ181" s="5">
        <f t="shared" ref="AQ181:AQ186" si="987">AQ180-AR180-AS180-AT180</f>
        <v>0</v>
      </c>
      <c r="AR181" s="5"/>
      <c r="AS181" s="5"/>
      <c r="AT181" s="5"/>
      <c r="AU181" s="5"/>
      <c r="AV181" s="5">
        <f t="shared" ref="AV181:AV186" si="988">AV180-AW180-AX180-AY180</f>
        <v>0</v>
      </c>
      <c r="AW181" s="5"/>
      <c r="AX181" s="5"/>
      <c r="AY181" s="5"/>
      <c r="AZ181" s="5"/>
      <c r="BA181" s="5">
        <f t="shared" ref="BA181:BA186" si="989">BA180-BB180-BC180-BD180</f>
        <v>0</v>
      </c>
      <c r="BB181" s="5"/>
      <c r="BC181" s="5"/>
      <c r="BD181" s="5"/>
      <c r="BE181" s="5"/>
      <c r="BF181" s="5">
        <f t="shared" ref="BF181:BF186" si="990">BF180-BG180-BH180-BI180</f>
        <v>0</v>
      </c>
      <c r="BG181" s="5"/>
      <c r="BH181" s="5"/>
      <c r="BI181" s="5"/>
      <c r="BJ181" s="5"/>
      <c r="BK181" s="5">
        <f t="shared" ref="BK181:BK186" si="991">BK180-BL180-BM180-BN180</f>
        <v>0</v>
      </c>
      <c r="BL181" s="5"/>
      <c r="BM181" s="5"/>
      <c r="BN181" s="5"/>
      <c r="BO181" s="5"/>
      <c r="BP181" s="5">
        <f t="shared" ref="BP181:BP186" si="992">BP180-BQ180-BR180-BS180</f>
        <v>0</v>
      </c>
      <c r="BQ181" s="5"/>
      <c r="BR181" s="5"/>
      <c r="BS181" s="5"/>
      <c r="BT181" s="5"/>
      <c r="BU181" s="5">
        <f t="shared" ref="BU181:BU186" si="993">BU180-BV180-BW180-BX180</f>
        <v>0</v>
      </c>
      <c r="BV181" s="5"/>
      <c r="BW181" s="5"/>
      <c r="BX181" s="5"/>
      <c r="BY181" s="5"/>
      <c r="BZ181" s="5">
        <f t="shared" ref="BZ181:BZ186" si="994">BZ180-CA180-CB180-CC180</f>
        <v>0</v>
      </c>
      <c r="CA181" s="5"/>
      <c r="CB181" s="5"/>
      <c r="CC181" s="5"/>
      <c r="CD181" s="5"/>
      <c r="CE181" s="5">
        <f t="shared" ref="CE181:CE186" si="995">CE180-CF180-CG180-CH180</f>
        <v>0</v>
      </c>
      <c r="CF181" s="5"/>
      <c r="CG181" s="5"/>
      <c r="CH181" s="5"/>
      <c r="CI181" s="5"/>
      <c r="CJ181" s="5">
        <f t="shared" ref="CJ181:CJ186" si="996">CJ180-CK180-CL180-CM180</f>
        <v>0</v>
      </c>
      <c r="CK181" s="5"/>
      <c r="CL181" s="5"/>
      <c r="CM181" s="5"/>
      <c r="CN181" s="5"/>
      <c r="CO181" s="2">
        <f t="shared" ref="CO181:CO186" si="997">SUM(C181,H181,M181,R181,W181,AB181,AG181,AL181,AQ181,AV181,BA181,BF181,BK181,BP181,CJ181)</f>
        <v>2094</v>
      </c>
      <c r="CP181" s="2">
        <f t="shared" si="975"/>
        <v>0</v>
      </c>
      <c r="CQ181" s="2">
        <f t="shared" si="975"/>
        <v>0</v>
      </c>
      <c r="CR181" s="2">
        <f t="shared" si="975"/>
        <v>0</v>
      </c>
      <c r="CS181" s="5">
        <f t="shared" si="753"/>
        <v>0</v>
      </c>
      <c r="CT181" s="11">
        <f t="shared" si="798"/>
        <v>0</v>
      </c>
      <c r="CV181" s="1">
        <f t="shared" ref="CV181" si="998">CV180+CS181</f>
        <v>53</v>
      </c>
      <c r="CW181" s="11" t="e">
        <f t="shared" si="800"/>
        <v>#DIV/0!</v>
      </c>
    </row>
    <row r="182" spans="1:101" x14ac:dyDescent="0.25">
      <c r="A182" s="54"/>
      <c r="B182" s="18">
        <f t="shared" si="845"/>
        <v>44929</v>
      </c>
      <c r="C182" s="5">
        <f t="shared" si="979"/>
        <v>332</v>
      </c>
      <c r="D182" s="5"/>
      <c r="E182" s="5"/>
      <c r="F182" s="5"/>
      <c r="G182" s="5"/>
      <c r="H182" s="5">
        <f t="shared" si="980"/>
        <v>374</v>
      </c>
      <c r="I182" s="5"/>
      <c r="J182" s="5"/>
      <c r="K182" s="5"/>
      <c r="L182" s="5"/>
      <c r="M182" s="5">
        <f t="shared" si="981"/>
        <v>446</v>
      </c>
      <c r="N182" s="5"/>
      <c r="O182" s="5"/>
      <c r="P182" s="5"/>
      <c r="Q182" s="5"/>
      <c r="R182" s="5">
        <f t="shared" si="982"/>
        <v>468</v>
      </c>
      <c r="S182" s="5"/>
      <c r="T182" s="5"/>
      <c r="U182" s="5"/>
      <c r="V182" s="5"/>
      <c r="W182" s="5">
        <f t="shared" si="983"/>
        <v>474</v>
      </c>
      <c r="X182" s="5"/>
      <c r="Y182" s="5"/>
      <c r="Z182" s="5">
        <v>1</v>
      </c>
      <c r="AA182" s="5"/>
      <c r="AB182" s="5">
        <f t="shared" si="984"/>
        <v>0</v>
      </c>
      <c r="AC182" s="5"/>
      <c r="AD182" s="5"/>
      <c r="AE182" s="5"/>
      <c r="AF182" s="5"/>
      <c r="AG182" s="5">
        <f t="shared" si="985"/>
        <v>0</v>
      </c>
      <c r="AH182" s="5"/>
      <c r="AI182" s="5"/>
      <c r="AJ182" s="5"/>
      <c r="AK182" s="5"/>
      <c r="AL182" s="5">
        <f t="shared" si="986"/>
        <v>0</v>
      </c>
      <c r="AM182" s="5"/>
      <c r="AN182" s="5"/>
      <c r="AO182" s="5"/>
      <c r="AP182" s="5"/>
      <c r="AQ182" s="5">
        <f t="shared" si="987"/>
        <v>0</v>
      </c>
      <c r="AR182" s="5"/>
      <c r="AS182" s="5"/>
      <c r="AT182" s="5"/>
      <c r="AU182" s="5"/>
      <c r="AV182" s="5">
        <f t="shared" si="988"/>
        <v>0</v>
      </c>
      <c r="AW182" s="5"/>
      <c r="AX182" s="5"/>
      <c r="AY182" s="5"/>
      <c r="AZ182" s="5"/>
      <c r="BA182" s="5">
        <f t="shared" si="989"/>
        <v>0</v>
      </c>
      <c r="BB182" s="5"/>
      <c r="BC182" s="5"/>
      <c r="BD182" s="5"/>
      <c r="BE182" s="5"/>
      <c r="BF182" s="5">
        <f t="shared" si="990"/>
        <v>0</v>
      </c>
      <c r="BG182" s="5"/>
      <c r="BH182" s="5"/>
      <c r="BI182" s="5"/>
      <c r="BJ182" s="5"/>
      <c r="BK182" s="5">
        <f t="shared" si="991"/>
        <v>0</v>
      </c>
      <c r="BL182" s="5"/>
      <c r="BM182" s="5"/>
      <c r="BN182" s="5"/>
      <c r="BO182" s="5"/>
      <c r="BP182" s="5">
        <f t="shared" si="992"/>
        <v>0</v>
      </c>
      <c r="BQ182" s="5"/>
      <c r="BR182" s="5"/>
      <c r="BS182" s="5"/>
      <c r="BT182" s="5"/>
      <c r="BU182" s="5">
        <f t="shared" si="993"/>
        <v>0</v>
      </c>
      <c r="BV182" s="5"/>
      <c r="BW182" s="5"/>
      <c r="BX182" s="5"/>
      <c r="BY182" s="5"/>
      <c r="BZ182" s="5">
        <f t="shared" si="994"/>
        <v>0</v>
      </c>
      <c r="CA182" s="5"/>
      <c r="CB182" s="5"/>
      <c r="CC182" s="5"/>
      <c r="CD182" s="5"/>
      <c r="CE182" s="5">
        <f t="shared" si="995"/>
        <v>0</v>
      </c>
      <c r="CF182" s="5"/>
      <c r="CG182" s="5"/>
      <c r="CH182" s="5"/>
      <c r="CI182" s="5"/>
      <c r="CJ182" s="5">
        <f t="shared" si="996"/>
        <v>0</v>
      </c>
      <c r="CK182" s="5"/>
      <c r="CL182" s="5"/>
      <c r="CM182" s="5"/>
      <c r="CN182" s="5"/>
      <c r="CO182" s="2">
        <f t="shared" si="997"/>
        <v>2094</v>
      </c>
      <c r="CP182" s="2">
        <f t="shared" si="975"/>
        <v>0</v>
      </c>
      <c r="CQ182" s="2">
        <f t="shared" si="975"/>
        <v>0</v>
      </c>
      <c r="CR182" s="2">
        <f t="shared" si="975"/>
        <v>1</v>
      </c>
      <c r="CS182" s="5">
        <f t="shared" si="753"/>
        <v>1</v>
      </c>
      <c r="CT182" s="11">
        <f t="shared" si="798"/>
        <v>4.7755491881566379E-4</v>
      </c>
      <c r="CV182" s="1">
        <f t="shared" si="820"/>
        <v>54</v>
      </c>
      <c r="CW182" s="11" t="e">
        <f t="shared" si="800"/>
        <v>#DIV/0!</v>
      </c>
    </row>
    <row r="183" spans="1:101" x14ac:dyDescent="0.25">
      <c r="A183" s="54"/>
      <c r="B183" s="18">
        <f t="shared" si="845"/>
        <v>44930</v>
      </c>
      <c r="C183" s="5">
        <f t="shared" si="979"/>
        <v>332</v>
      </c>
      <c r="D183" s="5"/>
      <c r="E183" s="5"/>
      <c r="F183" s="5"/>
      <c r="G183" s="5"/>
      <c r="H183" s="5">
        <f t="shared" si="980"/>
        <v>374</v>
      </c>
      <c r="I183" s="5"/>
      <c r="J183" s="5"/>
      <c r="K183" s="5"/>
      <c r="L183" s="5"/>
      <c r="M183" s="5">
        <f t="shared" si="981"/>
        <v>446</v>
      </c>
      <c r="N183" s="5"/>
      <c r="O183" s="5"/>
      <c r="P183" s="5"/>
      <c r="Q183" s="5"/>
      <c r="R183" s="5">
        <f t="shared" si="982"/>
        <v>468</v>
      </c>
      <c r="S183" s="5"/>
      <c r="T183" s="5"/>
      <c r="U183" s="5"/>
      <c r="V183" s="5"/>
      <c r="W183" s="5">
        <f t="shared" si="983"/>
        <v>473</v>
      </c>
      <c r="X183" s="5"/>
      <c r="Y183" s="5"/>
      <c r="Z183" s="5"/>
      <c r="AA183" s="5"/>
      <c r="AB183" s="5">
        <f t="shared" si="984"/>
        <v>0</v>
      </c>
      <c r="AC183" s="5"/>
      <c r="AD183" s="5"/>
      <c r="AE183" s="5"/>
      <c r="AF183" s="5"/>
      <c r="AG183" s="5">
        <f t="shared" si="985"/>
        <v>0</v>
      </c>
      <c r="AH183" s="5"/>
      <c r="AI183" s="5"/>
      <c r="AJ183" s="5"/>
      <c r="AK183" s="5"/>
      <c r="AL183" s="5">
        <f t="shared" si="986"/>
        <v>0</v>
      </c>
      <c r="AM183" s="5"/>
      <c r="AN183" s="5"/>
      <c r="AO183" s="5"/>
      <c r="AP183" s="5"/>
      <c r="AQ183" s="5">
        <f t="shared" si="987"/>
        <v>0</v>
      </c>
      <c r="AR183" s="5"/>
      <c r="AS183" s="5"/>
      <c r="AT183" s="5"/>
      <c r="AU183" s="5"/>
      <c r="AV183" s="5">
        <f t="shared" si="988"/>
        <v>0</v>
      </c>
      <c r="AW183" s="5"/>
      <c r="AX183" s="5"/>
      <c r="AY183" s="5"/>
      <c r="AZ183" s="5"/>
      <c r="BA183" s="5">
        <f t="shared" si="989"/>
        <v>0</v>
      </c>
      <c r="BB183" s="5"/>
      <c r="BC183" s="5"/>
      <c r="BD183" s="5"/>
      <c r="BE183" s="5"/>
      <c r="BF183" s="5">
        <f t="shared" si="990"/>
        <v>0</v>
      </c>
      <c r="BG183" s="5"/>
      <c r="BH183" s="5"/>
      <c r="BI183" s="5"/>
      <c r="BJ183" s="5"/>
      <c r="BK183" s="5">
        <f t="shared" si="991"/>
        <v>0</v>
      </c>
      <c r="BL183" s="5"/>
      <c r="BM183" s="5"/>
      <c r="BN183" s="5"/>
      <c r="BO183" s="5"/>
      <c r="BP183" s="5">
        <f t="shared" si="992"/>
        <v>0</v>
      </c>
      <c r="BQ183" s="5"/>
      <c r="BR183" s="5"/>
      <c r="BS183" s="5"/>
      <c r="BT183" s="5"/>
      <c r="BU183" s="5">
        <f t="shared" si="993"/>
        <v>0</v>
      </c>
      <c r="BV183" s="5"/>
      <c r="BW183" s="5"/>
      <c r="BX183" s="5"/>
      <c r="BY183" s="5"/>
      <c r="BZ183" s="5">
        <f t="shared" si="994"/>
        <v>0</v>
      </c>
      <c r="CA183" s="5"/>
      <c r="CB183" s="5"/>
      <c r="CC183" s="5"/>
      <c r="CD183" s="5"/>
      <c r="CE183" s="5">
        <f t="shared" si="995"/>
        <v>0</v>
      </c>
      <c r="CF183" s="5"/>
      <c r="CG183" s="5"/>
      <c r="CH183" s="5"/>
      <c r="CI183" s="5"/>
      <c r="CJ183" s="5">
        <f t="shared" si="996"/>
        <v>0</v>
      </c>
      <c r="CK183" s="5"/>
      <c r="CL183" s="5"/>
      <c r="CM183" s="5"/>
      <c r="CN183" s="5"/>
      <c r="CO183" s="2">
        <f t="shared" si="997"/>
        <v>2093</v>
      </c>
      <c r="CP183" s="2">
        <f t="shared" si="975"/>
        <v>0</v>
      </c>
      <c r="CQ183" s="2">
        <f t="shared" si="975"/>
        <v>0</v>
      </c>
      <c r="CR183" s="2">
        <f t="shared" si="975"/>
        <v>0</v>
      </c>
      <c r="CS183" s="5">
        <f t="shared" si="753"/>
        <v>0</v>
      </c>
      <c r="CT183" s="11">
        <f t="shared" si="798"/>
        <v>0</v>
      </c>
      <c r="CV183" s="1">
        <f t="shared" si="820"/>
        <v>54</v>
      </c>
      <c r="CW183" s="11" t="e">
        <f t="shared" si="800"/>
        <v>#DIV/0!</v>
      </c>
    </row>
    <row r="184" spans="1:101" x14ac:dyDescent="0.25">
      <c r="A184" s="54"/>
      <c r="B184" s="18">
        <f t="shared" si="845"/>
        <v>44931</v>
      </c>
      <c r="C184" s="5">
        <f t="shared" si="979"/>
        <v>332</v>
      </c>
      <c r="D184" s="5"/>
      <c r="E184" s="5">
        <v>9</v>
      </c>
      <c r="F184" s="5"/>
      <c r="G184" s="5"/>
      <c r="H184" s="5">
        <f t="shared" si="980"/>
        <v>374</v>
      </c>
      <c r="I184" s="5"/>
      <c r="J184" s="5"/>
      <c r="K184" s="5"/>
      <c r="L184" s="5"/>
      <c r="M184" s="5">
        <f t="shared" si="981"/>
        <v>446</v>
      </c>
      <c r="N184" s="5"/>
      <c r="O184" s="5"/>
      <c r="P184" s="5"/>
      <c r="Q184" s="5"/>
      <c r="R184" s="5">
        <f t="shared" si="982"/>
        <v>468</v>
      </c>
      <c r="S184" s="5"/>
      <c r="T184" s="5"/>
      <c r="U184" s="5"/>
      <c r="V184" s="5"/>
      <c r="W184" s="5">
        <f t="shared" si="983"/>
        <v>473</v>
      </c>
      <c r="X184" s="5"/>
      <c r="Y184" s="5"/>
      <c r="Z184" s="5"/>
      <c r="AA184" s="5"/>
      <c r="AB184" s="5">
        <f t="shared" si="984"/>
        <v>0</v>
      </c>
      <c r="AC184" s="5"/>
      <c r="AD184" s="5"/>
      <c r="AE184" s="5"/>
      <c r="AF184" s="5"/>
      <c r="AG184" s="5">
        <f t="shared" si="985"/>
        <v>0</v>
      </c>
      <c r="AH184" s="5"/>
      <c r="AI184" s="5"/>
      <c r="AJ184" s="5"/>
      <c r="AK184" s="5"/>
      <c r="AL184" s="5">
        <f t="shared" si="986"/>
        <v>0</v>
      </c>
      <c r="AM184" s="5"/>
      <c r="AN184" s="5"/>
      <c r="AO184" s="5"/>
      <c r="AP184" s="5"/>
      <c r="AQ184" s="5">
        <f t="shared" si="987"/>
        <v>0</v>
      </c>
      <c r="AR184" s="5"/>
      <c r="AS184" s="5"/>
      <c r="AT184" s="5"/>
      <c r="AU184" s="5"/>
      <c r="AV184" s="5">
        <f t="shared" si="988"/>
        <v>0</v>
      </c>
      <c r="AW184" s="5"/>
      <c r="AX184" s="5"/>
      <c r="AY184" s="5"/>
      <c r="AZ184" s="5"/>
      <c r="BA184" s="5">
        <f t="shared" si="989"/>
        <v>0</v>
      </c>
      <c r="BB184" s="5"/>
      <c r="BC184" s="5"/>
      <c r="BD184" s="5"/>
      <c r="BE184" s="5"/>
      <c r="BF184" s="5">
        <f t="shared" si="990"/>
        <v>0</v>
      </c>
      <c r="BG184" s="5"/>
      <c r="BH184" s="5"/>
      <c r="BI184" s="5"/>
      <c r="BJ184" s="5"/>
      <c r="BK184" s="5">
        <f t="shared" si="991"/>
        <v>0</v>
      </c>
      <c r="BL184" s="5"/>
      <c r="BM184" s="5"/>
      <c r="BN184" s="5"/>
      <c r="BO184" s="5"/>
      <c r="BP184" s="5">
        <f t="shared" si="992"/>
        <v>0</v>
      </c>
      <c r="BQ184" s="5"/>
      <c r="BR184" s="5"/>
      <c r="BS184" s="5"/>
      <c r="BT184" s="5"/>
      <c r="BU184" s="5">
        <f t="shared" si="993"/>
        <v>0</v>
      </c>
      <c r="BV184" s="5"/>
      <c r="BW184" s="5"/>
      <c r="BX184" s="5"/>
      <c r="BY184" s="5"/>
      <c r="BZ184" s="5">
        <f t="shared" si="994"/>
        <v>0</v>
      </c>
      <c r="CA184" s="5"/>
      <c r="CB184" s="5"/>
      <c r="CC184" s="5"/>
      <c r="CD184" s="5"/>
      <c r="CE184" s="5">
        <f t="shared" si="995"/>
        <v>0</v>
      </c>
      <c r="CF184" s="5"/>
      <c r="CG184" s="5"/>
      <c r="CH184" s="5"/>
      <c r="CI184" s="5"/>
      <c r="CJ184" s="5">
        <f t="shared" si="996"/>
        <v>0</v>
      </c>
      <c r="CK184" s="5"/>
      <c r="CL184" s="5"/>
      <c r="CM184" s="5"/>
      <c r="CN184" s="5"/>
      <c r="CO184" s="2">
        <f t="shared" si="997"/>
        <v>2093</v>
      </c>
      <c r="CP184" s="2">
        <f t="shared" si="975"/>
        <v>0</v>
      </c>
      <c r="CQ184" s="2">
        <f t="shared" si="975"/>
        <v>9</v>
      </c>
      <c r="CR184" s="2">
        <f t="shared" si="975"/>
        <v>0</v>
      </c>
      <c r="CS184" s="5">
        <f t="shared" si="753"/>
        <v>9</v>
      </c>
      <c r="CT184" s="11">
        <f t="shared" si="798"/>
        <v>4.300047778308648E-3</v>
      </c>
      <c r="CV184" s="1">
        <f t="shared" si="820"/>
        <v>63</v>
      </c>
      <c r="CW184" s="11" t="e">
        <f t="shared" si="800"/>
        <v>#DIV/0!</v>
      </c>
    </row>
    <row r="185" spans="1:101" x14ac:dyDescent="0.25">
      <c r="A185" s="54"/>
      <c r="B185" s="18">
        <f t="shared" si="845"/>
        <v>44932</v>
      </c>
      <c r="C185" s="5">
        <f t="shared" si="979"/>
        <v>323</v>
      </c>
      <c r="D185" s="5"/>
      <c r="E185" s="5"/>
      <c r="F185" s="5"/>
      <c r="G185" s="5"/>
      <c r="H185" s="5">
        <f t="shared" si="980"/>
        <v>374</v>
      </c>
      <c r="I185" s="5"/>
      <c r="J185" s="5"/>
      <c r="K185" s="5"/>
      <c r="L185" s="5"/>
      <c r="M185" s="5">
        <f t="shared" si="981"/>
        <v>446</v>
      </c>
      <c r="N185" s="5"/>
      <c r="O185" s="5"/>
      <c r="P185" s="5"/>
      <c r="Q185" s="5"/>
      <c r="R185" s="5">
        <f t="shared" si="982"/>
        <v>468</v>
      </c>
      <c r="S185" s="5"/>
      <c r="T185" s="5"/>
      <c r="U185" s="5"/>
      <c r="V185" s="5"/>
      <c r="W185" s="5">
        <f t="shared" si="983"/>
        <v>473</v>
      </c>
      <c r="X185" s="5"/>
      <c r="Y185" s="5"/>
      <c r="Z185" s="5"/>
      <c r="AA185" s="5"/>
      <c r="AB185" s="5">
        <f t="shared" si="984"/>
        <v>0</v>
      </c>
      <c r="AC185" s="5"/>
      <c r="AD185" s="5"/>
      <c r="AE185" s="5"/>
      <c r="AF185" s="5"/>
      <c r="AG185" s="5">
        <f t="shared" si="985"/>
        <v>0</v>
      </c>
      <c r="AH185" s="5"/>
      <c r="AI185" s="5"/>
      <c r="AJ185" s="5"/>
      <c r="AK185" s="5"/>
      <c r="AL185" s="5">
        <f t="shared" si="986"/>
        <v>0</v>
      </c>
      <c r="AM185" s="5"/>
      <c r="AN185" s="5"/>
      <c r="AO185" s="5"/>
      <c r="AP185" s="5"/>
      <c r="AQ185" s="5">
        <f t="shared" si="987"/>
        <v>0</v>
      </c>
      <c r="AR185" s="5"/>
      <c r="AS185" s="5"/>
      <c r="AT185" s="5"/>
      <c r="AU185" s="5"/>
      <c r="AV185" s="5">
        <f t="shared" si="988"/>
        <v>0</v>
      </c>
      <c r="AW185" s="5"/>
      <c r="AX185" s="5"/>
      <c r="AY185" s="5"/>
      <c r="AZ185" s="5"/>
      <c r="BA185" s="5">
        <f t="shared" si="989"/>
        <v>0</v>
      </c>
      <c r="BB185" s="5"/>
      <c r="BC185" s="5"/>
      <c r="BD185" s="5"/>
      <c r="BE185" s="5"/>
      <c r="BF185" s="5">
        <f t="shared" si="990"/>
        <v>0</v>
      </c>
      <c r="BG185" s="5"/>
      <c r="BH185" s="5"/>
      <c r="BI185" s="5"/>
      <c r="BJ185" s="5"/>
      <c r="BK185" s="5">
        <f t="shared" si="991"/>
        <v>0</v>
      </c>
      <c r="BL185" s="5"/>
      <c r="BM185" s="5"/>
      <c r="BN185" s="5"/>
      <c r="BO185" s="5"/>
      <c r="BP185" s="5">
        <f t="shared" si="992"/>
        <v>0</v>
      </c>
      <c r="BQ185" s="5"/>
      <c r="BR185" s="5"/>
      <c r="BS185" s="5"/>
      <c r="BT185" s="5"/>
      <c r="BU185" s="5">
        <f t="shared" si="993"/>
        <v>0</v>
      </c>
      <c r="BV185" s="5"/>
      <c r="BW185" s="5"/>
      <c r="BX185" s="5"/>
      <c r="BY185" s="5"/>
      <c r="BZ185" s="5">
        <f t="shared" si="994"/>
        <v>0</v>
      </c>
      <c r="CA185" s="5"/>
      <c r="CB185" s="5"/>
      <c r="CC185" s="5"/>
      <c r="CD185" s="5"/>
      <c r="CE185" s="5">
        <f t="shared" si="995"/>
        <v>0</v>
      </c>
      <c r="CF185" s="5"/>
      <c r="CG185" s="5"/>
      <c r="CH185" s="5"/>
      <c r="CI185" s="5"/>
      <c r="CJ185" s="5">
        <f t="shared" si="996"/>
        <v>0</v>
      </c>
      <c r="CK185" s="5"/>
      <c r="CL185" s="5"/>
      <c r="CM185" s="5"/>
      <c r="CN185" s="5"/>
      <c r="CO185" s="2">
        <f t="shared" si="997"/>
        <v>2084</v>
      </c>
      <c r="CP185" s="2">
        <f t="shared" si="975"/>
        <v>0</v>
      </c>
      <c r="CQ185" s="2">
        <f t="shared" si="975"/>
        <v>0</v>
      </c>
      <c r="CR185" s="2">
        <f t="shared" si="975"/>
        <v>0</v>
      </c>
      <c r="CS185" s="5">
        <f t="shared" si="753"/>
        <v>0</v>
      </c>
      <c r="CT185" s="11">
        <f t="shared" si="798"/>
        <v>0</v>
      </c>
      <c r="CV185" s="1">
        <f t="shared" si="820"/>
        <v>63</v>
      </c>
      <c r="CW185" s="11" t="e">
        <f t="shared" si="800"/>
        <v>#DIV/0!</v>
      </c>
    </row>
    <row r="186" spans="1:101" ht="18.75" thickBot="1" x14ac:dyDescent="0.3">
      <c r="A186" s="55"/>
      <c r="B186" s="19">
        <f t="shared" si="845"/>
        <v>44933</v>
      </c>
      <c r="C186" s="6">
        <f t="shared" si="979"/>
        <v>323</v>
      </c>
      <c r="D186" s="6"/>
      <c r="E186" s="6"/>
      <c r="F186" s="6"/>
      <c r="G186" s="6"/>
      <c r="H186" s="6">
        <f t="shared" si="980"/>
        <v>374</v>
      </c>
      <c r="I186" s="6"/>
      <c r="J186" s="6"/>
      <c r="K186" s="6"/>
      <c r="L186" s="6"/>
      <c r="M186" s="6">
        <f t="shared" si="981"/>
        <v>446</v>
      </c>
      <c r="N186" s="6"/>
      <c r="O186" s="6"/>
      <c r="P186" s="6"/>
      <c r="Q186" s="6"/>
      <c r="R186" s="6">
        <f t="shared" si="982"/>
        <v>468</v>
      </c>
      <c r="S186" s="6"/>
      <c r="T186" s="6"/>
      <c r="U186" s="6"/>
      <c r="V186" s="6"/>
      <c r="W186" s="6">
        <f t="shared" si="983"/>
        <v>473</v>
      </c>
      <c r="X186" s="6"/>
      <c r="Y186" s="6"/>
      <c r="Z186" s="6"/>
      <c r="AA186" s="6"/>
      <c r="AB186" s="6">
        <f t="shared" si="984"/>
        <v>0</v>
      </c>
      <c r="AC186" s="6"/>
      <c r="AD186" s="6"/>
      <c r="AE186" s="6"/>
      <c r="AF186" s="6"/>
      <c r="AG186" s="6">
        <f t="shared" si="985"/>
        <v>0</v>
      </c>
      <c r="AH186" s="6"/>
      <c r="AI186" s="6"/>
      <c r="AJ186" s="6"/>
      <c r="AK186" s="6"/>
      <c r="AL186" s="6">
        <f t="shared" si="986"/>
        <v>0</v>
      </c>
      <c r="AM186" s="6"/>
      <c r="AN186" s="6"/>
      <c r="AO186" s="6"/>
      <c r="AP186" s="6"/>
      <c r="AQ186" s="6">
        <f t="shared" si="987"/>
        <v>0</v>
      </c>
      <c r="AR186" s="6"/>
      <c r="AS186" s="6"/>
      <c r="AT186" s="6"/>
      <c r="AU186" s="6"/>
      <c r="AV186" s="6">
        <f t="shared" si="988"/>
        <v>0</v>
      </c>
      <c r="AW186" s="6"/>
      <c r="AX186" s="6"/>
      <c r="AY186" s="6"/>
      <c r="AZ186" s="6"/>
      <c r="BA186" s="6">
        <f t="shared" si="989"/>
        <v>0</v>
      </c>
      <c r="BB186" s="6"/>
      <c r="BC186" s="6"/>
      <c r="BD186" s="6"/>
      <c r="BE186" s="6"/>
      <c r="BF186" s="6">
        <f t="shared" si="990"/>
        <v>0</v>
      </c>
      <c r="BG186" s="6"/>
      <c r="BH186" s="6"/>
      <c r="BI186" s="6"/>
      <c r="BJ186" s="6"/>
      <c r="BK186" s="6">
        <f t="shared" si="991"/>
        <v>0</v>
      </c>
      <c r="BL186" s="6"/>
      <c r="BM186" s="6"/>
      <c r="BN186" s="6"/>
      <c r="BO186" s="6"/>
      <c r="BP186" s="6">
        <f t="shared" si="992"/>
        <v>0</v>
      </c>
      <c r="BQ186" s="6"/>
      <c r="BR186" s="6"/>
      <c r="BS186" s="6"/>
      <c r="BT186" s="6"/>
      <c r="BU186" s="6">
        <f t="shared" si="993"/>
        <v>0</v>
      </c>
      <c r="BV186" s="6"/>
      <c r="BW186" s="6"/>
      <c r="BX186" s="6"/>
      <c r="BY186" s="6"/>
      <c r="BZ186" s="6">
        <f t="shared" si="994"/>
        <v>0</v>
      </c>
      <c r="CA186" s="6"/>
      <c r="CB186" s="6"/>
      <c r="CC186" s="6"/>
      <c r="CD186" s="6"/>
      <c r="CE186" s="6">
        <f t="shared" si="995"/>
        <v>0</v>
      </c>
      <c r="CF186" s="6"/>
      <c r="CG186" s="6"/>
      <c r="CH186" s="6"/>
      <c r="CI186" s="6"/>
      <c r="CJ186" s="6">
        <f t="shared" si="996"/>
        <v>0</v>
      </c>
      <c r="CK186" s="6"/>
      <c r="CL186" s="6"/>
      <c r="CM186" s="6"/>
      <c r="CN186" s="6"/>
      <c r="CO186" s="2">
        <f t="shared" si="997"/>
        <v>2084</v>
      </c>
      <c r="CP186" s="2">
        <f t="shared" si="975"/>
        <v>0</v>
      </c>
      <c r="CQ186" s="2">
        <f t="shared" si="975"/>
        <v>0</v>
      </c>
      <c r="CR186" s="2">
        <f t="shared" si="975"/>
        <v>0</v>
      </c>
      <c r="CS186" s="5">
        <f t="shared" si="753"/>
        <v>0</v>
      </c>
      <c r="CT186" s="11">
        <f t="shared" si="798"/>
        <v>0</v>
      </c>
      <c r="CV186" s="1">
        <f t="shared" si="820"/>
        <v>63</v>
      </c>
      <c r="CW186" s="11" t="e">
        <f t="shared" si="800"/>
        <v>#DIV/0!</v>
      </c>
    </row>
    <row r="187" spans="1:101" ht="18.75" thickTop="1" x14ac:dyDescent="0.25">
      <c r="B187" s="20"/>
      <c r="CO187" s="2"/>
      <c r="CP187" s="10">
        <f t="shared" ref="CP187:CR187" si="999">SUM(CP180:CP186)</f>
        <v>0</v>
      </c>
      <c r="CQ187" s="10">
        <f t="shared" si="999"/>
        <v>9</v>
      </c>
      <c r="CR187" s="10">
        <f t="shared" si="999"/>
        <v>1</v>
      </c>
      <c r="CS187" s="15"/>
      <c r="CT187" s="12">
        <f t="shared" ref="CT187" si="1000">((CP187+CQ187+CR187)/CO180)</f>
        <v>4.7755491881566383E-3</v>
      </c>
    </row>
    <row r="188" spans="1:101" x14ac:dyDescent="0.25">
      <c r="A188" s="53">
        <v>24</v>
      </c>
      <c r="B188" s="17">
        <f t="shared" si="868"/>
        <v>44934</v>
      </c>
      <c r="C188" s="4">
        <f t="shared" ref="C188" si="1001">C186-D186-E186-F186</f>
        <v>323</v>
      </c>
      <c r="D188" s="4"/>
      <c r="E188" s="4">
        <v>1</v>
      </c>
      <c r="F188" s="4"/>
      <c r="G188" s="4"/>
      <c r="H188" s="4">
        <f t="shared" ref="H188" si="1002">H186-I186-J186-K186</f>
        <v>374</v>
      </c>
      <c r="I188" s="4"/>
      <c r="J188" s="4"/>
      <c r="K188" s="4"/>
      <c r="L188" s="4"/>
      <c r="M188" s="4">
        <f t="shared" ref="M188" si="1003">M186-N186-O186-P186</f>
        <v>446</v>
      </c>
      <c r="N188" s="4"/>
      <c r="O188" s="4"/>
      <c r="P188" s="4"/>
      <c r="Q188" s="4"/>
      <c r="R188" s="4">
        <f t="shared" ref="R188" si="1004">R186-S186-T186-U186</f>
        <v>468</v>
      </c>
      <c r="S188" s="4"/>
      <c r="T188" s="4"/>
      <c r="U188" s="4"/>
      <c r="V188" s="4"/>
      <c r="W188" s="4">
        <f t="shared" ref="W188" si="1005">W186-X186-Y186-Z186</f>
        <v>473</v>
      </c>
      <c r="X188" s="4"/>
      <c r="Y188" s="4"/>
      <c r="Z188" s="4"/>
      <c r="AA188" s="4"/>
      <c r="AB188" s="4">
        <f t="shared" ref="AB188" si="1006">AB186-AC186-AD186-AE186</f>
        <v>0</v>
      </c>
      <c r="AC188" s="4"/>
      <c r="AD188" s="4"/>
      <c r="AE188" s="4"/>
      <c r="AF188" s="4"/>
      <c r="AG188" s="4">
        <f t="shared" ref="AG188" si="1007">AG186-AH186-AI186-AJ186</f>
        <v>0</v>
      </c>
      <c r="AH188" s="4"/>
      <c r="AI188" s="4"/>
      <c r="AJ188" s="4"/>
      <c r="AK188" s="4"/>
      <c r="AL188" s="4">
        <f t="shared" ref="AL188" si="1008">AL186-AM186-AN186-AO186</f>
        <v>0</v>
      </c>
      <c r="AM188" s="4"/>
      <c r="AN188" s="4"/>
      <c r="AO188" s="4"/>
      <c r="AP188" s="4"/>
      <c r="AQ188" s="4">
        <f t="shared" ref="AQ188" si="1009">AQ186-AR186-AS186-AT186</f>
        <v>0</v>
      </c>
      <c r="AR188" s="4"/>
      <c r="AS188" s="4"/>
      <c r="AT188" s="4"/>
      <c r="AU188" s="4"/>
      <c r="AV188" s="4">
        <f t="shared" ref="AV188" si="1010">AV186-AW186-AX186-AY186</f>
        <v>0</v>
      </c>
      <c r="AW188" s="4"/>
      <c r="AX188" s="4"/>
      <c r="AY188" s="4"/>
      <c r="AZ188" s="4"/>
      <c r="BA188" s="4">
        <f t="shared" ref="BA188" si="1011">BA186-BB186-BC186-BD186</f>
        <v>0</v>
      </c>
      <c r="BB188" s="4"/>
      <c r="BC188" s="4"/>
      <c r="BD188" s="4"/>
      <c r="BE188" s="4"/>
      <c r="BF188" s="4">
        <f t="shared" ref="BF188" si="1012">BF186-BG186-BH186-BI186</f>
        <v>0</v>
      </c>
      <c r="BG188" s="4"/>
      <c r="BH188" s="4"/>
      <c r="BI188" s="4"/>
      <c r="BJ188" s="4"/>
      <c r="BK188" s="4">
        <f t="shared" ref="BK188" si="1013">BK186-BL186-BM186-BN186</f>
        <v>0</v>
      </c>
      <c r="BL188" s="4"/>
      <c r="BM188" s="4"/>
      <c r="BN188" s="4"/>
      <c r="BO188" s="4"/>
      <c r="BP188" s="4">
        <f t="shared" ref="BP188" si="1014">BP186-BQ186-BR186-BS186</f>
        <v>0</v>
      </c>
      <c r="BQ188" s="4"/>
      <c r="BR188" s="4"/>
      <c r="BS188" s="4"/>
      <c r="BT188" s="4"/>
      <c r="BU188" s="4">
        <f t="shared" ref="BU188" si="1015">BU186-BV186-BW186-BX186</f>
        <v>0</v>
      </c>
      <c r="BV188" s="4"/>
      <c r="BW188" s="4"/>
      <c r="BX188" s="4"/>
      <c r="BY188" s="4"/>
      <c r="BZ188" s="4">
        <f t="shared" ref="BZ188" si="1016">BZ186-CA186-CB186-CC186</f>
        <v>0</v>
      </c>
      <c r="CA188" s="4"/>
      <c r="CB188" s="4"/>
      <c r="CC188" s="4"/>
      <c r="CD188" s="4"/>
      <c r="CE188" s="4">
        <f t="shared" ref="CE188" si="1017">CE186-CF186-CG186-CH186</f>
        <v>0</v>
      </c>
      <c r="CF188" s="4"/>
      <c r="CG188" s="4"/>
      <c r="CH188" s="4"/>
      <c r="CI188" s="4"/>
      <c r="CJ188" s="4">
        <f t="shared" ref="CJ188" si="1018">CJ186-CK186-CL186-CM186</f>
        <v>0</v>
      </c>
      <c r="CK188" s="4"/>
      <c r="CL188" s="4"/>
      <c r="CM188" s="4"/>
      <c r="CN188" s="4"/>
      <c r="CO188" s="2">
        <f t="shared" ref="CO188:CR194" si="1019">SUM(C188,H188,M188,R188,W188,AB188,AG188,AL188,AQ188,AV188,BA188,BF188,BK188,BP188,BU188,BZ188,CE188,CJ188)</f>
        <v>2084</v>
      </c>
      <c r="CP188" s="2">
        <f t="shared" si="1019"/>
        <v>0</v>
      </c>
      <c r="CQ188" s="2">
        <f t="shared" si="1019"/>
        <v>1</v>
      </c>
      <c r="CR188" s="2">
        <f t="shared" si="1019"/>
        <v>0</v>
      </c>
      <c r="CS188" s="5">
        <f t="shared" ref="CS188" si="1020">SUM(CP188:CR188)</f>
        <v>1</v>
      </c>
      <c r="CT188" s="11">
        <f t="shared" si="798"/>
        <v>4.7984644913627637E-4</v>
      </c>
      <c r="CV188" s="1">
        <f t="shared" ref="CV188" si="1021">CV186+CS188</f>
        <v>64</v>
      </c>
      <c r="CW188" s="11" t="e">
        <f t="shared" ref="CW188" si="1022">CV188/$CO$4</f>
        <v>#DIV/0!</v>
      </c>
    </row>
    <row r="189" spans="1:101" x14ac:dyDescent="0.25">
      <c r="A189" s="54"/>
      <c r="B189" s="18">
        <f t="shared" si="845"/>
        <v>44935</v>
      </c>
      <c r="C189" s="5">
        <f t="shared" ref="C189:C193" si="1023">C188-D188-E188-F188</f>
        <v>322</v>
      </c>
      <c r="D189" s="5"/>
      <c r="E189" s="5"/>
      <c r="F189" s="5"/>
      <c r="G189" s="5"/>
      <c r="H189" s="5">
        <f t="shared" ref="H189:H193" si="1024">H188-I188-J188-K188</f>
        <v>374</v>
      </c>
      <c r="I189" s="5"/>
      <c r="J189" s="5"/>
      <c r="K189" s="5"/>
      <c r="L189" s="5"/>
      <c r="M189" s="5">
        <f t="shared" ref="M189:M193" si="1025">M188-N188-O188-P188</f>
        <v>446</v>
      </c>
      <c r="N189" s="5"/>
      <c r="O189" s="5"/>
      <c r="P189" s="5"/>
      <c r="Q189" s="5"/>
      <c r="R189" s="5">
        <f t="shared" ref="R189:R193" si="1026">R188-S188-T188-U188</f>
        <v>468</v>
      </c>
      <c r="S189" s="5"/>
      <c r="T189" s="5"/>
      <c r="U189" s="5"/>
      <c r="V189" s="5"/>
      <c r="W189" s="5">
        <f t="shared" ref="W189:W193" si="1027">W188-X188-Y188-Z188</f>
        <v>473</v>
      </c>
      <c r="X189" s="5"/>
      <c r="Y189" s="5"/>
      <c r="Z189" s="5"/>
      <c r="AA189" s="5"/>
      <c r="AB189" s="5">
        <f t="shared" ref="AB189:AB194" si="1028">AB188-AC188-AD188-AE188</f>
        <v>0</v>
      </c>
      <c r="AC189" s="5"/>
      <c r="AD189" s="5"/>
      <c r="AE189" s="5"/>
      <c r="AF189" s="5"/>
      <c r="AG189" s="5">
        <f t="shared" ref="AG189:AG194" si="1029">AG188-AH188-AI188-AJ188</f>
        <v>0</v>
      </c>
      <c r="AH189" s="5"/>
      <c r="AI189" s="5"/>
      <c r="AJ189" s="5"/>
      <c r="AK189" s="5"/>
      <c r="AL189" s="5">
        <f t="shared" ref="AL189:AL194" si="1030">AL188-AM188-AN188-AO188</f>
        <v>0</v>
      </c>
      <c r="AM189" s="5"/>
      <c r="AN189" s="5"/>
      <c r="AO189" s="5"/>
      <c r="AP189" s="5"/>
      <c r="AQ189" s="5">
        <f t="shared" ref="AQ189:AQ194" si="1031">AQ188-AR188-AS188-AT188</f>
        <v>0</v>
      </c>
      <c r="AR189" s="5"/>
      <c r="AS189" s="5"/>
      <c r="AT189" s="5"/>
      <c r="AU189" s="5"/>
      <c r="AV189" s="5">
        <f t="shared" ref="AV189:AV194" si="1032">AV188-AW188-AX188-AY188</f>
        <v>0</v>
      </c>
      <c r="AW189" s="5"/>
      <c r="AX189" s="5"/>
      <c r="AY189" s="5"/>
      <c r="AZ189" s="5"/>
      <c r="BA189" s="5">
        <f t="shared" ref="BA189:BA194" si="1033">BA188-BB188-BC188-BD188</f>
        <v>0</v>
      </c>
      <c r="BB189" s="5"/>
      <c r="BC189" s="5"/>
      <c r="BD189" s="5"/>
      <c r="BE189" s="5"/>
      <c r="BF189" s="5">
        <f t="shared" ref="BF189:BF194" si="1034">BF188-BG188-BH188-BI188</f>
        <v>0</v>
      </c>
      <c r="BG189" s="5"/>
      <c r="BH189" s="5"/>
      <c r="BI189" s="5"/>
      <c r="BJ189" s="5"/>
      <c r="BK189" s="5">
        <f t="shared" ref="BK189:BK194" si="1035">BK188-BL188-BM188-BN188</f>
        <v>0</v>
      </c>
      <c r="BL189" s="5"/>
      <c r="BM189" s="5"/>
      <c r="BN189" s="5"/>
      <c r="BO189" s="5"/>
      <c r="BP189" s="5">
        <f t="shared" ref="BP189:BP194" si="1036">BP188-BQ188-BR188-BS188</f>
        <v>0</v>
      </c>
      <c r="BQ189" s="5"/>
      <c r="BR189" s="5"/>
      <c r="BS189" s="5"/>
      <c r="BT189" s="5"/>
      <c r="BU189" s="5">
        <f t="shared" ref="BU189:BU194" si="1037">BU188-BV188-BW188-BX188</f>
        <v>0</v>
      </c>
      <c r="BV189" s="5"/>
      <c r="BW189" s="5"/>
      <c r="BX189" s="5"/>
      <c r="BY189" s="5"/>
      <c r="BZ189" s="5">
        <f t="shared" ref="BZ189:BZ194" si="1038">BZ188-CA188-CB188-CC188</f>
        <v>0</v>
      </c>
      <c r="CA189" s="5"/>
      <c r="CB189" s="5"/>
      <c r="CC189" s="5"/>
      <c r="CD189" s="5"/>
      <c r="CE189" s="5">
        <f t="shared" ref="CE189:CE194" si="1039">CE188-CF188-CG188-CH188</f>
        <v>0</v>
      </c>
      <c r="CF189" s="5"/>
      <c r="CG189" s="5"/>
      <c r="CH189" s="5"/>
      <c r="CI189" s="5"/>
      <c r="CJ189" s="5">
        <f t="shared" ref="CJ189:CJ194" si="1040">CJ188-CK188-CL188-CM188</f>
        <v>0</v>
      </c>
      <c r="CK189" s="5"/>
      <c r="CL189" s="5"/>
      <c r="CM189" s="5"/>
      <c r="CN189" s="5"/>
      <c r="CO189" s="2">
        <f t="shared" ref="CO189:CO194" si="1041">SUM(C189,H189,M189,R189,W189,AB189,AG189,AL189,AQ189,AV189,BA189,BF189,BK189,BP189,CJ189)</f>
        <v>2083</v>
      </c>
      <c r="CP189" s="2">
        <f t="shared" si="1019"/>
        <v>0</v>
      </c>
      <c r="CQ189" s="2">
        <f t="shared" si="1019"/>
        <v>0</v>
      </c>
      <c r="CR189" s="2">
        <f t="shared" si="1019"/>
        <v>0</v>
      </c>
      <c r="CS189" s="5">
        <f t="shared" si="753"/>
        <v>0</v>
      </c>
      <c r="CT189" s="11">
        <f t="shared" si="798"/>
        <v>0</v>
      </c>
      <c r="CV189" s="1">
        <f t="shared" ref="CV189" si="1042">CV188+CS189</f>
        <v>64</v>
      </c>
      <c r="CW189" s="11" t="e">
        <f t="shared" si="800"/>
        <v>#DIV/0!</v>
      </c>
    </row>
    <row r="190" spans="1:101" x14ac:dyDescent="0.25">
      <c r="A190" s="54"/>
      <c r="B190" s="18">
        <f t="shared" si="845"/>
        <v>44936</v>
      </c>
      <c r="C190" s="5">
        <f t="shared" si="1023"/>
        <v>322</v>
      </c>
      <c r="D190" s="5"/>
      <c r="E190" s="5">
        <v>1</v>
      </c>
      <c r="F190" s="5"/>
      <c r="G190" s="5"/>
      <c r="H190" s="5">
        <f t="shared" si="1024"/>
        <v>374</v>
      </c>
      <c r="I190" s="5"/>
      <c r="J190" s="5"/>
      <c r="K190" s="5"/>
      <c r="L190" s="5"/>
      <c r="M190" s="5">
        <f t="shared" si="1025"/>
        <v>446</v>
      </c>
      <c r="N190" s="5"/>
      <c r="O190" s="5"/>
      <c r="P190" s="5"/>
      <c r="Q190" s="5"/>
      <c r="R190" s="5">
        <f t="shared" si="1026"/>
        <v>468</v>
      </c>
      <c r="S190" s="5"/>
      <c r="T190" s="5"/>
      <c r="U190" s="5"/>
      <c r="V190" s="5"/>
      <c r="W190" s="5">
        <f t="shared" si="1027"/>
        <v>473</v>
      </c>
      <c r="X190" s="5"/>
      <c r="Y190" s="5"/>
      <c r="Z190" s="5"/>
      <c r="AA190" s="5"/>
      <c r="AB190" s="5">
        <f t="shared" si="1028"/>
        <v>0</v>
      </c>
      <c r="AC190" s="5"/>
      <c r="AD190" s="5"/>
      <c r="AE190" s="5"/>
      <c r="AF190" s="5"/>
      <c r="AG190" s="5">
        <f t="shared" si="1029"/>
        <v>0</v>
      </c>
      <c r="AH190" s="5"/>
      <c r="AI190" s="5"/>
      <c r="AJ190" s="5"/>
      <c r="AK190" s="5"/>
      <c r="AL190" s="5">
        <f t="shared" si="1030"/>
        <v>0</v>
      </c>
      <c r="AM190" s="5"/>
      <c r="AN190" s="5"/>
      <c r="AO190" s="5"/>
      <c r="AP190" s="5"/>
      <c r="AQ190" s="5">
        <f t="shared" si="1031"/>
        <v>0</v>
      </c>
      <c r="AR190" s="5"/>
      <c r="AS190" s="5"/>
      <c r="AT190" s="5"/>
      <c r="AU190" s="5"/>
      <c r="AV190" s="5">
        <f t="shared" si="1032"/>
        <v>0</v>
      </c>
      <c r="AW190" s="5"/>
      <c r="AX190" s="5"/>
      <c r="AY190" s="5"/>
      <c r="AZ190" s="5"/>
      <c r="BA190" s="5">
        <f t="shared" si="1033"/>
        <v>0</v>
      </c>
      <c r="BB190" s="5"/>
      <c r="BC190" s="5"/>
      <c r="BD190" s="5"/>
      <c r="BE190" s="5"/>
      <c r="BF190" s="5">
        <f t="shared" si="1034"/>
        <v>0</v>
      </c>
      <c r="BG190" s="5"/>
      <c r="BH190" s="5"/>
      <c r="BI190" s="5"/>
      <c r="BJ190" s="5"/>
      <c r="BK190" s="5">
        <f t="shared" si="1035"/>
        <v>0</v>
      </c>
      <c r="BL190" s="5"/>
      <c r="BM190" s="5"/>
      <c r="BN190" s="5"/>
      <c r="BO190" s="5"/>
      <c r="BP190" s="5">
        <f t="shared" si="1036"/>
        <v>0</v>
      </c>
      <c r="BQ190" s="5"/>
      <c r="BR190" s="5"/>
      <c r="BS190" s="5"/>
      <c r="BT190" s="5"/>
      <c r="BU190" s="5">
        <f t="shared" si="1037"/>
        <v>0</v>
      </c>
      <c r="BV190" s="5"/>
      <c r="BW190" s="5"/>
      <c r="BX190" s="5"/>
      <c r="BY190" s="5"/>
      <c r="BZ190" s="5">
        <f t="shared" si="1038"/>
        <v>0</v>
      </c>
      <c r="CA190" s="5"/>
      <c r="CB190" s="5"/>
      <c r="CC190" s="5"/>
      <c r="CD190" s="5"/>
      <c r="CE190" s="5">
        <f t="shared" si="1039"/>
        <v>0</v>
      </c>
      <c r="CF190" s="5"/>
      <c r="CG190" s="5"/>
      <c r="CH190" s="5"/>
      <c r="CI190" s="5"/>
      <c r="CJ190" s="5">
        <f t="shared" si="1040"/>
        <v>0</v>
      </c>
      <c r="CK190" s="5"/>
      <c r="CL190" s="5"/>
      <c r="CM190" s="5"/>
      <c r="CN190" s="5"/>
      <c r="CO190" s="2">
        <f t="shared" si="1041"/>
        <v>2083</v>
      </c>
      <c r="CP190" s="2">
        <f t="shared" si="1019"/>
        <v>0</v>
      </c>
      <c r="CQ190" s="2">
        <f t="shared" si="1019"/>
        <v>1</v>
      </c>
      <c r="CR190" s="2">
        <f t="shared" si="1019"/>
        <v>0</v>
      </c>
      <c r="CS190" s="5">
        <f t="shared" si="753"/>
        <v>1</v>
      </c>
      <c r="CT190" s="11">
        <f t="shared" si="798"/>
        <v>4.8007681228996637E-4</v>
      </c>
      <c r="CV190" s="1">
        <f t="shared" si="820"/>
        <v>65</v>
      </c>
      <c r="CW190" s="11" t="e">
        <f t="shared" si="800"/>
        <v>#DIV/0!</v>
      </c>
    </row>
    <row r="191" spans="1:101" x14ac:dyDescent="0.25">
      <c r="A191" s="54"/>
      <c r="B191" s="18">
        <f t="shared" si="845"/>
        <v>44937</v>
      </c>
      <c r="C191" s="5">
        <f t="shared" si="1023"/>
        <v>321</v>
      </c>
      <c r="D191" s="5"/>
      <c r="E191" s="5"/>
      <c r="F191" s="5"/>
      <c r="G191" s="5"/>
      <c r="H191" s="5">
        <f t="shared" si="1024"/>
        <v>374</v>
      </c>
      <c r="I191" s="5"/>
      <c r="J191" s="5"/>
      <c r="K191" s="5"/>
      <c r="L191" s="5"/>
      <c r="M191" s="5">
        <f t="shared" si="1025"/>
        <v>446</v>
      </c>
      <c r="N191" s="5"/>
      <c r="O191" s="5"/>
      <c r="P191" s="5"/>
      <c r="Q191" s="5"/>
      <c r="R191" s="5">
        <f t="shared" si="1026"/>
        <v>468</v>
      </c>
      <c r="S191" s="5"/>
      <c r="T191" s="5"/>
      <c r="U191" s="5"/>
      <c r="V191" s="5"/>
      <c r="W191" s="5">
        <f t="shared" si="1027"/>
        <v>473</v>
      </c>
      <c r="X191" s="5"/>
      <c r="Y191" s="5"/>
      <c r="Z191" s="5"/>
      <c r="AA191" s="5"/>
      <c r="AB191" s="5">
        <v>546</v>
      </c>
      <c r="AC191" s="5"/>
      <c r="AD191" s="5"/>
      <c r="AE191" s="5"/>
      <c r="AF191" s="5"/>
      <c r="AG191" s="5">
        <v>324</v>
      </c>
      <c r="AH191" s="5"/>
      <c r="AI191" s="5"/>
      <c r="AJ191" s="5"/>
      <c r="AK191" s="5"/>
      <c r="AL191" s="5">
        <v>447</v>
      </c>
      <c r="AM191" s="5"/>
      <c r="AN191" s="5"/>
      <c r="AO191" s="5"/>
      <c r="AP191" s="5"/>
      <c r="AQ191" s="5">
        <f t="shared" si="1031"/>
        <v>0</v>
      </c>
      <c r="AR191" s="5"/>
      <c r="AS191" s="5"/>
      <c r="AT191" s="5"/>
      <c r="AU191" s="5"/>
      <c r="AV191" s="5">
        <f t="shared" si="1032"/>
        <v>0</v>
      </c>
      <c r="AW191" s="5"/>
      <c r="AX191" s="5"/>
      <c r="AY191" s="5"/>
      <c r="AZ191" s="5"/>
      <c r="BA191" s="5">
        <f t="shared" si="1033"/>
        <v>0</v>
      </c>
      <c r="BB191" s="5"/>
      <c r="BC191" s="5"/>
      <c r="BD191" s="5"/>
      <c r="BE191" s="5"/>
      <c r="BF191" s="5">
        <f t="shared" si="1034"/>
        <v>0</v>
      </c>
      <c r="BG191" s="5"/>
      <c r="BH191" s="5"/>
      <c r="BI191" s="5"/>
      <c r="BJ191" s="5"/>
      <c r="BK191" s="5">
        <f t="shared" si="1035"/>
        <v>0</v>
      </c>
      <c r="BL191" s="5"/>
      <c r="BM191" s="5"/>
      <c r="BN191" s="5"/>
      <c r="BO191" s="5"/>
      <c r="BP191" s="5">
        <f t="shared" si="1036"/>
        <v>0</v>
      </c>
      <c r="BQ191" s="5"/>
      <c r="BR191" s="5"/>
      <c r="BS191" s="5"/>
      <c r="BT191" s="5"/>
      <c r="BU191" s="5">
        <f t="shared" si="1037"/>
        <v>0</v>
      </c>
      <c r="BV191" s="5"/>
      <c r="BW191" s="5"/>
      <c r="BX191" s="5"/>
      <c r="BY191" s="5"/>
      <c r="BZ191" s="5">
        <f t="shared" si="1038"/>
        <v>0</v>
      </c>
      <c r="CA191" s="5"/>
      <c r="CB191" s="5"/>
      <c r="CC191" s="5"/>
      <c r="CD191" s="5"/>
      <c r="CE191" s="5">
        <f t="shared" si="1039"/>
        <v>0</v>
      </c>
      <c r="CF191" s="5"/>
      <c r="CG191" s="5"/>
      <c r="CH191" s="5"/>
      <c r="CI191" s="5"/>
      <c r="CJ191" s="5">
        <f t="shared" si="1040"/>
        <v>0</v>
      </c>
      <c r="CK191" s="5"/>
      <c r="CL191" s="5"/>
      <c r="CM191" s="5"/>
      <c r="CN191" s="5"/>
      <c r="CO191" s="2">
        <f t="shared" si="1041"/>
        <v>3399</v>
      </c>
      <c r="CP191" s="2">
        <f t="shared" si="1019"/>
        <v>0</v>
      </c>
      <c r="CQ191" s="2">
        <f t="shared" si="1019"/>
        <v>0</v>
      </c>
      <c r="CR191" s="2">
        <f t="shared" si="1019"/>
        <v>0</v>
      </c>
      <c r="CS191" s="5">
        <f t="shared" si="753"/>
        <v>0</v>
      </c>
      <c r="CT191" s="11">
        <f t="shared" si="798"/>
        <v>0</v>
      </c>
      <c r="CV191" s="1">
        <f t="shared" si="820"/>
        <v>65</v>
      </c>
      <c r="CW191" s="11" t="e">
        <f t="shared" si="800"/>
        <v>#DIV/0!</v>
      </c>
    </row>
    <row r="192" spans="1:101" x14ac:dyDescent="0.25">
      <c r="A192" s="54"/>
      <c r="B192" s="27">
        <f t="shared" si="845"/>
        <v>44938</v>
      </c>
      <c r="C192" s="5">
        <v>790</v>
      </c>
      <c r="D192" s="5"/>
      <c r="E192" s="5"/>
      <c r="F192" s="5"/>
      <c r="G192" s="5"/>
      <c r="H192" s="5">
        <v>790</v>
      </c>
      <c r="I192" s="5"/>
      <c r="J192" s="5"/>
      <c r="K192" s="5"/>
      <c r="L192" s="5"/>
      <c r="M192" s="5">
        <v>220</v>
      </c>
      <c r="N192" s="5"/>
      <c r="O192" s="5"/>
      <c r="P192" s="5"/>
      <c r="Q192" s="5"/>
      <c r="R192" s="5">
        <v>790</v>
      </c>
      <c r="S192" s="5"/>
      <c r="T192" s="5"/>
      <c r="U192" s="5"/>
      <c r="V192" s="5"/>
      <c r="W192" s="5">
        <v>790</v>
      </c>
      <c r="X192" s="5"/>
      <c r="Y192" s="5"/>
      <c r="Z192" s="5"/>
      <c r="AA192" s="5"/>
      <c r="AB192" s="5">
        <v>0</v>
      </c>
      <c r="AC192" s="5"/>
      <c r="AD192" s="5"/>
      <c r="AE192" s="5"/>
      <c r="AF192" s="5"/>
      <c r="AG192" s="5">
        <v>0</v>
      </c>
      <c r="AH192" s="5"/>
      <c r="AI192" s="5"/>
      <c r="AJ192" s="5"/>
      <c r="AK192" s="5"/>
      <c r="AL192" s="5">
        <v>0</v>
      </c>
      <c r="AM192" s="5"/>
      <c r="AN192" s="5"/>
      <c r="AO192" s="5"/>
      <c r="AP192" s="5"/>
      <c r="AQ192" s="5">
        <f t="shared" si="1031"/>
        <v>0</v>
      </c>
      <c r="AR192" s="5"/>
      <c r="AS192" s="5"/>
      <c r="AT192" s="5"/>
      <c r="AU192" s="5"/>
      <c r="AV192" s="5">
        <f t="shared" si="1032"/>
        <v>0</v>
      </c>
      <c r="AW192" s="5"/>
      <c r="AX192" s="5"/>
      <c r="AY192" s="5"/>
      <c r="AZ192" s="5"/>
      <c r="BA192" s="5">
        <f t="shared" si="1033"/>
        <v>0</v>
      </c>
      <c r="BB192" s="5"/>
      <c r="BC192" s="5"/>
      <c r="BD192" s="5"/>
      <c r="BE192" s="5"/>
      <c r="BF192" s="5">
        <f t="shared" si="1034"/>
        <v>0</v>
      </c>
      <c r="BG192" s="5"/>
      <c r="BH192" s="5"/>
      <c r="BI192" s="5"/>
      <c r="BJ192" s="5"/>
      <c r="BK192" s="5">
        <f t="shared" si="1035"/>
        <v>0</v>
      </c>
      <c r="BL192" s="5"/>
      <c r="BM192" s="5"/>
      <c r="BN192" s="5"/>
      <c r="BO192" s="5"/>
      <c r="BP192" s="5">
        <f t="shared" si="1036"/>
        <v>0</v>
      </c>
      <c r="BQ192" s="5"/>
      <c r="BR192" s="5"/>
      <c r="BS192" s="5"/>
      <c r="BT192" s="5"/>
      <c r="BU192" s="5">
        <f t="shared" si="1037"/>
        <v>0</v>
      </c>
      <c r="BV192" s="5"/>
      <c r="BW192" s="5"/>
      <c r="BX192" s="5"/>
      <c r="BY192" s="5"/>
      <c r="BZ192" s="5">
        <f t="shared" si="1038"/>
        <v>0</v>
      </c>
      <c r="CA192" s="5"/>
      <c r="CB192" s="5"/>
      <c r="CC192" s="5"/>
      <c r="CD192" s="5"/>
      <c r="CE192" s="5">
        <f t="shared" si="1039"/>
        <v>0</v>
      </c>
      <c r="CF192" s="5"/>
      <c r="CG192" s="5"/>
      <c r="CH192" s="5"/>
      <c r="CI192" s="5"/>
      <c r="CJ192" s="5">
        <f t="shared" si="1040"/>
        <v>0</v>
      </c>
      <c r="CK192" s="5"/>
      <c r="CL192" s="5"/>
      <c r="CM192" s="5"/>
      <c r="CN192" s="5"/>
      <c r="CO192" s="2">
        <f t="shared" si="1041"/>
        <v>3380</v>
      </c>
      <c r="CP192" s="2">
        <f t="shared" si="1019"/>
        <v>0</v>
      </c>
      <c r="CQ192" s="2">
        <f t="shared" si="1019"/>
        <v>0</v>
      </c>
      <c r="CR192" s="2">
        <f t="shared" si="1019"/>
        <v>0</v>
      </c>
      <c r="CS192" s="5">
        <f t="shared" si="753"/>
        <v>0</v>
      </c>
      <c r="CT192" s="11">
        <f t="shared" si="798"/>
        <v>0</v>
      </c>
      <c r="CV192" s="1">
        <f t="shared" si="820"/>
        <v>65</v>
      </c>
      <c r="CW192" s="11" t="e">
        <f t="shared" si="800"/>
        <v>#DIV/0!</v>
      </c>
    </row>
    <row r="193" spans="1:101" x14ac:dyDescent="0.25">
      <c r="A193" s="54"/>
      <c r="B193" s="18">
        <f t="shared" si="845"/>
        <v>44939</v>
      </c>
      <c r="C193" s="5">
        <f t="shared" si="1023"/>
        <v>790</v>
      </c>
      <c r="D193" s="5"/>
      <c r="E193" s="5"/>
      <c r="F193" s="5"/>
      <c r="G193" s="5"/>
      <c r="H193" s="5">
        <f t="shared" si="1024"/>
        <v>790</v>
      </c>
      <c r="I193" s="5">
        <v>1</v>
      </c>
      <c r="J193" s="5"/>
      <c r="K193" s="5"/>
      <c r="L193" s="5"/>
      <c r="M193" s="5">
        <f t="shared" si="1025"/>
        <v>220</v>
      </c>
      <c r="N193" s="5"/>
      <c r="O193" s="5"/>
      <c r="P193" s="5"/>
      <c r="Q193" s="5"/>
      <c r="R193" s="5">
        <f t="shared" si="1026"/>
        <v>790</v>
      </c>
      <c r="S193" s="5"/>
      <c r="T193" s="5"/>
      <c r="U193" s="5"/>
      <c r="V193" s="5"/>
      <c r="W193" s="5">
        <f t="shared" si="1027"/>
        <v>790</v>
      </c>
      <c r="X193" s="5"/>
      <c r="Y193" s="5"/>
      <c r="Z193" s="5"/>
      <c r="AA193" s="5"/>
      <c r="AB193" s="5">
        <f t="shared" si="1028"/>
        <v>0</v>
      </c>
      <c r="AC193" s="5"/>
      <c r="AD193" s="5"/>
      <c r="AE193" s="5"/>
      <c r="AF193" s="5"/>
      <c r="AG193" s="5">
        <f t="shared" si="1029"/>
        <v>0</v>
      </c>
      <c r="AH193" s="5"/>
      <c r="AI193" s="5"/>
      <c r="AJ193" s="5"/>
      <c r="AK193" s="5"/>
      <c r="AL193" s="5">
        <f t="shared" si="1030"/>
        <v>0</v>
      </c>
      <c r="AM193" s="5"/>
      <c r="AN193" s="5"/>
      <c r="AO193" s="5"/>
      <c r="AP193" s="5"/>
      <c r="AQ193" s="5">
        <f t="shared" si="1031"/>
        <v>0</v>
      </c>
      <c r="AR193" s="5"/>
      <c r="AS193" s="5"/>
      <c r="AT193" s="5"/>
      <c r="AU193" s="5"/>
      <c r="AV193" s="5">
        <f t="shared" si="1032"/>
        <v>0</v>
      </c>
      <c r="AW193" s="5"/>
      <c r="AX193" s="5"/>
      <c r="AY193" s="5"/>
      <c r="AZ193" s="5"/>
      <c r="BA193" s="5">
        <f t="shared" si="1033"/>
        <v>0</v>
      </c>
      <c r="BB193" s="5"/>
      <c r="BC193" s="5"/>
      <c r="BD193" s="5"/>
      <c r="BE193" s="5"/>
      <c r="BF193" s="5">
        <f t="shared" si="1034"/>
        <v>0</v>
      </c>
      <c r="BG193" s="5"/>
      <c r="BH193" s="5"/>
      <c r="BI193" s="5"/>
      <c r="BJ193" s="5"/>
      <c r="BK193" s="5">
        <f t="shared" si="1035"/>
        <v>0</v>
      </c>
      <c r="BL193" s="5"/>
      <c r="BM193" s="5"/>
      <c r="BN193" s="5"/>
      <c r="BO193" s="5"/>
      <c r="BP193" s="5">
        <f t="shared" si="1036"/>
        <v>0</v>
      </c>
      <c r="BQ193" s="5"/>
      <c r="BR193" s="5"/>
      <c r="BS193" s="5"/>
      <c r="BT193" s="5"/>
      <c r="BU193" s="5">
        <f t="shared" si="1037"/>
        <v>0</v>
      </c>
      <c r="BV193" s="5"/>
      <c r="BW193" s="5"/>
      <c r="BX193" s="5"/>
      <c r="BY193" s="5"/>
      <c r="BZ193" s="5">
        <f t="shared" si="1038"/>
        <v>0</v>
      </c>
      <c r="CA193" s="5"/>
      <c r="CB193" s="5"/>
      <c r="CC193" s="5"/>
      <c r="CD193" s="5"/>
      <c r="CE193" s="5">
        <f t="shared" si="1039"/>
        <v>0</v>
      </c>
      <c r="CF193" s="5"/>
      <c r="CG193" s="5"/>
      <c r="CH193" s="5"/>
      <c r="CI193" s="5"/>
      <c r="CJ193" s="5">
        <f t="shared" si="1040"/>
        <v>0</v>
      </c>
      <c r="CK193" s="5"/>
      <c r="CL193" s="5"/>
      <c r="CM193" s="5"/>
      <c r="CN193" s="5"/>
      <c r="CO193" s="2">
        <f t="shared" si="1041"/>
        <v>3380</v>
      </c>
      <c r="CP193" s="2">
        <f t="shared" si="1019"/>
        <v>1</v>
      </c>
      <c r="CQ193" s="2">
        <f t="shared" si="1019"/>
        <v>0</v>
      </c>
      <c r="CR193" s="2">
        <f t="shared" si="1019"/>
        <v>0</v>
      </c>
      <c r="CS193" s="5">
        <f t="shared" si="753"/>
        <v>1</v>
      </c>
      <c r="CT193" s="11">
        <f t="shared" si="798"/>
        <v>2.9585798816568048E-4</v>
      </c>
      <c r="CV193" s="1">
        <f t="shared" si="820"/>
        <v>66</v>
      </c>
      <c r="CW193" s="11" t="e">
        <f t="shared" si="800"/>
        <v>#DIV/0!</v>
      </c>
    </row>
    <row r="194" spans="1:101" ht="18.75" thickBot="1" x14ac:dyDescent="0.3">
      <c r="A194" s="55"/>
      <c r="B194" s="28">
        <f t="shared" si="845"/>
        <v>44940</v>
      </c>
      <c r="C194" s="6">
        <v>850</v>
      </c>
      <c r="D194" s="6"/>
      <c r="E194" s="6"/>
      <c r="F194" s="6"/>
      <c r="G194" s="6"/>
      <c r="H194" s="6">
        <v>776</v>
      </c>
      <c r="I194" s="6"/>
      <c r="J194" s="6"/>
      <c r="K194" s="6"/>
      <c r="L194" s="6"/>
      <c r="M194" s="6">
        <v>200</v>
      </c>
      <c r="N194" s="6"/>
      <c r="O194" s="6"/>
      <c r="P194" s="6"/>
      <c r="Q194" s="6"/>
      <c r="R194" s="6">
        <v>776</v>
      </c>
      <c r="S194" s="6"/>
      <c r="T194" s="6"/>
      <c r="U194" s="6"/>
      <c r="V194" s="6"/>
      <c r="W194" s="6">
        <v>777</v>
      </c>
      <c r="X194" s="6"/>
      <c r="Y194" s="6"/>
      <c r="Z194" s="6"/>
      <c r="AA194" s="6"/>
      <c r="AB194" s="6">
        <f t="shared" si="1028"/>
        <v>0</v>
      </c>
      <c r="AC194" s="6"/>
      <c r="AD194" s="6"/>
      <c r="AE194" s="6"/>
      <c r="AF194" s="6"/>
      <c r="AG194" s="6">
        <f t="shared" si="1029"/>
        <v>0</v>
      </c>
      <c r="AH194" s="6"/>
      <c r="AI194" s="6"/>
      <c r="AJ194" s="6"/>
      <c r="AK194" s="6"/>
      <c r="AL194" s="6">
        <f t="shared" si="1030"/>
        <v>0</v>
      </c>
      <c r="AM194" s="6"/>
      <c r="AN194" s="6"/>
      <c r="AO194" s="6"/>
      <c r="AP194" s="6"/>
      <c r="AQ194" s="6">
        <f t="shared" si="1031"/>
        <v>0</v>
      </c>
      <c r="AR194" s="6"/>
      <c r="AS194" s="6"/>
      <c r="AT194" s="6"/>
      <c r="AU194" s="6"/>
      <c r="AV194" s="6">
        <f t="shared" si="1032"/>
        <v>0</v>
      </c>
      <c r="AW194" s="6"/>
      <c r="AX194" s="6"/>
      <c r="AY194" s="6"/>
      <c r="AZ194" s="6"/>
      <c r="BA194" s="6">
        <f t="shared" si="1033"/>
        <v>0</v>
      </c>
      <c r="BB194" s="6"/>
      <c r="BC194" s="6"/>
      <c r="BD194" s="6"/>
      <c r="BE194" s="6"/>
      <c r="BF194" s="6">
        <f t="shared" si="1034"/>
        <v>0</v>
      </c>
      <c r="BG194" s="6"/>
      <c r="BH194" s="6"/>
      <c r="BI194" s="6"/>
      <c r="BJ194" s="6"/>
      <c r="BK194" s="6">
        <f t="shared" si="1035"/>
        <v>0</v>
      </c>
      <c r="BL194" s="6"/>
      <c r="BM194" s="6"/>
      <c r="BN194" s="6"/>
      <c r="BO194" s="6"/>
      <c r="BP194" s="6">
        <f t="shared" si="1036"/>
        <v>0</v>
      </c>
      <c r="BQ194" s="6"/>
      <c r="BR194" s="6"/>
      <c r="BS194" s="6"/>
      <c r="BT194" s="6"/>
      <c r="BU194" s="6">
        <f t="shared" si="1037"/>
        <v>0</v>
      </c>
      <c r="BV194" s="6"/>
      <c r="BW194" s="6"/>
      <c r="BX194" s="6"/>
      <c r="BY194" s="6"/>
      <c r="BZ194" s="6">
        <f t="shared" si="1038"/>
        <v>0</v>
      </c>
      <c r="CA194" s="6"/>
      <c r="CB194" s="6"/>
      <c r="CC194" s="6"/>
      <c r="CD194" s="6"/>
      <c r="CE194" s="6">
        <f t="shared" si="1039"/>
        <v>0</v>
      </c>
      <c r="CF194" s="6"/>
      <c r="CG194" s="6"/>
      <c r="CH194" s="6"/>
      <c r="CI194" s="6"/>
      <c r="CJ194" s="6">
        <f t="shared" si="1040"/>
        <v>0</v>
      </c>
      <c r="CK194" s="6"/>
      <c r="CL194" s="6"/>
      <c r="CM194" s="6"/>
      <c r="CN194" s="6"/>
      <c r="CO194" s="2">
        <f t="shared" si="1041"/>
        <v>3379</v>
      </c>
      <c r="CP194" s="2">
        <f t="shared" si="1019"/>
        <v>0</v>
      </c>
      <c r="CQ194" s="2">
        <f t="shared" si="1019"/>
        <v>0</v>
      </c>
      <c r="CR194" s="2">
        <f t="shared" si="1019"/>
        <v>0</v>
      </c>
      <c r="CS194" s="5">
        <f t="shared" si="753"/>
        <v>0</v>
      </c>
      <c r="CT194" s="11">
        <f t="shared" si="798"/>
        <v>0</v>
      </c>
      <c r="CV194" s="1">
        <f t="shared" si="820"/>
        <v>66</v>
      </c>
      <c r="CW194" s="11" t="e">
        <f t="shared" si="800"/>
        <v>#DIV/0!</v>
      </c>
    </row>
    <row r="195" spans="1:101" ht="18.75" thickTop="1" x14ac:dyDescent="0.25">
      <c r="B195" s="20"/>
      <c r="CO195" s="2"/>
      <c r="CP195" s="10">
        <f t="shared" ref="CP195:CR195" si="1043">SUM(CP188:CP194)</f>
        <v>1</v>
      </c>
      <c r="CQ195" s="10">
        <f t="shared" si="1043"/>
        <v>2</v>
      </c>
      <c r="CR195" s="10">
        <f t="shared" si="1043"/>
        <v>0</v>
      </c>
      <c r="CS195" s="15"/>
      <c r="CT195" s="12">
        <f t="shared" ref="CT195" si="1044">((CP195+CQ195+CR195)/CO188)</f>
        <v>1.4395393474088292E-3</v>
      </c>
    </row>
    <row r="196" spans="1:101" x14ac:dyDescent="0.25">
      <c r="A196" s="53">
        <v>25</v>
      </c>
      <c r="B196" s="17">
        <f t="shared" si="868"/>
        <v>44941</v>
      </c>
      <c r="C196" s="4">
        <f t="shared" ref="C196" si="1045">C194-D194-E194-F194</f>
        <v>850</v>
      </c>
      <c r="D196" s="4"/>
      <c r="E196" s="4"/>
      <c r="F196" s="4"/>
      <c r="G196" s="4"/>
      <c r="H196" s="4">
        <f t="shared" ref="H196" si="1046">H194-I194-J194-K194</f>
        <v>776</v>
      </c>
      <c r="I196" s="4"/>
      <c r="J196" s="4"/>
      <c r="K196" s="4"/>
      <c r="L196" s="4"/>
      <c r="M196" s="4">
        <f t="shared" ref="M196" si="1047">M194-N194-O194-P194</f>
        <v>200</v>
      </c>
      <c r="N196" s="4"/>
      <c r="O196" s="4"/>
      <c r="P196" s="4"/>
      <c r="Q196" s="4"/>
      <c r="R196" s="4">
        <f t="shared" ref="R196" si="1048">R194-S194-T194-U194</f>
        <v>776</v>
      </c>
      <c r="S196" s="4"/>
      <c r="T196" s="4"/>
      <c r="U196" s="4"/>
      <c r="V196" s="4"/>
      <c r="W196" s="4">
        <f t="shared" ref="W196" si="1049">W194-X194-Y194-Z194</f>
        <v>777</v>
      </c>
      <c r="X196" s="4"/>
      <c r="Y196" s="4"/>
      <c r="Z196" s="4"/>
      <c r="AA196" s="4"/>
      <c r="AB196" s="4">
        <f t="shared" ref="AB196" si="1050">AB194-AC194-AD194-AE194</f>
        <v>0</v>
      </c>
      <c r="AC196" s="4"/>
      <c r="AD196" s="4"/>
      <c r="AE196" s="4"/>
      <c r="AF196" s="4"/>
      <c r="AG196" s="4">
        <f t="shared" ref="AG196" si="1051">AG194-AH194-AI194-AJ194</f>
        <v>0</v>
      </c>
      <c r="AH196" s="4"/>
      <c r="AI196" s="4"/>
      <c r="AJ196" s="4"/>
      <c r="AK196" s="4"/>
      <c r="AL196" s="4">
        <f t="shared" ref="AL196" si="1052">AL194-AM194-AN194-AO194</f>
        <v>0</v>
      </c>
      <c r="AM196" s="4"/>
      <c r="AN196" s="4"/>
      <c r="AO196" s="4"/>
      <c r="AP196" s="4"/>
      <c r="AQ196" s="4">
        <f t="shared" ref="AQ196" si="1053">AQ194-AR194-AS194-AT194</f>
        <v>0</v>
      </c>
      <c r="AR196" s="4"/>
      <c r="AS196" s="4"/>
      <c r="AT196" s="4"/>
      <c r="AU196" s="4"/>
      <c r="AV196" s="4">
        <f t="shared" ref="AV196" si="1054">AV194-AW194-AX194-AY194</f>
        <v>0</v>
      </c>
      <c r="AW196" s="4"/>
      <c r="AX196" s="4"/>
      <c r="AY196" s="4"/>
      <c r="AZ196" s="4"/>
      <c r="BA196" s="4">
        <f t="shared" ref="BA196" si="1055">BA194-BB194-BC194-BD194</f>
        <v>0</v>
      </c>
      <c r="BB196" s="4"/>
      <c r="BC196" s="4"/>
      <c r="BD196" s="4"/>
      <c r="BE196" s="4"/>
      <c r="BF196" s="4">
        <f t="shared" ref="BF196" si="1056">BF194-BG194-BH194-BI194</f>
        <v>0</v>
      </c>
      <c r="BG196" s="4"/>
      <c r="BH196" s="4"/>
      <c r="BI196" s="4"/>
      <c r="BJ196" s="4"/>
      <c r="BK196" s="4">
        <f t="shared" ref="BK196" si="1057">BK194-BL194-BM194-BN194</f>
        <v>0</v>
      </c>
      <c r="BL196" s="4"/>
      <c r="BM196" s="4"/>
      <c r="BN196" s="4"/>
      <c r="BO196" s="4"/>
      <c r="BP196" s="4">
        <f t="shared" ref="BP196" si="1058">BP194-BQ194-BR194-BS194</f>
        <v>0</v>
      </c>
      <c r="BQ196" s="4"/>
      <c r="BR196" s="4"/>
      <c r="BS196" s="4"/>
      <c r="BT196" s="4"/>
      <c r="BU196" s="4">
        <f t="shared" ref="BU196" si="1059">BU194-BV194-BW194-BX194</f>
        <v>0</v>
      </c>
      <c r="BV196" s="4"/>
      <c r="BW196" s="4"/>
      <c r="BX196" s="4"/>
      <c r="BY196" s="4"/>
      <c r="BZ196" s="4">
        <f t="shared" ref="BZ196" si="1060">BZ194-CA194-CB194-CC194</f>
        <v>0</v>
      </c>
      <c r="CA196" s="4"/>
      <c r="CB196" s="4"/>
      <c r="CC196" s="4"/>
      <c r="CD196" s="4"/>
      <c r="CE196" s="4">
        <f t="shared" ref="CE196" si="1061">CE194-CF194-CG194-CH194</f>
        <v>0</v>
      </c>
      <c r="CF196" s="4"/>
      <c r="CG196" s="4"/>
      <c r="CH196" s="4"/>
      <c r="CI196" s="4"/>
      <c r="CJ196" s="4">
        <f t="shared" ref="CJ196" si="1062">CJ194-CK194-CL194-CM194</f>
        <v>0</v>
      </c>
      <c r="CK196" s="4"/>
      <c r="CL196" s="4"/>
      <c r="CM196" s="4"/>
      <c r="CN196" s="4"/>
      <c r="CO196" s="2">
        <f t="shared" ref="CO196:CR202" si="1063">SUM(C196,H196,M196,R196,W196,AB196,AG196,AL196,AQ196,AV196,BA196,BF196,BK196,BP196,BU196,BZ196,CE196,CJ196)</f>
        <v>3379</v>
      </c>
      <c r="CP196" s="2">
        <f t="shared" si="1063"/>
        <v>0</v>
      </c>
      <c r="CQ196" s="2">
        <f t="shared" si="1063"/>
        <v>0</v>
      </c>
      <c r="CR196" s="2">
        <f t="shared" si="1063"/>
        <v>0</v>
      </c>
      <c r="CS196" s="5">
        <f t="shared" ref="CS196" si="1064">SUM(CP196:CR196)</f>
        <v>0</v>
      </c>
      <c r="CT196" s="11">
        <f t="shared" si="798"/>
        <v>0</v>
      </c>
      <c r="CV196" s="1">
        <f t="shared" ref="CV196" si="1065">CV194+CS196</f>
        <v>66</v>
      </c>
      <c r="CW196" s="11" t="e">
        <f t="shared" ref="CW196" si="1066">CV196/$CO$4</f>
        <v>#DIV/0!</v>
      </c>
    </row>
    <row r="197" spans="1:101" x14ac:dyDescent="0.25">
      <c r="A197" s="54"/>
      <c r="B197" s="18">
        <f t="shared" si="845"/>
        <v>44942</v>
      </c>
      <c r="C197" s="5">
        <f t="shared" ref="C197:C202" si="1067">C196-D196-E196-F196</f>
        <v>850</v>
      </c>
      <c r="D197" s="5"/>
      <c r="E197" s="5"/>
      <c r="F197" s="5"/>
      <c r="G197" s="5"/>
      <c r="H197" s="5">
        <f t="shared" ref="H197:H202" si="1068">H196-I196-J196-K196</f>
        <v>776</v>
      </c>
      <c r="I197" s="5"/>
      <c r="J197" s="5"/>
      <c r="K197" s="5"/>
      <c r="L197" s="5"/>
      <c r="M197" s="5">
        <f t="shared" ref="M197:M202" si="1069">M196-N196-O196-P196</f>
        <v>200</v>
      </c>
      <c r="N197" s="5"/>
      <c r="O197" s="5"/>
      <c r="P197" s="5"/>
      <c r="Q197" s="5"/>
      <c r="R197" s="5">
        <f t="shared" ref="R197:R202" si="1070">R196-S196-T196-U196</f>
        <v>776</v>
      </c>
      <c r="S197" s="5"/>
      <c r="T197" s="5"/>
      <c r="U197" s="5"/>
      <c r="V197" s="5"/>
      <c r="W197" s="5">
        <f t="shared" ref="W197:W202" si="1071">W196-X196-Y196-Z196</f>
        <v>777</v>
      </c>
      <c r="X197" s="5"/>
      <c r="Y197" s="5"/>
      <c r="Z197" s="5"/>
      <c r="AA197" s="5"/>
      <c r="AB197" s="5">
        <f t="shared" ref="AB197:AB202" si="1072">AB196-AC196-AD196-AE196</f>
        <v>0</v>
      </c>
      <c r="AC197" s="5"/>
      <c r="AD197" s="5"/>
      <c r="AE197" s="5"/>
      <c r="AF197" s="5"/>
      <c r="AG197" s="5">
        <f t="shared" ref="AG197:AG202" si="1073">AG196-AH196-AI196-AJ196</f>
        <v>0</v>
      </c>
      <c r="AH197" s="5"/>
      <c r="AI197" s="5"/>
      <c r="AJ197" s="5"/>
      <c r="AK197" s="5"/>
      <c r="AL197" s="5">
        <f t="shared" ref="AL197:AL202" si="1074">AL196-AM196-AN196-AO196</f>
        <v>0</v>
      </c>
      <c r="AM197" s="5"/>
      <c r="AN197" s="5"/>
      <c r="AO197" s="5"/>
      <c r="AP197" s="5"/>
      <c r="AQ197" s="5">
        <f t="shared" ref="AQ197:AQ202" si="1075">AQ196-AR196-AS196-AT196</f>
        <v>0</v>
      </c>
      <c r="AR197" s="5"/>
      <c r="AS197" s="5"/>
      <c r="AT197" s="5"/>
      <c r="AU197" s="5"/>
      <c r="AV197" s="5">
        <f t="shared" ref="AV197:AV202" si="1076">AV196-AW196-AX196-AY196</f>
        <v>0</v>
      </c>
      <c r="AW197" s="5"/>
      <c r="AX197" s="5"/>
      <c r="AY197" s="5"/>
      <c r="AZ197" s="5"/>
      <c r="BA197" s="5">
        <f t="shared" ref="BA197:BA202" si="1077">BA196-BB196-BC196-BD196</f>
        <v>0</v>
      </c>
      <c r="BB197" s="5"/>
      <c r="BC197" s="5"/>
      <c r="BD197" s="5"/>
      <c r="BE197" s="5"/>
      <c r="BF197" s="5">
        <f t="shared" ref="BF197:BF202" si="1078">BF196-BG196-BH196-BI196</f>
        <v>0</v>
      </c>
      <c r="BG197" s="5"/>
      <c r="BH197" s="5"/>
      <c r="BI197" s="5"/>
      <c r="BJ197" s="5"/>
      <c r="BK197" s="5">
        <f t="shared" ref="BK197:BK202" si="1079">BK196-BL196-BM196-BN196</f>
        <v>0</v>
      </c>
      <c r="BL197" s="5"/>
      <c r="BM197" s="5"/>
      <c r="BN197" s="5"/>
      <c r="BO197" s="5"/>
      <c r="BP197" s="5">
        <f t="shared" ref="BP197:BP202" si="1080">BP196-BQ196-BR196-BS196</f>
        <v>0</v>
      </c>
      <c r="BQ197" s="5"/>
      <c r="BR197" s="5"/>
      <c r="BS197" s="5"/>
      <c r="BT197" s="5"/>
      <c r="BU197" s="5">
        <f t="shared" ref="BU197:BU202" si="1081">BU196-BV196-BW196-BX196</f>
        <v>0</v>
      </c>
      <c r="BV197" s="5"/>
      <c r="BW197" s="5"/>
      <c r="BX197" s="5"/>
      <c r="BY197" s="5"/>
      <c r="BZ197" s="5">
        <f t="shared" ref="BZ197:BZ202" si="1082">BZ196-CA196-CB196-CC196</f>
        <v>0</v>
      </c>
      <c r="CA197" s="5"/>
      <c r="CB197" s="5"/>
      <c r="CC197" s="5"/>
      <c r="CD197" s="5"/>
      <c r="CE197" s="5">
        <f t="shared" ref="CE197:CE202" si="1083">CE196-CF196-CG196-CH196</f>
        <v>0</v>
      </c>
      <c r="CF197" s="5"/>
      <c r="CG197" s="5"/>
      <c r="CH197" s="5"/>
      <c r="CI197" s="5"/>
      <c r="CJ197" s="5">
        <f t="shared" ref="CJ197:CJ202" si="1084">CJ196-CK196-CL196-CM196</f>
        <v>0</v>
      </c>
      <c r="CK197" s="5"/>
      <c r="CL197" s="5"/>
      <c r="CM197" s="5"/>
      <c r="CN197" s="5"/>
      <c r="CO197" s="2">
        <f t="shared" ref="CO197:CO202" si="1085">SUM(C197,H197,M197,R197,W197,AB197,AG197,AL197,AQ197,AV197,BA197,BF197,BK197,BP197,CJ197)</f>
        <v>3379</v>
      </c>
      <c r="CP197" s="2">
        <f t="shared" si="1063"/>
        <v>0</v>
      </c>
      <c r="CQ197" s="2">
        <f t="shared" si="1063"/>
        <v>0</v>
      </c>
      <c r="CR197" s="2">
        <f t="shared" si="1063"/>
        <v>0</v>
      </c>
      <c r="CS197" s="5">
        <f t="shared" si="753"/>
        <v>0</v>
      </c>
      <c r="CT197" s="11">
        <f t="shared" si="798"/>
        <v>0</v>
      </c>
      <c r="CV197" s="1">
        <f t="shared" ref="CV197" si="1086">CV196+CS197</f>
        <v>66</v>
      </c>
      <c r="CW197" s="11" t="e">
        <f t="shared" si="800"/>
        <v>#DIV/0!</v>
      </c>
    </row>
    <row r="198" spans="1:101" x14ac:dyDescent="0.25">
      <c r="A198" s="54"/>
      <c r="B198" s="18">
        <f t="shared" si="845"/>
        <v>44943</v>
      </c>
      <c r="C198" s="5">
        <f t="shared" si="1067"/>
        <v>850</v>
      </c>
      <c r="D198" s="5"/>
      <c r="E198" s="5"/>
      <c r="F198" s="5"/>
      <c r="G198" s="5"/>
      <c r="H198" s="5">
        <f t="shared" si="1068"/>
        <v>776</v>
      </c>
      <c r="I198" s="5"/>
      <c r="J198" s="5"/>
      <c r="K198" s="5"/>
      <c r="L198" s="5"/>
      <c r="M198" s="5">
        <f t="shared" si="1069"/>
        <v>200</v>
      </c>
      <c r="N198" s="5"/>
      <c r="O198" s="5"/>
      <c r="P198" s="5"/>
      <c r="Q198" s="5"/>
      <c r="R198" s="5">
        <f t="shared" si="1070"/>
        <v>776</v>
      </c>
      <c r="S198" s="5"/>
      <c r="T198" s="5"/>
      <c r="U198" s="5"/>
      <c r="V198" s="5"/>
      <c r="W198" s="5">
        <f t="shared" si="1071"/>
        <v>777</v>
      </c>
      <c r="X198" s="5"/>
      <c r="Y198" s="5"/>
      <c r="Z198" s="5"/>
      <c r="AA198" s="5"/>
      <c r="AB198" s="5">
        <f t="shared" si="1072"/>
        <v>0</v>
      </c>
      <c r="AC198" s="5"/>
      <c r="AD198" s="5"/>
      <c r="AE198" s="5"/>
      <c r="AF198" s="5"/>
      <c r="AG198" s="5">
        <f t="shared" si="1073"/>
        <v>0</v>
      </c>
      <c r="AH198" s="5"/>
      <c r="AI198" s="5"/>
      <c r="AJ198" s="5"/>
      <c r="AK198" s="5"/>
      <c r="AL198" s="5">
        <f t="shared" si="1074"/>
        <v>0</v>
      </c>
      <c r="AM198" s="5"/>
      <c r="AN198" s="5"/>
      <c r="AO198" s="5"/>
      <c r="AP198" s="5"/>
      <c r="AQ198" s="5">
        <f t="shared" si="1075"/>
        <v>0</v>
      </c>
      <c r="AR198" s="5"/>
      <c r="AS198" s="5"/>
      <c r="AT198" s="5"/>
      <c r="AU198" s="5"/>
      <c r="AV198" s="5">
        <f t="shared" si="1076"/>
        <v>0</v>
      </c>
      <c r="AW198" s="5"/>
      <c r="AX198" s="5"/>
      <c r="AY198" s="5"/>
      <c r="AZ198" s="5"/>
      <c r="BA198" s="5">
        <f t="shared" si="1077"/>
        <v>0</v>
      </c>
      <c r="BB198" s="5"/>
      <c r="BC198" s="5"/>
      <c r="BD198" s="5"/>
      <c r="BE198" s="5"/>
      <c r="BF198" s="5">
        <f t="shared" si="1078"/>
        <v>0</v>
      </c>
      <c r="BG198" s="5"/>
      <c r="BH198" s="5"/>
      <c r="BI198" s="5"/>
      <c r="BJ198" s="5"/>
      <c r="BK198" s="5">
        <f t="shared" si="1079"/>
        <v>0</v>
      </c>
      <c r="BL198" s="5"/>
      <c r="BM198" s="5"/>
      <c r="BN198" s="5"/>
      <c r="BO198" s="5"/>
      <c r="BP198" s="5">
        <f t="shared" si="1080"/>
        <v>0</v>
      </c>
      <c r="BQ198" s="5"/>
      <c r="BR198" s="5"/>
      <c r="BS198" s="5"/>
      <c r="BT198" s="5"/>
      <c r="BU198" s="5">
        <f t="shared" si="1081"/>
        <v>0</v>
      </c>
      <c r="BV198" s="5"/>
      <c r="BW198" s="5"/>
      <c r="BX198" s="5"/>
      <c r="BY198" s="5"/>
      <c r="BZ198" s="5">
        <f t="shared" si="1082"/>
        <v>0</v>
      </c>
      <c r="CA198" s="5"/>
      <c r="CB198" s="5"/>
      <c r="CC198" s="5"/>
      <c r="CD198" s="5"/>
      <c r="CE198" s="5">
        <f t="shared" si="1083"/>
        <v>0</v>
      </c>
      <c r="CF198" s="5"/>
      <c r="CG198" s="5"/>
      <c r="CH198" s="5"/>
      <c r="CI198" s="5"/>
      <c r="CJ198" s="5">
        <f t="shared" si="1084"/>
        <v>0</v>
      </c>
      <c r="CK198" s="5"/>
      <c r="CL198" s="5"/>
      <c r="CM198" s="5"/>
      <c r="CN198" s="5"/>
      <c r="CO198" s="2">
        <f t="shared" si="1085"/>
        <v>3379</v>
      </c>
      <c r="CP198" s="2">
        <f t="shared" si="1063"/>
        <v>0</v>
      </c>
      <c r="CQ198" s="2">
        <f t="shared" si="1063"/>
        <v>0</v>
      </c>
      <c r="CR198" s="2">
        <f t="shared" si="1063"/>
        <v>0</v>
      </c>
      <c r="CS198" s="5">
        <f t="shared" si="753"/>
        <v>0</v>
      </c>
      <c r="CT198" s="11">
        <f t="shared" si="798"/>
        <v>0</v>
      </c>
      <c r="CV198" s="1">
        <f t="shared" si="820"/>
        <v>66</v>
      </c>
      <c r="CW198" s="11" t="e">
        <f t="shared" si="800"/>
        <v>#DIV/0!</v>
      </c>
    </row>
    <row r="199" spans="1:101" x14ac:dyDescent="0.25">
      <c r="A199" s="54"/>
      <c r="B199" s="18">
        <f t="shared" si="845"/>
        <v>44944</v>
      </c>
      <c r="C199" s="5">
        <f t="shared" si="1067"/>
        <v>850</v>
      </c>
      <c r="D199" s="5"/>
      <c r="E199" s="5"/>
      <c r="F199" s="5"/>
      <c r="G199" s="5"/>
      <c r="H199" s="5">
        <f t="shared" si="1068"/>
        <v>776</v>
      </c>
      <c r="I199" s="5"/>
      <c r="J199" s="5"/>
      <c r="K199" s="5"/>
      <c r="L199" s="5"/>
      <c r="M199" s="5">
        <f t="shared" si="1069"/>
        <v>200</v>
      </c>
      <c r="N199" s="5"/>
      <c r="O199" s="5"/>
      <c r="P199" s="5"/>
      <c r="Q199" s="5"/>
      <c r="R199" s="5">
        <f t="shared" si="1070"/>
        <v>776</v>
      </c>
      <c r="S199" s="5"/>
      <c r="T199" s="5"/>
      <c r="U199" s="5"/>
      <c r="V199" s="5"/>
      <c r="W199" s="5">
        <f t="shared" si="1071"/>
        <v>777</v>
      </c>
      <c r="X199" s="5"/>
      <c r="Y199" s="5"/>
      <c r="Z199" s="5"/>
      <c r="AA199" s="5"/>
      <c r="AB199" s="5">
        <f t="shared" si="1072"/>
        <v>0</v>
      </c>
      <c r="AC199" s="5"/>
      <c r="AD199" s="5"/>
      <c r="AE199" s="5"/>
      <c r="AF199" s="5"/>
      <c r="AG199" s="5">
        <f t="shared" si="1073"/>
        <v>0</v>
      </c>
      <c r="AH199" s="5"/>
      <c r="AI199" s="5"/>
      <c r="AJ199" s="5"/>
      <c r="AK199" s="5"/>
      <c r="AL199" s="5">
        <f t="shared" si="1074"/>
        <v>0</v>
      </c>
      <c r="AM199" s="5"/>
      <c r="AN199" s="5"/>
      <c r="AO199" s="5"/>
      <c r="AP199" s="5"/>
      <c r="AQ199" s="5">
        <f t="shared" si="1075"/>
        <v>0</v>
      </c>
      <c r="AR199" s="5"/>
      <c r="AS199" s="5"/>
      <c r="AT199" s="5"/>
      <c r="AU199" s="5"/>
      <c r="AV199" s="5">
        <f t="shared" si="1076"/>
        <v>0</v>
      </c>
      <c r="AW199" s="5"/>
      <c r="AX199" s="5"/>
      <c r="AY199" s="5"/>
      <c r="AZ199" s="5"/>
      <c r="BA199" s="5">
        <f t="shared" si="1077"/>
        <v>0</v>
      </c>
      <c r="BB199" s="5"/>
      <c r="BC199" s="5"/>
      <c r="BD199" s="5"/>
      <c r="BE199" s="5"/>
      <c r="BF199" s="5">
        <f t="shared" si="1078"/>
        <v>0</v>
      </c>
      <c r="BG199" s="5"/>
      <c r="BH199" s="5"/>
      <c r="BI199" s="5"/>
      <c r="BJ199" s="5"/>
      <c r="BK199" s="5">
        <f t="shared" si="1079"/>
        <v>0</v>
      </c>
      <c r="BL199" s="5"/>
      <c r="BM199" s="5"/>
      <c r="BN199" s="5"/>
      <c r="BO199" s="5"/>
      <c r="BP199" s="5">
        <f t="shared" si="1080"/>
        <v>0</v>
      </c>
      <c r="BQ199" s="5"/>
      <c r="BR199" s="5"/>
      <c r="BS199" s="5"/>
      <c r="BT199" s="5"/>
      <c r="BU199" s="5">
        <f t="shared" si="1081"/>
        <v>0</v>
      </c>
      <c r="BV199" s="5"/>
      <c r="BW199" s="5"/>
      <c r="BX199" s="5"/>
      <c r="BY199" s="5"/>
      <c r="BZ199" s="5">
        <f t="shared" si="1082"/>
        <v>0</v>
      </c>
      <c r="CA199" s="5"/>
      <c r="CB199" s="5"/>
      <c r="CC199" s="5"/>
      <c r="CD199" s="5"/>
      <c r="CE199" s="5">
        <f t="shared" si="1083"/>
        <v>0</v>
      </c>
      <c r="CF199" s="5"/>
      <c r="CG199" s="5"/>
      <c r="CH199" s="5"/>
      <c r="CI199" s="5"/>
      <c r="CJ199" s="5">
        <f t="shared" si="1084"/>
        <v>0</v>
      </c>
      <c r="CK199" s="5"/>
      <c r="CL199" s="5"/>
      <c r="CM199" s="5"/>
      <c r="CN199" s="5"/>
      <c r="CO199" s="2">
        <f t="shared" si="1085"/>
        <v>3379</v>
      </c>
      <c r="CP199" s="2">
        <f t="shared" si="1063"/>
        <v>0</v>
      </c>
      <c r="CQ199" s="2">
        <f t="shared" si="1063"/>
        <v>0</v>
      </c>
      <c r="CR199" s="2">
        <f t="shared" si="1063"/>
        <v>0</v>
      </c>
      <c r="CS199" s="5">
        <f t="shared" si="753"/>
        <v>0</v>
      </c>
      <c r="CT199" s="11">
        <f t="shared" si="798"/>
        <v>0</v>
      </c>
      <c r="CV199" s="1">
        <f t="shared" si="820"/>
        <v>66</v>
      </c>
      <c r="CW199" s="11" t="e">
        <f t="shared" si="800"/>
        <v>#DIV/0!</v>
      </c>
    </row>
    <row r="200" spans="1:101" x14ac:dyDescent="0.25">
      <c r="A200" s="54"/>
      <c r="B200" s="18">
        <f t="shared" si="845"/>
        <v>44945</v>
      </c>
      <c r="C200" s="5">
        <f t="shared" si="1067"/>
        <v>850</v>
      </c>
      <c r="D200" s="5"/>
      <c r="E200" s="5"/>
      <c r="F200" s="5"/>
      <c r="G200" s="5"/>
      <c r="H200" s="5">
        <f t="shared" si="1068"/>
        <v>776</v>
      </c>
      <c r="I200" s="5"/>
      <c r="J200" s="5"/>
      <c r="K200" s="5"/>
      <c r="L200" s="5"/>
      <c r="M200" s="5">
        <f t="shared" si="1069"/>
        <v>200</v>
      </c>
      <c r="N200" s="5"/>
      <c r="O200" s="5"/>
      <c r="P200" s="5"/>
      <c r="Q200" s="5"/>
      <c r="R200" s="5">
        <f t="shared" si="1070"/>
        <v>776</v>
      </c>
      <c r="S200" s="5"/>
      <c r="T200" s="5"/>
      <c r="U200" s="5"/>
      <c r="V200" s="5"/>
      <c r="W200" s="5">
        <f t="shared" si="1071"/>
        <v>777</v>
      </c>
      <c r="X200" s="5"/>
      <c r="Y200" s="5"/>
      <c r="Z200" s="5"/>
      <c r="AA200" s="5"/>
      <c r="AB200" s="5">
        <f t="shared" si="1072"/>
        <v>0</v>
      </c>
      <c r="AC200" s="5"/>
      <c r="AD200" s="5"/>
      <c r="AE200" s="5"/>
      <c r="AF200" s="5"/>
      <c r="AG200" s="5">
        <f t="shared" si="1073"/>
        <v>0</v>
      </c>
      <c r="AH200" s="5"/>
      <c r="AI200" s="5"/>
      <c r="AJ200" s="5"/>
      <c r="AK200" s="5"/>
      <c r="AL200" s="5">
        <f t="shared" si="1074"/>
        <v>0</v>
      </c>
      <c r="AM200" s="5"/>
      <c r="AN200" s="5"/>
      <c r="AO200" s="5"/>
      <c r="AP200" s="5"/>
      <c r="AQ200" s="5">
        <f t="shared" si="1075"/>
        <v>0</v>
      </c>
      <c r="AR200" s="5"/>
      <c r="AS200" s="5"/>
      <c r="AT200" s="5"/>
      <c r="AU200" s="5"/>
      <c r="AV200" s="5">
        <f t="shared" si="1076"/>
        <v>0</v>
      </c>
      <c r="AW200" s="5"/>
      <c r="AX200" s="5"/>
      <c r="AY200" s="5"/>
      <c r="AZ200" s="5"/>
      <c r="BA200" s="5">
        <f t="shared" si="1077"/>
        <v>0</v>
      </c>
      <c r="BB200" s="5"/>
      <c r="BC200" s="5"/>
      <c r="BD200" s="5"/>
      <c r="BE200" s="5"/>
      <c r="BF200" s="5">
        <f t="shared" si="1078"/>
        <v>0</v>
      </c>
      <c r="BG200" s="5"/>
      <c r="BH200" s="5"/>
      <c r="BI200" s="5"/>
      <c r="BJ200" s="5"/>
      <c r="BK200" s="5">
        <f t="shared" si="1079"/>
        <v>0</v>
      </c>
      <c r="BL200" s="5"/>
      <c r="BM200" s="5"/>
      <c r="BN200" s="5"/>
      <c r="BO200" s="5"/>
      <c r="BP200" s="5">
        <f t="shared" si="1080"/>
        <v>0</v>
      </c>
      <c r="BQ200" s="5"/>
      <c r="BR200" s="5"/>
      <c r="BS200" s="5"/>
      <c r="BT200" s="5"/>
      <c r="BU200" s="5">
        <f t="shared" si="1081"/>
        <v>0</v>
      </c>
      <c r="BV200" s="5"/>
      <c r="BW200" s="5"/>
      <c r="BX200" s="5"/>
      <c r="BY200" s="5"/>
      <c r="BZ200" s="5">
        <f t="shared" si="1082"/>
        <v>0</v>
      </c>
      <c r="CA200" s="5"/>
      <c r="CB200" s="5"/>
      <c r="CC200" s="5"/>
      <c r="CD200" s="5"/>
      <c r="CE200" s="5">
        <f t="shared" si="1083"/>
        <v>0</v>
      </c>
      <c r="CF200" s="5"/>
      <c r="CG200" s="5"/>
      <c r="CH200" s="5"/>
      <c r="CI200" s="5"/>
      <c r="CJ200" s="5">
        <f t="shared" si="1084"/>
        <v>0</v>
      </c>
      <c r="CK200" s="5"/>
      <c r="CL200" s="5"/>
      <c r="CM200" s="5"/>
      <c r="CN200" s="5"/>
      <c r="CO200" s="2">
        <f t="shared" si="1085"/>
        <v>3379</v>
      </c>
      <c r="CP200" s="2">
        <f t="shared" si="1063"/>
        <v>0</v>
      </c>
      <c r="CQ200" s="2">
        <f t="shared" si="1063"/>
        <v>0</v>
      </c>
      <c r="CR200" s="2">
        <f t="shared" si="1063"/>
        <v>0</v>
      </c>
      <c r="CS200" s="5">
        <f t="shared" si="753"/>
        <v>0</v>
      </c>
      <c r="CT200" s="11">
        <f t="shared" si="798"/>
        <v>0</v>
      </c>
      <c r="CV200" s="1">
        <f t="shared" si="820"/>
        <v>66</v>
      </c>
      <c r="CW200" s="11" t="e">
        <f t="shared" si="800"/>
        <v>#DIV/0!</v>
      </c>
    </row>
    <row r="201" spans="1:101" x14ac:dyDescent="0.25">
      <c r="A201" s="54"/>
      <c r="B201" s="18">
        <f t="shared" si="845"/>
        <v>44946</v>
      </c>
      <c r="C201" s="5">
        <f t="shared" si="1067"/>
        <v>850</v>
      </c>
      <c r="D201" s="5"/>
      <c r="E201" s="5"/>
      <c r="F201" s="5"/>
      <c r="G201" s="5"/>
      <c r="H201" s="5">
        <f t="shared" si="1068"/>
        <v>776</v>
      </c>
      <c r="I201" s="5"/>
      <c r="J201" s="5"/>
      <c r="K201" s="5"/>
      <c r="L201" s="5"/>
      <c r="M201" s="5">
        <f t="shared" si="1069"/>
        <v>200</v>
      </c>
      <c r="N201" s="5"/>
      <c r="O201" s="5"/>
      <c r="P201" s="5"/>
      <c r="Q201" s="5"/>
      <c r="R201" s="5">
        <f t="shared" si="1070"/>
        <v>776</v>
      </c>
      <c r="S201" s="5"/>
      <c r="T201" s="5"/>
      <c r="U201" s="5"/>
      <c r="V201" s="5"/>
      <c r="W201" s="5">
        <f t="shared" si="1071"/>
        <v>777</v>
      </c>
      <c r="X201" s="5"/>
      <c r="Y201" s="5"/>
      <c r="Z201" s="5"/>
      <c r="AA201" s="5"/>
      <c r="AB201" s="5">
        <f t="shared" si="1072"/>
        <v>0</v>
      </c>
      <c r="AC201" s="5"/>
      <c r="AD201" s="5"/>
      <c r="AE201" s="5"/>
      <c r="AF201" s="5"/>
      <c r="AG201" s="5">
        <f t="shared" si="1073"/>
        <v>0</v>
      </c>
      <c r="AH201" s="5"/>
      <c r="AI201" s="5"/>
      <c r="AJ201" s="5"/>
      <c r="AK201" s="5"/>
      <c r="AL201" s="5">
        <f t="shared" si="1074"/>
        <v>0</v>
      </c>
      <c r="AM201" s="5"/>
      <c r="AN201" s="5"/>
      <c r="AO201" s="5"/>
      <c r="AP201" s="5"/>
      <c r="AQ201" s="5">
        <f t="shared" si="1075"/>
        <v>0</v>
      </c>
      <c r="AR201" s="5"/>
      <c r="AS201" s="5"/>
      <c r="AT201" s="5"/>
      <c r="AU201" s="5"/>
      <c r="AV201" s="5">
        <f t="shared" si="1076"/>
        <v>0</v>
      </c>
      <c r="AW201" s="5"/>
      <c r="AX201" s="5"/>
      <c r="AY201" s="5"/>
      <c r="AZ201" s="5"/>
      <c r="BA201" s="5">
        <f t="shared" si="1077"/>
        <v>0</v>
      </c>
      <c r="BB201" s="5"/>
      <c r="BC201" s="5"/>
      <c r="BD201" s="5"/>
      <c r="BE201" s="5"/>
      <c r="BF201" s="5">
        <f t="shared" si="1078"/>
        <v>0</v>
      </c>
      <c r="BG201" s="5"/>
      <c r="BH201" s="5"/>
      <c r="BI201" s="5"/>
      <c r="BJ201" s="5"/>
      <c r="BK201" s="5">
        <f t="shared" si="1079"/>
        <v>0</v>
      </c>
      <c r="BL201" s="5"/>
      <c r="BM201" s="5"/>
      <c r="BN201" s="5"/>
      <c r="BO201" s="5"/>
      <c r="BP201" s="5">
        <f t="shared" si="1080"/>
        <v>0</v>
      </c>
      <c r="BQ201" s="5"/>
      <c r="BR201" s="5"/>
      <c r="BS201" s="5"/>
      <c r="BT201" s="5"/>
      <c r="BU201" s="5">
        <f t="shared" si="1081"/>
        <v>0</v>
      </c>
      <c r="BV201" s="5"/>
      <c r="BW201" s="5"/>
      <c r="BX201" s="5"/>
      <c r="BY201" s="5"/>
      <c r="BZ201" s="5">
        <f t="shared" si="1082"/>
        <v>0</v>
      </c>
      <c r="CA201" s="5"/>
      <c r="CB201" s="5"/>
      <c r="CC201" s="5"/>
      <c r="CD201" s="5"/>
      <c r="CE201" s="5">
        <f t="shared" si="1083"/>
        <v>0</v>
      </c>
      <c r="CF201" s="5"/>
      <c r="CG201" s="5"/>
      <c r="CH201" s="5"/>
      <c r="CI201" s="5"/>
      <c r="CJ201" s="5">
        <f t="shared" si="1084"/>
        <v>0</v>
      </c>
      <c r="CK201" s="5"/>
      <c r="CL201" s="5"/>
      <c r="CM201" s="5"/>
      <c r="CN201" s="5"/>
      <c r="CO201" s="2">
        <f t="shared" si="1085"/>
        <v>3379</v>
      </c>
      <c r="CP201" s="2">
        <f t="shared" si="1063"/>
        <v>0</v>
      </c>
      <c r="CQ201" s="2">
        <f t="shared" si="1063"/>
        <v>0</v>
      </c>
      <c r="CR201" s="2">
        <f t="shared" si="1063"/>
        <v>0</v>
      </c>
      <c r="CS201" s="5">
        <f t="shared" si="753"/>
        <v>0</v>
      </c>
      <c r="CT201" s="11">
        <f t="shared" si="798"/>
        <v>0</v>
      </c>
      <c r="CV201" s="1">
        <f t="shared" si="820"/>
        <v>66</v>
      </c>
      <c r="CW201" s="11" t="e">
        <f t="shared" si="800"/>
        <v>#DIV/0!</v>
      </c>
    </row>
    <row r="202" spans="1:101" ht="18.75" thickBot="1" x14ac:dyDescent="0.3">
      <c r="A202" s="55"/>
      <c r="B202" s="19">
        <f t="shared" si="845"/>
        <v>44947</v>
      </c>
      <c r="C202" s="6">
        <f t="shared" si="1067"/>
        <v>850</v>
      </c>
      <c r="D202" s="6"/>
      <c r="E202" s="6"/>
      <c r="F202" s="6"/>
      <c r="G202" s="6"/>
      <c r="H202" s="6">
        <f t="shared" si="1068"/>
        <v>776</v>
      </c>
      <c r="I202" s="6"/>
      <c r="J202" s="6"/>
      <c r="K202" s="6"/>
      <c r="L202" s="6"/>
      <c r="M202" s="6">
        <f t="shared" si="1069"/>
        <v>200</v>
      </c>
      <c r="N202" s="6"/>
      <c r="O202" s="6"/>
      <c r="P202" s="6"/>
      <c r="Q202" s="6"/>
      <c r="R202" s="6">
        <f t="shared" si="1070"/>
        <v>776</v>
      </c>
      <c r="S202" s="6"/>
      <c r="T202" s="6"/>
      <c r="U202" s="6"/>
      <c r="V202" s="6"/>
      <c r="W202" s="6">
        <f t="shared" si="1071"/>
        <v>777</v>
      </c>
      <c r="X202" s="6"/>
      <c r="Y202" s="6"/>
      <c r="Z202" s="6"/>
      <c r="AA202" s="6"/>
      <c r="AB202" s="6">
        <f t="shared" si="1072"/>
        <v>0</v>
      </c>
      <c r="AC202" s="6"/>
      <c r="AD202" s="6"/>
      <c r="AE202" s="6"/>
      <c r="AF202" s="6"/>
      <c r="AG202" s="6">
        <f t="shared" si="1073"/>
        <v>0</v>
      </c>
      <c r="AH202" s="6"/>
      <c r="AI202" s="6"/>
      <c r="AJ202" s="6"/>
      <c r="AK202" s="6"/>
      <c r="AL202" s="6">
        <f t="shared" si="1074"/>
        <v>0</v>
      </c>
      <c r="AM202" s="6"/>
      <c r="AN202" s="6"/>
      <c r="AO202" s="6"/>
      <c r="AP202" s="6"/>
      <c r="AQ202" s="6">
        <f t="shared" si="1075"/>
        <v>0</v>
      </c>
      <c r="AR202" s="6"/>
      <c r="AS202" s="6"/>
      <c r="AT202" s="6"/>
      <c r="AU202" s="6"/>
      <c r="AV202" s="6">
        <f t="shared" si="1076"/>
        <v>0</v>
      </c>
      <c r="AW202" s="6"/>
      <c r="AX202" s="6"/>
      <c r="AY202" s="6"/>
      <c r="AZ202" s="6"/>
      <c r="BA202" s="6">
        <f t="shared" si="1077"/>
        <v>0</v>
      </c>
      <c r="BB202" s="6"/>
      <c r="BC202" s="6"/>
      <c r="BD202" s="6"/>
      <c r="BE202" s="6"/>
      <c r="BF202" s="6">
        <f t="shared" si="1078"/>
        <v>0</v>
      </c>
      <c r="BG202" s="6"/>
      <c r="BH202" s="6"/>
      <c r="BI202" s="6"/>
      <c r="BJ202" s="6"/>
      <c r="BK202" s="6">
        <f t="shared" si="1079"/>
        <v>0</v>
      </c>
      <c r="BL202" s="6"/>
      <c r="BM202" s="6"/>
      <c r="BN202" s="6"/>
      <c r="BO202" s="6"/>
      <c r="BP202" s="6">
        <f t="shared" si="1080"/>
        <v>0</v>
      </c>
      <c r="BQ202" s="6"/>
      <c r="BR202" s="6"/>
      <c r="BS202" s="6"/>
      <c r="BT202" s="6"/>
      <c r="BU202" s="6">
        <f t="shared" si="1081"/>
        <v>0</v>
      </c>
      <c r="BV202" s="6"/>
      <c r="BW202" s="6"/>
      <c r="BX202" s="6"/>
      <c r="BY202" s="6"/>
      <c r="BZ202" s="6">
        <f t="shared" si="1082"/>
        <v>0</v>
      </c>
      <c r="CA202" s="6"/>
      <c r="CB202" s="6"/>
      <c r="CC202" s="6"/>
      <c r="CD202" s="6"/>
      <c r="CE202" s="6">
        <f t="shared" si="1083"/>
        <v>0</v>
      </c>
      <c r="CF202" s="6"/>
      <c r="CG202" s="6"/>
      <c r="CH202" s="6"/>
      <c r="CI202" s="6"/>
      <c r="CJ202" s="6">
        <f t="shared" si="1084"/>
        <v>0</v>
      </c>
      <c r="CK202" s="6"/>
      <c r="CL202" s="6"/>
      <c r="CM202" s="6"/>
      <c r="CN202" s="6"/>
      <c r="CO202" s="2">
        <f t="shared" si="1085"/>
        <v>3379</v>
      </c>
      <c r="CP202" s="2">
        <f t="shared" si="1063"/>
        <v>0</v>
      </c>
      <c r="CQ202" s="2">
        <f t="shared" si="1063"/>
        <v>0</v>
      </c>
      <c r="CR202" s="2">
        <f t="shared" si="1063"/>
        <v>0</v>
      </c>
      <c r="CS202" s="5">
        <f t="shared" si="753"/>
        <v>0</v>
      </c>
      <c r="CT202" s="11">
        <f t="shared" si="798"/>
        <v>0</v>
      </c>
      <c r="CV202" s="1">
        <f t="shared" si="820"/>
        <v>66</v>
      </c>
      <c r="CW202" s="11" t="e">
        <f t="shared" si="800"/>
        <v>#DIV/0!</v>
      </c>
    </row>
    <row r="203" spans="1:101" ht="18.75" thickTop="1" x14ac:dyDescent="0.25">
      <c r="B203" s="20"/>
      <c r="CO203" s="2"/>
      <c r="CP203" s="10">
        <f t="shared" ref="CP203:CR203" si="1087">SUM(CP196:CP202)</f>
        <v>0</v>
      </c>
      <c r="CQ203" s="10">
        <f t="shared" si="1087"/>
        <v>0</v>
      </c>
      <c r="CR203" s="10">
        <f t="shared" si="1087"/>
        <v>0</v>
      </c>
      <c r="CS203" s="15"/>
      <c r="CT203" s="12">
        <f t="shared" ref="CT203" si="1088">((CP203+CQ203+CR203)/CO196)</f>
        <v>0</v>
      </c>
    </row>
    <row r="204" spans="1:101" x14ac:dyDescent="0.25">
      <c r="A204" s="53">
        <v>26</v>
      </c>
      <c r="B204" s="17">
        <f t="shared" si="868"/>
        <v>44948</v>
      </c>
      <c r="C204" s="4">
        <f t="shared" ref="C204" si="1089">C202-D202-E202-F202</f>
        <v>850</v>
      </c>
      <c r="D204" s="4"/>
      <c r="E204" s="4"/>
      <c r="F204" s="4"/>
      <c r="G204" s="4"/>
      <c r="H204" s="4">
        <f t="shared" ref="H204" si="1090">H202-I202-J202-K202</f>
        <v>776</v>
      </c>
      <c r="I204" s="4"/>
      <c r="J204" s="4"/>
      <c r="K204" s="4"/>
      <c r="L204" s="4"/>
      <c r="M204" s="4">
        <f t="shared" ref="M204" si="1091">M202-N202-O202-P202</f>
        <v>200</v>
      </c>
      <c r="N204" s="4"/>
      <c r="O204" s="4"/>
      <c r="P204" s="4"/>
      <c r="Q204" s="4"/>
      <c r="R204" s="4">
        <f t="shared" ref="R204" si="1092">R202-S202-T202-U202</f>
        <v>776</v>
      </c>
      <c r="S204" s="4"/>
      <c r="T204" s="4"/>
      <c r="U204" s="4"/>
      <c r="V204" s="4"/>
      <c r="W204" s="4">
        <f t="shared" ref="W204" si="1093">W202-X202-Y202-Z202</f>
        <v>777</v>
      </c>
      <c r="X204" s="4"/>
      <c r="Y204" s="4"/>
      <c r="Z204" s="4"/>
      <c r="AA204" s="4"/>
      <c r="AB204" s="4">
        <f t="shared" ref="AB204" si="1094">AB202-AC202-AD202-AE202</f>
        <v>0</v>
      </c>
      <c r="AC204" s="4"/>
      <c r="AD204" s="4"/>
      <c r="AE204" s="4"/>
      <c r="AF204" s="4"/>
      <c r="AG204" s="4">
        <f t="shared" ref="AG204" si="1095">AG202-AH202-AI202-AJ202</f>
        <v>0</v>
      </c>
      <c r="AH204" s="4"/>
      <c r="AI204" s="4"/>
      <c r="AJ204" s="4"/>
      <c r="AK204" s="4"/>
      <c r="AL204" s="4">
        <f t="shared" ref="AL204" si="1096">AL202-AM202-AN202-AO202</f>
        <v>0</v>
      </c>
      <c r="AM204" s="4"/>
      <c r="AN204" s="4"/>
      <c r="AO204" s="4"/>
      <c r="AP204" s="4"/>
      <c r="AQ204" s="4">
        <f t="shared" ref="AQ204" si="1097">AQ202-AR202-AS202-AT202</f>
        <v>0</v>
      </c>
      <c r="AR204" s="4"/>
      <c r="AS204" s="4"/>
      <c r="AT204" s="4"/>
      <c r="AU204" s="4"/>
      <c r="AV204" s="4">
        <f t="shared" ref="AV204" si="1098">AV202-AW202-AX202-AY202</f>
        <v>0</v>
      </c>
      <c r="AW204" s="4"/>
      <c r="AX204" s="4"/>
      <c r="AY204" s="4"/>
      <c r="AZ204" s="4"/>
      <c r="BA204" s="4">
        <f t="shared" ref="BA204" si="1099">BA202-BB202-BC202-BD202</f>
        <v>0</v>
      </c>
      <c r="BB204" s="4"/>
      <c r="BC204" s="4"/>
      <c r="BD204" s="4"/>
      <c r="BE204" s="4"/>
      <c r="BF204" s="4">
        <f t="shared" ref="BF204" si="1100">BF202-BG202-BH202-BI202</f>
        <v>0</v>
      </c>
      <c r="BG204" s="4"/>
      <c r="BH204" s="4"/>
      <c r="BI204" s="4"/>
      <c r="BJ204" s="4"/>
      <c r="BK204" s="4">
        <f t="shared" ref="BK204" si="1101">BK202-BL202-BM202-BN202</f>
        <v>0</v>
      </c>
      <c r="BL204" s="4"/>
      <c r="BM204" s="4"/>
      <c r="BN204" s="4"/>
      <c r="BO204" s="4"/>
      <c r="BP204" s="4">
        <f t="shared" ref="BP204" si="1102">BP202-BQ202-BR202-BS202</f>
        <v>0</v>
      </c>
      <c r="BQ204" s="4"/>
      <c r="BR204" s="4"/>
      <c r="BS204" s="4"/>
      <c r="BT204" s="4"/>
      <c r="BU204" s="4">
        <f t="shared" ref="BU204" si="1103">BU202-BV202-BW202-BX202</f>
        <v>0</v>
      </c>
      <c r="BV204" s="4"/>
      <c r="BW204" s="4"/>
      <c r="BX204" s="4"/>
      <c r="BY204" s="4"/>
      <c r="BZ204" s="4">
        <f t="shared" ref="BZ204" si="1104">BZ202-CA202-CB202-CC202</f>
        <v>0</v>
      </c>
      <c r="CA204" s="4"/>
      <c r="CB204" s="4"/>
      <c r="CC204" s="4"/>
      <c r="CD204" s="4"/>
      <c r="CE204" s="4">
        <f t="shared" ref="CE204" si="1105">CE202-CF202-CG202-CH202</f>
        <v>0</v>
      </c>
      <c r="CF204" s="4"/>
      <c r="CG204" s="4"/>
      <c r="CH204" s="4"/>
      <c r="CI204" s="4"/>
      <c r="CJ204" s="4">
        <f t="shared" ref="CJ204" si="1106">CJ202-CK202-CL202-CM202</f>
        <v>0</v>
      </c>
      <c r="CK204" s="4"/>
      <c r="CL204" s="4"/>
      <c r="CM204" s="4"/>
      <c r="CN204" s="4"/>
      <c r="CO204" s="2">
        <f t="shared" ref="CO204:CR210" si="1107">SUM(C204,H204,M204,R204,W204,AB204,AG204,AL204,AQ204,AV204,BA204,BF204,BK204,BP204,BU204,BZ204,CE204,CJ204)</f>
        <v>3379</v>
      </c>
      <c r="CP204" s="2">
        <f t="shared" si="1107"/>
        <v>0</v>
      </c>
      <c r="CQ204" s="2">
        <f t="shared" si="1107"/>
        <v>0</v>
      </c>
      <c r="CR204" s="2">
        <f t="shared" si="1107"/>
        <v>0</v>
      </c>
      <c r="CS204" s="5">
        <f t="shared" ref="CS204:CS210" si="1108">SUM(CP204:CR204)</f>
        <v>0</v>
      </c>
      <c r="CT204" s="11">
        <f t="shared" si="798"/>
        <v>0</v>
      </c>
      <c r="CV204" s="1">
        <f t="shared" ref="CV204" si="1109">CV202+CS204</f>
        <v>66</v>
      </c>
      <c r="CW204" s="11" t="e">
        <f t="shared" ref="CW204" si="1110">CV204/$CO$4</f>
        <v>#DIV/0!</v>
      </c>
    </row>
    <row r="205" spans="1:101" x14ac:dyDescent="0.25">
      <c r="A205" s="54"/>
      <c r="B205" s="18">
        <f t="shared" si="845"/>
        <v>44949</v>
      </c>
      <c r="C205" s="5">
        <f t="shared" ref="C205:C210" si="1111">C204-D204-E204-F204</f>
        <v>850</v>
      </c>
      <c r="D205" s="5"/>
      <c r="E205" s="5"/>
      <c r="F205" s="5"/>
      <c r="G205" s="5"/>
      <c r="H205" s="5">
        <f t="shared" ref="H205:H210" si="1112">H204-I204-J204-K204</f>
        <v>776</v>
      </c>
      <c r="I205" s="5"/>
      <c r="J205" s="5"/>
      <c r="K205" s="5"/>
      <c r="L205" s="5"/>
      <c r="M205" s="5">
        <f t="shared" ref="M205:M210" si="1113">M204-N204-O204-P204</f>
        <v>200</v>
      </c>
      <c r="N205" s="5"/>
      <c r="O205" s="5"/>
      <c r="P205" s="5"/>
      <c r="Q205" s="5"/>
      <c r="R205" s="5">
        <f t="shared" ref="R205:R210" si="1114">R204-S204-T204-U204</f>
        <v>776</v>
      </c>
      <c r="S205" s="5"/>
      <c r="T205" s="5"/>
      <c r="U205" s="5"/>
      <c r="V205" s="5"/>
      <c r="W205" s="5">
        <f t="shared" ref="W205:W210" si="1115">W204-X204-Y204-Z204</f>
        <v>777</v>
      </c>
      <c r="X205" s="5"/>
      <c r="Y205" s="5"/>
      <c r="Z205" s="5"/>
      <c r="AA205" s="5"/>
      <c r="AB205" s="5">
        <f t="shared" ref="AB205:AB210" si="1116">AB204-AC204-AD204-AE204</f>
        <v>0</v>
      </c>
      <c r="AC205" s="5"/>
      <c r="AD205" s="5"/>
      <c r="AE205" s="5"/>
      <c r="AF205" s="5"/>
      <c r="AG205" s="5">
        <f t="shared" ref="AG205:AG210" si="1117">AG204-AH204-AI204-AJ204</f>
        <v>0</v>
      </c>
      <c r="AH205" s="5"/>
      <c r="AI205" s="5"/>
      <c r="AJ205" s="5"/>
      <c r="AK205" s="5"/>
      <c r="AL205" s="5">
        <f t="shared" ref="AL205:AL210" si="1118">AL204-AM204-AN204-AO204</f>
        <v>0</v>
      </c>
      <c r="AM205" s="5"/>
      <c r="AN205" s="5"/>
      <c r="AO205" s="5"/>
      <c r="AP205" s="5"/>
      <c r="AQ205" s="5">
        <f t="shared" ref="AQ205:AQ210" si="1119">AQ204-AR204-AS204-AT204</f>
        <v>0</v>
      </c>
      <c r="AR205" s="5"/>
      <c r="AS205" s="5"/>
      <c r="AT205" s="5"/>
      <c r="AU205" s="5"/>
      <c r="AV205" s="5">
        <f t="shared" ref="AV205:AV210" si="1120">AV204-AW204-AX204-AY204</f>
        <v>0</v>
      </c>
      <c r="AW205" s="5"/>
      <c r="AX205" s="5"/>
      <c r="AY205" s="5"/>
      <c r="AZ205" s="5"/>
      <c r="BA205" s="5">
        <f t="shared" ref="BA205:BA210" si="1121">BA204-BB204-BC204-BD204</f>
        <v>0</v>
      </c>
      <c r="BB205" s="5"/>
      <c r="BC205" s="5"/>
      <c r="BD205" s="5"/>
      <c r="BE205" s="5"/>
      <c r="BF205" s="5">
        <f t="shared" ref="BF205:BF210" si="1122">BF204-BG204-BH204-BI204</f>
        <v>0</v>
      </c>
      <c r="BG205" s="5"/>
      <c r="BH205" s="5"/>
      <c r="BI205" s="5"/>
      <c r="BJ205" s="5"/>
      <c r="BK205" s="5">
        <f t="shared" ref="BK205:BK210" si="1123">BK204-BL204-BM204-BN204</f>
        <v>0</v>
      </c>
      <c r="BL205" s="5"/>
      <c r="BM205" s="5"/>
      <c r="BN205" s="5"/>
      <c r="BO205" s="5"/>
      <c r="BP205" s="5">
        <f t="shared" ref="BP205:BP210" si="1124">BP204-BQ204-BR204-BS204</f>
        <v>0</v>
      </c>
      <c r="BQ205" s="5"/>
      <c r="BR205" s="5"/>
      <c r="BS205" s="5"/>
      <c r="BT205" s="5"/>
      <c r="BU205" s="5">
        <f t="shared" ref="BU205:BU210" si="1125">BU204-BV204-BW204-BX204</f>
        <v>0</v>
      </c>
      <c r="BV205" s="5"/>
      <c r="BW205" s="5"/>
      <c r="BX205" s="5"/>
      <c r="BY205" s="5"/>
      <c r="BZ205" s="5">
        <f t="shared" ref="BZ205:BZ210" si="1126">BZ204-CA204-CB204-CC204</f>
        <v>0</v>
      </c>
      <c r="CA205" s="5"/>
      <c r="CB205" s="5"/>
      <c r="CC205" s="5"/>
      <c r="CD205" s="5"/>
      <c r="CE205" s="5">
        <f t="shared" ref="CE205:CE210" si="1127">CE204-CF204-CG204-CH204</f>
        <v>0</v>
      </c>
      <c r="CF205" s="5"/>
      <c r="CG205" s="5"/>
      <c r="CH205" s="5"/>
      <c r="CI205" s="5"/>
      <c r="CJ205" s="5">
        <f t="shared" ref="CJ205:CJ210" si="1128">CJ204-CK204-CL204-CM204</f>
        <v>0</v>
      </c>
      <c r="CK205" s="5"/>
      <c r="CL205" s="5"/>
      <c r="CM205" s="5"/>
      <c r="CN205" s="5"/>
      <c r="CO205" s="2">
        <f t="shared" ref="CO205:CO210" si="1129">SUM(C205,H205,M205,R205,W205,AB205,AG205,AL205,AQ205,AV205,BA205,BF205,BK205,BP205,CJ205)</f>
        <v>3379</v>
      </c>
      <c r="CP205" s="2">
        <f t="shared" si="1107"/>
        <v>0</v>
      </c>
      <c r="CQ205" s="2">
        <f t="shared" si="1107"/>
        <v>0</v>
      </c>
      <c r="CR205" s="2">
        <f t="shared" si="1107"/>
        <v>0</v>
      </c>
      <c r="CS205" s="5">
        <f t="shared" si="1108"/>
        <v>0</v>
      </c>
      <c r="CT205" s="11">
        <f t="shared" si="798"/>
        <v>0</v>
      </c>
      <c r="CV205" s="1">
        <f t="shared" ref="CV205" si="1130">CV204+CS205</f>
        <v>66</v>
      </c>
      <c r="CW205" s="11" t="e">
        <f t="shared" si="800"/>
        <v>#DIV/0!</v>
      </c>
    </row>
    <row r="206" spans="1:101" x14ac:dyDescent="0.25">
      <c r="A206" s="54"/>
      <c r="B206" s="18">
        <f t="shared" si="845"/>
        <v>44950</v>
      </c>
      <c r="C206" s="5">
        <f t="shared" si="1111"/>
        <v>850</v>
      </c>
      <c r="D206" s="5"/>
      <c r="E206" s="5"/>
      <c r="F206" s="5"/>
      <c r="G206" s="5"/>
      <c r="H206" s="5">
        <f t="shared" si="1112"/>
        <v>776</v>
      </c>
      <c r="I206" s="5"/>
      <c r="J206" s="5"/>
      <c r="K206" s="5"/>
      <c r="L206" s="5"/>
      <c r="M206" s="5">
        <f t="shared" si="1113"/>
        <v>200</v>
      </c>
      <c r="N206" s="5"/>
      <c r="O206" s="5"/>
      <c r="P206" s="5"/>
      <c r="Q206" s="5"/>
      <c r="R206" s="5">
        <f t="shared" si="1114"/>
        <v>776</v>
      </c>
      <c r="S206" s="5"/>
      <c r="T206" s="5"/>
      <c r="U206" s="5"/>
      <c r="V206" s="5"/>
      <c r="W206" s="5">
        <f t="shared" si="1115"/>
        <v>777</v>
      </c>
      <c r="X206" s="5"/>
      <c r="Y206" s="5"/>
      <c r="Z206" s="5"/>
      <c r="AA206" s="5"/>
      <c r="AB206" s="5">
        <f t="shared" si="1116"/>
        <v>0</v>
      </c>
      <c r="AC206" s="5"/>
      <c r="AD206" s="5"/>
      <c r="AE206" s="5"/>
      <c r="AF206" s="5"/>
      <c r="AG206" s="5">
        <f t="shared" si="1117"/>
        <v>0</v>
      </c>
      <c r="AH206" s="5"/>
      <c r="AI206" s="5"/>
      <c r="AJ206" s="5"/>
      <c r="AK206" s="5"/>
      <c r="AL206" s="5">
        <f t="shared" si="1118"/>
        <v>0</v>
      </c>
      <c r="AM206" s="5"/>
      <c r="AN206" s="5"/>
      <c r="AO206" s="5"/>
      <c r="AP206" s="5"/>
      <c r="AQ206" s="5">
        <f t="shared" si="1119"/>
        <v>0</v>
      </c>
      <c r="AR206" s="5"/>
      <c r="AS206" s="5"/>
      <c r="AT206" s="5"/>
      <c r="AU206" s="5"/>
      <c r="AV206" s="5">
        <f t="shared" si="1120"/>
        <v>0</v>
      </c>
      <c r="AW206" s="5"/>
      <c r="AX206" s="5"/>
      <c r="AY206" s="5"/>
      <c r="AZ206" s="5"/>
      <c r="BA206" s="5">
        <f t="shared" si="1121"/>
        <v>0</v>
      </c>
      <c r="BB206" s="5"/>
      <c r="BC206" s="5"/>
      <c r="BD206" s="5"/>
      <c r="BE206" s="5"/>
      <c r="BF206" s="5">
        <f t="shared" si="1122"/>
        <v>0</v>
      </c>
      <c r="BG206" s="5"/>
      <c r="BH206" s="5"/>
      <c r="BI206" s="5"/>
      <c r="BJ206" s="5"/>
      <c r="BK206" s="5">
        <f t="shared" si="1123"/>
        <v>0</v>
      </c>
      <c r="BL206" s="5"/>
      <c r="BM206" s="5"/>
      <c r="BN206" s="5"/>
      <c r="BO206" s="5"/>
      <c r="BP206" s="5">
        <f t="shared" si="1124"/>
        <v>0</v>
      </c>
      <c r="BQ206" s="5"/>
      <c r="BR206" s="5"/>
      <c r="BS206" s="5"/>
      <c r="BT206" s="5"/>
      <c r="BU206" s="5">
        <f t="shared" si="1125"/>
        <v>0</v>
      </c>
      <c r="BV206" s="5"/>
      <c r="BW206" s="5"/>
      <c r="BX206" s="5"/>
      <c r="BY206" s="5"/>
      <c r="BZ206" s="5">
        <f t="shared" si="1126"/>
        <v>0</v>
      </c>
      <c r="CA206" s="5"/>
      <c r="CB206" s="5"/>
      <c r="CC206" s="5"/>
      <c r="CD206" s="5"/>
      <c r="CE206" s="5">
        <f t="shared" si="1127"/>
        <v>0</v>
      </c>
      <c r="CF206" s="5"/>
      <c r="CG206" s="5"/>
      <c r="CH206" s="5"/>
      <c r="CI206" s="5"/>
      <c r="CJ206" s="5">
        <f t="shared" si="1128"/>
        <v>0</v>
      </c>
      <c r="CK206" s="5"/>
      <c r="CL206" s="5"/>
      <c r="CM206" s="5"/>
      <c r="CN206" s="5"/>
      <c r="CO206" s="2">
        <f t="shared" si="1129"/>
        <v>3379</v>
      </c>
      <c r="CP206" s="2">
        <f t="shared" si="1107"/>
        <v>0</v>
      </c>
      <c r="CQ206" s="2">
        <f t="shared" si="1107"/>
        <v>0</v>
      </c>
      <c r="CR206" s="2">
        <f t="shared" si="1107"/>
        <v>0</v>
      </c>
      <c r="CS206" s="5">
        <f t="shared" si="1108"/>
        <v>0</v>
      </c>
      <c r="CT206" s="11">
        <f t="shared" si="798"/>
        <v>0</v>
      </c>
      <c r="CV206" s="1">
        <f t="shared" si="820"/>
        <v>66</v>
      </c>
      <c r="CW206" s="11" t="e">
        <f t="shared" si="800"/>
        <v>#DIV/0!</v>
      </c>
    </row>
    <row r="207" spans="1:101" x14ac:dyDescent="0.25">
      <c r="A207" s="54"/>
      <c r="B207" s="18">
        <f t="shared" si="845"/>
        <v>44951</v>
      </c>
      <c r="C207" s="5">
        <f t="shared" si="1111"/>
        <v>850</v>
      </c>
      <c r="D207" s="5"/>
      <c r="E207" s="5"/>
      <c r="F207" s="5"/>
      <c r="G207" s="5"/>
      <c r="H207" s="5">
        <f t="shared" si="1112"/>
        <v>776</v>
      </c>
      <c r="I207" s="5"/>
      <c r="J207" s="5"/>
      <c r="K207" s="5"/>
      <c r="L207" s="5"/>
      <c r="M207" s="5">
        <f t="shared" si="1113"/>
        <v>200</v>
      </c>
      <c r="N207" s="5"/>
      <c r="O207" s="5"/>
      <c r="P207" s="5"/>
      <c r="Q207" s="5"/>
      <c r="R207" s="5">
        <f t="shared" si="1114"/>
        <v>776</v>
      </c>
      <c r="S207" s="5"/>
      <c r="T207" s="5"/>
      <c r="U207" s="5"/>
      <c r="V207" s="5"/>
      <c r="W207" s="5">
        <f t="shared" si="1115"/>
        <v>777</v>
      </c>
      <c r="X207" s="5"/>
      <c r="Y207" s="5"/>
      <c r="Z207" s="5"/>
      <c r="AA207" s="5"/>
      <c r="AB207" s="5">
        <f t="shared" si="1116"/>
        <v>0</v>
      </c>
      <c r="AC207" s="5"/>
      <c r="AD207" s="5"/>
      <c r="AE207" s="5"/>
      <c r="AF207" s="5"/>
      <c r="AG207" s="5">
        <f t="shared" si="1117"/>
        <v>0</v>
      </c>
      <c r="AH207" s="5"/>
      <c r="AI207" s="5"/>
      <c r="AJ207" s="5"/>
      <c r="AK207" s="5"/>
      <c r="AL207" s="5">
        <f t="shared" si="1118"/>
        <v>0</v>
      </c>
      <c r="AM207" s="5"/>
      <c r="AN207" s="5"/>
      <c r="AO207" s="5"/>
      <c r="AP207" s="5"/>
      <c r="AQ207" s="5">
        <f t="shared" si="1119"/>
        <v>0</v>
      </c>
      <c r="AR207" s="5"/>
      <c r="AS207" s="5"/>
      <c r="AT207" s="5"/>
      <c r="AU207" s="5"/>
      <c r="AV207" s="5">
        <f t="shared" si="1120"/>
        <v>0</v>
      </c>
      <c r="AW207" s="5"/>
      <c r="AX207" s="5"/>
      <c r="AY207" s="5"/>
      <c r="AZ207" s="5"/>
      <c r="BA207" s="5">
        <f t="shared" si="1121"/>
        <v>0</v>
      </c>
      <c r="BB207" s="5"/>
      <c r="BC207" s="5"/>
      <c r="BD207" s="5"/>
      <c r="BE207" s="5"/>
      <c r="BF207" s="5">
        <f t="shared" si="1122"/>
        <v>0</v>
      </c>
      <c r="BG207" s="5"/>
      <c r="BH207" s="5"/>
      <c r="BI207" s="5"/>
      <c r="BJ207" s="5"/>
      <c r="BK207" s="5">
        <f t="shared" si="1123"/>
        <v>0</v>
      </c>
      <c r="BL207" s="5"/>
      <c r="BM207" s="5"/>
      <c r="BN207" s="5"/>
      <c r="BO207" s="5"/>
      <c r="BP207" s="5">
        <f t="shared" si="1124"/>
        <v>0</v>
      </c>
      <c r="BQ207" s="5"/>
      <c r="BR207" s="5"/>
      <c r="BS207" s="5"/>
      <c r="BT207" s="5"/>
      <c r="BU207" s="5">
        <f t="shared" si="1125"/>
        <v>0</v>
      </c>
      <c r="BV207" s="5"/>
      <c r="BW207" s="5"/>
      <c r="BX207" s="5"/>
      <c r="BY207" s="5"/>
      <c r="BZ207" s="5">
        <f t="shared" si="1126"/>
        <v>0</v>
      </c>
      <c r="CA207" s="5"/>
      <c r="CB207" s="5"/>
      <c r="CC207" s="5"/>
      <c r="CD207" s="5"/>
      <c r="CE207" s="5">
        <f t="shared" si="1127"/>
        <v>0</v>
      </c>
      <c r="CF207" s="5"/>
      <c r="CG207" s="5"/>
      <c r="CH207" s="5"/>
      <c r="CI207" s="5"/>
      <c r="CJ207" s="5">
        <f t="shared" si="1128"/>
        <v>0</v>
      </c>
      <c r="CK207" s="5"/>
      <c r="CL207" s="5"/>
      <c r="CM207" s="5"/>
      <c r="CN207" s="5"/>
      <c r="CO207" s="2">
        <f t="shared" si="1129"/>
        <v>3379</v>
      </c>
      <c r="CP207" s="2">
        <f t="shared" si="1107"/>
        <v>0</v>
      </c>
      <c r="CQ207" s="2">
        <f t="shared" si="1107"/>
        <v>0</v>
      </c>
      <c r="CR207" s="2">
        <f t="shared" si="1107"/>
        <v>0</v>
      </c>
      <c r="CS207" s="5">
        <f t="shared" si="1108"/>
        <v>0</v>
      </c>
      <c r="CT207" s="11">
        <f t="shared" si="798"/>
        <v>0</v>
      </c>
      <c r="CV207" s="1">
        <f t="shared" si="820"/>
        <v>66</v>
      </c>
      <c r="CW207" s="11" t="e">
        <f t="shared" si="800"/>
        <v>#DIV/0!</v>
      </c>
    </row>
    <row r="208" spans="1:101" x14ac:dyDescent="0.25">
      <c r="A208" s="54"/>
      <c r="B208" s="18">
        <f t="shared" si="845"/>
        <v>44952</v>
      </c>
      <c r="C208" s="5">
        <f t="shared" si="1111"/>
        <v>850</v>
      </c>
      <c r="D208" s="5"/>
      <c r="E208" s="5"/>
      <c r="F208" s="5"/>
      <c r="G208" s="5"/>
      <c r="H208" s="5">
        <f t="shared" si="1112"/>
        <v>776</v>
      </c>
      <c r="I208" s="5"/>
      <c r="J208" s="5"/>
      <c r="K208" s="5"/>
      <c r="L208" s="5"/>
      <c r="M208" s="5">
        <f t="shared" si="1113"/>
        <v>200</v>
      </c>
      <c r="N208" s="5"/>
      <c r="O208" s="5"/>
      <c r="P208" s="5"/>
      <c r="Q208" s="5"/>
      <c r="R208" s="5">
        <f t="shared" si="1114"/>
        <v>776</v>
      </c>
      <c r="S208" s="5"/>
      <c r="T208" s="5"/>
      <c r="U208" s="5"/>
      <c r="V208" s="5"/>
      <c r="W208" s="5">
        <f t="shared" si="1115"/>
        <v>777</v>
      </c>
      <c r="X208" s="5"/>
      <c r="Y208" s="5"/>
      <c r="Z208" s="5"/>
      <c r="AA208" s="5"/>
      <c r="AB208" s="5">
        <f t="shared" si="1116"/>
        <v>0</v>
      </c>
      <c r="AC208" s="5"/>
      <c r="AD208" s="5"/>
      <c r="AE208" s="5"/>
      <c r="AF208" s="5"/>
      <c r="AG208" s="5">
        <f t="shared" si="1117"/>
        <v>0</v>
      </c>
      <c r="AH208" s="5"/>
      <c r="AI208" s="5"/>
      <c r="AJ208" s="5"/>
      <c r="AK208" s="5"/>
      <c r="AL208" s="5">
        <f t="shared" si="1118"/>
        <v>0</v>
      </c>
      <c r="AM208" s="5"/>
      <c r="AN208" s="5"/>
      <c r="AO208" s="5"/>
      <c r="AP208" s="5"/>
      <c r="AQ208" s="5">
        <f t="shared" si="1119"/>
        <v>0</v>
      </c>
      <c r="AR208" s="5"/>
      <c r="AS208" s="5"/>
      <c r="AT208" s="5"/>
      <c r="AU208" s="5"/>
      <c r="AV208" s="5">
        <f t="shared" si="1120"/>
        <v>0</v>
      </c>
      <c r="AW208" s="5"/>
      <c r="AX208" s="5"/>
      <c r="AY208" s="5"/>
      <c r="AZ208" s="5"/>
      <c r="BA208" s="5">
        <f t="shared" si="1121"/>
        <v>0</v>
      </c>
      <c r="BB208" s="5"/>
      <c r="BC208" s="5"/>
      <c r="BD208" s="5"/>
      <c r="BE208" s="5"/>
      <c r="BF208" s="5">
        <f t="shared" si="1122"/>
        <v>0</v>
      </c>
      <c r="BG208" s="5"/>
      <c r="BH208" s="5"/>
      <c r="BI208" s="5"/>
      <c r="BJ208" s="5"/>
      <c r="BK208" s="5">
        <f t="shared" si="1123"/>
        <v>0</v>
      </c>
      <c r="BL208" s="5"/>
      <c r="BM208" s="5"/>
      <c r="BN208" s="5"/>
      <c r="BO208" s="5"/>
      <c r="BP208" s="5">
        <f t="shared" si="1124"/>
        <v>0</v>
      </c>
      <c r="BQ208" s="5"/>
      <c r="BR208" s="5"/>
      <c r="BS208" s="5"/>
      <c r="BT208" s="5"/>
      <c r="BU208" s="5">
        <f t="shared" si="1125"/>
        <v>0</v>
      </c>
      <c r="BV208" s="5"/>
      <c r="BW208" s="5"/>
      <c r="BX208" s="5"/>
      <c r="BY208" s="5"/>
      <c r="BZ208" s="5">
        <f t="shared" si="1126"/>
        <v>0</v>
      </c>
      <c r="CA208" s="5"/>
      <c r="CB208" s="5"/>
      <c r="CC208" s="5"/>
      <c r="CD208" s="5"/>
      <c r="CE208" s="5">
        <f t="shared" si="1127"/>
        <v>0</v>
      </c>
      <c r="CF208" s="5"/>
      <c r="CG208" s="5"/>
      <c r="CH208" s="5"/>
      <c r="CI208" s="5"/>
      <c r="CJ208" s="5">
        <f t="shared" si="1128"/>
        <v>0</v>
      </c>
      <c r="CK208" s="5"/>
      <c r="CL208" s="5"/>
      <c r="CM208" s="5"/>
      <c r="CN208" s="5"/>
      <c r="CO208" s="2">
        <f t="shared" si="1129"/>
        <v>3379</v>
      </c>
      <c r="CP208" s="2">
        <f t="shared" si="1107"/>
        <v>0</v>
      </c>
      <c r="CQ208" s="2">
        <f t="shared" si="1107"/>
        <v>0</v>
      </c>
      <c r="CR208" s="2">
        <f t="shared" si="1107"/>
        <v>0</v>
      </c>
      <c r="CS208" s="5">
        <f t="shared" si="1108"/>
        <v>0</v>
      </c>
      <c r="CT208" s="11">
        <f t="shared" si="798"/>
        <v>0</v>
      </c>
      <c r="CV208" s="1">
        <f t="shared" si="820"/>
        <v>66</v>
      </c>
      <c r="CW208" s="11" t="e">
        <f t="shared" si="800"/>
        <v>#DIV/0!</v>
      </c>
    </row>
    <row r="209" spans="1:101" x14ac:dyDescent="0.25">
      <c r="A209" s="54"/>
      <c r="B209" s="18">
        <f t="shared" si="845"/>
        <v>44953</v>
      </c>
      <c r="C209" s="5">
        <f t="shared" si="1111"/>
        <v>850</v>
      </c>
      <c r="D209" s="5"/>
      <c r="E209" s="5"/>
      <c r="F209" s="5"/>
      <c r="G209" s="5"/>
      <c r="H209" s="5">
        <f t="shared" si="1112"/>
        <v>776</v>
      </c>
      <c r="I209" s="5"/>
      <c r="J209" s="5"/>
      <c r="K209" s="5"/>
      <c r="L209" s="5"/>
      <c r="M209" s="5">
        <f t="shared" si="1113"/>
        <v>200</v>
      </c>
      <c r="N209" s="5"/>
      <c r="O209" s="5"/>
      <c r="P209" s="5"/>
      <c r="Q209" s="5"/>
      <c r="R209" s="5">
        <f t="shared" si="1114"/>
        <v>776</v>
      </c>
      <c r="S209" s="5"/>
      <c r="T209" s="5"/>
      <c r="U209" s="5"/>
      <c r="V209" s="5"/>
      <c r="W209" s="5">
        <f t="shared" si="1115"/>
        <v>777</v>
      </c>
      <c r="X209" s="5"/>
      <c r="Y209" s="5"/>
      <c r="Z209" s="5"/>
      <c r="AA209" s="5"/>
      <c r="AB209" s="5">
        <f t="shared" si="1116"/>
        <v>0</v>
      </c>
      <c r="AC209" s="5"/>
      <c r="AD209" s="5"/>
      <c r="AE209" s="5"/>
      <c r="AF209" s="5"/>
      <c r="AG209" s="5">
        <f t="shared" si="1117"/>
        <v>0</v>
      </c>
      <c r="AH209" s="5"/>
      <c r="AI209" s="5"/>
      <c r="AJ209" s="5"/>
      <c r="AK209" s="5"/>
      <c r="AL209" s="5">
        <f t="shared" si="1118"/>
        <v>0</v>
      </c>
      <c r="AM209" s="5"/>
      <c r="AN209" s="5"/>
      <c r="AO209" s="5"/>
      <c r="AP209" s="5"/>
      <c r="AQ209" s="5">
        <f t="shared" si="1119"/>
        <v>0</v>
      </c>
      <c r="AR209" s="5"/>
      <c r="AS209" s="5"/>
      <c r="AT209" s="5"/>
      <c r="AU209" s="5"/>
      <c r="AV209" s="5">
        <f t="shared" si="1120"/>
        <v>0</v>
      </c>
      <c r="AW209" s="5"/>
      <c r="AX209" s="5"/>
      <c r="AY209" s="5"/>
      <c r="AZ209" s="5"/>
      <c r="BA209" s="5">
        <f t="shared" si="1121"/>
        <v>0</v>
      </c>
      <c r="BB209" s="5"/>
      <c r="BC209" s="5"/>
      <c r="BD209" s="5"/>
      <c r="BE209" s="5"/>
      <c r="BF209" s="5">
        <f t="shared" si="1122"/>
        <v>0</v>
      </c>
      <c r="BG209" s="5"/>
      <c r="BH209" s="5"/>
      <c r="BI209" s="5"/>
      <c r="BJ209" s="5"/>
      <c r="BK209" s="5">
        <f t="shared" si="1123"/>
        <v>0</v>
      </c>
      <c r="BL209" s="5"/>
      <c r="BM209" s="5"/>
      <c r="BN209" s="5"/>
      <c r="BO209" s="5"/>
      <c r="BP209" s="5">
        <f t="shared" si="1124"/>
        <v>0</v>
      </c>
      <c r="BQ209" s="5"/>
      <c r="BR209" s="5"/>
      <c r="BS209" s="5"/>
      <c r="BT209" s="5"/>
      <c r="BU209" s="5">
        <f t="shared" si="1125"/>
        <v>0</v>
      </c>
      <c r="BV209" s="5"/>
      <c r="BW209" s="5"/>
      <c r="BX209" s="5"/>
      <c r="BY209" s="5"/>
      <c r="BZ209" s="5">
        <f t="shared" si="1126"/>
        <v>0</v>
      </c>
      <c r="CA209" s="5"/>
      <c r="CB209" s="5"/>
      <c r="CC209" s="5"/>
      <c r="CD209" s="5"/>
      <c r="CE209" s="5">
        <f t="shared" si="1127"/>
        <v>0</v>
      </c>
      <c r="CF209" s="5"/>
      <c r="CG209" s="5"/>
      <c r="CH209" s="5"/>
      <c r="CI209" s="5"/>
      <c r="CJ209" s="5">
        <f t="shared" si="1128"/>
        <v>0</v>
      </c>
      <c r="CK209" s="5"/>
      <c r="CL209" s="5"/>
      <c r="CM209" s="5"/>
      <c r="CN209" s="5"/>
      <c r="CO209" s="2">
        <f t="shared" si="1129"/>
        <v>3379</v>
      </c>
      <c r="CP209" s="2">
        <f t="shared" si="1107"/>
        <v>0</v>
      </c>
      <c r="CQ209" s="2">
        <f t="shared" si="1107"/>
        <v>0</v>
      </c>
      <c r="CR209" s="2">
        <f t="shared" si="1107"/>
        <v>0</v>
      </c>
      <c r="CS209" s="5">
        <f t="shared" si="1108"/>
        <v>0</v>
      </c>
      <c r="CT209" s="11">
        <f t="shared" si="798"/>
        <v>0</v>
      </c>
      <c r="CV209" s="1">
        <f t="shared" si="820"/>
        <v>66</v>
      </c>
      <c r="CW209" s="11" t="e">
        <f t="shared" si="800"/>
        <v>#DIV/0!</v>
      </c>
    </row>
    <row r="210" spans="1:101" ht="18.75" thickBot="1" x14ac:dyDescent="0.3">
      <c r="A210" s="55"/>
      <c r="B210" s="19">
        <f t="shared" si="845"/>
        <v>44954</v>
      </c>
      <c r="C210" s="6">
        <f t="shared" si="1111"/>
        <v>850</v>
      </c>
      <c r="D210" s="6"/>
      <c r="E210" s="6"/>
      <c r="F210" s="6"/>
      <c r="G210" s="6"/>
      <c r="H210" s="6">
        <f t="shared" si="1112"/>
        <v>776</v>
      </c>
      <c r="I210" s="6"/>
      <c r="J210" s="6"/>
      <c r="K210" s="6"/>
      <c r="L210" s="6"/>
      <c r="M210" s="6">
        <f t="shared" si="1113"/>
        <v>200</v>
      </c>
      <c r="N210" s="6"/>
      <c r="O210" s="6"/>
      <c r="P210" s="6"/>
      <c r="Q210" s="6"/>
      <c r="R210" s="6">
        <f t="shared" si="1114"/>
        <v>776</v>
      </c>
      <c r="S210" s="6"/>
      <c r="T210" s="6"/>
      <c r="U210" s="6"/>
      <c r="V210" s="6"/>
      <c r="W210" s="6">
        <f t="shared" si="1115"/>
        <v>777</v>
      </c>
      <c r="X210" s="6"/>
      <c r="Y210" s="6"/>
      <c r="Z210" s="6"/>
      <c r="AA210" s="6"/>
      <c r="AB210" s="6">
        <f t="shared" si="1116"/>
        <v>0</v>
      </c>
      <c r="AC210" s="6"/>
      <c r="AD210" s="6"/>
      <c r="AE210" s="6"/>
      <c r="AF210" s="6"/>
      <c r="AG210" s="6">
        <f t="shared" si="1117"/>
        <v>0</v>
      </c>
      <c r="AH210" s="6"/>
      <c r="AI210" s="6"/>
      <c r="AJ210" s="6"/>
      <c r="AK210" s="6"/>
      <c r="AL210" s="6">
        <f t="shared" si="1118"/>
        <v>0</v>
      </c>
      <c r="AM210" s="6"/>
      <c r="AN210" s="6"/>
      <c r="AO210" s="6"/>
      <c r="AP210" s="6"/>
      <c r="AQ210" s="6">
        <f t="shared" si="1119"/>
        <v>0</v>
      </c>
      <c r="AR210" s="6"/>
      <c r="AS210" s="6"/>
      <c r="AT210" s="6"/>
      <c r="AU210" s="6"/>
      <c r="AV210" s="6">
        <f t="shared" si="1120"/>
        <v>0</v>
      </c>
      <c r="AW210" s="6"/>
      <c r="AX210" s="6"/>
      <c r="AY210" s="6"/>
      <c r="AZ210" s="6"/>
      <c r="BA210" s="6">
        <f t="shared" si="1121"/>
        <v>0</v>
      </c>
      <c r="BB210" s="6"/>
      <c r="BC210" s="6"/>
      <c r="BD210" s="6"/>
      <c r="BE210" s="6"/>
      <c r="BF210" s="6">
        <f t="shared" si="1122"/>
        <v>0</v>
      </c>
      <c r="BG210" s="6"/>
      <c r="BH210" s="6"/>
      <c r="BI210" s="6"/>
      <c r="BJ210" s="6"/>
      <c r="BK210" s="6">
        <f t="shared" si="1123"/>
        <v>0</v>
      </c>
      <c r="BL210" s="6"/>
      <c r="BM210" s="6"/>
      <c r="BN210" s="6"/>
      <c r="BO210" s="6"/>
      <c r="BP210" s="6">
        <f t="shared" si="1124"/>
        <v>0</v>
      </c>
      <c r="BQ210" s="6"/>
      <c r="BR210" s="6"/>
      <c r="BS210" s="6"/>
      <c r="BT210" s="6"/>
      <c r="BU210" s="6">
        <f t="shared" si="1125"/>
        <v>0</v>
      </c>
      <c r="BV210" s="6"/>
      <c r="BW210" s="6"/>
      <c r="BX210" s="6"/>
      <c r="BY210" s="6"/>
      <c r="BZ210" s="6">
        <f t="shared" si="1126"/>
        <v>0</v>
      </c>
      <c r="CA210" s="6"/>
      <c r="CB210" s="6"/>
      <c r="CC210" s="6"/>
      <c r="CD210" s="6"/>
      <c r="CE210" s="6">
        <f t="shared" si="1127"/>
        <v>0</v>
      </c>
      <c r="CF210" s="6"/>
      <c r="CG210" s="6"/>
      <c r="CH210" s="6"/>
      <c r="CI210" s="6"/>
      <c r="CJ210" s="6">
        <f t="shared" si="1128"/>
        <v>0</v>
      </c>
      <c r="CK210" s="6"/>
      <c r="CL210" s="6"/>
      <c r="CM210" s="6"/>
      <c r="CN210" s="6"/>
      <c r="CO210" s="2">
        <f t="shared" si="1129"/>
        <v>3379</v>
      </c>
      <c r="CP210" s="2">
        <f t="shared" si="1107"/>
        <v>0</v>
      </c>
      <c r="CQ210" s="2">
        <f t="shared" si="1107"/>
        <v>0</v>
      </c>
      <c r="CR210" s="2">
        <f t="shared" si="1107"/>
        <v>0</v>
      </c>
      <c r="CS210" s="5">
        <f t="shared" si="1108"/>
        <v>0</v>
      </c>
      <c r="CT210" s="11">
        <f t="shared" si="798"/>
        <v>0</v>
      </c>
      <c r="CV210" s="1">
        <f t="shared" si="820"/>
        <v>66</v>
      </c>
      <c r="CW210" s="11" t="e">
        <f t="shared" si="800"/>
        <v>#DIV/0!</v>
      </c>
    </row>
    <row r="211" spans="1:101" ht="18.75" thickTop="1" x14ac:dyDescent="0.25">
      <c r="B211" s="20"/>
      <c r="CO211" s="2"/>
      <c r="CP211" s="10">
        <f t="shared" ref="CP211:CR211" si="1131">SUM(CP204:CP210)</f>
        <v>0</v>
      </c>
      <c r="CQ211" s="10">
        <f t="shared" si="1131"/>
        <v>0</v>
      </c>
      <c r="CR211" s="10">
        <f t="shared" si="1131"/>
        <v>0</v>
      </c>
      <c r="CS211" s="15"/>
      <c r="CT211" s="12">
        <f t="shared" ref="CT211" si="1132">((CP211+CQ211+CR211)/CO204)</f>
        <v>0</v>
      </c>
    </row>
    <row r="212" spans="1:101" ht="20.25" x14ac:dyDescent="0.25">
      <c r="CP212" s="49">
        <f>CP211+CP203+CP195+CP187+CP179+CP171+CP163+CP155+CP147+CP139+CP131+CP123+CP115+CP107+CP99+CP91+CP83+CP75+CP67+CP51+CP43+CP35+CP27+CP19+CP11</f>
        <v>9</v>
      </c>
      <c r="CQ212" s="49">
        <f t="shared" ref="CQ212:CR212" si="1133">CQ211+CQ203+CQ195+CQ187+CQ179+CQ171+CQ163+CQ155+CQ147+CQ139+CQ131+CQ123+CQ115+CQ107+CQ99+CQ91+CQ83+CQ75+CQ67+CQ51+CQ43+CQ35+CQ27+CQ19+CQ11</f>
        <v>11</v>
      </c>
      <c r="CR212" s="49">
        <f t="shared" si="1133"/>
        <v>46</v>
      </c>
    </row>
  </sheetData>
  <mergeCells count="29">
    <mergeCell ref="A172:A178"/>
    <mergeCell ref="A180:A186"/>
    <mergeCell ref="A188:A194"/>
    <mergeCell ref="A196:A202"/>
    <mergeCell ref="A204:A210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68:A74"/>
    <mergeCell ref="A1:B2"/>
    <mergeCell ref="CO2:CR2"/>
    <mergeCell ref="CV2:CW2"/>
    <mergeCell ref="A4:A10"/>
    <mergeCell ref="A12:A18"/>
    <mergeCell ref="A20:A26"/>
    <mergeCell ref="A28:A34"/>
    <mergeCell ref="A36:A42"/>
    <mergeCell ref="A44:A50"/>
    <mergeCell ref="A52:A58"/>
    <mergeCell ref="A60:A66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212"/>
  <sheetViews>
    <sheetView showGridLines="0" zoomScale="60" zoomScaleNormal="60" workbookViewId="0">
      <pane xSplit="2" ySplit="3" topLeftCell="X185" activePane="bottomRight" state="frozen"/>
      <selection activeCell="B196" sqref="A196:XFD196"/>
      <selection pane="topRight" activeCell="B196" sqref="A196:XFD196"/>
      <selection pane="bottomLeft" activeCell="B196" sqref="A196:XFD196"/>
      <selection pane="bottomRight" activeCell="C196" sqref="C196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6.285156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29" width="6.5703125" style="1" customWidth="1"/>
    <col min="30" max="30" width="6.28515625" style="1" customWidth="1"/>
    <col min="31" max="31" width="7.140625" style="1" customWidth="1"/>
    <col min="32" max="32" width="8.140625" style="1" customWidth="1"/>
    <col min="33" max="33" width="8.28515625" style="1" customWidth="1"/>
    <col min="34" max="34" width="6.5703125" style="1" customWidth="1"/>
    <col min="35" max="35" width="6.28515625" style="1" customWidth="1"/>
    <col min="36" max="36" width="7.140625" style="1" customWidth="1"/>
    <col min="37" max="37" width="8.140625" style="1" customWidth="1"/>
    <col min="38" max="38" width="8.28515625" style="1" customWidth="1"/>
    <col min="39" max="39" width="6.5703125" style="1" customWidth="1"/>
    <col min="40" max="40" width="6.28515625" style="1" customWidth="1"/>
    <col min="41" max="41" width="7.140625" style="1" customWidth="1"/>
    <col min="42" max="42" width="8.140625" style="1" customWidth="1"/>
    <col min="43" max="43" width="8.7109375" style="1" hidden="1" customWidth="1"/>
    <col min="44" max="44" width="6.85546875" style="1" hidden="1" customWidth="1"/>
    <col min="45" max="45" width="6.42578125" style="1" hidden="1" customWidth="1"/>
    <col min="46" max="46" width="7.140625" style="1" hidden="1" customWidth="1"/>
    <col min="47" max="47" width="8.140625" style="1" hidden="1" customWidth="1"/>
    <col min="48" max="48" width="8.7109375" style="1" hidden="1" customWidth="1"/>
    <col min="49" max="49" width="6.85546875" style="1" hidden="1" customWidth="1"/>
    <col min="50" max="50" width="6.42578125" style="1" hidden="1" customWidth="1"/>
    <col min="51" max="51" width="7.140625" style="1" hidden="1" customWidth="1"/>
    <col min="52" max="52" width="8.140625" style="1" hidden="1" customWidth="1"/>
    <col min="53" max="53" width="8.7109375" style="1" hidden="1" customWidth="1"/>
    <col min="54" max="54" width="6.85546875" style="1" hidden="1" customWidth="1"/>
    <col min="55" max="55" width="6.42578125" style="1" hidden="1" customWidth="1"/>
    <col min="56" max="56" width="7.140625" style="1" hidden="1" customWidth="1"/>
    <col min="57" max="57" width="8.140625" style="1" hidden="1" customWidth="1"/>
    <col min="58" max="58" width="8.7109375" style="1" hidden="1" customWidth="1"/>
    <col min="59" max="59" width="6.85546875" style="1" hidden="1" customWidth="1"/>
    <col min="60" max="60" width="6.42578125" style="1" hidden="1" customWidth="1"/>
    <col min="61" max="61" width="7.140625" style="1" hidden="1" customWidth="1"/>
    <col min="62" max="62" width="8.140625" style="1" hidden="1" customWidth="1"/>
    <col min="63" max="63" width="8.7109375" style="1" hidden="1" customWidth="1"/>
    <col min="64" max="64" width="6.85546875" style="1" hidden="1" customWidth="1"/>
    <col min="65" max="65" width="6.42578125" style="1" hidden="1" customWidth="1"/>
    <col min="66" max="66" width="7.140625" style="1" hidden="1" customWidth="1"/>
    <col min="67" max="67" width="8.140625" style="1" hidden="1" customWidth="1"/>
    <col min="68" max="68" width="8.7109375" style="1" hidden="1" customWidth="1"/>
    <col min="69" max="69" width="6.85546875" style="1" hidden="1" customWidth="1"/>
    <col min="70" max="70" width="6.42578125" style="1" hidden="1" customWidth="1"/>
    <col min="71" max="71" width="7.140625" style="1" hidden="1" customWidth="1"/>
    <col min="72" max="72" width="8.140625" style="1" hidden="1" customWidth="1"/>
    <col min="73" max="73" width="8.7109375" style="1" hidden="1" customWidth="1"/>
    <col min="74" max="74" width="6.85546875" style="1" hidden="1" customWidth="1"/>
    <col min="75" max="75" width="6.42578125" style="1" hidden="1" customWidth="1"/>
    <col min="76" max="76" width="7.140625" style="1" hidden="1" customWidth="1"/>
    <col min="77" max="77" width="8.140625" style="1" hidden="1" customWidth="1"/>
    <col min="78" max="78" width="8.7109375" style="1" hidden="1" customWidth="1"/>
    <col min="79" max="79" width="6.85546875" style="1" hidden="1" customWidth="1"/>
    <col min="80" max="80" width="6.42578125" style="1" hidden="1" customWidth="1"/>
    <col min="81" max="81" width="7.140625" style="1" hidden="1" customWidth="1"/>
    <col min="82" max="82" width="8.140625" style="1" hidden="1" customWidth="1"/>
    <col min="83" max="83" width="8.7109375" style="1" hidden="1" customWidth="1"/>
    <col min="84" max="84" width="6.85546875" style="1" hidden="1" customWidth="1"/>
    <col min="85" max="85" width="6.42578125" style="1" hidden="1" customWidth="1"/>
    <col min="86" max="86" width="7.140625" style="1" hidden="1" customWidth="1"/>
    <col min="87" max="87" width="8.140625" style="1" hidden="1" customWidth="1"/>
    <col min="88" max="88" width="8.7109375" style="1" hidden="1" customWidth="1"/>
    <col min="89" max="89" width="6.85546875" style="1" hidden="1" customWidth="1"/>
    <col min="90" max="90" width="6.42578125" style="1" hidden="1" customWidth="1"/>
    <col min="91" max="91" width="7.140625" style="1" hidden="1" customWidth="1"/>
    <col min="92" max="92" width="8.140625" style="1" hidden="1" customWidth="1"/>
    <col min="93" max="93" width="10.5703125" style="1" bestFit="1" customWidth="1"/>
    <col min="94" max="97" width="11.42578125" style="1"/>
    <col min="98" max="98" width="13.85546875" style="11" bestFit="1" customWidth="1"/>
    <col min="99" max="99" width="13.85546875" style="11" customWidth="1"/>
    <col min="100" max="100" width="11.42578125" style="1"/>
    <col min="101" max="101" width="18.140625" style="1" bestFit="1" customWidth="1"/>
    <col min="102" max="16384" width="11.42578125" style="1"/>
  </cols>
  <sheetData>
    <row r="1" spans="1:104" ht="42" customHeight="1" x14ac:dyDescent="0.25">
      <c r="A1" s="56"/>
      <c r="B1" s="56"/>
      <c r="CW1" s="25">
        <f>SUM(CO4,'Cepa9 - CasD'!CO4,'Cepa9 - CasE'!CO4)</f>
        <v>13196</v>
      </c>
    </row>
    <row r="2" spans="1:104" ht="42" customHeight="1" x14ac:dyDescent="0.25">
      <c r="A2" s="56"/>
      <c r="B2" s="56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57" t="s">
        <v>6</v>
      </c>
      <c r="CP2" s="58"/>
      <c r="CQ2" s="58"/>
      <c r="CR2" s="59"/>
      <c r="CT2" s="13" t="s">
        <v>9</v>
      </c>
      <c r="CU2" s="13"/>
      <c r="CV2" s="26" t="s">
        <v>12</v>
      </c>
      <c r="CW2" s="61" t="s">
        <v>11</v>
      </c>
      <c r="CX2" s="61"/>
      <c r="CZ2" s="32" t="s">
        <v>13</v>
      </c>
    </row>
    <row r="3" spans="1:104" ht="27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1" t="s">
        <v>7</v>
      </c>
      <c r="CW3" s="23" t="s">
        <v>7</v>
      </c>
      <c r="CX3" s="21" t="s">
        <v>8</v>
      </c>
      <c r="CZ3" s="34">
        <f>CO210</f>
        <v>3352</v>
      </c>
    </row>
    <row r="4" spans="1:104" x14ac:dyDescent="0.25">
      <c r="A4" s="53">
        <v>1</v>
      </c>
      <c r="B4" s="17">
        <v>44773</v>
      </c>
      <c r="C4" s="4">
        <v>728</v>
      </c>
      <c r="D4" s="4">
        <v>1</v>
      </c>
      <c r="E4" s="4"/>
      <c r="F4" s="4"/>
      <c r="G4" s="4"/>
      <c r="H4" s="4">
        <v>728</v>
      </c>
      <c r="I4" s="4">
        <v>1</v>
      </c>
      <c r="J4" s="4"/>
      <c r="K4" s="4"/>
      <c r="L4" s="4"/>
      <c r="M4" s="4">
        <v>728</v>
      </c>
      <c r="N4" s="4">
        <v>1</v>
      </c>
      <c r="O4" s="4"/>
      <c r="P4" s="4"/>
      <c r="Q4" s="4"/>
      <c r="R4" s="4">
        <v>728</v>
      </c>
      <c r="S4" s="4">
        <v>1</v>
      </c>
      <c r="T4" s="4"/>
      <c r="U4" s="4"/>
      <c r="V4" s="4"/>
      <c r="W4" s="4">
        <v>728</v>
      </c>
      <c r="X4" s="4">
        <v>3</v>
      </c>
      <c r="Y4" s="4"/>
      <c r="Z4" s="4"/>
      <c r="AA4" s="4"/>
      <c r="AB4" s="4">
        <v>728</v>
      </c>
      <c r="AC4" s="4">
        <v>1</v>
      </c>
      <c r="AD4" s="4"/>
      <c r="AE4" s="4"/>
      <c r="AF4" s="4"/>
      <c r="AG4" s="4">
        <v>728</v>
      </c>
      <c r="AH4" s="4">
        <v>3</v>
      </c>
      <c r="AI4" s="4"/>
      <c r="AJ4" s="4"/>
      <c r="AK4" s="4"/>
      <c r="AL4" s="4">
        <v>728</v>
      </c>
      <c r="AM4" s="4">
        <v>3</v>
      </c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5824</v>
      </c>
      <c r="CP4" s="2">
        <f>SUM(D4,I4,N4,S4,X4,AC4,AH4,AM4,AR4,AW4,BB4,BG4,BL4,BQ4,BV4,CA4,CF4,CK4)</f>
        <v>14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14</v>
      </c>
      <c r="CT4" s="11">
        <f>((CP4+CQ4+CR4)/CO4)</f>
        <v>2.403846153846154E-3</v>
      </c>
      <c r="CV4" s="1">
        <f>SUM(CS4,'Cepa9 - CasD'!CS4,'Cepa9 - CasE'!CS4,'Cepa9 - CasB'!CS4)</f>
        <v>19</v>
      </c>
      <c r="CW4" s="1">
        <f>SUM(CS4,'Cepa9 - CasD'!CV4,'Cepa9 - CasB'!CV4,'Cepa9 - CasE'!CV4)</f>
        <v>19</v>
      </c>
      <c r="CX4" s="11">
        <f>CW4/$CW$1</f>
        <v>1.4398302515913914E-3</v>
      </c>
    </row>
    <row r="5" spans="1:104" x14ac:dyDescent="0.25">
      <c r="A5" s="54"/>
      <c r="B5" s="18">
        <f>B4+1</f>
        <v>44774</v>
      </c>
      <c r="C5" s="5">
        <f>C4-D4-E4-F4</f>
        <v>727</v>
      </c>
      <c r="D5" s="5">
        <v>2</v>
      </c>
      <c r="E5" s="5"/>
      <c r="F5" s="5"/>
      <c r="G5" s="5"/>
      <c r="H5" s="5">
        <f>H4-I4-J4-K4</f>
        <v>727</v>
      </c>
      <c r="I5" s="5">
        <v>3</v>
      </c>
      <c r="J5" s="5"/>
      <c r="K5" s="5"/>
      <c r="L5" s="5"/>
      <c r="M5" s="5">
        <f>M4-N4-O4-P4</f>
        <v>727</v>
      </c>
      <c r="N5" s="5">
        <v>2</v>
      </c>
      <c r="O5" s="5"/>
      <c r="P5" s="5"/>
      <c r="Q5" s="5"/>
      <c r="R5" s="5">
        <f>R4-S4-T4-U4</f>
        <v>727</v>
      </c>
      <c r="S5" s="5">
        <v>2</v>
      </c>
      <c r="T5" s="5"/>
      <c r="U5" s="5"/>
      <c r="V5" s="5"/>
      <c r="W5" s="5">
        <f>W4-X4-Y4-Z4</f>
        <v>725</v>
      </c>
      <c r="X5" s="5">
        <v>1</v>
      </c>
      <c r="Y5" s="5"/>
      <c r="Z5" s="5"/>
      <c r="AA5" s="5"/>
      <c r="AB5" s="5">
        <f>AB4-AC4-AD4-AE4</f>
        <v>727</v>
      </c>
      <c r="AC5" s="5">
        <v>2</v>
      </c>
      <c r="AD5" s="5"/>
      <c r="AE5" s="5"/>
      <c r="AF5" s="5"/>
      <c r="AG5" s="5">
        <f>AG4-AH4-AI4-AJ4</f>
        <v>725</v>
      </c>
      <c r="AH5" s="5">
        <v>2</v>
      </c>
      <c r="AI5" s="5"/>
      <c r="AJ5" s="5"/>
      <c r="AK5" s="5"/>
      <c r="AL5" s="5">
        <f>AL4-AM4-AN4-AO4</f>
        <v>725</v>
      </c>
      <c r="AM5" s="5">
        <v>3</v>
      </c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5810</v>
      </c>
      <c r="CP5" s="2">
        <f t="shared" ref="CP5:CP10" si="1">SUM(D5,I5,N5,S5,X5,AC5,AH5,AM5,AR5,AW5,BB5,BG5,BL5,BQ5,BV5,CA5,CF5,CK5)</f>
        <v>17</v>
      </c>
      <c r="CQ5" s="2">
        <f t="shared" ref="CQ5:CQ10" si="2">SUM(E5,J5,O5,T5,Y5,AD5,AI5,AN5,AS5,AX5,BC5,BH5,BM5,BR5,BW5,CB5,CG5,CL5)</f>
        <v>0</v>
      </c>
      <c r="CR5" s="2">
        <f t="shared" ref="CR5:CR10" si="3">SUM(F5,K5,P5,U5,Z5,AE5,AJ5,AO5,AT5,AY5,BD5,BI5,BN5,BS5,BX5,CC5,CH5,CM5)</f>
        <v>0</v>
      </c>
      <c r="CS5" s="5">
        <f t="shared" ref="CS5:CS10" si="4">SUM(CP5:CR5)</f>
        <v>17</v>
      </c>
      <c r="CT5" s="11">
        <f t="shared" ref="CT5:CT66" si="5">((CP5+CQ5+CR5)/CO5)</f>
        <v>2.9259896729776249E-3</v>
      </c>
      <c r="CV5" s="1">
        <f>SUM(CS5,'Cepa9 - CasD'!CS5,'Cepa9 - CasE'!CS5,'Cepa9 - CasB'!CS5)</f>
        <v>27</v>
      </c>
      <c r="CW5" s="1">
        <f>CW4+CV5</f>
        <v>46</v>
      </c>
      <c r="CX5" s="11">
        <f t="shared" ref="CX5:CX10" si="6">CW5/$CW$1</f>
        <v>3.485904819642316E-3</v>
      </c>
    </row>
    <row r="6" spans="1:104" x14ac:dyDescent="0.25">
      <c r="A6" s="54"/>
      <c r="B6" s="18">
        <f t="shared" ref="B6:B9" si="7">B5+1</f>
        <v>44775</v>
      </c>
      <c r="C6" s="5">
        <f t="shared" ref="C6:C10" si="8">C5-D5-E5-F5</f>
        <v>725</v>
      </c>
      <c r="D6" s="5">
        <v>2</v>
      </c>
      <c r="E6" s="5"/>
      <c r="F6" s="5"/>
      <c r="G6" s="5"/>
      <c r="H6" s="5">
        <f t="shared" ref="H6:H10" si="9">H5-I5-J5-K5</f>
        <v>724</v>
      </c>
      <c r="I6" s="5">
        <v>1</v>
      </c>
      <c r="J6" s="5"/>
      <c r="K6" s="5"/>
      <c r="L6" s="5"/>
      <c r="M6" s="5">
        <f t="shared" ref="M6:M10" si="10">M5-N5-O5-P5</f>
        <v>725</v>
      </c>
      <c r="N6" s="5">
        <v>2</v>
      </c>
      <c r="O6" s="5"/>
      <c r="P6" s="5"/>
      <c r="Q6" s="5"/>
      <c r="R6" s="5">
        <f t="shared" ref="R6:R10" si="11">R5-S5-T5-U5</f>
        <v>725</v>
      </c>
      <c r="S6" s="5">
        <v>1</v>
      </c>
      <c r="T6" s="5"/>
      <c r="U6" s="5"/>
      <c r="V6" s="5"/>
      <c r="W6" s="5">
        <f t="shared" ref="W6:W10" si="12">W5-X5-Y5-Z5</f>
        <v>724</v>
      </c>
      <c r="X6" s="5">
        <v>2</v>
      </c>
      <c r="Y6" s="5"/>
      <c r="Z6" s="5"/>
      <c r="AA6" s="5"/>
      <c r="AB6" s="5">
        <f t="shared" ref="AB6:AB10" si="13">AB5-AC5-AD5-AE5</f>
        <v>725</v>
      </c>
      <c r="AC6" s="5">
        <v>2</v>
      </c>
      <c r="AD6" s="5"/>
      <c r="AE6" s="5"/>
      <c r="AF6" s="5"/>
      <c r="AG6" s="5">
        <f t="shared" ref="AG6:AG10" si="14">AG5-AH5-AI5-AJ5</f>
        <v>723</v>
      </c>
      <c r="AH6" s="5">
        <v>2</v>
      </c>
      <c r="AI6" s="5"/>
      <c r="AJ6" s="5"/>
      <c r="AK6" s="5"/>
      <c r="AL6" s="5">
        <f t="shared" ref="AL6:AL10" si="15">AL5-AM5-AN5-AO5</f>
        <v>722</v>
      </c>
      <c r="AM6" s="5">
        <v>3</v>
      </c>
      <c r="AN6" s="5"/>
      <c r="AO6" s="5"/>
      <c r="AP6" s="5"/>
      <c r="AQ6" s="5">
        <f t="shared" ref="AQ6:AQ10" si="16">AQ5-AR5-AS5-AT5</f>
        <v>0</v>
      </c>
      <c r="AR6" s="5"/>
      <c r="AS6" s="5"/>
      <c r="AT6" s="5"/>
      <c r="AU6" s="5"/>
      <c r="AV6" s="5">
        <f t="shared" ref="AV6:AV10" si="17">AV5-AW5-AX5-AY5</f>
        <v>0</v>
      </c>
      <c r="AW6" s="5"/>
      <c r="AX6" s="5"/>
      <c r="AY6" s="5"/>
      <c r="AZ6" s="5"/>
      <c r="BA6" s="5">
        <f t="shared" ref="BA6:BA10" si="18">BA5-BB5-BC5-BD5</f>
        <v>0</v>
      </c>
      <c r="BB6" s="5"/>
      <c r="BC6" s="5"/>
      <c r="BD6" s="5"/>
      <c r="BE6" s="5"/>
      <c r="BF6" s="5">
        <f t="shared" ref="BF6:BF10" si="19">BF5-BG5-BH5-BI5</f>
        <v>0</v>
      </c>
      <c r="BG6" s="5"/>
      <c r="BH6" s="5"/>
      <c r="BI6" s="5"/>
      <c r="BJ6" s="5"/>
      <c r="BK6" s="5">
        <f t="shared" ref="BK6:BK10" si="20">BK5-BL5-BM5-BN5</f>
        <v>0</v>
      </c>
      <c r="BL6" s="5"/>
      <c r="BM6" s="5"/>
      <c r="BN6" s="5"/>
      <c r="BO6" s="5"/>
      <c r="BP6" s="5">
        <f t="shared" ref="BP6:BP10" si="21">BP5-BQ5-BR5-BS5</f>
        <v>0</v>
      </c>
      <c r="BQ6" s="5"/>
      <c r="BR6" s="5"/>
      <c r="BS6" s="5"/>
      <c r="BT6" s="5"/>
      <c r="BU6" s="5">
        <f t="shared" ref="BU6:BU10" si="22">BU5-BV5-BW5-BX5</f>
        <v>0</v>
      </c>
      <c r="BV6" s="5"/>
      <c r="BW6" s="5"/>
      <c r="BX6" s="5"/>
      <c r="BY6" s="5"/>
      <c r="BZ6" s="5">
        <f t="shared" ref="BZ6:BZ10" si="23">BZ5-CA5-CB5-CC5</f>
        <v>0</v>
      </c>
      <c r="CA6" s="5"/>
      <c r="CB6" s="5"/>
      <c r="CC6" s="5"/>
      <c r="CD6" s="5"/>
      <c r="CE6" s="5">
        <f t="shared" ref="CE6:CE10" si="24">CE5-CF5-CG5-CH5</f>
        <v>0</v>
      </c>
      <c r="CF6" s="5"/>
      <c r="CG6" s="5"/>
      <c r="CH6" s="5"/>
      <c r="CI6" s="5"/>
      <c r="CJ6" s="5">
        <f t="shared" ref="CJ6:CJ10" si="25">CJ5-CK5-CL5-CM5</f>
        <v>0</v>
      </c>
      <c r="CK6" s="5"/>
      <c r="CL6" s="5"/>
      <c r="CM6" s="5"/>
      <c r="CN6" s="5"/>
      <c r="CO6" s="2">
        <f t="shared" si="0"/>
        <v>5793</v>
      </c>
      <c r="CP6" s="2">
        <f t="shared" si="1"/>
        <v>15</v>
      </c>
      <c r="CQ6" s="2">
        <f t="shared" si="2"/>
        <v>0</v>
      </c>
      <c r="CR6" s="2">
        <f t="shared" si="3"/>
        <v>0</v>
      </c>
      <c r="CS6" s="5">
        <f t="shared" si="4"/>
        <v>15</v>
      </c>
      <c r="CT6" s="11">
        <f t="shared" si="5"/>
        <v>2.5893319523562922E-3</v>
      </c>
      <c r="CV6" s="1">
        <f>SUM(CS6,'Cepa9 - CasD'!CS6,'Cepa9 - CasE'!CS6,'Cepa9 - CasB'!CS6)</f>
        <v>26</v>
      </c>
      <c r="CW6" s="1">
        <f t="shared" ref="CW6:CW10" si="26">CW5+CV6</f>
        <v>72</v>
      </c>
      <c r="CX6" s="11">
        <f t="shared" si="6"/>
        <v>5.4561988481357983E-3</v>
      </c>
    </row>
    <row r="7" spans="1:104" x14ac:dyDescent="0.25">
      <c r="A7" s="54"/>
      <c r="B7" s="18">
        <f t="shared" si="7"/>
        <v>44776</v>
      </c>
      <c r="C7" s="5">
        <f t="shared" si="8"/>
        <v>723</v>
      </c>
      <c r="D7" s="5">
        <v>1</v>
      </c>
      <c r="E7" s="5"/>
      <c r="F7" s="5"/>
      <c r="G7" s="5"/>
      <c r="H7" s="5">
        <f t="shared" si="9"/>
        <v>723</v>
      </c>
      <c r="I7" s="5">
        <v>2</v>
      </c>
      <c r="J7" s="5"/>
      <c r="K7" s="5"/>
      <c r="L7" s="5"/>
      <c r="M7" s="5">
        <f t="shared" si="10"/>
        <v>723</v>
      </c>
      <c r="N7" s="5">
        <v>2</v>
      </c>
      <c r="O7" s="5"/>
      <c r="P7" s="5"/>
      <c r="Q7" s="5"/>
      <c r="R7" s="5">
        <f t="shared" si="11"/>
        <v>724</v>
      </c>
      <c r="S7" s="5">
        <v>1</v>
      </c>
      <c r="T7" s="5"/>
      <c r="U7" s="5"/>
      <c r="V7" s="5"/>
      <c r="W7" s="5">
        <f t="shared" si="12"/>
        <v>722</v>
      </c>
      <c r="X7" s="5"/>
      <c r="Y7" s="5"/>
      <c r="Z7" s="5"/>
      <c r="AA7" s="5"/>
      <c r="AB7" s="5">
        <f t="shared" si="13"/>
        <v>723</v>
      </c>
      <c r="AC7" s="5">
        <v>1</v>
      </c>
      <c r="AD7" s="5"/>
      <c r="AE7" s="5"/>
      <c r="AF7" s="5"/>
      <c r="AG7" s="5">
        <f t="shared" si="14"/>
        <v>721</v>
      </c>
      <c r="AH7" s="5">
        <v>3</v>
      </c>
      <c r="AI7" s="5"/>
      <c r="AJ7" s="5"/>
      <c r="AK7" s="5"/>
      <c r="AL7" s="5">
        <f t="shared" si="15"/>
        <v>719</v>
      </c>
      <c r="AM7" s="5"/>
      <c r="AN7" s="5"/>
      <c r="AO7" s="5"/>
      <c r="AP7" s="5"/>
      <c r="AQ7" s="5">
        <f t="shared" si="16"/>
        <v>0</v>
      </c>
      <c r="AR7" s="5"/>
      <c r="AS7" s="5"/>
      <c r="AT7" s="5"/>
      <c r="AU7" s="5"/>
      <c r="AV7" s="5">
        <f t="shared" si="17"/>
        <v>0</v>
      </c>
      <c r="AW7" s="5"/>
      <c r="AX7" s="5"/>
      <c r="AY7" s="5"/>
      <c r="AZ7" s="5"/>
      <c r="BA7" s="5">
        <f t="shared" si="18"/>
        <v>0</v>
      </c>
      <c r="BB7" s="5"/>
      <c r="BC7" s="5"/>
      <c r="BD7" s="5"/>
      <c r="BE7" s="5"/>
      <c r="BF7" s="5">
        <f t="shared" si="19"/>
        <v>0</v>
      </c>
      <c r="BG7" s="5"/>
      <c r="BH7" s="5"/>
      <c r="BI7" s="5"/>
      <c r="BJ7" s="5"/>
      <c r="BK7" s="5">
        <f t="shared" si="20"/>
        <v>0</v>
      </c>
      <c r="BL7" s="5"/>
      <c r="BM7" s="5"/>
      <c r="BN7" s="5"/>
      <c r="BO7" s="5"/>
      <c r="BP7" s="5">
        <f t="shared" si="21"/>
        <v>0</v>
      </c>
      <c r="BQ7" s="5"/>
      <c r="BR7" s="5"/>
      <c r="BS7" s="5"/>
      <c r="BT7" s="5"/>
      <c r="BU7" s="5">
        <f t="shared" si="22"/>
        <v>0</v>
      </c>
      <c r="BV7" s="5"/>
      <c r="BW7" s="5"/>
      <c r="BX7" s="5"/>
      <c r="BY7" s="5"/>
      <c r="BZ7" s="5">
        <f t="shared" si="23"/>
        <v>0</v>
      </c>
      <c r="CA7" s="5"/>
      <c r="CB7" s="5"/>
      <c r="CC7" s="5"/>
      <c r="CD7" s="5"/>
      <c r="CE7" s="5">
        <f t="shared" si="24"/>
        <v>0</v>
      </c>
      <c r="CF7" s="5"/>
      <c r="CG7" s="5"/>
      <c r="CH7" s="5"/>
      <c r="CI7" s="5"/>
      <c r="CJ7" s="5">
        <f t="shared" si="25"/>
        <v>0</v>
      </c>
      <c r="CK7" s="5"/>
      <c r="CL7" s="5"/>
      <c r="CM7" s="5"/>
      <c r="CN7" s="5"/>
      <c r="CO7" s="2">
        <f t="shared" si="0"/>
        <v>5778</v>
      </c>
      <c r="CP7" s="2">
        <f t="shared" si="1"/>
        <v>10</v>
      </c>
      <c r="CQ7" s="2">
        <f t="shared" si="2"/>
        <v>0</v>
      </c>
      <c r="CR7" s="2">
        <f t="shared" si="3"/>
        <v>0</v>
      </c>
      <c r="CS7" s="5">
        <f t="shared" si="4"/>
        <v>10</v>
      </c>
      <c r="CT7" s="11">
        <f t="shared" si="5"/>
        <v>1.7307026652821046E-3</v>
      </c>
      <c r="CV7" s="1">
        <f>SUM(CS7,'Cepa9 - CasD'!CS7,'Cepa9 - CasE'!CS7,'Cepa9 - CasB'!CS7)</f>
        <v>21</v>
      </c>
      <c r="CW7" s="1">
        <f t="shared" si="26"/>
        <v>93</v>
      </c>
      <c r="CX7" s="11">
        <f t="shared" si="6"/>
        <v>7.0475901788420734E-3</v>
      </c>
    </row>
    <row r="8" spans="1:104" x14ac:dyDescent="0.25">
      <c r="A8" s="54"/>
      <c r="B8" s="18">
        <f t="shared" si="7"/>
        <v>44777</v>
      </c>
      <c r="C8" s="5">
        <f t="shared" si="8"/>
        <v>722</v>
      </c>
      <c r="D8" s="5"/>
      <c r="E8" s="5"/>
      <c r="F8" s="5"/>
      <c r="G8" s="5"/>
      <c r="H8" s="5">
        <f t="shared" si="9"/>
        <v>721</v>
      </c>
      <c r="I8" s="5">
        <v>1</v>
      </c>
      <c r="J8" s="5"/>
      <c r="K8" s="5"/>
      <c r="L8" s="5"/>
      <c r="M8" s="5">
        <f t="shared" si="10"/>
        <v>721</v>
      </c>
      <c r="N8" s="5">
        <v>2</v>
      </c>
      <c r="O8" s="5"/>
      <c r="P8" s="5"/>
      <c r="Q8" s="5"/>
      <c r="R8" s="5">
        <f t="shared" si="11"/>
        <v>723</v>
      </c>
      <c r="S8" s="5">
        <v>2</v>
      </c>
      <c r="T8" s="5"/>
      <c r="U8" s="5"/>
      <c r="V8" s="5"/>
      <c r="W8" s="5">
        <f t="shared" si="12"/>
        <v>722</v>
      </c>
      <c r="X8" s="5">
        <v>2</v>
      </c>
      <c r="Y8" s="5"/>
      <c r="Z8" s="5"/>
      <c r="AA8" s="5"/>
      <c r="AB8" s="5">
        <f t="shared" si="13"/>
        <v>722</v>
      </c>
      <c r="AC8" s="5">
        <v>2</v>
      </c>
      <c r="AD8" s="5"/>
      <c r="AE8" s="5"/>
      <c r="AF8" s="5"/>
      <c r="AG8" s="5">
        <f t="shared" si="14"/>
        <v>718</v>
      </c>
      <c r="AH8" s="5"/>
      <c r="AI8" s="5"/>
      <c r="AJ8" s="5"/>
      <c r="AK8" s="5"/>
      <c r="AL8" s="5">
        <f t="shared" si="15"/>
        <v>719</v>
      </c>
      <c r="AM8" s="5">
        <v>1</v>
      </c>
      <c r="AN8" s="5"/>
      <c r="AO8" s="5"/>
      <c r="AP8" s="5"/>
      <c r="AQ8" s="5">
        <f t="shared" si="16"/>
        <v>0</v>
      </c>
      <c r="AR8" s="5"/>
      <c r="AS8" s="5"/>
      <c r="AT8" s="5"/>
      <c r="AU8" s="5"/>
      <c r="AV8" s="5">
        <f t="shared" si="17"/>
        <v>0</v>
      </c>
      <c r="AW8" s="5"/>
      <c r="AX8" s="5"/>
      <c r="AY8" s="5"/>
      <c r="AZ8" s="5"/>
      <c r="BA8" s="5">
        <f t="shared" si="18"/>
        <v>0</v>
      </c>
      <c r="BB8" s="5"/>
      <c r="BC8" s="5"/>
      <c r="BD8" s="5"/>
      <c r="BE8" s="5"/>
      <c r="BF8" s="5">
        <f t="shared" si="19"/>
        <v>0</v>
      </c>
      <c r="BG8" s="5"/>
      <c r="BH8" s="5"/>
      <c r="BI8" s="5"/>
      <c r="BJ8" s="5"/>
      <c r="BK8" s="5">
        <f t="shared" si="20"/>
        <v>0</v>
      </c>
      <c r="BL8" s="5"/>
      <c r="BM8" s="5"/>
      <c r="BN8" s="5"/>
      <c r="BO8" s="5"/>
      <c r="BP8" s="5">
        <f t="shared" si="21"/>
        <v>0</v>
      </c>
      <c r="BQ8" s="5"/>
      <c r="BR8" s="5"/>
      <c r="BS8" s="5"/>
      <c r="BT8" s="5"/>
      <c r="BU8" s="5">
        <f t="shared" si="22"/>
        <v>0</v>
      </c>
      <c r="BV8" s="5"/>
      <c r="BW8" s="5"/>
      <c r="BX8" s="5"/>
      <c r="BY8" s="5"/>
      <c r="BZ8" s="5">
        <f t="shared" si="23"/>
        <v>0</v>
      </c>
      <c r="CA8" s="5"/>
      <c r="CB8" s="5"/>
      <c r="CC8" s="5"/>
      <c r="CD8" s="5"/>
      <c r="CE8" s="5">
        <f t="shared" si="24"/>
        <v>0</v>
      </c>
      <c r="CF8" s="5"/>
      <c r="CG8" s="5"/>
      <c r="CH8" s="5"/>
      <c r="CI8" s="5"/>
      <c r="CJ8" s="5">
        <f t="shared" si="25"/>
        <v>0</v>
      </c>
      <c r="CK8" s="5"/>
      <c r="CL8" s="5"/>
      <c r="CM8" s="5"/>
      <c r="CN8" s="5"/>
      <c r="CO8" s="2">
        <f t="shared" si="0"/>
        <v>5768</v>
      </c>
      <c r="CP8" s="2">
        <f t="shared" si="1"/>
        <v>10</v>
      </c>
      <c r="CQ8" s="2">
        <f t="shared" si="2"/>
        <v>0</v>
      </c>
      <c r="CR8" s="2">
        <f t="shared" si="3"/>
        <v>0</v>
      </c>
      <c r="CS8" s="5">
        <f t="shared" si="4"/>
        <v>10</v>
      </c>
      <c r="CT8" s="11">
        <f t="shared" si="5"/>
        <v>1.7337031900138697E-3</v>
      </c>
      <c r="CV8" s="1">
        <f>SUM(CS8,'Cepa9 - CasD'!CS8,'Cepa9 - CasE'!CS8,'Cepa9 - CasB'!CS8)</f>
        <v>19</v>
      </c>
      <c r="CW8" s="1">
        <f t="shared" si="26"/>
        <v>112</v>
      </c>
      <c r="CX8" s="11">
        <f t="shared" si="6"/>
        <v>8.4874204304334639E-3</v>
      </c>
    </row>
    <row r="9" spans="1:104" x14ac:dyDescent="0.25">
      <c r="A9" s="54"/>
      <c r="B9" s="27">
        <f t="shared" si="7"/>
        <v>44778</v>
      </c>
      <c r="C9" s="5">
        <v>359</v>
      </c>
      <c r="D9" s="5"/>
      <c r="E9" s="5"/>
      <c r="F9" s="5"/>
      <c r="G9" s="5"/>
      <c r="H9" s="5">
        <v>828</v>
      </c>
      <c r="I9" s="5"/>
      <c r="J9" s="5"/>
      <c r="K9" s="5"/>
      <c r="L9" s="5"/>
      <c r="M9" s="5">
        <v>941</v>
      </c>
      <c r="N9" s="5"/>
      <c r="O9" s="5"/>
      <c r="P9" s="5"/>
      <c r="Q9" s="5"/>
      <c r="R9" s="5">
        <v>941</v>
      </c>
      <c r="S9" s="5"/>
      <c r="T9" s="5"/>
      <c r="U9" s="5"/>
      <c r="V9" s="5"/>
      <c r="W9" s="5">
        <v>714</v>
      </c>
      <c r="X9" s="5"/>
      <c r="Y9" s="5"/>
      <c r="Z9" s="5"/>
      <c r="AA9" s="5"/>
      <c r="AB9" s="5">
        <v>714</v>
      </c>
      <c r="AC9" s="5"/>
      <c r="AD9" s="5"/>
      <c r="AE9" s="5"/>
      <c r="AF9" s="5"/>
      <c r="AG9" s="5">
        <v>967</v>
      </c>
      <c r="AH9" s="5"/>
      <c r="AI9" s="5"/>
      <c r="AJ9" s="5"/>
      <c r="AK9" s="5"/>
      <c r="AL9" s="5">
        <v>287</v>
      </c>
      <c r="AM9" s="5"/>
      <c r="AN9" s="5"/>
      <c r="AO9" s="5"/>
      <c r="AP9" s="5"/>
      <c r="AQ9" s="5">
        <f t="shared" si="16"/>
        <v>0</v>
      </c>
      <c r="AR9" s="5"/>
      <c r="AS9" s="5"/>
      <c r="AT9" s="5"/>
      <c r="AU9" s="5"/>
      <c r="AV9" s="5">
        <f t="shared" si="17"/>
        <v>0</v>
      </c>
      <c r="AW9" s="5"/>
      <c r="AX9" s="5"/>
      <c r="AY9" s="5"/>
      <c r="AZ9" s="5"/>
      <c r="BA9" s="5">
        <f t="shared" si="18"/>
        <v>0</v>
      </c>
      <c r="BB9" s="5"/>
      <c r="BC9" s="5"/>
      <c r="BD9" s="5"/>
      <c r="BE9" s="5"/>
      <c r="BF9" s="5">
        <f t="shared" si="19"/>
        <v>0</v>
      </c>
      <c r="BG9" s="5"/>
      <c r="BH9" s="5"/>
      <c r="BI9" s="5"/>
      <c r="BJ9" s="5"/>
      <c r="BK9" s="5">
        <f t="shared" si="20"/>
        <v>0</v>
      </c>
      <c r="BL9" s="5"/>
      <c r="BM9" s="5"/>
      <c r="BN9" s="5"/>
      <c r="BO9" s="5"/>
      <c r="BP9" s="5">
        <f t="shared" si="21"/>
        <v>0</v>
      </c>
      <c r="BQ9" s="5"/>
      <c r="BR9" s="5"/>
      <c r="BS9" s="5"/>
      <c r="BT9" s="5"/>
      <c r="BU9" s="5">
        <f t="shared" si="22"/>
        <v>0</v>
      </c>
      <c r="BV9" s="5"/>
      <c r="BW9" s="5"/>
      <c r="BX9" s="5"/>
      <c r="BY9" s="5"/>
      <c r="BZ9" s="5">
        <f t="shared" si="23"/>
        <v>0</v>
      </c>
      <c r="CA9" s="5"/>
      <c r="CB9" s="5"/>
      <c r="CC9" s="5"/>
      <c r="CD9" s="5"/>
      <c r="CE9" s="5">
        <f t="shared" si="24"/>
        <v>0</v>
      </c>
      <c r="CF9" s="5"/>
      <c r="CG9" s="5"/>
      <c r="CH9" s="5"/>
      <c r="CI9" s="5"/>
      <c r="CJ9" s="5">
        <f t="shared" si="25"/>
        <v>0</v>
      </c>
      <c r="CK9" s="5"/>
      <c r="CL9" s="5"/>
      <c r="CM9" s="5"/>
      <c r="CN9" s="5"/>
      <c r="CO9" s="2">
        <f t="shared" si="0"/>
        <v>5751</v>
      </c>
      <c r="CP9" s="2">
        <v>7</v>
      </c>
      <c r="CQ9" s="2">
        <f t="shared" si="2"/>
        <v>0</v>
      </c>
      <c r="CR9" s="2">
        <f t="shared" si="3"/>
        <v>0</v>
      </c>
      <c r="CS9" s="5">
        <f t="shared" si="4"/>
        <v>7</v>
      </c>
      <c r="CT9" s="11">
        <f t="shared" si="5"/>
        <v>1.2171796209354895E-3</v>
      </c>
      <c r="CV9" s="1">
        <f>SUM(CS9,'Cepa9 - CasD'!CS9,'Cepa9 - CasE'!CS9,'Cepa9 - CasB'!CS9)</f>
        <v>11</v>
      </c>
      <c r="CW9" s="1">
        <f t="shared" si="26"/>
        <v>123</v>
      </c>
      <c r="CX9" s="11">
        <f t="shared" si="6"/>
        <v>9.3210063655653225E-3</v>
      </c>
    </row>
    <row r="10" spans="1:104" ht="18.75" thickBot="1" x14ac:dyDescent="0.3">
      <c r="A10" s="55"/>
      <c r="B10" s="19">
        <f>B9+1</f>
        <v>44779</v>
      </c>
      <c r="C10" s="6">
        <f t="shared" si="8"/>
        <v>359</v>
      </c>
      <c r="D10" s="6">
        <v>2</v>
      </c>
      <c r="E10" s="6"/>
      <c r="F10" s="6"/>
      <c r="G10" s="6"/>
      <c r="H10" s="6">
        <f t="shared" si="9"/>
        <v>828</v>
      </c>
      <c r="I10" s="6">
        <v>1</v>
      </c>
      <c r="J10" s="6"/>
      <c r="K10" s="6"/>
      <c r="L10" s="6"/>
      <c r="M10" s="6">
        <f t="shared" si="10"/>
        <v>941</v>
      </c>
      <c r="N10" s="6">
        <v>1</v>
      </c>
      <c r="O10" s="6"/>
      <c r="P10" s="6"/>
      <c r="Q10" s="6"/>
      <c r="R10" s="6">
        <f t="shared" si="11"/>
        <v>941</v>
      </c>
      <c r="S10" s="6">
        <v>1</v>
      </c>
      <c r="T10" s="6"/>
      <c r="U10" s="6"/>
      <c r="V10" s="6"/>
      <c r="W10" s="6">
        <f t="shared" si="12"/>
        <v>714</v>
      </c>
      <c r="X10" s="6"/>
      <c r="Y10" s="6"/>
      <c r="Z10" s="6"/>
      <c r="AA10" s="6"/>
      <c r="AB10" s="6">
        <f t="shared" si="13"/>
        <v>714</v>
      </c>
      <c r="AC10" s="6"/>
      <c r="AD10" s="6"/>
      <c r="AE10" s="6"/>
      <c r="AF10" s="6"/>
      <c r="AG10" s="6">
        <f t="shared" si="14"/>
        <v>967</v>
      </c>
      <c r="AH10" s="6"/>
      <c r="AI10" s="6"/>
      <c r="AJ10" s="6"/>
      <c r="AK10" s="6"/>
      <c r="AL10" s="6">
        <f t="shared" si="15"/>
        <v>287</v>
      </c>
      <c r="AM10" s="6"/>
      <c r="AN10" s="6"/>
      <c r="AO10" s="6"/>
      <c r="AP10" s="6"/>
      <c r="AQ10" s="6">
        <f t="shared" si="16"/>
        <v>0</v>
      </c>
      <c r="AR10" s="6"/>
      <c r="AS10" s="6"/>
      <c r="AT10" s="6"/>
      <c r="AU10" s="6"/>
      <c r="AV10" s="6">
        <f t="shared" si="17"/>
        <v>0</v>
      </c>
      <c r="AW10" s="6"/>
      <c r="AX10" s="6"/>
      <c r="AY10" s="6"/>
      <c r="AZ10" s="6"/>
      <c r="BA10" s="6">
        <f t="shared" si="18"/>
        <v>0</v>
      </c>
      <c r="BB10" s="6"/>
      <c r="BC10" s="6"/>
      <c r="BD10" s="6"/>
      <c r="BE10" s="6"/>
      <c r="BF10" s="6">
        <f t="shared" si="19"/>
        <v>0</v>
      </c>
      <c r="BG10" s="6"/>
      <c r="BH10" s="6"/>
      <c r="BI10" s="6"/>
      <c r="BJ10" s="6"/>
      <c r="BK10" s="6">
        <f t="shared" si="20"/>
        <v>0</v>
      </c>
      <c r="BL10" s="6"/>
      <c r="BM10" s="6"/>
      <c r="BN10" s="6"/>
      <c r="BO10" s="6"/>
      <c r="BP10" s="6">
        <f t="shared" si="21"/>
        <v>0</v>
      </c>
      <c r="BQ10" s="6"/>
      <c r="BR10" s="6"/>
      <c r="BS10" s="6"/>
      <c r="BT10" s="6"/>
      <c r="BU10" s="6">
        <f t="shared" si="22"/>
        <v>0</v>
      </c>
      <c r="BV10" s="6"/>
      <c r="BW10" s="6"/>
      <c r="BX10" s="6"/>
      <c r="BY10" s="6"/>
      <c r="BZ10" s="6">
        <f t="shared" si="23"/>
        <v>0</v>
      </c>
      <c r="CA10" s="6"/>
      <c r="CB10" s="6"/>
      <c r="CC10" s="6"/>
      <c r="CD10" s="6"/>
      <c r="CE10" s="6">
        <f t="shared" si="24"/>
        <v>0</v>
      </c>
      <c r="CF10" s="6"/>
      <c r="CG10" s="6"/>
      <c r="CH10" s="6"/>
      <c r="CI10" s="6"/>
      <c r="CJ10" s="6">
        <f t="shared" si="25"/>
        <v>0</v>
      </c>
      <c r="CK10" s="6"/>
      <c r="CL10" s="6"/>
      <c r="CM10" s="6"/>
      <c r="CN10" s="6"/>
      <c r="CO10" s="2">
        <f t="shared" si="0"/>
        <v>5751</v>
      </c>
      <c r="CP10" s="2">
        <f t="shared" si="1"/>
        <v>5</v>
      </c>
      <c r="CQ10" s="2">
        <f t="shared" si="2"/>
        <v>0</v>
      </c>
      <c r="CR10" s="2">
        <f t="shared" si="3"/>
        <v>0</v>
      </c>
      <c r="CS10" s="5">
        <f t="shared" si="4"/>
        <v>5</v>
      </c>
      <c r="CT10" s="11">
        <f t="shared" si="5"/>
        <v>8.6941401495392102E-4</v>
      </c>
      <c r="CV10" s="1">
        <f>SUM(CS10,'Cepa9 - CasD'!CS10,'Cepa9 - CasE'!CS10,'Cepa9 - CasB'!CS10)</f>
        <v>16</v>
      </c>
      <c r="CW10" s="1">
        <f t="shared" si="26"/>
        <v>139</v>
      </c>
      <c r="CX10" s="11">
        <f t="shared" si="6"/>
        <v>1.053349499848439E-2</v>
      </c>
    </row>
    <row r="11" spans="1:104" ht="18.75" thickTop="1" x14ac:dyDescent="0.25">
      <c r="B11" s="20"/>
      <c r="CO11" s="2"/>
      <c r="CP11" s="10">
        <f>SUM(CP4:CP10)</f>
        <v>78</v>
      </c>
      <c r="CQ11" s="10">
        <f t="shared" ref="CQ11:CR11" si="27">SUM(CQ4:CQ10)</f>
        <v>0</v>
      </c>
      <c r="CR11" s="10">
        <f t="shared" si="27"/>
        <v>0</v>
      </c>
      <c r="CS11" s="15"/>
      <c r="CT11" s="12">
        <f>((CP11+CQ11+CR11)/$CO$4)</f>
        <v>1.3392857142857142E-2</v>
      </c>
      <c r="CU11" s="12"/>
    </row>
    <row r="12" spans="1:104" x14ac:dyDescent="0.25">
      <c r="A12" s="53">
        <v>2</v>
      </c>
      <c r="B12" s="17">
        <f>B10+1</f>
        <v>44780</v>
      </c>
      <c r="C12" s="4">
        <f>C10-D10-E10-F10</f>
        <v>357</v>
      </c>
      <c r="D12" s="4">
        <v>2</v>
      </c>
      <c r="E12" s="4"/>
      <c r="F12" s="4"/>
      <c r="G12" s="4"/>
      <c r="H12" s="4">
        <f t="shared" ref="H12" si="28">H10-I10-J10-K10</f>
        <v>827</v>
      </c>
      <c r="I12" s="4"/>
      <c r="J12" s="4"/>
      <c r="K12" s="4"/>
      <c r="L12" s="4"/>
      <c r="M12" s="4">
        <f t="shared" ref="M12" si="29">M10-N10-O10-P10</f>
        <v>940</v>
      </c>
      <c r="N12" s="4"/>
      <c r="O12" s="4"/>
      <c r="P12" s="4"/>
      <c r="Q12" s="4"/>
      <c r="R12" s="4">
        <f t="shared" ref="R12" si="30">R10-S10-T10-U10</f>
        <v>940</v>
      </c>
      <c r="S12" s="4">
        <v>1</v>
      </c>
      <c r="T12" s="4"/>
      <c r="U12" s="4"/>
      <c r="V12" s="4"/>
      <c r="W12" s="4">
        <f t="shared" ref="W12" si="31">W10-X10-Y10-Z10</f>
        <v>714</v>
      </c>
      <c r="X12" s="4"/>
      <c r="Y12" s="4"/>
      <c r="Z12" s="4"/>
      <c r="AA12" s="4"/>
      <c r="AB12" s="4">
        <f t="shared" ref="AB12" si="32">AB10-AC10-AD10-AE10</f>
        <v>714</v>
      </c>
      <c r="AC12" s="4"/>
      <c r="AD12" s="4"/>
      <c r="AE12" s="4"/>
      <c r="AF12" s="4"/>
      <c r="AG12" s="4">
        <f t="shared" ref="AG12" si="33">AG10-AH10-AI10-AJ10</f>
        <v>967</v>
      </c>
      <c r="AH12" s="4"/>
      <c r="AI12" s="4"/>
      <c r="AJ12" s="4"/>
      <c r="AK12" s="4"/>
      <c r="AL12" s="4">
        <f t="shared" ref="AL12" si="34">AL10-AM10-AN10-AO10</f>
        <v>287</v>
      </c>
      <c r="AM12" s="4"/>
      <c r="AN12" s="4"/>
      <c r="AO12" s="4"/>
      <c r="AP12" s="4"/>
      <c r="AQ12" s="4">
        <f t="shared" ref="AQ12" si="35">AQ10-AR10-AS10-AT10</f>
        <v>0</v>
      </c>
      <c r="AR12" s="4"/>
      <c r="AS12" s="4"/>
      <c r="AT12" s="4"/>
      <c r="AU12" s="4"/>
      <c r="AV12" s="4">
        <f t="shared" ref="AV12" si="36">AV10-AW10-AX10-AY10</f>
        <v>0</v>
      </c>
      <c r="AW12" s="4"/>
      <c r="AX12" s="4"/>
      <c r="AY12" s="4"/>
      <c r="AZ12" s="4"/>
      <c r="BA12" s="4">
        <f t="shared" ref="BA12" si="37">BA10-BB10-BC10-BD10</f>
        <v>0</v>
      </c>
      <c r="BB12" s="4"/>
      <c r="BC12" s="4"/>
      <c r="BD12" s="4"/>
      <c r="BE12" s="4"/>
      <c r="BF12" s="4">
        <f t="shared" ref="BF12" si="38">BF10-BG10-BH10-BI10</f>
        <v>0</v>
      </c>
      <c r="BG12" s="4"/>
      <c r="BH12" s="4"/>
      <c r="BI12" s="4"/>
      <c r="BJ12" s="4"/>
      <c r="BK12" s="4">
        <f t="shared" ref="BK12" si="39">BK10-BL10-BM10-BN10</f>
        <v>0</v>
      </c>
      <c r="BL12" s="4"/>
      <c r="BM12" s="4"/>
      <c r="BN12" s="4"/>
      <c r="BO12" s="4"/>
      <c r="BP12" s="4">
        <f t="shared" ref="BP12" si="40">BP10-BQ10-BR10-BS10</f>
        <v>0</v>
      </c>
      <c r="BQ12" s="4"/>
      <c r="BR12" s="4"/>
      <c r="BS12" s="4"/>
      <c r="BT12" s="4"/>
      <c r="BU12" s="4">
        <f t="shared" ref="BU12" si="41">BU10-BV10-BW10-BX10</f>
        <v>0</v>
      </c>
      <c r="BV12" s="4"/>
      <c r="BW12" s="4"/>
      <c r="BX12" s="4"/>
      <c r="BY12" s="4"/>
      <c r="BZ12" s="4">
        <f t="shared" ref="BZ12" si="42">BZ10-CA10-CB10-CC10</f>
        <v>0</v>
      </c>
      <c r="CA12" s="4"/>
      <c r="CB12" s="4"/>
      <c r="CC12" s="4"/>
      <c r="CD12" s="4"/>
      <c r="CE12" s="4">
        <f t="shared" ref="CE12" si="43">CE10-CF10-CG10-CH10</f>
        <v>0</v>
      </c>
      <c r="CF12" s="4"/>
      <c r="CG12" s="4"/>
      <c r="CH12" s="4"/>
      <c r="CI12" s="4"/>
      <c r="CJ12" s="4">
        <f t="shared" ref="CJ12" si="44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5746</v>
      </c>
      <c r="CP12" s="2">
        <f>SUM(D12,I12,N12,S12,X12,AC12,AH12,AM12,AR12,AW12,BB12,BG12,BL12,BQ12,BV12,CA12,CF12,CK12)</f>
        <v>3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74" si="45">SUM(CP12:CR12)</f>
        <v>3</v>
      </c>
      <c r="CT12" s="11">
        <f t="shared" ref="CT12" si="46">((CP12+CQ12+CR12)/CO12)</f>
        <v>5.221023320570832E-4</v>
      </c>
      <c r="CV12" s="1">
        <f>SUM(CS12,'Cepa9 - CasD'!CS12,'Cepa9 - CasE'!CS12,'Cepa9 - CasB'!CS12)</f>
        <v>10</v>
      </c>
      <c r="CW12" s="1">
        <f>CW10+CV12</f>
        <v>149</v>
      </c>
      <c r="CX12" s="11">
        <f t="shared" ref="CX12:CX74" si="47">CW12/$CW$1</f>
        <v>1.1291300394058805E-2</v>
      </c>
    </row>
    <row r="13" spans="1:104" x14ac:dyDescent="0.25">
      <c r="A13" s="54"/>
      <c r="B13" s="18">
        <f>B12+1</f>
        <v>44781</v>
      </c>
      <c r="C13" s="5">
        <f t="shared" ref="C13:C18" si="48">C12-D12-E12-F12</f>
        <v>355</v>
      </c>
      <c r="D13" s="5">
        <v>3</v>
      </c>
      <c r="E13" s="5"/>
      <c r="F13" s="5"/>
      <c r="G13" s="5"/>
      <c r="H13" s="5">
        <f t="shared" ref="H13:H18" si="49">H12-I12-J12-K12</f>
        <v>827</v>
      </c>
      <c r="I13" s="5">
        <v>1</v>
      </c>
      <c r="J13" s="5"/>
      <c r="K13" s="5"/>
      <c r="L13" s="5"/>
      <c r="M13" s="5">
        <f t="shared" ref="M13:M18" si="50">M12-N12-O12-P12</f>
        <v>940</v>
      </c>
      <c r="N13" s="5"/>
      <c r="O13" s="5"/>
      <c r="P13" s="5"/>
      <c r="Q13" s="5"/>
      <c r="R13" s="5">
        <f t="shared" ref="R13:R18" si="51">R12-S12-T12-U12</f>
        <v>939</v>
      </c>
      <c r="S13" s="5"/>
      <c r="T13" s="5"/>
      <c r="U13" s="5"/>
      <c r="V13" s="5"/>
      <c r="W13" s="5">
        <f t="shared" ref="W13:W18" si="52">W12-X12-Y12-Z12</f>
        <v>714</v>
      </c>
      <c r="X13" s="5"/>
      <c r="Y13" s="5"/>
      <c r="Z13" s="5"/>
      <c r="AA13" s="5"/>
      <c r="AB13" s="5">
        <f t="shared" ref="AB13:AB18" si="53">AB12-AC12-AD12-AE12</f>
        <v>714</v>
      </c>
      <c r="AC13" s="5">
        <v>2</v>
      </c>
      <c r="AD13" s="5"/>
      <c r="AE13" s="5"/>
      <c r="AF13" s="5"/>
      <c r="AG13" s="5">
        <f t="shared" ref="AG13:AG18" si="54">AG12-AH12-AI12-AJ12</f>
        <v>967</v>
      </c>
      <c r="AH13" s="5"/>
      <c r="AI13" s="5"/>
      <c r="AJ13" s="5"/>
      <c r="AK13" s="5"/>
      <c r="AL13" s="5">
        <f t="shared" ref="AL13:AL18" si="55">AL12-AM12-AN12-AO12</f>
        <v>287</v>
      </c>
      <c r="AM13" s="5"/>
      <c r="AN13" s="5"/>
      <c r="AO13" s="5"/>
      <c r="AP13" s="5"/>
      <c r="AQ13" s="5">
        <f t="shared" ref="AQ13:AQ18" si="56">AQ12-AR12-AS12-AT12</f>
        <v>0</v>
      </c>
      <c r="AR13" s="5"/>
      <c r="AS13" s="5"/>
      <c r="AT13" s="5"/>
      <c r="AU13" s="5"/>
      <c r="AV13" s="5">
        <f t="shared" ref="AV13:AV18" si="57">AV12-AW12-AX12-AY12</f>
        <v>0</v>
      </c>
      <c r="AW13" s="5"/>
      <c r="AX13" s="5"/>
      <c r="AY13" s="5"/>
      <c r="AZ13" s="5"/>
      <c r="BA13" s="5">
        <f t="shared" ref="BA13:BA18" si="58">BA12-BB12-BC12-BD12</f>
        <v>0</v>
      </c>
      <c r="BB13" s="5"/>
      <c r="BC13" s="5"/>
      <c r="BD13" s="5"/>
      <c r="BE13" s="5"/>
      <c r="BF13" s="5">
        <f t="shared" ref="BF13:BF18" si="59">BF12-BG12-BH12-BI12</f>
        <v>0</v>
      </c>
      <c r="BG13" s="5"/>
      <c r="BH13" s="5"/>
      <c r="BI13" s="5"/>
      <c r="BJ13" s="5"/>
      <c r="BK13" s="5">
        <f t="shared" ref="BK13:BK18" si="60">BK12-BL12-BM12-BN12</f>
        <v>0</v>
      </c>
      <c r="BL13" s="5"/>
      <c r="BM13" s="5"/>
      <c r="BN13" s="5"/>
      <c r="BO13" s="5"/>
      <c r="BP13" s="5">
        <f t="shared" ref="BP13:BP18" si="61">BP12-BQ12-BR12-BS12</f>
        <v>0</v>
      </c>
      <c r="BQ13" s="5"/>
      <c r="BR13" s="5"/>
      <c r="BS13" s="5"/>
      <c r="BT13" s="5"/>
      <c r="BU13" s="5">
        <f t="shared" ref="BU13:BU18" si="62">BU12-BV12-BW12-BX12</f>
        <v>0</v>
      </c>
      <c r="BV13" s="5"/>
      <c r="BW13" s="5"/>
      <c r="BX13" s="5"/>
      <c r="BY13" s="5"/>
      <c r="BZ13" s="5">
        <f t="shared" ref="BZ13:BZ18" si="63">BZ12-CA12-CB12-CC12</f>
        <v>0</v>
      </c>
      <c r="CA13" s="5"/>
      <c r="CB13" s="5"/>
      <c r="CC13" s="5"/>
      <c r="CD13" s="5"/>
      <c r="CE13" s="5">
        <f t="shared" ref="CE13:CE18" si="64">CE12-CF12-CG12-CH12</f>
        <v>0</v>
      </c>
      <c r="CF13" s="5"/>
      <c r="CG13" s="5"/>
      <c r="CH13" s="5"/>
      <c r="CI13" s="5"/>
      <c r="CJ13" s="5">
        <f t="shared" ref="CJ13:CJ18" si="65">CJ12-CK12-CL12-CM12</f>
        <v>0</v>
      </c>
      <c r="CK13" s="5"/>
      <c r="CL13" s="5"/>
      <c r="CM13" s="5"/>
      <c r="CN13" s="5"/>
      <c r="CO13" s="2">
        <f t="shared" ref="CO13:CO18" si="66">SUM(C13,H13,M13,R13,W13,AB13,AG13,AL13,AQ13,AV13,BA13,BF13,BK13,BP13,CJ13)</f>
        <v>5743</v>
      </c>
      <c r="CP13" s="2">
        <f t="shared" ref="CP13:CP18" si="67">SUM(D13,I13,N13,S13,X13,AC13,AH13,AM13,AR13,AW13,BB13,BG13,BL13,BQ13,BV13,CA13,CF13,CK13)</f>
        <v>6</v>
      </c>
      <c r="CQ13" s="2">
        <f t="shared" ref="CQ13:CQ18" si="68">SUM(E13,J13,O13,T13,Y13,AD13,AI13,AN13,AS13,AX13,BC13,BH13,BM13,BR13,BW13,CB13,CG13,CL13)</f>
        <v>0</v>
      </c>
      <c r="CR13" s="2">
        <f t="shared" ref="CR13:CR18" si="69">SUM(F13,K13,P13,U13,Z13,AE13,AJ13,AO13,AT13,AY13,BD13,BI13,BN13,BS13,BX13,CC13,CH13,CM13)</f>
        <v>0</v>
      </c>
      <c r="CS13" s="5">
        <f t="shared" si="45"/>
        <v>6</v>
      </c>
      <c r="CT13" s="11">
        <f t="shared" si="5"/>
        <v>1.0447501305937664E-3</v>
      </c>
      <c r="CV13" s="1">
        <f>SUM(CS13,'Cepa9 - CasD'!CS13,'Cepa9 - CasE'!CS13,'Cepa9 - CasB'!CS13)</f>
        <v>6</v>
      </c>
      <c r="CW13" s="1">
        <f>CW12+CV13</f>
        <v>155</v>
      </c>
      <c r="CX13" s="11">
        <f t="shared" si="47"/>
        <v>1.1745983631403455E-2</v>
      </c>
    </row>
    <row r="14" spans="1:104" x14ac:dyDescent="0.25">
      <c r="A14" s="54"/>
      <c r="B14" s="18">
        <f t="shared" ref="B14:B18" si="70">B13+1</f>
        <v>44782</v>
      </c>
      <c r="C14" s="5">
        <f t="shared" si="48"/>
        <v>352</v>
      </c>
      <c r="D14" s="5">
        <v>1</v>
      </c>
      <c r="E14" s="5"/>
      <c r="F14" s="5"/>
      <c r="G14" s="5"/>
      <c r="H14" s="5">
        <f t="shared" si="49"/>
        <v>826</v>
      </c>
      <c r="I14" s="5"/>
      <c r="J14" s="5"/>
      <c r="K14" s="5"/>
      <c r="L14" s="5"/>
      <c r="M14" s="5">
        <f t="shared" si="50"/>
        <v>940</v>
      </c>
      <c r="N14" s="5">
        <v>1</v>
      </c>
      <c r="O14" s="5"/>
      <c r="P14" s="5"/>
      <c r="Q14" s="5"/>
      <c r="R14" s="5">
        <f t="shared" si="51"/>
        <v>939</v>
      </c>
      <c r="S14" s="5"/>
      <c r="T14" s="5"/>
      <c r="U14" s="5"/>
      <c r="V14" s="5"/>
      <c r="W14" s="5">
        <f t="shared" si="52"/>
        <v>714</v>
      </c>
      <c r="X14" s="5"/>
      <c r="Y14" s="5"/>
      <c r="Z14" s="5"/>
      <c r="AA14" s="5"/>
      <c r="AB14" s="5">
        <f t="shared" si="53"/>
        <v>712</v>
      </c>
      <c r="AC14" s="5"/>
      <c r="AD14" s="5"/>
      <c r="AE14" s="5"/>
      <c r="AF14" s="5"/>
      <c r="AG14" s="5">
        <f t="shared" si="54"/>
        <v>967</v>
      </c>
      <c r="AH14" s="5"/>
      <c r="AI14" s="5"/>
      <c r="AJ14" s="5"/>
      <c r="AK14" s="5"/>
      <c r="AL14" s="5">
        <f t="shared" si="55"/>
        <v>287</v>
      </c>
      <c r="AM14" s="5"/>
      <c r="AN14" s="5"/>
      <c r="AO14" s="5"/>
      <c r="AP14" s="5"/>
      <c r="AQ14" s="5">
        <f t="shared" si="56"/>
        <v>0</v>
      </c>
      <c r="AR14" s="5"/>
      <c r="AS14" s="5"/>
      <c r="AT14" s="5"/>
      <c r="AU14" s="5"/>
      <c r="AV14" s="5">
        <f t="shared" si="57"/>
        <v>0</v>
      </c>
      <c r="AW14" s="5"/>
      <c r="AX14" s="5"/>
      <c r="AY14" s="5"/>
      <c r="AZ14" s="5"/>
      <c r="BA14" s="5">
        <f t="shared" si="58"/>
        <v>0</v>
      </c>
      <c r="BB14" s="5"/>
      <c r="BC14" s="5"/>
      <c r="BD14" s="5"/>
      <c r="BE14" s="5"/>
      <c r="BF14" s="5">
        <f t="shared" si="59"/>
        <v>0</v>
      </c>
      <c r="BG14" s="5"/>
      <c r="BH14" s="5"/>
      <c r="BI14" s="5"/>
      <c r="BJ14" s="5"/>
      <c r="BK14" s="5">
        <f t="shared" si="60"/>
        <v>0</v>
      </c>
      <c r="BL14" s="5"/>
      <c r="BM14" s="5"/>
      <c r="BN14" s="5"/>
      <c r="BO14" s="5"/>
      <c r="BP14" s="5">
        <f t="shared" si="61"/>
        <v>0</v>
      </c>
      <c r="BQ14" s="5"/>
      <c r="BR14" s="5"/>
      <c r="BS14" s="5"/>
      <c r="BT14" s="5"/>
      <c r="BU14" s="5">
        <f t="shared" si="62"/>
        <v>0</v>
      </c>
      <c r="BV14" s="5"/>
      <c r="BW14" s="5"/>
      <c r="BX14" s="5"/>
      <c r="BY14" s="5"/>
      <c r="BZ14" s="5">
        <f t="shared" si="63"/>
        <v>0</v>
      </c>
      <c r="CA14" s="5"/>
      <c r="CB14" s="5"/>
      <c r="CC14" s="5"/>
      <c r="CD14" s="5"/>
      <c r="CE14" s="5">
        <f t="shared" si="64"/>
        <v>0</v>
      </c>
      <c r="CF14" s="5"/>
      <c r="CG14" s="5"/>
      <c r="CH14" s="5"/>
      <c r="CI14" s="5"/>
      <c r="CJ14" s="5">
        <f t="shared" si="65"/>
        <v>0</v>
      </c>
      <c r="CK14" s="5"/>
      <c r="CL14" s="5"/>
      <c r="CM14" s="5"/>
      <c r="CN14" s="5"/>
      <c r="CO14" s="2">
        <f t="shared" si="66"/>
        <v>5737</v>
      </c>
      <c r="CP14" s="2">
        <f t="shared" si="67"/>
        <v>2</v>
      </c>
      <c r="CQ14" s="2">
        <f t="shared" si="68"/>
        <v>0</v>
      </c>
      <c r="CR14" s="2">
        <f t="shared" si="69"/>
        <v>0</v>
      </c>
      <c r="CS14" s="5">
        <f t="shared" si="45"/>
        <v>2</v>
      </c>
      <c r="CT14" s="11">
        <f t="shared" si="5"/>
        <v>3.486142583231654E-4</v>
      </c>
      <c r="CV14" s="1">
        <f>SUM(CS14,'Cepa9 - CasD'!CS14,'Cepa9 - CasE'!CS14,'Cepa9 - CasB'!CS14)</f>
        <v>2</v>
      </c>
      <c r="CW14" s="1">
        <f t="shared" ref="CW14:CW18" si="71">CW13+CV14</f>
        <v>157</v>
      </c>
      <c r="CX14" s="11">
        <f t="shared" si="47"/>
        <v>1.1897544710518338E-2</v>
      </c>
    </row>
    <row r="15" spans="1:104" x14ac:dyDescent="0.25">
      <c r="A15" s="54"/>
      <c r="B15" s="18">
        <f t="shared" si="70"/>
        <v>44783</v>
      </c>
      <c r="C15" s="5">
        <f t="shared" si="48"/>
        <v>351</v>
      </c>
      <c r="D15" s="5">
        <v>2</v>
      </c>
      <c r="E15" s="5"/>
      <c r="F15" s="5"/>
      <c r="G15" s="5"/>
      <c r="H15" s="5">
        <f t="shared" si="49"/>
        <v>826</v>
      </c>
      <c r="I15" s="5">
        <v>1</v>
      </c>
      <c r="J15" s="5"/>
      <c r="K15" s="5"/>
      <c r="L15" s="5"/>
      <c r="M15" s="5">
        <f t="shared" si="50"/>
        <v>939</v>
      </c>
      <c r="N15" s="5"/>
      <c r="O15" s="5"/>
      <c r="P15" s="5"/>
      <c r="Q15" s="5"/>
      <c r="R15" s="5">
        <f t="shared" si="51"/>
        <v>939</v>
      </c>
      <c r="S15" s="5"/>
      <c r="T15" s="5"/>
      <c r="U15" s="5"/>
      <c r="V15" s="5"/>
      <c r="W15" s="5">
        <f t="shared" si="52"/>
        <v>714</v>
      </c>
      <c r="X15" s="5"/>
      <c r="Y15" s="5"/>
      <c r="Z15" s="5"/>
      <c r="AA15" s="5"/>
      <c r="AB15" s="5">
        <f t="shared" si="53"/>
        <v>712</v>
      </c>
      <c r="AC15" s="5"/>
      <c r="AD15" s="5"/>
      <c r="AE15" s="5"/>
      <c r="AF15" s="5"/>
      <c r="AG15" s="5">
        <f t="shared" si="54"/>
        <v>967</v>
      </c>
      <c r="AH15" s="5"/>
      <c r="AI15" s="5"/>
      <c r="AJ15" s="5"/>
      <c r="AK15" s="5"/>
      <c r="AL15" s="5">
        <f t="shared" si="55"/>
        <v>287</v>
      </c>
      <c r="AM15" s="5"/>
      <c r="AN15" s="5"/>
      <c r="AO15" s="5"/>
      <c r="AP15" s="5"/>
      <c r="AQ15" s="5">
        <f t="shared" si="56"/>
        <v>0</v>
      </c>
      <c r="AR15" s="5"/>
      <c r="AS15" s="5"/>
      <c r="AT15" s="5"/>
      <c r="AU15" s="5"/>
      <c r="AV15" s="5">
        <f t="shared" si="57"/>
        <v>0</v>
      </c>
      <c r="AW15" s="5"/>
      <c r="AX15" s="5"/>
      <c r="AY15" s="5"/>
      <c r="AZ15" s="5"/>
      <c r="BA15" s="5">
        <f t="shared" si="58"/>
        <v>0</v>
      </c>
      <c r="BB15" s="5"/>
      <c r="BC15" s="5"/>
      <c r="BD15" s="5"/>
      <c r="BE15" s="5"/>
      <c r="BF15" s="5">
        <f t="shared" si="59"/>
        <v>0</v>
      </c>
      <c r="BG15" s="5"/>
      <c r="BH15" s="5"/>
      <c r="BI15" s="5"/>
      <c r="BJ15" s="5"/>
      <c r="BK15" s="5">
        <f t="shared" si="60"/>
        <v>0</v>
      </c>
      <c r="BL15" s="5"/>
      <c r="BM15" s="5"/>
      <c r="BN15" s="5"/>
      <c r="BO15" s="5"/>
      <c r="BP15" s="5">
        <f t="shared" si="61"/>
        <v>0</v>
      </c>
      <c r="BQ15" s="5"/>
      <c r="BR15" s="5"/>
      <c r="BS15" s="5"/>
      <c r="BT15" s="5"/>
      <c r="BU15" s="5">
        <f t="shared" si="62"/>
        <v>0</v>
      </c>
      <c r="BV15" s="5"/>
      <c r="BW15" s="5"/>
      <c r="BX15" s="5"/>
      <c r="BY15" s="5"/>
      <c r="BZ15" s="5">
        <f t="shared" si="63"/>
        <v>0</v>
      </c>
      <c r="CA15" s="5"/>
      <c r="CB15" s="5"/>
      <c r="CC15" s="5"/>
      <c r="CD15" s="5"/>
      <c r="CE15" s="5">
        <f t="shared" si="64"/>
        <v>0</v>
      </c>
      <c r="CF15" s="5"/>
      <c r="CG15" s="5"/>
      <c r="CH15" s="5"/>
      <c r="CI15" s="5"/>
      <c r="CJ15" s="5">
        <f t="shared" si="65"/>
        <v>0</v>
      </c>
      <c r="CK15" s="5"/>
      <c r="CL15" s="5"/>
      <c r="CM15" s="5"/>
      <c r="CN15" s="5"/>
      <c r="CO15" s="2">
        <f t="shared" si="66"/>
        <v>5735</v>
      </c>
      <c r="CP15" s="2">
        <f t="shared" si="67"/>
        <v>3</v>
      </c>
      <c r="CQ15" s="2">
        <f t="shared" si="68"/>
        <v>0</v>
      </c>
      <c r="CR15" s="2">
        <f t="shared" si="69"/>
        <v>0</v>
      </c>
      <c r="CS15" s="5">
        <f t="shared" si="45"/>
        <v>3</v>
      </c>
      <c r="CT15" s="11">
        <f t="shared" si="5"/>
        <v>5.2310374891020048E-4</v>
      </c>
      <c r="CV15" s="1">
        <f>SUM(CS15,'Cepa9 - CasD'!CS15,'Cepa9 - CasE'!CS15,'Cepa9 - CasB'!CS15)</f>
        <v>4</v>
      </c>
      <c r="CW15" s="1">
        <f t="shared" si="71"/>
        <v>161</v>
      </c>
      <c r="CX15" s="11">
        <f t="shared" si="47"/>
        <v>1.2200666868748105E-2</v>
      </c>
    </row>
    <row r="16" spans="1:104" x14ac:dyDescent="0.25">
      <c r="A16" s="54"/>
      <c r="B16" s="18">
        <f t="shared" si="70"/>
        <v>44784</v>
      </c>
      <c r="C16" s="5">
        <f t="shared" si="48"/>
        <v>349</v>
      </c>
      <c r="D16" s="5"/>
      <c r="E16" s="5"/>
      <c r="F16" s="5"/>
      <c r="G16" s="5"/>
      <c r="H16" s="5">
        <f t="shared" si="49"/>
        <v>825</v>
      </c>
      <c r="I16" s="5"/>
      <c r="J16" s="5"/>
      <c r="K16" s="5"/>
      <c r="L16" s="5"/>
      <c r="M16" s="5">
        <f t="shared" si="50"/>
        <v>939</v>
      </c>
      <c r="N16" s="5"/>
      <c r="O16" s="5"/>
      <c r="P16" s="5"/>
      <c r="Q16" s="5"/>
      <c r="R16" s="5">
        <f t="shared" si="51"/>
        <v>939</v>
      </c>
      <c r="S16" s="5"/>
      <c r="T16" s="5"/>
      <c r="U16" s="5"/>
      <c r="V16" s="5"/>
      <c r="W16" s="5">
        <f t="shared" si="52"/>
        <v>714</v>
      </c>
      <c r="X16" s="5"/>
      <c r="Y16" s="5"/>
      <c r="Z16" s="5"/>
      <c r="AA16" s="5"/>
      <c r="AB16" s="5">
        <f t="shared" si="53"/>
        <v>712</v>
      </c>
      <c r="AC16" s="5"/>
      <c r="AD16" s="5"/>
      <c r="AE16" s="5"/>
      <c r="AF16" s="5"/>
      <c r="AG16" s="5">
        <f t="shared" si="54"/>
        <v>967</v>
      </c>
      <c r="AH16" s="5"/>
      <c r="AI16" s="5"/>
      <c r="AJ16" s="5"/>
      <c r="AK16" s="5"/>
      <c r="AL16" s="5">
        <f t="shared" si="55"/>
        <v>287</v>
      </c>
      <c r="AM16" s="5"/>
      <c r="AN16" s="5"/>
      <c r="AO16" s="5"/>
      <c r="AP16" s="5"/>
      <c r="AQ16" s="5">
        <f t="shared" si="56"/>
        <v>0</v>
      </c>
      <c r="AR16" s="5"/>
      <c r="AS16" s="5"/>
      <c r="AT16" s="5"/>
      <c r="AU16" s="5"/>
      <c r="AV16" s="5">
        <f t="shared" si="57"/>
        <v>0</v>
      </c>
      <c r="AW16" s="5"/>
      <c r="AX16" s="5"/>
      <c r="AY16" s="5"/>
      <c r="AZ16" s="5"/>
      <c r="BA16" s="5">
        <f t="shared" si="58"/>
        <v>0</v>
      </c>
      <c r="BB16" s="5"/>
      <c r="BC16" s="5"/>
      <c r="BD16" s="5"/>
      <c r="BE16" s="5"/>
      <c r="BF16" s="5">
        <f t="shared" si="59"/>
        <v>0</v>
      </c>
      <c r="BG16" s="5"/>
      <c r="BH16" s="5"/>
      <c r="BI16" s="5"/>
      <c r="BJ16" s="5"/>
      <c r="BK16" s="5">
        <f t="shared" si="60"/>
        <v>0</v>
      </c>
      <c r="BL16" s="5"/>
      <c r="BM16" s="5"/>
      <c r="BN16" s="5"/>
      <c r="BO16" s="5"/>
      <c r="BP16" s="5">
        <f t="shared" si="61"/>
        <v>0</v>
      </c>
      <c r="BQ16" s="5"/>
      <c r="BR16" s="5"/>
      <c r="BS16" s="5"/>
      <c r="BT16" s="5"/>
      <c r="BU16" s="5">
        <f t="shared" si="62"/>
        <v>0</v>
      </c>
      <c r="BV16" s="5"/>
      <c r="BW16" s="5"/>
      <c r="BX16" s="5"/>
      <c r="BY16" s="5"/>
      <c r="BZ16" s="5">
        <f t="shared" si="63"/>
        <v>0</v>
      </c>
      <c r="CA16" s="5"/>
      <c r="CB16" s="5"/>
      <c r="CC16" s="5"/>
      <c r="CD16" s="5"/>
      <c r="CE16" s="5">
        <f t="shared" si="64"/>
        <v>0</v>
      </c>
      <c r="CF16" s="5"/>
      <c r="CG16" s="5"/>
      <c r="CH16" s="5"/>
      <c r="CI16" s="5"/>
      <c r="CJ16" s="5">
        <f t="shared" si="65"/>
        <v>0</v>
      </c>
      <c r="CK16" s="5"/>
      <c r="CL16" s="5"/>
      <c r="CM16" s="5"/>
      <c r="CN16" s="5"/>
      <c r="CO16" s="2">
        <f t="shared" si="66"/>
        <v>5732</v>
      </c>
      <c r="CP16" s="2">
        <f t="shared" si="67"/>
        <v>0</v>
      </c>
      <c r="CQ16" s="2">
        <f t="shared" si="68"/>
        <v>0</v>
      </c>
      <c r="CR16" s="2">
        <f t="shared" si="69"/>
        <v>0</v>
      </c>
      <c r="CS16" s="5">
        <f t="shared" si="45"/>
        <v>0</v>
      </c>
      <c r="CT16" s="11">
        <f t="shared" si="5"/>
        <v>0</v>
      </c>
      <c r="CV16" s="1">
        <f>SUM(CS16,'Cepa9 - CasD'!CS16,'Cepa9 - CasE'!CS16,'Cepa9 - CasB'!CS16)</f>
        <v>0</v>
      </c>
      <c r="CW16" s="1">
        <f t="shared" si="71"/>
        <v>161</v>
      </c>
      <c r="CX16" s="11">
        <f t="shared" si="47"/>
        <v>1.2200666868748105E-2</v>
      </c>
    </row>
    <row r="17" spans="1:102" x14ac:dyDescent="0.25">
      <c r="A17" s="54"/>
      <c r="B17" s="18">
        <f t="shared" si="70"/>
        <v>44785</v>
      </c>
      <c r="C17" s="5">
        <f t="shared" si="48"/>
        <v>349</v>
      </c>
      <c r="D17" s="5">
        <v>1</v>
      </c>
      <c r="E17" s="5"/>
      <c r="F17" s="5"/>
      <c r="G17" s="5"/>
      <c r="H17" s="5">
        <f t="shared" si="49"/>
        <v>825</v>
      </c>
      <c r="I17" s="5"/>
      <c r="J17" s="5"/>
      <c r="K17" s="5"/>
      <c r="L17" s="5"/>
      <c r="M17" s="5">
        <f t="shared" si="50"/>
        <v>939</v>
      </c>
      <c r="N17" s="5">
        <v>1</v>
      </c>
      <c r="O17" s="5"/>
      <c r="P17" s="5"/>
      <c r="Q17" s="5"/>
      <c r="R17" s="5">
        <f t="shared" si="51"/>
        <v>939</v>
      </c>
      <c r="S17" s="5"/>
      <c r="T17" s="5"/>
      <c r="U17" s="5"/>
      <c r="V17" s="5"/>
      <c r="W17" s="5">
        <f t="shared" si="52"/>
        <v>714</v>
      </c>
      <c r="X17" s="5"/>
      <c r="Y17" s="5"/>
      <c r="Z17" s="5"/>
      <c r="AA17" s="5"/>
      <c r="AB17" s="5">
        <f t="shared" si="53"/>
        <v>712</v>
      </c>
      <c r="AC17" s="5"/>
      <c r="AD17" s="5"/>
      <c r="AE17" s="5"/>
      <c r="AF17" s="5"/>
      <c r="AG17" s="5">
        <f t="shared" si="54"/>
        <v>967</v>
      </c>
      <c r="AH17" s="5"/>
      <c r="AI17" s="5"/>
      <c r="AJ17" s="5"/>
      <c r="AK17" s="5"/>
      <c r="AL17" s="5">
        <f t="shared" si="55"/>
        <v>287</v>
      </c>
      <c r="AM17" s="5">
        <v>1</v>
      </c>
      <c r="AN17" s="5"/>
      <c r="AO17" s="5"/>
      <c r="AP17" s="5"/>
      <c r="AQ17" s="5">
        <f t="shared" si="56"/>
        <v>0</v>
      </c>
      <c r="AR17" s="5"/>
      <c r="AS17" s="5"/>
      <c r="AT17" s="5"/>
      <c r="AU17" s="5"/>
      <c r="AV17" s="5">
        <f t="shared" si="57"/>
        <v>0</v>
      </c>
      <c r="AW17" s="5"/>
      <c r="AX17" s="5"/>
      <c r="AY17" s="5"/>
      <c r="AZ17" s="5"/>
      <c r="BA17" s="5">
        <f t="shared" si="58"/>
        <v>0</v>
      </c>
      <c r="BB17" s="5"/>
      <c r="BC17" s="5"/>
      <c r="BD17" s="5"/>
      <c r="BE17" s="5"/>
      <c r="BF17" s="5">
        <f t="shared" si="59"/>
        <v>0</v>
      </c>
      <c r="BG17" s="5"/>
      <c r="BH17" s="5"/>
      <c r="BI17" s="5"/>
      <c r="BJ17" s="5"/>
      <c r="BK17" s="5">
        <f t="shared" si="60"/>
        <v>0</v>
      </c>
      <c r="BL17" s="5"/>
      <c r="BM17" s="5"/>
      <c r="BN17" s="5"/>
      <c r="BO17" s="5"/>
      <c r="BP17" s="5">
        <f t="shared" si="61"/>
        <v>0</v>
      </c>
      <c r="BQ17" s="5"/>
      <c r="BR17" s="5"/>
      <c r="BS17" s="5"/>
      <c r="BT17" s="5"/>
      <c r="BU17" s="5">
        <f t="shared" si="62"/>
        <v>0</v>
      </c>
      <c r="BV17" s="5"/>
      <c r="BW17" s="5"/>
      <c r="BX17" s="5"/>
      <c r="BY17" s="5"/>
      <c r="BZ17" s="5">
        <f t="shared" si="63"/>
        <v>0</v>
      </c>
      <c r="CA17" s="5"/>
      <c r="CB17" s="5"/>
      <c r="CC17" s="5"/>
      <c r="CD17" s="5"/>
      <c r="CE17" s="5">
        <f t="shared" si="64"/>
        <v>0</v>
      </c>
      <c r="CF17" s="5"/>
      <c r="CG17" s="5"/>
      <c r="CH17" s="5"/>
      <c r="CI17" s="5"/>
      <c r="CJ17" s="5">
        <f t="shared" si="65"/>
        <v>0</v>
      </c>
      <c r="CK17" s="5"/>
      <c r="CL17" s="5"/>
      <c r="CM17" s="5"/>
      <c r="CN17" s="5"/>
      <c r="CO17" s="2">
        <f t="shared" si="66"/>
        <v>5732</v>
      </c>
      <c r="CP17" s="2">
        <f t="shared" si="67"/>
        <v>3</v>
      </c>
      <c r="CQ17" s="2">
        <f t="shared" si="68"/>
        <v>0</v>
      </c>
      <c r="CR17" s="2">
        <f t="shared" si="69"/>
        <v>0</v>
      </c>
      <c r="CS17" s="5">
        <f t="shared" si="45"/>
        <v>3</v>
      </c>
      <c r="CT17" s="11">
        <f t="shared" si="5"/>
        <v>5.2337752965806003E-4</v>
      </c>
      <c r="CV17" s="1">
        <f>SUM(CS17,'Cepa9 - CasD'!CS17,'Cepa9 - CasE'!CS17,'Cepa9 - CasB'!CS17)</f>
        <v>6</v>
      </c>
      <c r="CW17" s="1">
        <f t="shared" si="71"/>
        <v>167</v>
      </c>
      <c r="CX17" s="11">
        <f t="shared" si="47"/>
        <v>1.2655350106092755E-2</v>
      </c>
    </row>
    <row r="18" spans="1:102" ht="18.75" thickBot="1" x14ac:dyDescent="0.3">
      <c r="A18" s="55"/>
      <c r="B18" s="19">
        <f t="shared" si="70"/>
        <v>44786</v>
      </c>
      <c r="C18" s="6">
        <f t="shared" si="48"/>
        <v>348</v>
      </c>
      <c r="D18" s="6"/>
      <c r="E18" s="6"/>
      <c r="F18" s="6"/>
      <c r="G18" s="6"/>
      <c r="H18" s="6">
        <f t="shared" si="49"/>
        <v>825</v>
      </c>
      <c r="I18" s="6"/>
      <c r="J18" s="6"/>
      <c r="K18" s="6"/>
      <c r="L18" s="6"/>
      <c r="M18" s="6">
        <f t="shared" si="50"/>
        <v>938</v>
      </c>
      <c r="N18" s="6"/>
      <c r="O18" s="6"/>
      <c r="P18" s="6"/>
      <c r="Q18" s="6"/>
      <c r="R18" s="6">
        <f t="shared" si="51"/>
        <v>939</v>
      </c>
      <c r="S18" s="6"/>
      <c r="T18" s="6"/>
      <c r="U18" s="6"/>
      <c r="V18" s="6"/>
      <c r="W18" s="6">
        <f t="shared" si="52"/>
        <v>714</v>
      </c>
      <c r="X18" s="6"/>
      <c r="Y18" s="6"/>
      <c r="Z18" s="6"/>
      <c r="AA18" s="6"/>
      <c r="AB18" s="6">
        <f t="shared" si="53"/>
        <v>712</v>
      </c>
      <c r="AC18" s="6">
        <v>1</v>
      </c>
      <c r="AD18" s="6"/>
      <c r="AE18" s="6"/>
      <c r="AF18" s="6"/>
      <c r="AG18" s="6">
        <f t="shared" si="54"/>
        <v>967</v>
      </c>
      <c r="AH18" s="6"/>
      <c r="AI18" s="6"/>
      <c r="AJ18" s="6"/>
      <c r="AK18" s="6"/>
      <c r="AL18" s="6">
        <f t="shared" si="55"/>
        <v>286</v>
      </c>
      <c r="AM18" s="6"/>
      <c r="AN18" s="6"/>
      <c r="AO18" s="6"/>
      <c r="AP18" s="6"/>
      <c r="AQ18" s="6">
        <f t="shared" si="56"/>
        <v>0</v>
      </c>
      <c r="AR18" s="6"/>
      <c r="AS18" s="6"/>
      <c r="AT18" s="6"/>
      <c r="AU18" s="6"/>
      <c r="AV18" s="6">
        <f t="shared" si="57"/>
        <v>0</v>
      </c>
      <c r="AW18" s="6"/>
      <c r="AX18" s="6"/>
      <c r="AY18" s="6"/>
      <c r="AZ18" s="6"/>
      <c r="BA18" s="6">
        <f t="shared" si="58"/>
        <v>0</v>
      </c>
      <c r="BB18" s="6"/>
      <c r="BC18" s="6"/>
      <c r="BD18" s="6"/>
      <c r="BE18" s="6"/>
      <c r="BF18" s="6">
        <f t="shared" si="59"/>
        <v>0</v>
      </c>
      <c r="BG18" s="6"/>
      <c r="BH18" s="6"/>
      <c r="BI18" s="6"/>
      <c r="BJ18" s="6"/>
      <c r="BK18" s="6">
        <f t="shared" si="60"/>
        <v>0</v>
      </c>
      <c r="BL18" s="6"/>
      <c r="BM18" s="6"/>
      <c r="BN18" s="6"/>
      <c r="BO18" s="6"/>
      <c r="BP18" s="6">
        <f t="shared" si="61"/>
        <v>0</v>
      </c>
      <c r="BQ18" s="6"/>
      <c r="BR18" s="6"/>
      <c r="BS18" s="6"/>
      <c r="BT18" s="6"/>
      <c r="BU18" s="6">
        <f t="shared" si="62"/>
        <v>0</v>
      </c>
      <c r="BV18" s="6"/>
      <c r="BW18" s="6"/>
      <c r="BX18" s="6"/>
      <c r="BY18" s="6"/>
      <c r="BZ18" s="6">
        <f t="shared" si="63"/>
        <v>0</v>
      </c>
      <c r="CA18" s="6"/>
      <c r="CB18" s="6"/>
      <c r="CC18" s="6"/>
      <c r="CD18" s="6"/>
      <c r="CE18" s="6">
        <f t="shared" si="64"/>
        <v>0</v>
      </c>
      <c r="CF18" s="6"/>
      <c r="CG18" s="6"/>
      <c r="CH18" s="6"/>
      <c r="CI18" s="6"/>
      <c r="CJ18" s="6">
        <f t="shared" si="65"/>
        <v>0</v>
      </c>
      <c r="CK18" s="6"/>
      <c r="CL18" s="6"/>
      <c r="CM18" s="6"/>
      <c r="CN18" s="6"/>
      <c r="CO18" s="2">
        <f t="shared" si="66"/>
        <v>5729</v>
      </c>
      <c r="CP18" s="2">
        <f t="shared" si="67"/>
        <v>1</v>
      </c>
      <c r="CQ18" s="2">
        <f t="shared" si="68"/>
        <v>0</v>
      </c>
      <c r="CR18" s="2">
        <f t="shared" si="69"/>
        <v>0</v>
      </c>
      <c r="CS18" s="5">
        <f t="shared" si="45"/>
        <v>1</v>
      </c>
      <c r="CT18" s="11">
        <f t="shared" si="5"/>
        <v>1.7455053237912376E-4</v>
      </c>
      <c r="CV18" s="1">
        <f>SUM(CS18,'Cepa9 - CasD'!CS18,'Cepa9 - CasE'!CS18,'Cepa9 - CasB'!CS18)</f>
        <v>1</v>
      </c>
      <c r="CW18" s="1">
        <f t="shared" si="71"/>
        <v>168</v>
      </c>
      <c r="CX18" s="11">
        <f t="shared" si="47"/>
        <v>1.2731130645650197E-2</v>
      </c>
    </row>
    <row r="19" spans="1:102" ht="18.75" thickTop="1" x14ac:dyDescent="0.25">
      <c r="B19" s="20"/>
      <c r="CO19" s="2"/>
      <c r="CP19" s="10">
        <f t="shared" ref="CP19:CR19" si="72">SUM(CP12:CP18)</f>
        <v>18</v>
      </c>
      <c r="CQ19" s="10">
        <f t="shared" si="72"/>
        <v>0</v>
      </c>
      <c r="CR19" s="10">
        <f t="shared" si="72"/>
        <v>0</v>
      </c>
      <c r="CS19" s="15"/>
      <c r="CT19" s="12">
        <f>((CP19+CQ19+CR19)/CO12)</f>
        <v>3.1326139923424992E-3</v>
      </c>
      <c r="CU19" s="12"/>
    </row>
    <row r="20" spans="1:102" x14ac:dyDescent="0.25">
      <c r="A20" s="53">
        <v>3</v>
      </c>
      <c r="B20" s="17">
        <f t="shared" ref="B20" si="73">B18+1</f>
        <v>44787</v>
      </c>
      <c r="C20" s="4">
        <f t="shared" ref="C20" si="74">C18-D18-E18-F18</f>
        <v>348</v>
      </c>
      <c r="D20" s="4">
        <v>1</v>
      </c>
      <c r="E20" s="4"/>
      <c r="F20" s="4"/>
      <c r="G20" s="4"/>
      <c r="H20" s="4">
        <f t="shared" ref="H20" si="75">H18-I18-J18-K18</f>
        <v>825</v>
      </c>
      <c r="I20" s="4"/>
      <c r="J20" s="4"/>
      <c r="K20" s="4"/>
      <c r="L20" s="4"/>
      <c r="M20" s="4">
        <f t="shared" ref="M20" si="76">M18-N18-O18-P18</f>
        <v>938</v>
      </c>
      <c r="N20" s="4"/>
      <c r="O20" s="4"/>
      <c r="P20" s="4"/>
      <c r="Q20" s="4"/>
      <c r="R20" s="4">
        <f t="shared" ref="R20" si="77">R18-S18-T18-U18</f>
        <v>939</v>
      </c>
      <c r="S20" s="4"/>
      <c r="T20" s="4"/>
      <c r="U20" s="4"/>
      <c r="V20" s="4"/>
      <c r="W20" s="4">
        <f t="shared" ref="W20" si="78">W18-X18-Y18-Z18</f>
        <v>714</v>
      </c>
      <c r="X20" s="4"/>
      <c r="Y20" s="4"/>
      <c r="Z20" s="4"/>
      <c r="AA20" s="4"/>
      <c r="AB20" s="4">
        <f t="shared" ref="AB20" si="79">AB18-AC18-AD18-AE18</f>
        <v>711</v>
      </c>
      <c r="AC20" s="4"/>
      <c r="AD20" s="4"/>
      <c r="AE20" s="4"/>
      <c r="AF20" s="4"/>
      <c r="AG20" s="4">
        <f t="shared" ref="AG20" si="80">AG18-AH18-AI18-AJ18</f>
        <v>967</v>
      </c>
      <c r="AH20" s="4"/>
      <c r="AI20" s="4"/>
      <c r="AJ20" s="4"/>
      <c r="AK20" s="4"/>
      <c r="AL20" s="4">
        <f t="shared" ref="AL20" si="81">AL18-AM18-AN18-AO18</f>
        <v>286</v>
      </c>
      <c r="AM20" s="4"/>
      <c r="AN20" s="4"/>
      <c r="AO20" s="4"/>
      <c r="AP20" s="4"/>
      <c r="AQ20" s="4">
        <f t="shared" ref="AQ20" si="82">AQ18-AR18-AS18-AT18</f>
        <v>0</v>
      </c>
      <c r="AR20" s="4"/>
      <c r="AS20" s="4"/>
      <c r="AT20" s="4"/>
      <c r="AU20" s="4"/>
      <c r="AV20" s="4">
        <f t="shared" ref="AV20" si="83">AV18-AW18-AX18-AY18</f>
        <v>0</v>
      </c>
      <c r="AW20" s="4"/>
      <c r="AX20" s="4"/>
      <c r="AY20" s="4"/>
      <c r="AZ20" s="4"/>
      <c r="BA20" s="4">
        <f t="shared" ref="BA20" si="84">BA18-BB18-BC18-BD18</f>
        <v>0</v>
      </c>
      <c r="BB20" s="4"/>
      <c r="BC20" s="4"/>
      <c r="BD20" s="4"/>
      <c r="BE20" s="4"/>
      <c r="BF20" s="4">
        <f t="shared" ref="BF20" si="85">BF18-BG18-BH18-BI18</f>
        <v>0</v>
      </c>
      <c r="BG20" s="4"/>
      <c r="BH20" s="4"/>
      <c r="BI20" s="4"/>
      <c r="BJ20" s="4"/>
      <c r="BK20" s="4">
        <f t="shared" ref="BK20" si="86">BK18-BL18-BM18-BN18</f>
        <v>0</v>
      </c>
      <c r="BL20" s="4"/>
      <c r="BM20" s="4"/>
      <c r="BN20" s="4"/>
      <c r="BO20" s="4"/>
      <c r="BP20" s="4">
        <f t="shared" ref="BP20" si="87">BP18-BQ18-BR18-BS18</f>
        <v>0</v>
      </c>
      <c r="BQ20" s="4"/>
      <c r="BR20" s="4"/>
      <c r="BS20" s="4"/>
      <c r="BT20" s="4"/>
      <c r="BU20" s="4">
        <f t="shared" ref="BU20" si="88">BU18-BV18-BW18-BX18</f>
        <v>0</v>
      </c>
      <c r="BV20" s="4"/>
      <c r="BW20" s="4"/>
      <c r="BX20" s="4"/>
      <c r="BY20" s="4"/>
      <c r="BZ20" s="4">
        <f t="shared" ref="BZ20" si="89">BZ18-CA18-CB18-CC18</f>
        <v>0</v>
      </c>
      <c r="CA20" s="4"/>
      <c r="CB20" s="4"/>
      <c r="CC20" s="4"/>
      <c r="CD20" s="4"/>
      <c r="CE20" s="4">
        <f t="shared" ref="CE20" si="90">CE18-CF18-CG18-CH18</f>
        <v>0</v>
      </c>
      <c r="CF20" s="4"/>
      <c r="CG20" s="4"/>
      <c r="CH20" s="4"/>
      <c r="CI20" s="4"/>
      <c r="CJ20" s="4">
        <f t="shared" ref="CJ20" si="91">CJ18-CK18-CL18-CM18</f>
        <v>0</v>
      </c>
      <c r="CK20" s="4"/>
      <c r="CL20" s="4"/>
      <c r="CM20" s="4"/>
      <c r="CN20" s="4"/>
      <c r="CO20" s="2">
        <f t="shared" ref="CO20" si="92">SUM(C20,H20,M20,R20,W20,AB20,AG20,AL20,AQ20,AV20,BA20,BF20,BK20,BP20,BU20,BZ20,CE20,CJ20)</f>
        <v>5728</v>
      </c>
      <c r="CP20" s="2">
        <f t="shared" ref="CP20:CP26" si="93">SUM(D20,I20,N20,S20,X20,AC20,AH20,AM20,AR20,AW20,BB20,BG20,BL20,BQ20,BV20,CA20,CF20,CK20)</f>
        <v>1</v>
      </c>
      <c r="CQ20" s="2">
        <f t="shared" ref="CQ20:CQ26" si="94">SUM(E20,J20,O20,T20,Y20,AD20,AI20,AN20,AS20,AX20,BC20,BH20,BM20,BR20,BW20,CB20,CG20,CL20)</f>
        <v>0</v>
      </c>
      <c r="CR20" s="2">
        <f t="shared" ref="CR20:CR26" si="95">SUM(F20,K20,P20,U20,Z20,AE20,AJ20,AO20,AT20,AY20,BD20,BI20,BN20,BS20,BX20,CC20,CH20,CM20)</f>
        <v>0</v>
      </c>
      <c r="CS20" s="5">
        <f t="shared" ref="CS20" si="96">SUM(CP20:CR20)</f>
        <v>1</v>
      </c>
      <c r="CT20" s="11">
        <f t="shared" ref="CT20:CT82" si="97">((CP20+CQ20+CR20)/CO20)</f>
        <v>1.7458100558659218E-4</v>
      </c>
      <c r="CV20" s="1">
        <f>SUM(CS20,'Cepa9 - CasD'!CS20,'Cepa9 - CasE'!CS20,'Cepa9 - CasB'!CS20)</f>
        <v>2</v>
      </c>
      <c r="CW20" s="1">
        <f>CW18+CV20</f>
        <v>170</v>
      </c>
      <c r="CX20" s="11">
        <f t="shared" ref="CX20" si="98">CW20/$CW$1</f>
        <v>1.2882691724765079E-2</v>
      </c>
    </row>
    <row r="21" spans="1:102" x14ac:dyDescent="0.25">
      <c r="A21" s="54"/>
      <c r="B21" s="18">
        <f t="shared" ref="B21:B82" si="99">B20+1</f>
        <v>44788</v>
      </c>
      <c r="C21" s="5">
        <f t="shared" ref="C21:C26" si="100">C20-D20-E20-F20</f>
        <v>347</v>
      </c>
      <c r="D21" s="5"/>
      <c r="E21" s="5"/>
      <c r="F21" s="5"/>
      <c r="G21" s="5"/>
      <c r="H21" s="5">
        <f t="shared" ref="H21:H26" si="101">H20-I20-J20-K20</f>
        <v>825</v>
      </c>
      <c r="I21" s="5"/>
      <c r="J21" s="5"/>
      <c r="K21" s="5"/>
      <c r="L21" s="5"/>
      <c r="M21" s="5">
        <f t="shared" ref="M21:M26" si="102">M20-N20-O20-P20</f>
        <v>938</v>
      </c>
      <c r="N21" s="5"/>
      <c r="O21" s="5"/>
      <c r="P21" s="5"/>
      <c r="Q21" s="5"/>
      <c r="R21" s="5">
        <f t="shared" ref="R21:R26" si="103">R20-S20-T20-U20</f>
        <v>939</v>
      </c>
      <c r="S21" s="5"/>
      <c r="T21" s="5"/>
      <c r="U21" s="5"/>
      <c r="V21" s="5"/>
      <c r="W21" s="5">
        <f t="shared" ref="W21:W26" si="104">W20-X20-Y20-Z20</f>
        <v>714</v>
      </c>
      <c r="X21" s="5"/>
      <c r="Y21" s="5"/>
      <c r="Z21" s="5"/>
      <c r="AA21" s="5"/>
      <c r="AB21" s="5">
        <f t="shared" ref="AB21:AB26" si="105">AB20-AC20-AD20-AE20</f>
        <v>711</v>
      </c>
      <c r="AC21" s="5"/>
      <c r="AD21" s="5"/>
      <c r="AE21" s="5"/>
      <c r="AF21" s="5"/>
      <c r="AG21" s="5">
        <f t="shared" ref="AG21:AG26" si="106">AG20-AH20-AI20-AJ20</f>
        <v>967</v>
      </c>
      <c r="AH21" s="5"/>
      <c r="AI21" s="5"/>
      <c r="AJ21" s="5"/>
      <c r="AK21" s="5"/>
      <c r="AL21" s="5">
        <f t="shared" ref="AL21:AL26" si="107">AL20-AM20-AN20-AO20</f>
        <v>286</v>
      </c>
      <c r="AM21" s="5"/>
      <c r="AN21" s="5"/>
      <c r="AO21" s="5"/>
      <c r="AP21" s="5"/>
      <c r="AQ21" s="5">
        <f t="shared" ref="AQ21:AQ26" si="108">AQ20-AR20-AS20-AT20</f>
        <v>0</v>
      </c>
      <c r="AR21" s="5"/>
      <c r="AS21" s="5"/>
      <c r="AT21" s="5"/>
      <c r="AU21" s="5"/>
      <c r="AV21" s="5">
        <f t="shared" ref="AV21:AV26" si="109">AV20-AW20-AX20-AY20</f>
        <v>0</v>
      </c>
      <c r="AW21" s="5"/>
      <c r="AX21" s="5"/>
      <c r="AY21" s="5"/>
      <c r="AZ21" s="5"/>
      <c r="BA21" s="5">
        <f t="shared" ref="BA21:BA26" si="110">BA20-BB20-BC20-BD20</f>
        <v>0</v>
      </c>
      <c r="BB21" s="5"/>
      <c r="BC21" s="5"/>
      <c r="BD21" s="5"/>
      <c r="BE21" s="5"/>
      <c r="BF21" s="5">
        <f t="shared" ref="BF21:BF26" si="111">BF20-BG20-BH20-BI20</f>
        <v>0</v>
      </c>
      <c r="BG21" s="5"/>
      <c r="BH21" s="5"/>
      <c r="BI21" s="5"/>
      <c r="BJ21" s="5"/>
      <c r="BK21" s="5">
        <f t="shared" ref="BK21:BK26" si="112">BK20-BL20-BM20-BN20</f>
        <v>0</v>
      </c>
      <c r="BL21" s="5"/>
      <c r="BM21" s="5"/>
      <c r="BN21" s="5"/>
      <c r="BO21" s="5"/>
      <c r="BP21" s="5">
        <f t="shared" ref="BP21:BP26" si="113">BP20-BQ20-BR20-BS20</f>
        <v>0</v>
      </c>
      <c r="BQ21" s="5"/>
      <c r="BR21" s="5"/>
      <c r="BS21" s="5"/>
      <c r="BT21" s="5"/>
      <c r="BU21" s="5">
        <f t="shared" ref="BU21:BU26" si="114">BU20-BV20-BW20-BX20</f>
        <v>0</v>
      </c>
      <c r="BV21" s="5"/>
      <c r="BW21" s="5"/>
      <c r="BX21" s="5"/>
      <c r="BY21" s="5"/>
      <c r="BZ21" s="5">
        <f t="shared" ref="BZ21:BZ26" si="115">BZ20-CA20-CB20-CC20</f>
        <v>0</v>
      </c>
      <c r="CA21" s="5"/>
      <c r="CB21" s="5"/>
      <c r="CC21" s="5"/>
      <c r="CD21" s="5"/>
      <c r="CE21" s="5">
        <f t="shared" ref="CE21:CE26" si="116">CE20-CF20-CG20-CH20</f>
        <v>0</v>
      </c>
      <c r="CF21" s="5"/>
      <c r="CG21" s="5"/>
      <c r="CH21" s="5"/>
      <c r="CI21" s="5"/>
      <c r="CJ21" s="5">
        <f t="shared" ref="CJ21:CJ26" si="117">CJ20-CK20-CL20-CM20</f>
        <v>0</v>
      </c>
      <c r="CK21" s="5"/>
      <c r="CL21" s="5"/>
      <c r="CM21" s="5"/>
      <c r="CN21" s="5"/>
      <c r="CO21" s="2">
        <f t="shared" ref="CO21:CO26" si="118">SUM(C21,H21,M21,R21,W21,AB21,AG21,AL21,AQ21,AV21,BA21,BF21,BK21,BP21,CJ21)</f>
        <v>5727</v>
      </c>
      <c r="CP21" s="2">
        <f t="shared" si="93"/>
        <v>0</v>
      </c>
      <c r="CQ21" s="2">
        <f t="shared" si="94"/>
        <v>0</v>
      </c>
      <c r="CR21" s="2">
        <f t="shared" si="95"/>
        <v>0</v>
      </c>
      <c r="CS21" s="5">
        <f t="shared" si="45"/>
        <v>0</v>
      </c>
      <c r="CT21" s="11">
        <f t="shared" si="5"/>
        <v>0</v>
      </c>
      <c r="CV21" s="1">
        <f>SUM(CS21,'Cepa9 - CasD'!CS21,'Cepa9 - CasE'!CS21,'Cepa9 - CasB'!CS21)</f>
        <v>2</v>
      </c>
      <c r="CW21" s="1">
        <f>CW20+CV21</f>
        <v>172</v>
      </c>
      <c r="CX21" s="11">
        <f t="shared" si="47"/>
        <v>1.3034252803879964E-2</v>
      </c>
    </row>
    <row r="22" spans="1:102" x14ac:dyDescent="0.25">
      <c r="A22" s="54"/>
      <c r="B22" s="18">
        <f t="shared" si="99"/>
        <v>44789</v>
      </c>
      <c r="C22" s="5">
        <f t="shared" si="100"/>
        <v>347</v>
      </c>
      <c r="D22" s="5"/>
      <c r="E22" s="5"/>
      <c r="F22" s="5"/>
      <c r="G22" s="5"/>
      <c r="H22" s="5">
        <f t="shared" si="101"/>
        <v>825</v>
      </c>
      <c r="I22" s="5"/>
      <c r="J22" s="5"/>
      <c r="K22" s="5"/>
      <c r="L22" s="5"/>
      <c r="M22" s="5">
        <f t="shared" si="102"/>
        <v>938</v>
      </c>
      <c r="N22" s="5"/>
      <c r="O22" s="5"/>
      <c r="P22" s="5"/>
      <c r="Q22" s="5"/>
      <c r="R22" s="5">
        <f t="shared" si="103"/>
        <v>939</v>
      </c>
      <c r="S22" s="5">
        <v>1</v>
      </c>
      <c r="T22" s="5"/>
      <c r="U22" s="5"/>
      <c r="V22" s="5"/>
      <c r="W22" s="5">
        <f t="shared" si="104"/>
        <v>714</v>
      </c>
      <c r="X22" s="5"/>
      <c r="Y22" s="5"/>
      <c r="Z22" s="5"/>
      <c r="AA22" s="5"/>
      <c r="AB22" s="5">
        <f t="shared" si="105"/>
        <v>711</v>
      </c>
      <c r="AC22" s="5"/>
      <c r="AD22" s="5"/>
      <c r="AE22" s="5"/>
      <c r="AF22" s="5"/>
      <c r="AG22" s="5">
        <f t="shared" si="106"/>
        <v>967</v>
      </c>
      <c r="AH22" s="5"/>
      <c r="AI22" s="5"/>
      <c r="AJ22" s="5"/>
      <c r="AK22" s="5"/>
      <c r="AL22" s="5">
        <f t="shared" si="107"/>
        <v>286</v>
      </c>
      <c r="AM22" s="5"/>
      <c r="AN22" s="5"/>
      <c r="AO22" s="5"/>
      <c r="AP22" s="5"/>
      <c r="AQ22" s="5">
        <f t="shared" si="108"/>
        <v>0</v>
      </c>
      <c r="AR22" s="5"/>
      <c r="AS22" s="5"/>
      <c r="AT22" s="5"/>
      <c r="AU22" s="5"/>
      <c r="AV22" s="5">
        <f t="shared" si="109"/>
        <v>0</v>
      </c>
      <c r="AW22" s="5"/>
      <c r="AX22" s="5"/>
      <c r="AY22" s="5"/>
      <c r="AZ22" s="5"/>
      <c r="BA22" s="5">
        <f t="shared" si="110"/>
        <v>0</v>
      </c>
      <c r="BB22" s="5"/>
      <c r="BC22" s="5"/>
      <c r="BD22" s="5"/>
      <c r="BE22" s="5"/>
      <c r="BF22" s="5">
        <f t="shared" si="111"/>
        <v>0</v>
      </c>
      <c r="BG22" s="5"/>
      <c r="BH22" s="5"/>
      <c r="BI22" s="5"/>
      <c r="BJ22" s="5"/>
      <c r="BK22" s="5">
        <f t="shared" si="112"/>
        <v>0</v>
      </c>
      <c r="BL22" s="5"/>
      <c r="BM22" s="5"/>
      <c r="BN22" s="5"/>
      <c r="BO22" s="5"/>
      <c r="BP22" s="5">
        <f t="shared" si="113"/>
        <v>0</v>
      </c>
      <c r="BQ22" s="5"/>
      <c r="BR22" s="5"/>
      <c r="BS22" s="5"/>
      <c r="BT22" s="5"/>
      <c r="BU22" s="5">
        <f t="shared" si="114"/>
        <v>0</v>
      </c>
      <c r="BV22" s="5"/>
      <c r="BW22" s="5"/>
      <c r="BX22" s="5"/>
      <c r="BY22" s="5"/>
      <c r="BZ22" s="5">
        <f t="shared" si="115"/>
        <v>0</v>
      </c>
      <c r="CA22" s="5"/>
      <c r="CB22" s="5"/>
      <c r="CC22" s="5"/>
      <c r="CD22" s="5"/>
      <c r="CE22" s="5">
        <f t="shared" si="116"/>
        <v>0</v>
      </c>
      <c r="CF22" s="5"/>
      <c r="CG22" s="5"/>
      <c r="CH22" s="5"/>
      <c r="CI22" s="5"/>
      <c r="CJ22" s="5">
        <f t="shared" si="117"/>
        <v>0</v>
      </c>
      <c r="CK22" s="5"/>
      <c r="CL22" s="5"/>
      <c r="CM22" s="5"/>
      <c r="CN22" s="5"/>
      <c r="CO22" s="2">
        <f t="shared" si="118"/>
        <v>5727</v>
      </c>
      <c r="CP22" s="2">
        <f t="shared" si="93"/>
        <v>1</v>
      </c>
      <c r="CQ22" s="2">
        <f t="shared" si="94"/>
        <v>0</v>
      </c>
      <c r="CR22" s="2">
        <f t="shared" si="95"/>
        <v>0</v>
      </c>
      <c r="CS22" s="5">
        <f t="shared" si="45"/>
        <v>1</v>
      </c>
      <c r="CT22" s="11">
        <f t="shared" si="5"/>
        <v>1.7461148943600488E-4</v>
      </c>
      <c r="CV22" s="1">
        <f>SUM(CS22,'Cepa9 - CasD'!CS22,'Cepa9 - CasE'!CS22,'Cepa9 - CasB'!CS22)</f>
        <v>3</v>
      </c>
      <c r="CW22" s="1">
        <f t="shared" ref="CW22:CW26" si="119">CW21+CV22</f>
        <v>175</v>
      </c>
      <c r="CX22" s="11">
        <f t="shared" si="47"/>
        <v>1.3261594422552288E-2</v>
      </c>
    </row>
    <row r="23" spans="1:102" x14ac:dyDescent="0.25">
      <c r="A23" s="54"/>
      <c r="B23" s="18">
        <f t="shared" si="99"/>
        <v>44790</v>
      </c>
      <c r="C23" s="5">
        <f t="shared" si="100"/>
        <v>347</v>
      </c>
      <c r="D23" s="5"/>
      <c r="E23" s="5"/>
      <c r="F23" s="5"/>
      <c r="G23" s="5"/>
      <c r="H23" s="5">
        <f t="shared" si="101"/>
        <v>825</v>
      </c>
      <c r="I23" s="5">
        <v>1</v>
      </c>
      <c r="J23" s="5"/>
      <c r="K23" s="5"/>
      <c r="L23" s="5"/>
      <c r="M23" s="5">
        <f t="shared" si="102"/>
        <v>938</v>
      </c>
      <c r="N23" s="5"/>
      <c r="O23" s="5"/>
      <c r="P23" s="5"/>
      <c r="Q23" s="5"/>
      <c r="R23" s="5">
        <f t="shared" si="103"/>
        <v>938</v>
      </c>
      <c r="S23" s="5">
        <v>1</v>
      </c>
      <c r="T23" s="5"/>
      <c r="U23" s="5"/>
      <c r="V23" s="5"/>
      <c r="W23" s="5">
        <f t="shared" si="104"/>
        <v>714</v>
      </c>
      <c r="X23" s="5"/>
      <c r="Y23" s="5"/>
      <c r="Z23" s="5"/>
      <c r="AA23" s="5"/>
      <c r="AB23" s="5">
        <f t="shared" si="105"/>
        <v>711</v>
      </c>
      <c r="AC23" s="5"/>
      <c r="AD23" s="5"/>
      <c r="AE23" s="5"/>
      <c r="AF23" s="5"/>
      <c r="AG23" s="5">
        <f t="shared" si="106"/>
        <v>967</v>
      </c>
      <c r="AH23" s="5"/>
      <c r="AI23" s="5"/>
      <c r="AJ23" s="5"/>
      <c r="AK23" s="5"/>
      <c r="AL23" s="5">
        <f t="shared" si="107"/>
        <v>286</v>
      </c>
      <c r="AM23" s="5"/>
      <c r="AN23" s="5"/>
      <c r="AO23" s="5"/>
      <c r="AP23" s="5"/>
      <c r="AQ23" s="5">
        <f t="shared" si="108"/>
        <v>0</v>
      </c>
      <c r="AR23" s="5"/>
      <c r="AS23" s="5"/>
      <c r="AT23" s="5"/>
      <c r="AU23" s="5"/>
      <c r="AV23" s="5">
        <f t="shared" si="109"/>
        <v>0</v>
      </c>
      <c r="AW23" s="5"/>
      <c r="AX23" s="5"/>
      <c r="AY23" s="5"/>
      <c r="AZ23" s="5"/>
      <c r="BA23" s="5">
        <f t="shared" si="110"/>
        <v>0</v>
      </c>
      <c r="BB23" s="5"/>
      <c r="BC23" s="5"/>
      <c r="BD23" s="5"/>
      <c r="BE23" s="5"/>
      <c r="BF23" s="5">
        <f t="shared" si="111"/>
        <v>0</v>
      </c>
      <c r="BG23" s="5"/>
      <c r="BH23" s="5"/>
      <c r="BI23" s="5"/>
      <c r="BJ23" s="5"/>
      <c r="BK23" s="5">
        <f t="shared" si="112"/>
        <v>0</v>
      </c>
      <c r="BL23" s="5"/>
      <c r="BM23" s="5"/>
      <c r="BN23" s="5"/>
      <c r="BO23" s="5"/>
      <c r="BP23" s="5">
        <f t="shared" si="113"/>
        <v>0</v>
      </c>
      <c r="BQ23" s="5"/>
      <c r="BR23" s="5"/>
      <c r="BS23" s="5"/>
      <c r="BT23" s="5"/>
      <c r="BU23" s="5">
        <f t="shared" si="114"/>
        <v>0</v>
      </c>
      <c r="BV23" s="5"/>
      <c r="BW23" s="5"/>
      <c r="BX23" s="5"/>
      <c r="BY23" s="5"/>
      <c r="BZ23" s="5">
        <f t="shared" si="115"/>
        <v>0</v>
      </c>
      <c r="CA23" s="5"/>
      <c r="CB23" s="5"/>
      <c r="CC23" s="5"/>
      <c r="CD23" s="5"/>
      <c r="CE23" s="5">
        <f t="shared" si="116"/>
        <v>0</v>
      </c>
      <c r="CF23" s="5"/>
      <c r="CG23" s="5"/>
      <c r="CH23" s="5"/>
      <c r="CI23" s="5"/>
      <c r="CJ23" s="5">
        <f t="shared" si="117"/>
        <v>0</v>
      </c>
      <c r="CK23" s="5"/>
      <c r="CL23" s="5"/>
      <c r="CM23" s="5"/>
      <c r="CN23" s="5"/>
      <c r="CO23" s="2">
        <f t="shared" si="118"/>
        <v>5726</v>
      </c>
      <c r="CP23" s="2">
        <f t="shared" si="93"/>
        <v>2</v>
      </c>
      <c r="CQ23" s="2">
        <f t="shared" si="94"/>
        <v>0</v>
      </c>
      <c r="CR23" s="2">
        <f t="shared" si="95"/>
        <v>0</v>
      </c>
      <c r="CS23" s="5">
        <f t="shared" si="45"/>
        <v>2</v>
      </c>
      <c r="CT23" s="11">
        <f t="shared" si="5"/>
        <v>3.4928396786587494E-4</v>
      </c>
      <c r="CV23" s="1">
        <f>SUM(CS23,'Cepa9 - CasD'!CS23,'Cepa9 - CasE'!CS23,'Cepa9 - CasB'!CS23)</f>
        <v>3</v>
      </c>
      <c r="CW23" s="1">
        <f t="shared" si="119"/>
        <v>178</v>
      </c>
      <c r="CX23" s="11">
        <f t="shared" si="47"/>
        <v>1.3488936041224614E-2</v>
      </c>
    </row>
    <row r="24" spans="1:102" x14ac:dyDescent="0.25">
      <c r="A24" s="54"/>
      <c r="B24" s="18">
        <f t="shared" si="99"/>
        <v>44791</v>
      </c>
      <c r="C24" s="5">
        <f t="shared" si="100"/>
        <v>347</v>
      </c>
      <c r="D24" s="5"/>
      <c r="E24" s="5"/>
      <c r="F24" s="5"/>
      <c r="G24" s="5"/>
      <c r="H24" s="5">
        <f t="shared" si="101"/>
        <v>824</v>
      </c>
      <c r="I24" s="5"/>
      <c r="J24" s="5"/>
      <c r="K24" s="5"/>
      <c r="L24" s="5"/>
      <c r="M24" s="5">
        <f t="shared" si="102"/>
        <v>938</v>
      </c>
      <c r="N24" s="5"/>
      <c r="O24" s="5"/>
      <c r="P24" s="5"/>
      <c r="Q24" s="5"/>
      <c r="R24" s="5">
        <f t="shared" si="103"/>
        <v>937</v>
      </c>
      <c r="S24" s="5">
        <v>1</v>
      </c>
      <c r="T24" s="5"/>
      <c r="U24" s="5"/>
      <c r="V24" s="5"/>
      <c r="W24" s="5">
        <f t="shared" si="104"/>
        <v>714</v>
      </c>
      <c r="X24" s="5"/>
      <c r="Y24" s="5"/>
      <c r="Z24" s="5"/>
      <c r="AA24" s="5"/>
      <c r="AB24" s="5">
        <f t="shared" si="105"/>
        <v>711</v>
      </c>
      <c r="AC24" s="5"/>
      <c r="AD24" s="5"/>
      <c r="AE24" s="5"/>
      <c r="AF24" s="5"/>
      <c r="AG24" s="5">
        <f t="shared" si="106"/>
        <v>967</v>
      </c>
      <c r="AH24" s="5"/>
      <c r="AI24" s="5"/>
      <c r="AJ24" s="5"/>
      <c r="AK24" s="5"/>
      <c r="AL24" s="5">
        <f t="shared" si="107"/>
        <v>286</v>
      </c>
      <c r="AM24" s="5"/>
      <c r="AN24" s="5"/>
      <c r="AO24" s="5"/>
      <c r="AP24" s="5"/>
      <c r="AQ24" s="5">
        <f t="shared" si="108"/>
        <v>0</v>
      </c>
      <c r="AR24" s="5"/>
      <c r="AS24" s="5"/>
      <c r="AT24" s="5"/>
      <c r="AU24" s="5"/>
      <c r="AV24" s="5">
        <f t="shared" si="109"/>
        <v>0</v>
      </c>
      <c r="AW24" s="5"/>
      <c r="AX24" s="5"/>
      <c r="AY24" s="5"/>
      <c r="AZ24" s="5"/>
      <c r="BA24" s="5">
        <f t="shared" si="110"/>
        <v>0</v>
      </c>
      <c r="BB24" s="5"/>
      <c r="BC24" s="5"/>
      <c r="BD24" s="5"/>
      <c r="BE24" s="5"/>
      <c r="BF24" s="5">
        <f t="shared" si="111"/>
        <v>0</v>
      </c>
      <c r="BG24" s="5"/>
      <c r="BH24" s="5"/>
      <c r="BI24" s="5"/>
      <c r="BJ24" s="5"/>
      <c r="BK24" s="5">
        <f t="shared" si="112"/>
        <v>0</v>
      </c>
      <c r="BL24" s="5"/>
      <c r="BM24" s="5"/>
      <c r="BN24" s="5"/>
      <c r="BO24" s="5"/>
      <c r="BP24" s="5">
        <f t="shared" si="113"/>
        <v>0</v>
      </c>
      <c r="BQ24" s="5"/>
      <c r="BR24" s="5"/>
      <c r="BS24" s="5"/>
      <c r="BT24" s="5"/>
      <c r="BU24" s="5">
        <f t="shared" si="114"/>
        <v>0</v>
      </c>
      <c r="BV24" s="5"/>
      <c r="BW24" s="5"/>
      <c r="BX24" s="5"/>
      <c r="BY24" s="5"/>
      <c r="BZ24" s="5">
        <f t="shared" si="115"/>
        <v>0</v>
      </c>
      <c r="CA24" s="5"/>
      <c r="CB24" s="5"/>
      <c r="CC24" s="5"/>
      <c r="CD24" s="5"/>
      <c r="CE24" s="5">
        <f t="shared" si="116"/>
        <v>0</v>
      </c>
      <c r="CF24" s="5"/>
      <c r="CG24" s="5"/>
      <c r="CH24" s="5"/>
      <c r="CI24" s="5"/>
      <c r="CJ24" s="5">
        <f t="shared" si="117"/>
        <v>0</v>
      </c>
      <c r="CK24" s="5"/>
      <c r="CL24" s="5"/>
      <c r="CM24" s="5"/>
      <c r="CN24" s="5"/>
      <c r="CO24" s="2">
        <f t="shared" si="118"/>
        <v>5724</v>
      </c>
      <c r="CP24" s="2">
        <f t="shared" si="93"/>
        <v>1</v>
      </c>
      <c r="CQ24" s="2">
        <f t="shared" si="94"/>
        <v>0</v>
      </c>
      <c r="CR24" s="2">
        <f t="shared" si="95"/>
        <v>0</v>
      </c>
      <c r="CS24" s="5">
        <f t="shared" si="45"/>
        <v>1</v>
      </c>
      <c r="CT24" s="11">
        <f t="shared" si="5"/>
        <v>1.7470300489168413E-4</v>
      </c>
      <c r="CV24" s="1">
        <f>SUM(CS24,'Cepa9 - CasD'!CS24,'Cepa9 - CasE'!CS24,'Cepa9 - CasB'!CS24)</f>
        <v>4</v>
      </c>
      <c r="CW24" s="1">
        <f t="shared" si="119"/>
        <v>182</v>
      </c>
      <c r="CX24" s="11">
        <f t="shared" si="47"/>
        <v>1.3792058199454379E-2</v>
      </c>
    </row>
    <row r="25" spans="1:102" x14ac:dyDescent="0.25">
      <c r="A25" s="54"/>
      <c r="B25" s="18">
        <f t="shared" si="99"/>
        <v>44792</v>
      </c>
      <c r="C25" s="5">
        <f t="shared" si="100"/>
        <v>347</v>
      </c>
      <c r="D25" s="5"/>
      <c r="E25" s="5"/>
      <c r="F25" s="5"/>
      <c r="G25" s="5"/>
      <c r="H25" s="5">
        <f t="shared" si="101"/>
        <v>824</v>
      </c>
      <c r="I25" s="5"/>
      <c r="J25" s="5"/>
      <c r="K25" s="5"/>
      <c r="L25" s="5"/>
      <c r="M25" s="5">
        <f t="shared" si="102"/>
        <v>938</v>
      </c>
      <c r="N25" s="5"/>
      <c r="O25" s="5"/>
      <c r="P25" s="5"/>
      <c r="Q25" s="5"/>
      <c r="R25" s="5">
        <f t="shared" si="103"/>
        <v>936</v>
      </c>
      <c r="S25" s="5"/>
      <c r="T25" s="5"/>
      <c r="U25" s="5"/>
      <c r="V25" s="5"/>
      <c r="W25" s="5">
        <f t="shared" si="104"/>
        <v>714</v>
      </c>
      <c r="X25" s="5"/>
      <c r="Y25" s="5"/>
      <c r="Z25" s="5"/>
      <c r="AA25" s="5"/>
      <c r="AB25" s="5">
        <f t="shared" si="105"/>
        <v>711</v>
      </c>
      <c r="AC25" s="5"/>
      <c r="AD25" s="5"/>
      <c r="AE25" s="5"/>
      <c r="AF25" s="5"/>
      <c r="AG25" s="5">
        <f t="shared" si="106"/>
        <v>967</v>
      </c>
      <c r="AH25" s="5"/>
      <c r="AI25" s="5"/>
      <c r="AJ25" s="5"/>
      <c r="AK25" s="5"/>
      <c r="AL25" s="5">
        <f t="shared" si="107"/>
        <v>286</v>
      </c>
      <c r="AM25" s="5"/>
      <c r="AN25" s="5"/>
      <c r="AO25" s="5"/>
      <c r="AP25" s="5"/>
      <c r="AQ25" s="5">
        <f t="shared" si="108"/>
        <v>0</v>
      </c>
      <c r="AR25" s="5"/>
      <c r="AS25" s="5"/>
      <c r="AT25" s="5"/>
      <c r="AU25" s="5"/>
      <c r="AV25" s="5">
        <f t="shared" si="109"/>
        <v>0</v>
      </c>
      <c r="AW25" s="5"/>
      <c r="AX25" s="5"/>
      <c r="AY25" s="5"/>
      <c r="AZ25" s="5"/>
      <c r="BA25" s="5">
        <f t="shared" si="110"/>
        <v>0</v>
      </c>
      <c r="BB25" s="5"/>
      <c r="BC25" s="5"/>
      <c r="BD25" s="5"/>
      <c r="BE25" s="5"/>
      <c r="BF25" s="5">
        <f t="shared" si="111"/>
        <v>0</v>
      </c>
      <c r="BG25" s="5"/>
      <c r="BH25" s="5"/>
      <c r="BI25" s="5"/>
      <c r="BJ25" s="5"/>
      <c r="BK25" s="5">
        <f t="shared" si="112"/>
        <v>0</v>
      </c>
      <c r="BL25" s="5"/>
      <c r="BM25" s="5"/>
      <c r="BN25" s="5"/>
      <c r="BO25" s="5"/>
      <c r="BP25" s="5">
        <f t="shared" si="113"/>
        <v>0</v>
      </c>
      <c r="BQ25" s="5"/>
      <c r="BR25" s="5"/>
      <c r="BS25" s="5"/>
      <c r="BT25" s="5"/>
      <c r="BU25" s="5">
        <f t="shared" si="114"/>
        <v>0</v>
      </c>
      <c r="BV25" s="5"/>
      <c r="BW25" s="5"/>
      <c r="BX25" s="5"/>
      <c r="BY25" s="5"/>
      <c r="BZ25" s="5">
        <f t="shared" si="115"/>
        <v>0</v>
      </c>
      <c r="CA25" s="5"/>
      <c r="CB25" s="5"/>
      <c r="CC25" s="5"/>
      <c r="CD25" s="5"/>
      <c r="CE25" s="5">
        <f t="shared" si="116"/>
        <v>0</v>
      </c>
      <c r="CF25" s="5"/>
      <c r="CG25" s="5"/>
      <c r="CH25" s="5"/>
      <c r="CI25" s="5"/>
      <c r="CJ25" s="5">
        <f t="shared" si="117"/>
        <v>0</v>
      </c>
      <c r="CK25" s="5"/>
      <c r="CL25" s="5"/>
      <c r="CM25" s="5"/>
      <c r="CN25" s="5"/>
      <c r="CO25" s="2">
        <f t="shared" si="118"/>
        <v>5723</v>
      </c>
      <c r="CP25" s="2">
        <f t="shared" si="93"/>
        <v>0</v>
      </c>
      <c r="CQ25" s="2">
        <f t="shared" si="94"/>
        <v>0</v>
      </c>
      <c r="CR25" s="2">
        <f t="shared" si="95"/>
        <v>0</v>
      </c>
      <c r="CS25" s="5">
        <f t="shared" si="45"/>
        <v>0</v>
      </c>
      <c r="CT25" s="11">
        <f t="shared" si="5"/>
        <v>0</v>
      </c>
      <c r="CV25" s="1">
        <f>SUM(CS25,'Cepa9 - CasD'!CS25,'Cepa9 - CasE'!CS25,'Cepa9 - CasB'!CS25)</f>
        <v>0</v>
      </c>
      <c r="CW25" s="1">
        <f t="shared" si="119"/>
        <v>182</v>
      </c>
      <c r="CX25" s="11">
        <f t="shared" si="47"/>
        <v>1.3792058199454379E-2</v>
      </c>
    </row>
    <row r="26" spans="1:102" ht="18.75" thickBot="1" x14ac:dyDescent="0.3">
      <c r="A26" s="55"/>
      <c r="B26" s="19">
        <f t="shared" si="99"/>
        <v>44793</v>
      </c>
      <c r="C26" s="6">
        <f t="shared" si="100"/>
        <v>347</v>
      </c>
      <c r="D26" s="6"/>
      <c r="E26" s="6"/>
      <c r="F26" s="6"/>
      <c r="G26" s="6"/>
      <c r="H26" s="6">
        <f t="shared" si="101"/>
        <v>824</v>
      </c>
      <c r="I26" s="6"/>
      <c r="J26" s="6"/>
      <c r="K26" s="6"/>
      <c r="L26" s="6"/>
      <c r="M26" s="6">
        <f t="shared" si="102"/>
        <v>938</v>
      </c>
      <c r="N26" s="6"/>
      <c r="O26" s="6"/>
      <c r="P26" s="6"/>
      <c r="Q26" s="6"/>
      <c r="R26" s="6">
        <f t="shared" si="103"/>
        <v>936</v>
      </c>
      <c r="S26" s="6"/>
      <c r="T26" s="6"/>
      <c r="U26" s="6"/>
      <c r="V26" s="6"/>
      <c r="W26" s="6">
        <f t="shared" si="104"/>
        <v>714</v>
      </c>
      <c r="X26" s="6"/>
      <c r="Y26" s="6"/>
      <c r="Z26" s="6"/>
      <c r="AA26" s="6"/>
      <c r="AB26" s="6">
        <f t="shared" si="105"/>
        <v>711</v>
      </c>
      <c r="AC26" s="6"/>
      <c r="AD26" s="6"/>
      <c r="AE26" s="6"/>
      <c r="AF26" s="6"/>
      <c r="AG26" s="6">
        <f t="shared" si="106"/>
        <v>967</v>
      </c>
      <c r="AH26" s="6"/>
      <c r="AI26" s="6"/>
      <c r="AJ26" s="6"/>
      <c r="AK26" s="6"/>
      <c r="AL26" s="6">
        <f t="shared" si="107"/>
        <v>286</v>
      </c>
      <c r="AM26" s="6"/>
      <c r="AN26" s="6"/>
      <c r="AO26" s="6"/>
      <c r="AP26" s="6"/>
      <c r="AQ26" s="6">
        <f t="shared" si="108"/>
        <v>0</v>
      </c>
      <c r="AR26" s="6"/>
      <c r="AS26" s="6"/>
      <c r="AT26" s="6"/>
      <c r="AU26" s="6"/>
      <c r="AV26" s="6">
        <f t="shared" si="109"/>
        <v>0</v>
      </c>
      <c r="AW26" s="6"/>
      <c r="AX26" s="6"/>
      <c r="AY26" s="6"/>
      <c r="AZ26" s="6"/>
      <c r="BA26" s="6">
        <f t="shared" si="110"/>
        <v>0</v>
      </c>
      <c r="BB26" s="6"/>
      <c r="BC26" s="6"/>
      <c r="BD26" s="6"/>
      <c r="BE26" s="6"/>
      <c r="BF26" s="6">
        <f t="shared" si="111"/>
        <v>0</v>
      </c>
      <c r="BG26" s="6"/>
      <c r="BH26" s="6"/>
      <c r="BI26" s="6"/>
      <c r="BJ26" s="6"/>
      <c r="BK26" s="6">
        <f t="shared" si="112"/>
        <v>0</v>
      </c>
      <c r="BL26" s="6"/>
      <c r="BM26" s="6"/>
      <c r="BN26" s="6"/>
      <c r="BO26" s="6"/>
      <c r="BP26" s="6">
        <f t="shared" si="113"/>
        <v>0</v>
      </c>
      <c r="BQ26" s="6"/>
      <c r="BR26" s="6"/>
      <c r="BS26" s="6"/>
      <c r="BT26" s="6"/>
      <c r="BU26" s="6">
        <f t="shared" si="114"/>
        <v>0</v>
      </c>
      <c r="BV26" s="6"/>
      <c r="BW26" s="6"/>
      <c r="BX26" s="6"/>
      <c r="BY26" s="6"/>
      <c r="BZ26" s="6">
        <f t="shared" si="115"/>
        <v>0</v>
      </c>
      <c r="CA26" s="6"/>
      <c r="CB26" s="6"/>
      <c r="CC26" s="6"/>
      <c r="CD26" s="6"/>
      <c r="CE26" s="6">
        <f t="shared" si="116"/>
        <v>0</v>
      </c>
      <c r="CF26" s="6"/>
      <c r="CG26" s="6"/>
      <c r="CH26" s="6"/>
      <c r="CI26" s="6"/>
      <c r="CJ26" s="6">
        <f t="shared" si="117"/>
        <v>0</v>
      </c>
      <c r="CK26" s="6"/>
      <c r="CL26" s="6"/>
      <c r="CM26" s="6"/>
      <c r="CN26" s="6"/>
      <c r="CO26" s="2">
        <f t="shared" si="118"/>
        <v>5723</v>
      </c>
      <c r="CP26" s="2">
        <f t="shared" si="93"/>
        <v>0</v>
      </c>
      <c r="CQ26" s="2">
        <f t="shared" si="94"/>
        <v>0</v>
      </c>
      <c r="CR26" s="2">
        <f t="shared" si="95"/>
        <v>0</v>
      </c>
      <c r="CS26" s="5">
        <f t="shared" si="45"/>
        <v>0</v>
      </c>
      <c r="CT26" s="11">
        <f t="shared" si="5"/>
        <v>0</v>
      </c>
      <c r="CV26" s="1">
        <f>SUM(CS26,'Cepa9 - CasD'!CS26,'Cepa9 - CasE'!CS26,'Cepa9 - CasB'!CS26)</f>
        <v>1</v>
      </c>
      <c r="CW26" s="1">
        <f t="shared" si="119"/>
        <v>183</v>
      </c>
      <c r="CX26" s="11">
        <f t="shared" si="47"/>
        <v>1.3867838739011823E-2</v>
      </c>
    </row>
    <row r="27" spans="1:102" ht="18.75" thickTop="1" x14ac:dyDescent="0.25">
      <c r="B27" s="20"/>
      <c r="CO27" s="2"/>
      <c r="CP27" s="10">
        <f t="shared" ref="CP27" si="120">SUM(CP20:CP26)</f>
        <v>5</v>
      </c>
      <c r="CQ27" s="10">
        <f t="shared" ref="CQ27" si="121">SUM(CQ20:CQ26)</f>
        <v>0</v>
      </c>
      <c r="CR27" s="10">
        <f t="shared" ref="CR27" si="122">SUM(CR20:CR26)</f>
        <v>0</v>
      </c>
      <c r="CS27" s="15"/>
      <c r="CT27" s="12">
        <f t="shared" ref="CT27" si="123">((CP27+CQ27+CR27)/CO20)</f>
        <v>8.7290502793296084E-4</v>
      </c>
      <c r="CU27" s="12"/>
    </row>
    <row r="28" spans="1:102" x14ac:dyDescent="0.25">
      <c r="A28" s="53">
        <v>4</v>
      </c>
      <c r="B28" s="17">
        <f t="shared" ref="B28" si="124">B26+1</f>
        <v>44794</v>
      </c>
      <c r="C28" s="4">
        <f t="shared" ref="C28" si="125">C26-D26-E26-F26</f>
        <v>347</v>
      </c>
      <c r="D28" s="4"/>
      <c r="E28" s="4"/>
      <c r="F28" s="4"/>
      <c r="G28" s="4"/>
      <c r="H28" s="4">
        <f t="shared" ref="H28" si="126">H26-I26-J26-K26</f>
        <v>824</v>
      </c>
      <c r="I28" s="4"/>
      <c r="J28" s="4"/>
      <c r="K28" s="4"/>
      <c r="L28" s="4"/>
      <c r="M28" s="4">
        <f t="shared" ref="M28" si="127">M26-N26-O26-P26</f>
        <v>938</v>
      </c>
      <c r="N28" s="4"/>
      <c r="O28" s="4"/>
      <c r="P28" s="4"/>
      <c r="Q28" s="4"/>
      <c r="R28" s="4">
        <f t="shared" ref="R28" si="128">R26-S26-T26-U26</f>
        <v>936</v>
      </c>
      <c r="S28" s="4"/>
      <c r="T28" s="4"/>
      <c r="U28" s="4"/>
      <c r="V28" s="4"/>
      <c r="W28" s="4">
        <f t="shared" ref="W28" si="129">W26-X26-Y26-Z26</f>
        <v>714</v>
      </c>
      <c r="X28" s="4"/>
      <c r="Y28" s="4"/>
      <c r="Z28" s="4"/>
      <c r="AA28" s="4"/>
      <c r="AB28" s="4">
        <f t="shared" ref="AB28" si="130">AB26-AC26-AD26-AE26</f>
        <v>711</v>
      </c>
      <c r="AC28" s="4"/>
      <c r="AD28" s="4"/>
      <c r="AE28" s="4"/>
      <c r="AF28" s="4"/>
      <c r="AG28" s="4">
        <f t="shared" ref="AG28" si="131">AG26-AH26-AI26-AJ26</f>
        <v>967</v>
      </c>
      <c r="AH28" s="4"/>
      <c r="AI28" s="4"/>
      <c r="AJ28" s="4"/>
      <c r="AK28" s="4"/>
      <c r="AL28" s="4">
        <f t="shared" ref="AL28" si="132">AL26-AM26-AN26-AO26</f>
        <v>286</v>
      </c>
      <c r="AM28" s="4"/>
      <c r="AN28" s="4"/>
      <c r="AO28" s="4"/>
      <c r="AP28" s="4"/>
      <c r="AQ28" s="4">
        <f t="shared" ref="AQ28" si="133">AQ26-AR26-AS26-AT26</f>
        <v>0</v>
      </c>
      <c r="AR28" s="4"/>
      <c r="AS28" s="4"/>
      <c r="AT28" s="4"/>
      <c r="AU28" s="4"/>
      <c r="AV28" s="4">
        <f t="shared" ref="AV28" si="134">AV26-AW26-AX26-AY26</f>
        <v>0</v>
      </c>
      <c r="AW28" s="4"/>
      <c r="AX28" s="4"/>
      <c r="AY28" s="4"/>
      <c r="AZ28" s="4"/>
      <c r="BA28" s="4">
        <f t="shared" ref="BA28" si="135">BA26-BB26-BC26-BD26</f>
        <v>0</v>
      </c>
      <c r="BB28" s="4"/>
      <c r="BC28" s="4"/>
      <c r="BD28" s="4"/>
      <c r="BE28" s="4"/>
      <c r="BF28" s="4">
        <f t="shared" ref="BF28" si="136">BF26-BG26-BH26-BI26</f>
        <v>0</v>
      </c>
      <c r="BG28" s="4"/>
      <c r="BH28" s="4"/>
      <c r="BI28" s="4"/>
      <c r="BJ28" s="4"/>
      <c r="BK28" s="4">
        <f t="shared" ref="BK28" si="137">BK26-BL26-BM26-BN26</f>
        <v>0</v>
      </c>
      <c r="BL28" s="4"/>
      <c r="BM28" s="4"/>
      <c r="BN28" s="4"/>
      <c r="BO28" s="4"/>
      <c r="BP28" s="4">
        <f t="shared" ref="BP28" si="138">BP26-BQ26-BR26-BS26</f>
        <v>0</v>
      </c>
      <c r="BQ28" s="4"/>
      <c r="BR28" s="4"/>
      <c r="BS28" s="4"/>
      <c r="BT28" s="4"/>
      <c r="BU28" s="4">
        <f t="shared" ref="BU28" si="139">BU26-BV26-BW26-BX26</f>
        <v>0</v>
      </c>
      <c r="BV28" s="4"/>
      <c r="BW28" s="4"/>
      <c r="BX28" s="4"/>
      <c r="BY28" s="4"/>
      <c r="BZ28" s="4">
        <f t="shared" ref="BZ28" si="140">BZ26-CA26-CB26-CC26</f>
        <v>0</v>
      </c>
      <c r="CA28" s="4"/>
      <c r="CB28" s="4"/>
      <c r="CC28" s="4"/>
      <c r="CD28" s="4"/>
      <c r="CE28" s="4">
        <f t="shared" ref="CE28" si="141">CE26-CF26-CG26-CH26</f>
        <v>0</v>
      </c>
      <c r="CF28" s="4"/>
      <c r="CG28" s="4"/>
      <c r="CH28" s="4"/>
      <c r="CI28" s="4"/>
      <c r="CJ28" s="4">
        <f t="shared" ref="CJ28" si="142">CJ26-CK26-CL26-CM26</f>
        <v>0</v>
      </c>
      <c r="CK28" s="4"/>
      <c r="CL28" s="4"/>
      <c r="CM28" s="4"/>
      <c r="CN28" s="4"/>
      <c r="CO28" s="2">
        <f t="shared" ref="CO28" si="143">SUM(C28,H28,M28,R28,W28,AB28,AG28,AL28,AQ28,AV28,BA28,BF28,BK28,BP28,BU28,BZ28,CE28,CJ28)</f>
        <v>5723</v>
      </c>
      <c r="CP28" s="2">
        <f t="shared" ref="CP28:CP34" si="144">SUM(D28,I28,N28,S28,X28,AC28,AH28,AM28,AR28,AW28,BB28,BG28,BL28,BQ28,BV28,CA28,CF28,CK28)</f>
        <v>0</v>
      </c>
      <c r="CQ28" s="2">
        <f t="shared" ref="CQ28:CQ34" si="145">SUM(E28,J28,O28,T28,Y28,AD28,AI28,AN28,AS28,AX28,BC28,BH28,BM28,BR28,BW28,CB28,CG28,CL28)</f>
        <v>0</v>
      </c>
      <c r="CR28" s="2">
        <f t="shared" ref="CR28:CR34" si="146">SUM(F28,K28,P28,U28,Z28,AE28,AJ28,AO28,AT28,AY28,BD28,BI28,BN28,BS28,BX28,CC28,CH28,CM28)</f>
        <v>0</v>
      </c>
      <c r="CS28" s="5">
        <f t="shared" ref="CS28" si="147">SUM(CP28:CR28)</f>
        <v>0</v>
      </c>
      <c r="CT28" s="11">
        <f t="shared" si="97"/>
        <v>0</v>
      </c>
      <c r="CV28" s="1">
        <f>SUM(CS28,'Cepa9 - CasD'!CS28,'Cepa9 - CasE'!CS28,'Cepa9 - CasB'!CS28)</f>
        <v>1</v>
      </c>
      <c r="CW28" s="1">
        <f t="shared" ref="CW28" si="148">CW26+CV28</f>
        <v>184</v>
      </c>
      <c r="CX28" s="11">
        <f t="shared" ref="CX28" si="149">CW28/$CW$1</f>
        <v>1.3943619278569264E-2</v>
      </c>
    </row>
    <row r="29" spans="1:102" x14ac:dyDescent="0.25">
      <c r="A29" s="54"/>
      <c r="B29" s="18">
        <f t="shared" ref="B29:B90" si="150">B28+1</f>
        <v>44795</v>
      </c>
      <c r="C29" s="5">
        <f t="shared" ref="C29:C34" si="151">C28-D28-E28-F28</f>
        <v>347</v>
      </c>
      <c r="D29" s="5">
        <v>2</v>
      </c>
      <c r="E29" s="5"/>
      <c r="F29" s="5"/>
      <c r="G29" s="5"/>
      <c r="H29" s="5">
        <f t="shared" ref="H29:H34" si="152">H28-I28-J28-K28</f>
        <v>824</v>
      </c>
      <c r="I29" s="5"/>
      <c r="J29" s="5"/>
      <c r="K29" s="5"/>
      <c r="L29" s="5"/>
      <c r="M29" s="5">
        <f t="shared" ref="M29:M34" si="153">M28-N28-O28-P28</f>
        <v>938</v>
      </c>
      <c r="N29" s="5"/>
      <c r="O29" s="5"/>
      <c r="P29" s="5"/>
      <c r="Q29" s="5"/>
      <c r="R29" s="5">
        <f t="shared" ref="R29:R34" si="154">R28-S28-T28-U28</f>
        <v>936</v>
      </c>
      <c r="S29" s="5"/>
      <c r="T29" s="5"/>
      <c r="U29" s="5"/>
      <c r="V29" s="5"/>
      <c r="W29" s="5">
        <f t="shared" ref="W29:W34" si="155">W28-X28-Y28-Z28</f>
        <v>714</v>
      </c>
      <c r="X29" s="5"/>
      <c r="Y29" s="5"/>
      <c r="Z29" s="5"/>
      <c r="AA29" s="5"/>
      <c r="AB29" s="5">
        <f t="shared" ref="AB29:AB34" si="156">AB28-AC28-AD28-AE28</f>
        <v>711</v>
      </c>
      <c r="AC29" s="5"/>
      <c r="AD29" s="5"/>
      <c r="AE29" s="5"/>
      <c r="AF29" s="5"/>
      <c r="AG29" s="5">
        <f t="shared" ref="AG29:AG34" si="157">AG28-AH28-AI28-AJ28</f>
        <v>967</v>
      </c>
      <c r="AH29" s="5">
        <v>1</v>
      </c>
      <c r="AI29" s="5"/>
      <c r="AJ29" s="5"/>
      <c r="AK29" s="5"/>
      <c r="AL29" s="5">
        <f t="shared" ref="AL29:AL34" si="158">AL28-AM28-AN28-AO28</f>
        <v>286</v>
      </c>
      <c r="AM29" s="5"/>
      <c r="AN29" s="5"/>
      <c r="AO29" s="5"/>
      <c r="AP29" s="5"/>
      <c r="AQ29" s="5">
        <f t="shared" ref="AQ29:AQ34" si="159">AQ28-AR28-AS28-AT28</f>
        <v>0</v>
      </c>
      <c r="AR29" s="5"/>
      <c r="AS29" s="5"/>
      <c r="AT29" s="5"/>
      <c r="AU29" s="5"/>
      <c r="AV29" s="5">
        <f t="shared" ref="AV29:AV34" si="160">AV28-AW28-AX28-AY28</f>
        <v>0</v>
      </c>
      <c r="AW29" s="5"/>
      <c r="AX29" s="5"/>
      <c r="AY29" s="5"/>
      <c r="AZ29" s="5"/>
      <c r="BA29" s="5">
        <f t="shared" ref="BA29:BA34" si="161">BA28-BB28-BC28-BD28</f>
        <v>0</v>
      </c>
      <c r="BB29" s="5"/>
      <c r="BC29" s="5"/>
      <c r="BD29" s="5"/>
      <c r="BE29" s="5"/>
      <c r="BF29" s="5">
        <f t="shared" ref="BF29:BF34" si="162">BF28-BG28-BH28-BI28</f>
        <v>0</v>
      </c>
      <c r="BG29" s="5"/>
      <c r="BH29" s="5"/>
      <c r="BI29" s="5"/>
      <c r="BJ29" s="5"/>
      <c r="BK29" s="5">
        <f t="shared" ref="BK29:BK34" si="163">BK28-BL28-BM28-BN28</f>
        <v>0</v>
      </c>
      <c r="BL29" s="5"/>
      <c r="BM29" s="5"/>
      <c r="BN29" s="5"/>
      <c r="BO29" s="5"/>
      <c r="BP29" s="5">
        <f t="shared" ref="BP29:BP34" si="164">BP28-BQ28-BR28-BS28</f>
        <v>0</v>
      </c>
      <c r="BQ29" s="5"/>
      <c r="BR29" s="5"/>
      <c r="BS29" s="5"/>
      <c r="BT29" s="5"/>
      <c r="BU29" s="5">
        <f t="shared" ref="BU29:BU34" si="165">BU28-BV28-BW28-BX28</f>
        <v>0</v>
      </c>
      <c r="BV29" s="5"/>
      <c r="BW29" s="5"/>
      <c r="BX29" s="5"/>
      <c r="BY29" s="5"/>
      <c r="BZ29" s="5">
        <f t="shared" ref="BZ29:BZ34" si="166">BZ28-CA28-CB28-CC28</f>
        <v>0</v>
      </c>
      <c r="CA29" s="5"/>
      <c r="CB29" s="5"/>
      <c r="CC29" s="5"/>
      <c r="CD29" s="5"/>
      <c r="CE29" s="5">
        <f t="shared" ref="CE29:CE34" si="167">CE28-CF28-CG28-CH28</f>
        <v>0</v>
      </c>
      <c r="CF29" s="5"/>
      <c r="CG29" s="5"/>
      <c r="CH29" s="5"/>
      <c r="CI29" s="5"/>
      <c r="CJ29" s="5">
        <f t="shared" ref="CJ29:CJ34" si="168">CJ28-CK28-CL28-CM28</f>
        <v>0</v>
      </c>
      <c r="CK29" s="5"/>
      <c r="CL29" s="5"/>
      <c r="CM29" s="5"/>
      <c r="CN29" s="5"/>
      <c r="CO29" s="2">
        <f t="shared" ref="CO29:CO34" si="169">SUM(C29,H29,M29,R29,W29,AB29,AG29,AL29,AQ29,AV29,BA29,BF29,BK29,BP29,CJ29)</f>
        <v>5723</v>
      </c>
      <c r="CP29" s="2">
        <f t="shared" si="144"/>
        <v>3</v>
      </c>
      <c r="CQ29" s="2">
        <f t="shared" si="145"/>
        <v>0</v>
      </c>
      <c r="CR29" s="2">
        <f t="shared" si="146"/>
        <v>0</v>
      </c>
      <c r="CS29" s="5">
        <f t="shared" si="45"/>
        <v>3</v>
      </c>
      <c r="CT29" s="11">
        <f t="shared" si="5"/>
        <v>5.2420059409400669E-4</v>
      </c>
      <c r="CV29" s="1">
        <f>SUM(CS29,'Cepa9 - CasD'!CS29,'Cepa9 - CasE'!CS29,'Cepa9 - CasB'!CS29)</f>
        <v>6</v>
      </c>
      <c r="CW29" s="1">
        <f t="shared" ref="CW29:CW90" si="170">CW28+CV29</f>
        <v>190</v>
      </c>
      <c r="CX29" s="11">
        <f t="shared" si="47"/>
        <v>1.4398302515913914E-2</v>
      </c>
    </row>
    <row r="30" spans="1:102" x14ac:dyDescent="0.25">
      <c r="A30" s="54"/>
      <c r="B30" s="18">
        <f t="shared" si="99"/>
        <v>44796</v>
      </c>
      <c r="C30" s="5">
        <f t="shared" si="151"/>
        <v>345</v>
      </c>
      <c r="D30" s="5">
        <v>1</v>
      </c>
      <c r="E30" s="5"/>
      <c r="F30" s="5"/>
      <c r="G30" s="5"/>
      <c r="H30" s="5">
        <f t="shared" si="152"/>
        <v>824</v>
      </c>
      <c r="I30" s="5"/>
      <c r="J30" s="5"/>
      <c r="K30" s="5"/>
      <c r="L30" s="5"/>
      <c r="M30" s="5">
        <f t="shared" si="153"/>
        <v>938</v>
      </c>
      <c r="N30" s="5"/>
      <c r="O30" s="5"/>
      <c r="P30" s="5"/>
      <c r="Q30" s="5"/>
      <c r="R30" s="5">
        <f t="shared" si="154"/>
        <v>936</v>
      </c>
      <c r="S30" s="5"/>
      <c r="T30" s="5"/>
      <c r="U30" s="5"/>
      <c r="V30" s="5"/>
      <c r="W30" s="5">
        <f t="shared" si="155"/>
        <v>714</v>
      </c>
      <c r="X30" s="5"/>
      <c r="Y30" s="5"/>
      <c r="Z30" s="5"/>
      <c r="AA30" s="5"/>
      <c r="AB30" s="5">
        <f t="shared" si="156"/>
        <v>711</v>
      </c>
      <c r="AC30" s="5"/>
      <c r="AD30" s="5"/>
      <c r="AE30" s="5"/>
      <c r="AF30" s="5"/>
      <c r="AG30" s="5">
        <f t="shared" si="157"/>
        <v>966</v>
      </c>
      <c r="AH30" s="5"/>
      <c r="AI30" s="5"/>
      <c r="AJ30" s="5"/>
      <c r="AK30" s="5"/>
      <c r="AL30" s="5">
        <f t="shared" si="158"/>
        <v>286</v>
      </c>
      <c r="AM30" s="5"/>
      <c r="AN30" s="5"/>
      <c r="AO30" s="5"/>
      <c r="AP30" s="5"/>
      <c r="AQ30" s="5">
        <f t="shared" si="159"/>
        <v>0</v>
      </c>
      <c r="AR30" s="5"/>
      <c r="AS30" s="5"/>
      <c r="AT30" s="5"/>
      <c r="AU30" s="5"/>
      <c r="AV30" s="5">
        <f t="shared" si="160"/>
        <v>0</v>
      </c>
      <c r="AW30" s="5"/>
      <c r="AX30" s="5"/>
      <c r="AY30" s="5"/>
      <c r="AZ30" s="5"/>
      <c r="BA30" s="5">
        <f t="shared" si="161"/>
        <v>0</v>
      </c>
      <c r="BB30" s="5"/>
      <c r="BC30" s="5"/>
      <c r="BD30" s="5"/>
      <c r="BE30" s="5"/>
      <c r="BF30" s="5">
        <f t="shared" si="162"/>
        <v>0</v>
      </c>
      <c r="BG30" s="5"/>
      <c r="BH30" s="5"/>
      <c r="BI30" s="5"/>
      <c r="BJ30" s="5"/>
      <c r="BK30" s="5">
        <f t="shared" si="163"/>
        <v>0</v>
      </c>
      <c r="BL30" s="5"/>
      <c r="BM30" s="5"/>
      <c r="BN30" s="5"/>
      <c r="BO30" s="5"/>
      <c r="BP30" s="5">
        <f t="shared" si="164"/>
        <v>0</v>
      </c>
      <c r="BQ30" s="5"/>
      <c r="BR30" s="5"/>
      <c r="BS30" s="5"/>
      <c r="BT30" s="5"/>
      <c r="BU30" s="5">
        <f t="shared" si="165"/>
        <v>0</v>
      </c>
      <c r="BV30" s="5"/>
      <c r="BW30" s="5"/>
      <c r="BX30" s="5"/>
      <c r="BY30" s="5"/>
      <c r="BZ30" s="5">
        <f t="shared" si="166"/>
        <v>0</v>
      </c>
      <c r="CA30" s="5"/>
      <c r="CB30" s="5"/>
      <c r="CC30" s="5"/>
      <c r="CD30" s="5"/>
      <c r="CE30" s="5">
        <f t="shared" si="167"/>
        <v>0</v>
      </c>
      <c r="CF30" s="5"/>
      <c r="CG30" s="5"/>
      <c r="CH30" s="5"/>
      <c r="CI30" s="5"/>
      <c r="CJ30" s="5">
        <f t="shared" si="168"/>
        <v>0</v>
      </c>
      <c r="CK30" s="5"/>
      <c r="CL30" s="5"/>
      <c r="CM30" s="5"/>
      <c r="CN30" s="5"/>
      <c r="CO30" s="2">
        <f t="shared" si="169"/>
        <v>5720</v>
      </c>
      <c r="CP30" s="2">
        <f t="shared" si="144"/>
        <v>1</v>
      </c>
      <c r="CQ30" s="2">
        <f t="shared" si="145"/>
        <v>0</v>
      </c>
      <c r="CR30" s="2">
        <f t="shared" si="146"/>
        <v>0</v>
      </c>
      <c r="CS30" s="5">
        <f t="shared" si="45"/>
        <v>1</v>
      </c>
      <c r="CT30" s="11">
        <f t="shared" si="5"/>
        <v>1.7482517482517483E-4</v>
      </c>
      <c r="CV30" s="1">
        <f>SUM(CS30,'Cepa9 - CasD'!CS30,'Cepa9 - CasE'!CS30,'Cepa9 - CasB'!CS30)</f>
        <v>3</v>
      </c>
      <c r="CW30" s="1">
        <f t="shared" si="170"/>
        <v>193</v>
      </c>
      <c r="CX30" s="11">
        <f t="shared" si="47"/>
        <v>1.4625644134586238E-2</v>
      </c>
    </row>
    <row r="31" spans="1:102" x14ac:dyDescent="0.25">
      <c r="A31" s="54"/>
      <c r="B31" s="27">
        <f t="shared" si="99"/>
        <v>44797</v>
      </c>
      <c r="C31" s="5">
        <v>347</v>
      </c>
      <c r="D31" s="5"/>
      <c r="E31" s="5"/>
      <c r="F31" s="5"/>
      <c r="G31" s="5"/>
      <c r="H31" s="5">
        <v>518</v>
      </c>
      <c r="I31" s="5"/>
      <c r="J31" s="5"/>
      <c r="K31" s="5"/>
      <c r="L31" s="5"/>
      <c r="M31" s="5">
        <v>519</v>
      </c>
      <c r="N31" s="5"/>
      <c r="O31" s="5"/>
      <c r="P31" s="5"/>
      <c r="Q31" s="5"/>
      <c r="R31" s="5">
        <v>850</v>
      </c>
      <c r="S31" s="5"/>
      <c r="T31" s="5"/>
      <c r="U31" s="5"/>
      <c r="V31" s="5"/>
      <c r="W31" s="5">
        <v>500</v>
      </c>
      <c r="X31" s="5"/>
      <c r="Y31" s="5"/>
      <c r="Z31" s="5"/>
      <c r="AA31" s="5"/>
      <c r="AB31" s="5">
        <v>500</v>
      </c>
      <c r="AC31" s="5"/>
      <c r="AD31" s="5"/>
      <c r="AE31" s="5"/>
      <c r="AF31" s="5"/>
      <c r="AG31" s="5">
        <v>449</v>
      </c>
      <c r="AH31" s="5"/>
      <c r="AI31" s="5"/>
      <c r="AJ31" s="5"/>
      <c r="AK31" s="5"/>
      <c r="AL31" s="5">
        <v>449</v>
      </c>
      <c r="AM31" s="5"/>
      <c r="AN31" s="5"/>
      <c r="AO31" s="5"/>
      <c r="AP31" s="5"/>
      <c r="AQ31" s="5">
        <v>713</v>
      </c>
      <c r="AR31" s="5"/>
      <c r="AS31" s="5"/>
      <c r="AT31" s="5"/>
      <c r="AU31" s="5"/>
      <c r="AV31" s="5">
        <v>484</v>
      </c>
      <c r="AW31" s="5"/>
      <c r="AX31" s="5"/>
      <c r="AY31" s="5"/>
      <c r="AZ31" s="5"/>
      <c r="BA31" s="5">
        <v>388</v>
      </c>
      <c r="BB31" s="5"/>
      <c r="BC31" s="5"/>
      <c r="BD31" s="5"/>
      <c r="BE31" s="5"/>
      <c r="BF31" s="5">
        <f t="shared" si="162"/>
        <v>0</v>
      </c>
      <c r="BG31" s="5"/>
      <c r="BH31" s="5"/>
      <c r="BI31" s="5"/>
      <c r="BJ31" s="5"/>
      <c r="BK31" s="5">
        <f t="shared" si="163"/>
        <v>0</v>
      </c>
      <c r="BL31" s="5"/>
      <c r="BM31" s="5"/>
      <c r="BN31" s="5"/>
      <c r="BO31" s="5"/>
      <c r="BP31" s="5">
        <f t="shared" si="164"/>
        <v>0</v>
      </c>
      <c r="BQ31" s="5"/>
      <c r="BR31" s="5"/>
      <c r="BS31" s="5"/>
      <c r="BT31" s="5"/>
      <c r="BU31" s="5">
        <f t="shared" si="165"/>
        <v>0</v>
      </c>
      <c r="BV31" s="5"/>
      <c r="BW31" s="5"/>
      <c r="BX31" s="5"/>
      <c r="BY31" s="5"/>
      <c r="BZ31" s="5">
        <f t="shared" si="166"/>
        <v>0</v>
      </c>
      <c r="CA31" s="5"/>
      <c r="CB31" s="5"/>
      <c r="CC31" s="5"/>
      <c r="CD31" s="5"/>
      <c r="CE31" s="5">
        <f t="shared" si="167"/>
        <v>0</v>
      </c>
      <c r="CF31" s="5"/>
      <c r="CG31" s="5"/>
      <c r="CH31" s="5"/>
      <c r="CI31" s="5"/>
      <c r="CJ31" s="5">
        <f t="shared" si="168"/>
        <v>0</v>
      </c>
      <c r="CK31" s="5"/>
      <c r="CL31" s="5"/>
      <c r="CM31" s="5"/>
      <c r="CN31" s="5"/>
      <c r="CO31" s="2">
        <f t="shared" si="169"/>
        <v>5717</v>
      </c>
      <c r="CP31" s="2">
        <v>2</v>
      </c>
      <c r="CQ31" s="2">
        <f t="shared" si="145"/>
        <v>0</v>
      </c>
      <c r="CR31" s="2">
        <f t="shared" si="146"/>
        <v>0</v>
      </c>
      <c r="CS31" s="5">
        <f t="shared" si="45"/>
        <v>2</v>
      </c>
      <c r="CT31" s="11">
        <f t="shared" si="5"/>
        <v>3.4983382893125764E-4</v>
      </c>
      <c r="CV31" s="1">
        <f>SUM(CS31,'Cepa9 - CasD'!CS31,'Cepa9 - CasE'!CS31,'Cepa9 - CasB'!CS31)</f>
        <v>2</v>
      </c>
      <c r="CW31" s="1">
        <f t="shared" si="170"/>
        <v>195</v>
      </c>
      <c r="CX31" s="11">
        <f t="shared" si="47"/>
        <v>1.4777205213701121E-2</v>
      </c>
    </row>
    <row r="32" spans="1:102" x14ac:dyDescent="0.25">
      <c r="A32" s="54"/>
      <c r="B32" s="18">
        <f t="shared" si="99"/>
        <v>44798</v>
      </c>
      <c r="C32" s="5">
        <f t="shared" si="151"/>
        <v>347</v>
      </c>
      <c r="D32" s="5">
        <v>1</v>
      </c>
      <c r="E32" s="5"/>
      <c r="F32" s="5"/>
      <c r="G32" s="5"/>
      <c r="H32" s="5">
        <f t="shared" si="152"/>
        <v>518</v>
      </c>
      <c r="I32" s="5">
        <v>1</v>
      </c>
      <c r="J32" s="5"/>
      <c r="K32" s="5"/>
      <c r="L32" s="5"/>
      <c r="M32" s="5">
        <f t="shared" si="153"/>
        <v>519</v>
      </c>
      <c r="N32" s="5">
        <v>1</v>
      </c>
      <c r="O32" s="5"/>
      <c r="P32" s="5"/>
      <c r="Q32" s="5"/>
      <c r="R32" s="5">
        <f t="shared" si="154"/>
        <v>850</v>
      </c>
      <c r="S32" s="5"/>
      <c r="T32" s="5"/>
      <c r="U32" s="5"/>
      <c r="V32" s="5"/>
      <c r="W32" s="5">
        <f t="shared" si="155"/>
        <v>500</v>
      </c>
      <c r="X32" s="5"/>
      <c r="Y32" s="5"/>
      <c r="Z32" s="5"/>
      <c r="AA32" s="5"/>
      <c r="AB32" s="5">
        <f t="shared" si="156"/>
        <v>500</v>
      </c>
      <c r="AC32" s="5"/>
      <c r="AD32" s="5"/>
      <c r="AE32" s="5"/>
      <c r="AF32" s="5"/>
      <c r="AG32" s="5">
        <f t="shared" si="157"/>
        <v>449</v>
      </c>
      <c r="AH32" s="5"/>
      <c r="AI32" s="5"/>
      <c r="AJ32" s="5"/>
      <c r="AK32" s="5"/>
      <c r="AL32" s="5">
        <f t="shared" si="158"/>
        <v>449</v>
      </c>
      <c r="AM32" s="5"/>
      <c r="AN32" s="5"/>
      <c r="AO32" s="5"/>
      <c r="AP32" s="5"/>
      <c r="AQ32" s="5">
        <f t="shared" si="159"/>
        <v>713</v>
      </c>
      <c r="AR32" s="5"/>
      <c r="AS32" s="5"/>
      <c r="AT32" s="5"/>
      <c r="AU32" s="5"/>
      <c r="AV32" s="5">
        <f t="shared" si="160"/>
        <v>484</v>
      </c>
      <c r="AW32" s="5"/>
      <c r="AX32" s="5"/>
      <c r="AY32" s="5"/>
      <c r="AZ32" s="5"/>
      <c r="BA32" s="5">
        <f t="shared" si="161"/>
        <v>388</v>
      </c>
      <c r="BB32" s="5"/>
      <c r="BC32" s="5"/>
      <c r="BD32" s="5"/>
      <c r="BE32" s="5"/>
      <c r="BF32" s="5">
        <f t="shared" si="162"/>
        <v>0</v>
      </c>
      <c r="BG32" s="5"/>
      <c r="BH32" s="5"/>
      <c r="BI32" s="5"/>
      <c r="BJ32" s="5"/>
      <c r="BK32" s="5">
        <f t="shared" si="163"/>
        <v>0</v>
      </c>
      <c r="BL32" s="5"/>
      <c r="BM32" s="5"/>
      <c r="BN32" s="5"/>
      <c r="BO32" s="5"/>
      <c r="BP32" s="5">
        <f t="shared" si="164"/>
        <v>0</v>
      </c>
      <c r="BQ32" s="5"/>
      <c r="BR32" s="5"/>
      <c r="BS32" s="5"/>
      <c r="BT32" s="5"/>
      <c r="BU32" s="5">
        <f t="shared" si="165"/>
        <v>0</v>
      </c>
      <c r="BV32" s="5"/>
      <c r="BW32" s="5"/>
      <c r="BX32" s="5"/>
      <c r="BY32" s="5"/>
      <c r="BZ32" s="5">
        <f t="shared" si="166"/>
        <v>0</v>
      </c>
      <c r="CA32" s="5"/>
      <c r="CB32" s="5"/>
      <c r="CC32" s="5"/>
      <c r="CD32" s="5"/>
      <c r="CE32" s="5">
        <f t="shared" si="167"/>
        <v>0</v>
      </c>
      <c r="CF32" s="5"/>
      <c r="CG32" s="5"/>
      <c r="CH32" s="5"/>
      <c r="CI32" s="5"/>
      <c r="CJ32" s="5">
        <f t="shared" si="168"/>
        <v>0</v>
      </c>
      <c r="CK32" s="5"/>
      <c r="CL32" s="5"/>
      <c r="CM32" s="5"/>
      <c r="CN32" s="5"/>
      <c r="CO32" s="2">
        <f t="shared" si="169"/>
        <v>5717</v>
      </c>
      <c r="CP32" s="2">
        <f t="shared" si="144"/>
        <v>3</v>
      </c>
      <c r="CQ32" s="2">
        <f t="shared" si="145"/>
        <v>0</v>
      </c>
      <c r="CR32" s="2">
        <f t="shared" si="146"/>
        <v>0</v>
      </c>
      <c r="CS32" s="5">
        <f t="shared" si="45"/>
        <v>3</v>
      </c>
      <c r="CT32" s="11">
        <f t="shared" si="5"/>
        <v>5.2475074339688652E-4</v>
      </c>
      <c r="CV32" s="1">
        <f>SUM(CS32,'Cepa9 - CasD'!CS32,'Cepa9 - CasE'!CS32,'Cepa9 - CasB'!CS32)</f>
        <v>8</v>
      </c>
      <c r="CW32" s="1">
        <f t="shared" si="170"/>
        <v>203</v>
      </c>
      <c r="CX32" s="11">
        <f t="shared" si="47"/>
        <v>1.5383449530160655E-2</v>
      </c>
    </row>
    <row r="33" spans="1:102" x14ac:dyDescent="0.25">
      <c r="A33" s="54"/>
      <c r="B33" s="18">
        <f t="shared" si="99"/>
        <v>44799</v>
      </c>
      <c r="C33" s="5">
        <f t="shared" si="151"/>
        <v>346</v>
      </c>
      <c r="D33" s="5"/>
      <c r="E33" s="5"/>
      <c r="F33" s="5"/>
      <c r="G33" s="5"/>
      <c r="H33" s="5">
        <f t="shared" si="152"/>
        <v>517</v>
      </c>
      <c r="I33" s="5"/>
      <c r="J33" s="5"/>
      <c r="K33" s="5"/>
      <c r="L33" s="5"/>
      <c r="M33" s="5">
        <f t="shared" si="153"/>
        <v>518</v>
      </c>
      <c r="N33" s="5"/>
      <c r="O33" s="5"/>
      <c r="P33" s="5"/>
      <c r="Q33" s="5"/>
      <c r="R33" s="5">
        <f t="shared" si="154"/>
        <v>850</v>
      </c>
      <c r="S33" s="5"/>
      <c r="T33" s="5"/>
      <c r="U33" s="5"/>
      <c r="V33" s="5"/>
      <c r="W33" s="5">
        <f t="shared" si="155"/>
        <v>500</v>
      </c>
      <c r="X33" s="5"/>
      <c r="Y33" s="5"/>
      <c r="Z33" s="5"/>
      <c r="AA33" s="5"/>
      <c r="AB33" s="5">
        <f t="shared" si="156"/>
        <v>500</v>
      </c>
      <c r="AC33" s="5"/>
      <c r="AD33" s="5"/>
      <c r="AE33" s="5"/>
      <c r="AF33" s="5"/>
      <c r="AG33" s="5">
        <f t="shared" si="157"/>
        <v>449</v>
      </c>
      <c r="AH33" s="5"/>
      <c r="AI33" s="5"/>
      <c r="AJ33" s="5"/>
      <c r="AK33" s="5"/>
      <c r="AL33" s="5">
        <f t="shared" si="158"/>
        <v>449</v>
      </c>
      <c r="AM33" s="5"/>
      <c r="AN33" s="5"/>
      <c r="AO33" s="5"/>
      <c r="AP33" s="5"/>
      <c r="AQ33" s="5">
        <f t="shared" si="159"/>
        <v>713</v>
      </c>
      <c r="AR33" s="5"/>
      <c r="AS33" s="5"/>
      <c r="AT33" s="5"/>
      <c r="AU33" s="5"/>
      <c r="AV33" s="5">
        <f t="shared" si="160"/>
        <v>484</v>
      </c>
      <c r="AW33" s="5"/>
      <c r="AX33" s="5"/>
      <c r="AY33" s="5"/>
      <c r="AZ33" s="5"/>
      <c r="BA33" s="5">
        <f t="shared" si="161"/>
        <v>388</v>
      </c>
      <c r="BB33" s="5"/>
      <c r="BC33" s="5"/>
      <c r="BD33" s="5"/>
      <c r="BE33" s="5"/>
      <c r="BF33" s="5">
        <f t="shared" si="162"/>
        <v>0</v>
      </c>
      <c r="BG33" s="5"/>
      <c r="BH33" s="5"/>
      <c r="BI33" s="5"/>
      <c r="BJ33" s="5"/>
      <c r="BK33" s="5">
        <f t="shared" si="163"/>
        <v>0</v>
      </c>
      <c r="BL33" s="5"/>
      <c r="BM33" s="5"/>
      <c r="BN33" s="5"/>
      <c r="BO33" s="5"/>
      <c r="BP33" s="5">
        <f t="shared" si="164"/>
        <v>0</v>
      </c>
      <c r="BQ33" s="5"/>
      <c r="BR33" s="5"/>
      <c r="BS33" s="5"/>
      <c r="BT33" s="5"/>
      <c r="BU33" s="5">
        <f t="shared" si="165"/>
        <v>0</v>
      </c>
      <c r="BV33" s="5"/>
      <c r="BW33" s="5"/>
      <c r="BX33" s="5"/>
      <c r="BY33" s="5"/>
      <c r="BZ33" s="5">
        <f t="shared" si="166"/>
        <v>0</v>
      </c>
      <c r="CA33" s="5"/>
      <c r="CB33" s="5"/>
      <c r="CC33" s="5"/>
      <c r="CD33" s="5"/>
      <c r="CE33" s="5">
        <f t="shared" si="167"/>
        <v>0</v>
      </c>
      <c r="CF33" s="5"/>
      <c r="CG33" s="5"/>
      <c r="CH33" s="5"/>
      <c r="CI33" s="5"/>
      <c r="CJ33" s="5">
        <f t="shared" si="168"/>
        <v>0</v>
      </c>
      <c r="CK33" s="5"/>
      <c r="CL33" s="5"/>
      <c r="CM33" s="5"/>
      <c r="CN33" s="5"/>
      <c r="CO33" s="2">
        <f t="shared" si="169"/>
        <v>5714</v>
      </c>
      <c r="CP33" s="2">
        <f t="shared" si="144"/>
        <v>0</v>
      </c>
      <c r="CQ33" s="2">
        <f t="shared" si="145"/>
        <v>0</v>
      </c>
      <c r="CR33" s="2">
        <f t="shared" si="146"/>
        <v>0</v>
      </c>
      <c r="CS33" s="5">
        <f t="shared" si="45"/>
        <v>0</v>
      </c>
      <c r="CT33" s="11">
        <f t="shared" si="5"/>
        <v>0</v>
      </c>
      <c r="CV33" s="1">
        <f>SUM(CS33,'Cepa9 - CasD'!CS33,'Cepa9 - CasE'!CS33,'Cepa9 - CasB'!CS33)</f>
        <v>2</v>
      </c>
      <c r="CW33" s="1">
        <f t="shared" si="170"/>
        <v>205</v>
      </c>
      <c r="CX33" s="11">
        <f t="shared" si="47"/>
        <v>1.5535010609275538E-2</v>
      </c>
    </row>
    <row r="34" spans="1:102" ht="18.75" thickBot="1" x14ac:dyDescent="0.3">
      <c r="A34" s="55"/>
      <c r="B34" s="19">
        <f t="shared" si="99"/>
        <v>44800</v>
      </c>
      <c r="C34" s="6">
        <f t="shared" si="151"/>
        <v>346</v>
      </c>
      <c r="D34" s="6"/>
      <c r="E34" s="6"/>
      <c r="F34" s="6"/>
      <c r="G34" s="6"/>
      <c r="H34" s="6">
        <f t="shared" si="152"/>
        <v>517</v>
      </c>
      <c r="I34" s="6"/>
      <c r="J34" s="6"/>
      <c r="K34" s="6"/>
      <c r="L34" s="6"/>
      <c r="M34" s="6">
        <f t="shared" si="153"/>
        <v>518</v>
      </c>
      <c r="N34" s="6"/>
      <c r="O34" s="6"/>
      <c r="P34" s="6"/>
      <c r="Q34" s="6"/>
      <c r="R34" s="6">
        <f t="shared" si="154"/>
        <v>850</v>
      </c>
      <c r="S34" s="6"/>
      <c r="T34" s="6"/>
      <c r="U34" s="6"/>
      <c r="V34" s="6"/>
      <c r="W34" s="6">
        <f t="shared" si="155"/>
        <v>500</v>
      </c>
      <c r="X34" s="6"/>
      <c r="Y34" s="6"/>
      <c r="Z34" s="6"/>
      <c r="AA34" s="6"/>
      <c r="AB34" s="6">
        <f t="shared" si="156"/>
        <v>500</v>
      </c>
      <c r="AC34" s="6"/>
      <c r="AD34" s="6"/>
      <c r="AE34" s="6"/>
      <c r="AF34" s="6"/>
      <c r="AG34" s="6">
        <f t="shared" si="157"/>
        <v>449</v>
      </c>
      <c r="AH34" s="6"/>
      <c r="AI34" s="6"/>
      <c r="AJ34" s="6"/>
      <c r="AK34" s="6"/>
      <c r="AL34" s="6">
        <f t="shared" si="158"/>
        <v>449</v>
      </c>
      <c r="AM34" s="6"/>
      <c r="AN34" s="6"/>
      <c r="AO34" s="6"/>
      <c r="AP34" s="6"/>
      <c r="AQ34" s="6">
        <f t="shared" si="159"/>
        <v>713</v>
      </c>
      <c r="AR34" s="6"/>
      <c r="AS34" s="6"/>
      <c r="AT34" s="6"/>
      <c r="AU34" s="6"/>
      <c r="AV34" s="6">
        <f t="shared" si="160"/>
        <v>484</v>
      </c>
      <c r="AW34" s="6"/>
      <c r="AX34" s="6"/>
      <c r="AY34" s="6"/>
      <c r="AZ34" s="6"/>
      <c r="BA34" s="6">
        <f t="shared" si="161"/>
        <v>388</v>
      </c>
      <c r="BB34" s="6"/>
      <c r="BC34" s="6"/>
      <c r="BD34" s="6"/>
      <c r="BE34" s="6"/>
      <c r="BF34" s="6">
        <f t="shared" si="162"/>
        <v>0</v>
      </c>
      <c r="BG34" s="6"/>
      <c r="BH34" s="6"/>
      <c r="BI34" s="6"/>
      <c r="BJ34" s="6"/>
      <c r="BK34" s="6">
        <f t="shared" si="163"/>
        <v>0</v>
      </c>
      <c r="BL34" s="6"/>
      <c r="BM34" s="6"/>
      <c r="BN34" s="6"/>
      <c r="BO34" s="6"/>
      <c r="BP34" s="6">
        <f t="shared" si="164"/>
        <v>0</v>
      </c>
      <c r="BQ34" s="6"/>
      <c r="BR34" s="6"/>
      <c r="BS34" s="6"/>
      <c r="BT34" s="6"/>
      <c r="BU34" s="6">
        <f t="shared" si="165"/>
        <v>0</v>
      </c>
      <c r="BV34" s="6"/>
      <c r="BW34" s="6"/>
      <c r="BX34" s="6"/>
      <c r="BY34" s="6"/>
      <c r="BZ34" s="6">
        <f t="shared" si="166"/>
        <v>0</v>
      </c>
      <c r="CA34" s="6"/>
      <c r="CB34" s="6"/>
      <c r="CC34" s="6"/>
      <c r="CD34" s="6"/>
      <c r="CE34" s="6">
        <f t="shared" si="167"/>
        <v>0</v>
      </c>
      <c r="CF34" s="6"/>
      <c r="CG34" s="6"/>
      <c r="CH34" s="6"/>
      <c r="CI34" s="6"/>
      <c r="CJ34" s="6">
        <f t="shared" si="168"/>
        <v>0</v>
      </c>
      <c r="CK34" s="6"/>
      <c r="CL34" s="6"/>
      <c r="CM34" s="6"/>
      <c r="CN34" s="6"/>
      <c r="CO34" s="2">
        <f t="shared" si="169"/>
        <v>5714</v>
      </c>
      <c r="CP34" s="2">
        <f t="shared" si="144"/>
        <v>0</v>
      </c>
      <c r="CQ34" s="2">
        <f t="shared" si="145"/>
        <v>0</v>
      </c>
      <c r="CR34" s="2">
        <f t="shared" si="146"/>
        <v>0</v>
      </c>
      <c r="CS34" s="5">
        <f t="shared" si="45"/>
        <v>0</v>
      </c>
      <c r="CT34" s="11">
        <f t="shared" si="5"/>
        <v>0</v>
      </c>
      <c r="CV34" s="1">
        <f>SUM(CS34,'Cepa9 - CasD'!CS34,'Cepa9 - CasE'!CS34,'Cepa9 - CasB'!CS34)</f>
        <v>3</v>
      </c>
      <c r="CW34" s="1">
        <f t="shared" si="170"/>
        <v>208</v>
      </c>
      <c r="CX34" s="11">
        <f t="shared" si="47"/>
        <v>1.5762352227947862E-2</v>
      </c>
    </row>
    <row r="35" spans="1:102" ht="18.75" thickTop="1" x14ac:dyDescent="0.25">
      <c r="B35" s="20"/>
      <c r="CO35" s="2"/>
      <c r="CP35" s="10">
        <f t="shared" ref="CP35" si="171">SUM(CP28:CP34)</f>
        <v>9</v>
      </c>
      <c r="CQ35" s="10">
        <f t="shared" ref="CQ35" si="172">SUM(CQ28:CQ34)</f>
        <v>0</v>
      </c>
      <c r="CR35" s="10">
        <f t="shared" ref="CR35" si="173">SUM(CR28:CR34)</f>
        <v>0</v>
      </c>
      <c r="CS35" s="15"/>
      <c r="CT35" s="12">
        <f t="shared" ref="CT35" si="174">((CP35+CQ35+CR35)/CO28)</f>
        <v>1.5726017822820198E-3</v>
      </c>
      <c r="CU35" s="12"/>
    </row>
    <row r="36" spans="1:102" x14ac:dyDescent="0.25">
      <c r="A36" s="53">
        <v>5</v>
      </c>
      <c r="B36" s="17">
        <f t="shared" ref="B36:B92" si="175">B34+1</f>
        <v>44801</v>
      </c>
      <c r="C36" s="4">
        <f t="shared" ref="C36" si="176">C34-D34-E34-F34</f>
        <v>346</v>
      </c>
      <c r="D36" s="4"/>
      <c r="E36" s="4"/>
      <c r="F36" s="4"/>
      <c r="G36" s="4"/>
      <c r="H36" s="4">
        <f t="shared" ref="H36" si="177">H34-I34-J34-K34</f>
        <v>517</v>
      </c>
      <c r="I36" s="4"/>
      <c r="J36" s="4"/>
      <c r="K36" s="4"/>
      <c r="L36" s="4"/>
      <c r="M36" s="4">
        <f t="shared" ref="M36" si="178">M34-N34-O34-P34</f>
        <v>518</v>
      </c>
      <c r="N36" s="4"/>
      <c r="O36" s="4"/>
      <c r="P36" s="4"/>
      <c r="Q36" s="4"/>
      <c r="R36" s="4">
        <f t="shared" ref="R36" si="179">R34-S34-T34-U34</f>
        <v>850</v>
      </c>
      <c r="S36" s="4"/>
      <c r="T36" s="4"/>
      <c r="U36" s="4"/>
      <c r="V36" s="4"/>
      <c r="W36" s="4">
        <f t="shared" ref="W36" si="180">W34-X34-Y34-Z34</f>
        <v>500</v>
      </c>
      <c r="X36" s="4"/>
      <c r="Y36" s="4"/>
      <c r="Z36" s="4"/>
      <c r="AA36" s="4"/>
      <c r="AB36" s="4">
        <f t="shared" ref="AB36" si="181">AB34-AC34-AD34-AE34</f>
        <v>500</v>
      </c>
      <c r="AC36" s="4"/>
      <c r="AD36" s="4"/>
      <c r="AE36" s="4"/>
      <c r="AF36" s="4"/>
      <c r="AG36" s="4">
        <f t="shared" ref="AG36" si="182">AG34-AH34-AI34-AJ34</f>
        <v>449</v>
      </c>
      <c r="AH36" s="4"/>
      <c r="AI36" s="4"/>
      <c r="AJ36" s="4"/>
      <c r="AK36" s="4"/>
      <c r="AL36" s="4">
        <f t="shared" ref="AL36" si="183">AL34-AM34-AN34-AO34</f>
        <v>449</v>
      </c>
      <c r="AM36" s="4"/>
      <c r="AN36" s="4"/>
      <c r="AO36" s="4"/>
      <c r="AP36" s="4"/>
      <c r="AQ36" s="4">
        <f t="shared" ref="AQ36" si="184">AQ34-AR34-AS34-AT34</f>
        <v>713</v>
      </c>
      <c r="AR36" s="4"/>
      <c r="AS36" s="4"/>
      <c r="AT36" s="4"/>
      <c r="AU36" s="4"/>
      <c r="AV36" s="4">
        <f t="shared" ref="AV36" si="185">AV34-AW34-AX34-AY34</f>
        <v>484</v>
      </c>
      <c r="AW36" s="4"/>
      <c r="AX36" s="4"/>
      <c r="AY36" s="4"/>
      <c r="AZ36" s="4"/>
      <c r="BA36" s="4">
        <f t="shared" ref="BA36" si="186">BA34-BB34-BC34-BD34</f>
        <v>388</v>
      </c>
      <c r="BB36" s="4"/>
      <c r="BC36" s="4"/>
      <c r="BD36" s="4"/>
      <c r="BE36" s="4"/>
      <c r="BF36" s="4">
        <f t="shared" ref="BF36" si="187">BF34-BG34-BH34-BI34</f>
        <v>0</v>
      </c>
      <c r="BG36" s="4"/>
      <c r="BH36" s="4"/>
      <c r="BI36" s="4"/>
      <c r="BJ36" s="4"/>
      <c r="BK36" s="4">
        <f t="shared" ref="BK36" si="188">BK34-BL34-BM34-BN34</f>
        <v>0</v>
      </c>
      <c r="BL36" s="4"/>
      <c r="BM36" s="4"/>
      <c r="BN36" s="4"/>
      <c r="BO36" s="4"/>
      <c r="BP36" s="4">
        <f t="shared" ref="BP36" si="189">BP34-BQ34-BR34-BS34</f>
        <v>0</v>
      </c>
      <c r="BQ36" s="4"/>
      <c r="BR36" s="4"/>
      <c r="BS36" s="4"/>
      <c r="BT36" s="4"/>
      <c r="BU36" s="4">
        <f t="shared" ref="BU36" si="190">BU34-BV34-BW34-BX34</f>
        <v>0</v>
      </c>
      <c r="BV36" s="4"/>
      <c r="BW36" s="4"/>
      <c r="BX36" s="4"/>
      <c r="BY36" s="4"/>
      <c r="BZ36" s="4">
        <f t="shared" ref="BZ36" si="191">BZ34-CA34-CB34-CC34</f>
        <v>0</v>
      </c>
      <c r="CA36" s="4"/>
      <c r="CB36" s="4"/>
      <c r="CC36" s="4"/>
      <c r="CD36" s="4"/>
      <c r="CE36" s="4">
        <f t="shared" ref="CE36" si="192">CE34-CF34-CG34-CH34</f>
        <v>0</v>
      </c>
      <c r="CF36" s="4"/>
      <c r="CG36" s="4"/>
      <c r="CH36" s="4"/>
      <c r="CI36" s="4"/>
      <c r="CJ36" s="4">
        <f t="shared" ref="CJ36" si="193">CJ34-CK34-CL34-CM34</f>
        <v>0</v>
      </c>
      <c r="CK36" s="4"/>
      <c r="CL36" s="4"/>
      <c r="CM36" s="4"/>
      <c r="CN36" s="4"/>
      <c r="CO36" s="2">
        <f t="shared" ref="CO36" si="194">SUM(C36,H36,M36,R36,W36,AB36,AG36,AL36,AQ36,AV36,BA36,BF36,BK36,BP36,BU36,BZ36,CE36,CJ36)</f>
        <v>5714</v>
      </c>
      <c r="CP36" s="2">
        <f t="shared" ref="CP36:CP42" si="195">SUM(D36,I36,N36,S36,X36,AC36,AH36,AM36,AR36,AW36,BB36,BG36,BL36,BQ36,BV36,CA36,CF36,CK36)</f>
        <v>0</v>
      </c>
      <c r="CQ36" s="2">
        <f t="shared" ref="CQ36:CQ42" si="196">SUM(E36,J36,O36,T36,Y36,AD36,AI36,AN36,AS36,AX36,BC36,BH36,BM36,BR36,BW36,CB36,CG36,CL36)</f>
        <v>0</v>
      </c>
      <c r="CR36" s="2">
        <f t="shared" ref="CR36:CR42" si="197">SUM(F36,K36,P36,U36,Z36,AE36,AJ36,AO36,AT36,AY36,BD36,BI36,BN36,BS36,BX36,CC36,CH36,CM36)</f>
        <v>0</v>
      </c>
      <c r="CS36" s="5">
        <f t="shared" ref="CS36" si="198">SUM(CP36:CR36)</f>
        <v>0</v>
      </c>
      <c r="CT36" s="11">
        <f t="shared" si="97"/>
        <v>0</v>
      </c>
      <c r="CV36" s="1">
        <f>SUM(CS36,'Cepa9 - CasD'!CS36,'Cepa9 - CasE'!CS36,'Cepa9 - CasB'!CS36)</f>
        <v>0</v>
      </c>
      <c r="CW36" s="1">
        <f t="shared" ref="CW36" si="199">CW34+CV36</f>
        <v>208</v>
      </c>
      <c r="CX36" s="11">
        <f t="shared" ref="CX36" si="200">CW36/$CW$1</f>
        <v>1.5762352227947862E-2</v>
      </c>
    </row>
    <row r="37" spans="1:102" x14ac:dyDescent="0.25">
      <c r="A37" s="54"/>
      <c r="B37" s="18">
        <f t="shared" si="150"/>
        <v>44802</v>
      </c>
      <c r="C37" s="5">
        <f t="shared" ref="C37:C42" si="201">C36-D36-E36-F36</f>
        <v>346</v>
      </c>
      <c r="D37" s="5">
        <v>1</v>
      </c>
      <c r="E37" s="5"/>
      <c r="F37" s="5"/>
      <c r="G37" s="5"/>
      <c r="H37" s="5">
        <f t="shared" ref="H37:H42" si="202">H36-I36-J36-K36</f>
        <v>517</v>
      </c>
      <c r="I37" s="5"/>
      <c r="J37" s="5"/>
      <c r="K37" s="5"/>
      <c r="L37" s="5"/>
      <c r="M37" s="5">
        <f t="shared" ref="M37:M42" si="203">M36-N36-O36-P36</f>
        <v>518</v>
      </c>
      <c r="N37" s="5"/>
      <c r="O37" s="5"/>
      <c r="P37" s="5"/>
      <c r="Q37" s="5"/>
      <c r="R37" s="5">
        <f t="shared" ref="R37:R42" si="204">R36-S36-T36-U36</f>
        <v>850</v>
      </c>
      <c r="S37" s="5"/>
      <c r="T37" s="5"/>
      <c r="U37" s="5"/>
      <c r="V37" s="5"/>
      <c r="W37" s="5">
        <f t="shared" ref="W37:W42" si="205">W36-X36-Y36-Z36</f>
        <v>500</v>
      </c>
      <c r="X37" s="5"/>
      <c r="Y37" s="5"/>
      <c r="Z37" s="5"/>
      <c r="AA37" s="5"/>
      <c r="AB37" s="5">
        <f t="shared" ref="AB37:AB42" si="206">AB36-AC36-AD36-AE36</f>
        <v>500</v>
      </c>
      <c r="AC37" s="5"/>
      <c r="AD37" s="5"/>
      <c r="AE37" s="5"/>
      <c r="AF37" s="5"/>
      <c r="AG37" s="5">
        <f t="shared" ref="AG37:AG42" si="207">AG36-AH36-AI36-AJ36</f>
        <v>449</v>
      </c>
      <c r="AH37" s="5"/>
      <c r="AI37" s="5"/>
      <c r="AJ37" s="5"/>
      <c r="AK37" s="5"/>
      <c r="AL37" s="5">
        <f t="shared" ref="AL37:AL42" si="208">AL36-AM36-AN36-AO36</f>
        <v>449</v>
      </c>
      <c r="AM37" s="5"/>
      <c r="AN37" s="5"/>
      <c r="AO37" s="5"/>
      <c r="AP37" s="5"/>
      <c r="AQ37" s="5">
        <f t="shared" ref="AQ37:AQ42" si="209">AQ36-AR36-AS36-AT36</f>
        <v>713</v>
      </c>
      <c r="AR37" s="5"/>
      <c r="AS37" s="5"/>
      <c r="AT37" s="5"/>
      <c r="AU37" s="5"/>
      <c r="AV37" s="5">
        <f t="shared" ref="AV37:AV42" si="210">AV36-AW36-AX36-AY36</f>
        <v>484</v>
      </c>
      <c r="AW37" s="5"/>
      <c r="AX37" s="5"/>
      <c r="AY37" s="5"/>
      <c r="AZ37" s="5"/>
      <c r="BA37" s="5">
        <f t="shared" ref="BA37:BA42" si="211">BA36-BB36-BC36-BD36</f>
        <v>388</v>
      </c>
      <c r="BB37" s="5"/>
      <c r="BC37" s="5"/>
      <c r="BD37" s="5"/>
      <c r="BE37" s="5"/>
      <c r="BF37" s="5">
        <f t="shared" ref="BF37:BF42" si="212">BF36-BG36-BH36-BI36</f>
        <v>0</v>
      </c>
      <c r="BG37" s="5"/>
      <c r="BH37" s="5"/>
      <c r="BI37" s="5"/>
      <c r="BJ37" s="5"/>
      <c r="BK37" s="5">
        <f t="shared" ref="BK37:BK42" si="213">BK36-BL36-BM36-BN36</f>
        <v>0</v>
      </c>
      <c r="BL37" s="5"/>
      <c r="BM37" s="5"/>
      <c r="BN37" s="5"/>
      <c r="BO37" s="5"/>
      <c r="BP37" s="5">
        <f t="shared" ref="BP37:BP42" si="214">BP36-BQ36-BR36-BS36</f>
        <v>0</v>
      </c>
      <c r="BQ37" s="5"/>
      <c r="BR37" s="5"/>
      <c r="BS37" s="5"/>
      <c r="BT37" s="5"/>
      <c r="BU37" s="5">
        <f t="shared" ref="BU37:BU42" si="215">BU36-BV36-BW36-BX36</f>
        <v>0</v>
      </c>
      <c r="BV37" s="5"/>
      <c r="BW37" s="5"/>
      <c r="BX37" s="5"/>
      <c r="BY37" s="5"/>
      <c r="BZ37" s="5">
        <f t="shared" ref="BZ37:BZ42" si="216">BZ36-CA36-CB36-CC36</f>
        <v>0</v>
      </c>
      <c r="CA37" s="5"/>
      <c r="CB37" s="5"/>
      <c r="CC37" s="5"/>
      <c r="CD37" s="5"/>
      <c r="CE37" s="5">
        <f t="shared" ref="CE37:CE42" si="217">CE36-CF36-CG36-CH36</f>
        <v>0</v>
      </c>
      <c r="CF37" s="5"/>
      <c r="CG37" s="5"/>
      <c r="CH37" s="5"/>
      <c r="CI37" s="5"/>
      <c r="CJ37" s="5">
        <f t="shared" ref="CJ37:CJ42" si="218">CJ36-CK36-CL36-CM36</f>
        <v>0</v>
      </c>
      <c r="CK37" s="5"/>
      <c r="CL37" s="5"/>
      <c r="CM37" s="5"/>
      <c r="CN37" s="5"/>
      <c r="CO37" s="2">
        <f t="shared" ref="CO37:CO42" si="219">SUM(C37,H37,M37,R37,W37,AB37,AG37,AL37,AQ37,AV37,BA37,BF37,BK37,BP37,CJ37)</f>
        <v>5714</v>
      </c>
      <c r="CP37" s="2">
        <f t="shared" si="195"/>
        <v>1</v>
      </c>
      <c r="CQ37" s="2">
        <f t="shared" si="196"/>
        <v>0</v>
      </c>
      <c r="CR37" s="2">
        <f t="shared" si="197"/>
        <v>0</v>
      </c>
      <c r="CS37" s="5">
        <f t="shared" si="45"/>
        <v>1</v>
      </c>
      <c r="CT37" s="11">
        <f t="shared" si="5"/>
        <v>1.7500875043752187E-4</v>
      </c>
      <c r="CV37" s="1">
        <f>SUM(CS37,'Cepa9 - CasD'!CS37,'Cepa9 - CasE'!CS37,'Cepa9 - CasB'!CS37)</f>
        <v>2</v>
      </c>
      <c r="CW37" s="1">
        <f t="shared" ref="CW37" si="220">CW36+CV37</f>
        <v>210</v>
      </c>
      <c r="CX37" s="11">
        <f t="shared" si="47"/>
        <v>1.5913913307062745E-2</v>
      </c>
    </row>
    <row r="38" spans="1:102" x14ac:dyDescent="0.25">
      <c r="A38" s="54"/>
      <c r="B38" s="18">
        <f t="shared" si="99"/>
        <v>44803</v>
      </c>
      <c r="C38" s="5">
        <f t="shared" si="201"/>
        <v>345</v>
      </c>
      <c r="D38" s="5"/>
      <c r="E38" s="5"/>
      <c r="F38" s="5"/>
      <c r="G38" s="5"/>
      <c r="H38" s="5">
        <f t="shared" si="202"/>
        <v>517</v>
      </c>
      <c r="I38" s="5"/>
      <c r="J38" s="5"/>
      <c r="K38" s="5"/>
      <c r="L38" s="5"/>
      <c r="M38" s="5">
        <f t="shared" si="203"/>
        <v>518</v>
      </c>
      <c r="N38" s="5"/>
      <c r="O38" s="5"/>
      <c r="P38" s="5"/>
      <c r="Q38" s="5"/>
      <c r="R38" s="5">
        <f t="shared" si="204"/>
        <v>850</v>
      </c>
      <c r="S38" s="5"/>
      <c r="T38" s="5"/>
      <c r="U38" s="5"/>
      <c r="V38" s="5"/>
      <c r="W38" s="5">
        <f t="shared" si="205"/>
        <v>500</v>
      </c>
      <c r="X38" s="5"/>
      <c r="Y38" s="5"/>
      <c r="Z38" s="5"/>
      <c r="AA38" s="5"/>
      <c r="AB38" s="5">
        <f t="shared" si="206"/>
        <v>500</v>
      </c>
      <c r="AC38" s="5"/>
      <c r="AD38" s="5"/>
      <c r="AE38" s="5"/>
      <c r="AF38" s="5"/>
      <c r="AG38" s="5">
        <f t="shared" si="207"/>
        <v>449</v>
      </c>
      <c r="AH38" s="5"/>
      <c r="AI38" s="5"/>
      <c r="AJ38" s="5"/>
      <c r="AK38" s="5"/>
      <c r="AL38" s="5">
        <f t="shared" si="208"/>
        <v>449</v>
      </c>
      <c r="AM38" s="5"/>
      <c r="AN38" s="5"/>
      <c r="AO38" s="5"/>
      <c r="AP38" s="5"/>
      <c r="AQ38" s="5">
        <f t="shared" si="209"/>
        <v>713</v>
      </c>
      <c r="AR38" s="5">
        <v>1</v>
      </c>
      <c r="AS38" s="5"/>
      <c r="AT38" s="5"/>
      <c r="AU38" s="5"/>
      <c r="AV38" s="5">
        <f t="shared" si="210"/>
        <v>484</v>
      </c>
      <c r="AW38" s="5"/>
      <c r="AX38" s="5"/>
      <c r="AY38" s="5"/>
      <c r="AZ38" s="5"/>
      <c r="BA38" s="5">
        <f t="shared" si="211"/>
        <v>388</v>
      </c>
      <c r="BB38" s="5"/>
      <c r="BC38" s="5"/>
      <c r="BD38" s="5"/>
      <c r="BE38" s="5"/>
      <c r="BF38" s="5">
        <f t="shared" si="212"/>
        <v>0</v>
      </c>
      <c r="BG38" s="5"/>
      <c r="BH38" s="5"/>
      <c r="BI38" s="5"/>
      <c r="BJ38" s="5"/>
      <c r="BK38" s="5">
        <f t="shared" si="213"/>
        <v>0</v>
      </c>
      <c r="BL38" s="5"/>
      <c r="BM38" s="5"/>
      <c r="BN38" s="5"/>
      <c r="BO38" s="5"/>
      <c r="BP38" s="5">
        <f t="shared" si="214"/>
        <v>0</v>
      </c>
      <c r="BQ38" s="5"/>
      <c r="BR38" s="5"/>
      <c r="BS38" s="5"/>
      <c r="BT38" s="5"/>
      <c r="BU38" s="5">
        <f t="shared" si="215"/>
        <v>0</v>
      </c>
      <c r="BV38" s="5"/>
      <c r="BW38" s="5"/>
      <c r="BX38" s="5"/>
      <c r="BY38" s="5"/>
      <c r="BZ38" s="5">
        <f t="shared" si="216"/>
        <v>0</v>
      </c>
      <c r="CA38" s="5"/>
      <c r="CB38" s="5"/>
      <c r="CC38" s="5"/>
      <c r="CD38" s="5"/>
      <c r="CE38" s="5">
        <f t="shared" si="217"/>
        <v>0</v>
      </c>
      <c r="CF38" s="5"/>
      <c r="CG38" s="5"/>
      <c r="CH38" s="5"/>
      <c r="CI38" s="5"/>
      <c r="CJ38" s="5">
        <f t="shared" si="218"/>
        <v>0</v>
      </c>
      <c r="CK38" s="5"/>
      <c r="CL38" s="5"/>
      <c r="CM38" s="5"/>
      <c r="CN38" s="5"/>
      <c r="CO38" s="2">
        <f t="shared" si="219"/>
        <v>5713</v>
      </c>
      <c r="CP38" s="2">
        <f t="shared" si="195"/>
        <v>1</v>
      </c>
      <c r="CQ38" s="2">
        <f t="shared" si="196"/>
        <v>0</v>
      </c>
      <c r="CR38" s="2">
        <f t="shared" si="197"/>
        <v>0</v>
      </c>
      <c r="CS38" s="5">
        <f t="shared" si="45"/>
        <v>1</v>
      </c>
      <c r="CT38" s="11">
        <f t="shared" si="5"/>
        <v>1.7503938386136881E-4</v>
      </c>
      <c r="CV38" s="1">
        <f>SUM(CS38,'Cepa9 - CasD'!CS38,'Cepa9 - CasE'!CS38,'Cepa9 - CasB'!CS38)</f>
        <v>2</v>
      </c>
      <c r="CW38" s="1">
        <f t="shared" si="170"/>
        <v>212</v>
      </c>
      <c r="CX38" s="11">
        <f t="shared" si="47"/>
        <v>1.6065474386177631E-2</v>
      </c>
    </row>
    <row r="39" spans="1:102" x14ac:dyDescent="0.25">
      <c r="A39" s="54"/>
      <c r="B39" s="18">
        <f t="shared" si="99"/>
        <v>44804</v>
      </c>
      <c r="C39" s="5">
        <f t="shared" si="201"/>
        <v>345</v>
      </c>
      <c r="D39" s="5"/>
      <c r="E39" s="5"/>
      <c r="F39" s="5"/>
      <c r="G39" s="5"/>
      <c r="H39" s="5">
        <f t="shared" si="202"/>
        <v>517</v>
      </c>
      <c r="I39" s="5"/>
      <c r="J39" s="5"/>
      <c r="K39" s="5"/>
      <c r="L39" s="5"/>
      <c r="M39" s="5">
        <f t="shared" si="203"/>
        <v>518</v>
      </c>
      <c r="N39" s="5"/>
      <c r="O39" s="5"/>
      <c r="P39" s="5"/>
      <c r="Q39" s="5"/>
      <c r="R39" s="5">
        <f t="shared" si="204"/>
        <v>850</v>
      </c>
      <c r="S39" s="5"/>
      <c r="T39" s="5"/>
      <c r="U39" s="5"/>
      <c r="V39" s="5"/>
      <c r="W39" s="5">
        <f t="shared" si="205"/>
        <v>500</v>
      </c>
      <c r="X39" s="5"/>
      <c r="Y39" s="5"/>
      <c r="Z39" s="5"/>
      <c r="AA39" s="5"/>
      <c r="AB39" s="5">
        <f t="shared" si="206"/>
        <v>500</v>
      </c>
      <c r="AC39" s="5"/>
      <c r="AD39" s="5"/>
      <c r="AE39" s="5"/>
      <c r="AF39" s="5"/>
      <c r="AG39" s="5">
        <f t="shared" si="207"/>
        <v>449</v>
      </c>
      <c r="AH39" s="5"/>
      <c r="AI39" s="5"/>
      <c r="AJ39" s="5"/>
      <c r="AK39" s="5"/>
      <c r="AL39" s="5">
        <f t="shared" si="208"/>
        <v>449</v>
      </c>
      <c r="AM39" s="5"/>
      <c r="AN39" s="5"/>
      <c r="AO39" s="5"/>
      <c r="AP39" s="5"/>
      <c r="AQ39" s="5">
        <f t="shared" si="209"/>
        <v>712</v>
      </c>
      <c r="AR39" s="5">
        <v>1</v>
      </c>
      <c r="AS39" s="5"/>
      <c r="AT39" s="5"/>
      <c r="AU39" s="5"/>
      <c r="AV39" s="5">
        <f t="shared" si="210"/>
        <v>484</v>
      </c>
      <c r="AW39" s="5">
        <v>1</v>
      </c>
      <c r="AX39" s="5"/>
      <c r="AY39" s="5"/>
      <c r="AZ39" s="5"/>
      <c r="BA39" s="5">
        <f t="shared" si="211"/>
        <v>388</v>
      </c>
      <c r="BB39" s="5"/>
      <c r="BC39" s="5"/>
      <c r="BD39" s="5"/>
      <c r="BE39" s="5"/>
      <c r="BF39" s="5">
        <f t="shared" si="212"/>
        <v>0</v>
      </c>
      <c r="BG39" s="5"/>
      <c r="BH39" s="5"/>
      <c r="BI39" s="5"/>
      <c r="BJ39" s="5"/>
      <c r="BK39" s="5">
        <f t="shared" si="213"/>
        <v>0</v>
      </c>
      <c r="BL39" s="5"/>
      <c r="BM39" s="5"/>
      <c r="BN39" s="5"/>
      <c r="BO39" s="5"/>
      <c r="BP39" s="5">
        <f t="shared" si="214"/>
        <v>0</v>
      </c>
      <c r="BQ39" s="5"/>
      <c r="BR39" s="5"/>
      <c r="BS39" s="5"/>
      <c r="BT39" s="5"/>
      <c r="BU39" s="5">
        <f t="shared" si="215"/>
        <v>0</v>
      </c>
      <c r="BV39" s="5"/>
      <c r="BW39" s="5"/>
      <c r="BX39" s="5"/>
      <c r="BY39" s="5"/>
      <c r="BZ39" s="5">
        <f t="shared" si="216"/>
        <v>0</v>
      </c>
      <c r="CA39" s="5"/>
      <c r="CB39" s="5"/>
      <c r="CC39" s="5"/>
      <c r="CD39" s="5"/>
      <c r="CE39" s="5">
        <f t="shared" si="217"/>
        <v>0</v>
      </c>
      <c r="CF39" s="5"/>
      <c r="CG39" s="5"/>
      <c r="CH39" s="5"/>
      <c r="CI39" s="5"/>
      <c r="CJ39" s="5">
        <f t="shared" si="218"/>
        <v>0</v>
      </c>
      <c r="CK39" s="5"/>
      <c r="CL39" s="5"/>
      <c r="CM39" s="5"/>
      <c r="CN39" s="5"/>
      <c r="CO39" s="2">
        <f t="shared" si="219"/>
        <v>5712</v>
      </c>
      <c r="CP39" s="2">
        <f t="shared" si="195"/>
        <v>2</v>
      </c>
      <c r="CQ39" s="2">
        <f t="shared" si="196"/>
        <v>0</v>
      </c>
      <c r="CR39" s="2">
        <f t="shared" si="197"/>
        <v>0</v>
      </c>
      <c r="CS39" s="5">
        <f t="shared" si="45"/>
        <v>2</v>
      </c>
      <c r="CT39" s="11">
        <f t="shared" si="5"/>
        <v>3.5014005602240897E-4</v>
      </c>
      <c r="CV39" s="1">
        <f>SUM(CS39,'Cepa9 - CasD'!CS39,'Cepa9 - CasE'!CS39,'Cepa9 - CasB'!CS39)</f>
        <v>4</v>
      </c>
      <c r="CW39" s="1">
        <f t="shared" si="170"/>
        <v>216</v>
      </c>
      <c r="CX39" s="11">
        <f t="shared" si="47"/>
        <v>1.6368596544407397E-2</v>
      </c>
    </row>
    <row r="40" spans="1:102" x14ac:dyDescent="0.25">
      <c r="A40" s="54"/>
      <c r="B40" s="18">
        <f t="shared" si="99"/>
        <v>44805</v>
      </c>
      <c r="C40" s="5">
        <f t="shared" si="201"/>
        <v>345</v>
      </c>
      <c r="D40" s="5">
        <v>1</v>
      </c>
      <c r="E40" s="5"/>
      <c r="F40" s="5"/>
      <c r="G40" s="5"/>
      <c r="H40" s="5">
        <f t="shared" si="202"/>
        <v>517</v>
      </c>
      <c r="I40" s="5"/>
      <c r="J40" s="5"/>
      <c r="K40" s="5"/>
      <c r="L40" s="5"/>
      <c r="M40" s="5">
        <f t="shared" si="203"/>
        <v>518</v>
      </c>
      <c r="N40" s="5"/>
      <c r="O40" s="5"/>
      <c r="P40" s="5"/>
      <c r="Q40" s="5"/>
      <c r="R40" s="5">
        <f t="shared" si="204"/>
        <v>850</v>
      </c>
      <c r="S40" s="5"/>
      <c r="T40" s="5"/>
      <c r="U40" s="5"/>
      <c r="V40" s="5"/>
      <c r="W40" s="5">
        <f t="shared" si="205"/>
        <v>500</v>
      </c>
      <c r="X40" s="5"/>
      <c r="Y40" s="5"/>
      <c r="Z40" s="5"/>
      <c r="AA40" s="5"/>
      <c r="AB40" s="5">
        <f t="shared" si="206"/>
        <v>500</v>
      </c>
      <c r="AC40" s="5"/>
      <c r="AD40" s="5"/>
      <c r="AE40" s="5"/>
      <c r="AF40" s="5"/>
      <c r="AG40" s="5">
        <f t="shared" si="207"/>
        <v>449</v>
      </c>
      <c r="AH40" s="5"/>
      <c r="AI40" s="5"/>
      <c r="AJ40" s="5"/>
      <c r="AK40" s="5"/>
      <c r="AL40" s="5">
        <f t="shared" si="208"/>
        <v>449</v>
      </c>
      <c r="AM40" s="5"/>
      <c r="AN40" s="5"/>
      <c r="AO40" s="5"/>
      <c r="AP40" s="5"/>
      <c r="AQ40" s="5">
        <f t="shared" si="209"/>
        <v>711</v>
      </c>
      <c r="AR40" s="5"/>
      <c r="AS40" s="5"/>
      <c r="AT40" s="5"/>
      <c r="AU40" s="5"/>
      <c r="AV40" s="5">
        <f t="shared" si="210"/>
        <v>483</v>
      </c>
      <c r="AW40" s="5"/>
      <c r="AX40" s="5"/>
      <c r="AY40" s="5"/>
      <c r="AZ40" s="5"/>
      <c r="BA40" s="5">
        <f t="shared" si="211"/>
        <v>388</v>
      </c>
      <c r="BB40" s="5"/>
      <c r="BC40" s="5"/>
      <c r="BD40" s="5"/>
      <c r="BE40" s="5"/>
      <c r="BF40" s="5">
        <f t="shared" si="212"/>
        <v>0</v>
      </c>
      <c r="BG40" s="5"/>
      <c r="BH40" s="5"/>
      <c r="BI40" s="5"/>
      <c r="BJ40" s="5"/>
      <c r="BK40" s="5">
        <f t="shared" si="213"/>
        <v>0</v>
      </c>
      <c r="BL40" s="5"/>
      <c r="BM40" s="5"/>
      <c r="BN40" s="5"/>
      <c r="BO40" s="5"/>
      <c r="BP40" s="5">
        <f t="shared" si="214"/>
        <v>0</v>
      </c>
      <c r="BQ40" s="5"/>
      <c r="BR40" s="5"/>
      <c r="BS40" s="5"/>
      <c r="BT40" s="5"/>
      <c r="BU40" s="5">
        <f t="shared" si="215"/>
        <v>0</v>
      </c>
      <c r="BV40" s="5"/>
      <c r="BW40" s="5"/>
      <c r="BX40" s="5"/>
      <c r="BY40" s="5"/>
      <c r="BZ40" s="5">
        <f t="shared" si="216"/>
        <v>0</v>
      </c>
      <c r="CA40" s="5"/>
      <c r="CB40" s="5"/>
      <c r="CC40" s="5"/>
      <c r="CD40" s="5"/>
      <c r="CE40" s="5">
        <f t="shared" si="217"/>
        <v>0</v>
      </c>
      <c r="CF40" s="5"/>
      <c r="CG40" s="5"/>
      <c r="CH40" s="5"/>
      <c r="CI40" s="5"/>
      <c r="CJ40" s="5">
        <f t="shared" si="218"/>
        <v>0</v>
      </c>
      <c r="CK40" s="5"/>
      <c r="CL40" s="5"/>
      <c r="CM40" s="5"/>
      <c r="CN40" s="5"/>
      <c r="CO40" s="2">
        <f t="shared" si="219"/>
        <v>5710</v>
      </c>
      <c r="CP40" s="2">
        <f t="shared" si="195"/>
        <v>1</v>
      </c>
      <c r="CQ40" s="2">
        <f t="shared" si="196"/>
        <v>0</v>
      </c>
      <c r="CR40" s="2">
        <f t="shared" si="197"/>
        <v>0</v>
      </c>
      <c r="CS40" s="5">
        <f t="shared" si="45"/>
        <v>1</v>
      </c>
      <c r="CT40" s="11">
        <f t="shared" si="5"/>
        <v>1.7513134851138354E-4</v>
      </c>
      <c r="CV40" s="1">
        <f>SUM(CS40,'Cepa9 - CasD'!CS40,'Cepa9 - CasE'!CS40,'Cepa9 - CasB'!CS40)</f>
        <v>1</v>
      </c>
      <c r="CW40" s="1">
        <f t="shared" si="170"/>
        <v>217</v>
      </c>
      <c r="CX40" s="11">
        <f t="shared" si="47"/>
        <v>1.6444377083964838E-2</v>
      </c>
    </row>
    <row r="41" spans="1:102" x14ac:dyDescent="0.25">
      <c r="A41" s="54"/>
      <c r="B41" s="18">
        <f t="shared" si="99"/>
        <v>44806</v>
      </c>
      <c r="C41" s="5">
        <f t="shared" si="201"/>
        <v>344</v>
      </c>
      <c r="D41" s="5"/>
      <c r="E41" s="5"/>
      <c r="F41" s="5"/>
      <c r="G41" s="5"/>
      <c r="H41" s="5">
        <f t="shared" si="202"/>
        <v>517</v>
      </c>
      <c r="I41" s="5"/>
      <c r="J41" s="5"/>
      <c r="K41" s="5"/>
      <c r="L41" s="5"/>
      <c r="M41" s="5">
        <f t="shared" si="203"/>
        <v>518</v>
      </c>
      <c r="N41" s="5"/>
      <c r="O41" s="5"/>
      <c r="P41" s="5"/>
      <c r="Q41" s="5"/>
      <c r="R41" s="5">
        <f t="shared" si="204"/>
        <v>850</v>
      </c>
      <c r="S41" s="5"/>
      <c r="T41" s="5"/>
      <c r="U41" s="5"/>
      <c r="V41" s="5"/>
      <c r="W41" s="5">
        <f t="shared" si="205"/>
        <v>500</v>
      </c>
      <c r="X41" s="5"/>
      <c r="Y41" s="5"/>
      <c r="Z41" s="5"/>
      <c r="AA41" s="5"/>
      <c r="AB41" s="5">
        <f t="shared" si="206"/>
        <v>500</v>
      </c>
      <c r="AC41" s="5"/>
      <c r="AD41" s="5"/>
      <c r="AE41" s="5"/>
      <c r="AF41" s="5"/>
      <c r="AG41" s="5">
        <f t="shared" si="207"/>
        <v>449</v>
      </c>
      <c r="AH41" s="5"/>
      <c r="AI41" s="5"/>
      <c r="AJ41" s="5"/>
      <c r="AK41" s="5"/>
      <c r="AL41" s="5">
        <f t="shared" si="208"/>
        <v>449</v>
      </c>
      <c r="AM41" s="5"/>
      <c r="AN41" s="5"/>
      <c r="AO41" s="5"/>
      <c r="AP41" s="5"/>
      <c r="AQ41" s="5">
        <f t="shared" si="209"/>
        <v>711</v>
      </c>
      <c r="AR41" s="5">
        <v>1</v>
      </c>
      <c r="AS41" s="5"/>
      <c r="AT41" s="5"/>
      <c r="AU41" s="5"/>
      <c r="AV41" s="5">
        <f t="shared" si="210"/>
        <v>483</v>
      </c>
      <c r="AW41" s="5"/>
      <c r="AX41" s="5"/>
      <c r="AY41" s="5"/>
      <c r="AZ41" s="5"/>
      <c r="BA41" s="5">
        <f t="shared" si="211"/>
        <v>388</v>
      </c>
      <c r="BB41" s="5"/>
      <c r="BC41" s="5"/>
      <c r="BD41" s="5"/>
      <c r="BE41" s="5"/>
      <c r="BF41" s="5">
        <f t="shared" si="212"/>
        <v>0</v>
      </c>
      <c r="BG41" s="5"/>
      <c r="BH41" s="5"/>
      <c r="BI41" s="5"/>
      <c r="BJ41" s="5"/>
      <c r="BK41" s="5">
        <f t="shared" si="213"/>
        <v>0</v>
      </c>
      <c r="BL41" s="5"/>
      <c r="BM41" s="5"/>
      <c r="BN41" s="5"/>
      <c r="BO41" s="5"/>
      <c r="BP41" s="5">
        <f t="shared" si="214"/>
        <v>0</v>
      </c>
      <c r="BQ41" s="5"/>
      <c r="BR41" s="5"/>
      <c r="BS41" s="5"/>
      <c r="BT41" s="5"/>
      <c r="BU41" s="5">
        <f t="shared" si="215"/>
        <v>0</v>
      </c>
      <c r="BV41" s="5"/>
      <c r="BW41" s="5"/>
      <c r="BX41" s="5"/>
      <c r="BY41" s="5"/>
      <c r="BZ41" s="5">
        <f t="shared" si="216"/>
        <v>0</v>
      </c>
      <c r="CA41" s="5"/>
      <c r="CB41" s="5"/>
      <c r="CC41" s="5"/>
      <c r="CD41" s="5"/>
      <c r="CE41" s="5">
        <f t="shared" si="217"/>
        <v>0</v>
      </c>
      <c r="CF41" s="5"/>
      <c r="CG41" s="5"/>
      <c r="CH41" s="5"/>
      <c r="CI41" s="5"/>
      <c r="CJ41" s="5">
        <f t="shared" si="218"/>
        <v>0</v>
      </c>
      <c r="CK41" s="5"/>
      <c r="CL41" s="5"/>
      <c r="CM41" s="5"/>
      <c r="CN41" s="5"/>
      <c r="CO41" s="2">
        <f t="shared" si="219"/>
        <v>5709</v>
      </c>
      <c r="CP41" s="2">
        <f t="shared" si="195"/>
        <v>1</v>
      </c>
      <c r="CQ41" s="2">
        <f t="shared" si="196"/>
        <v>0</v>
      </c>
      <c r="CR41" s="2">
        <f t="shared" si="197"/>
        <v>0</v>
      </c>
      <c r="CS41" s="5">
        <f t="shared" si="45"/>
        <v>1</v>
      </c>
      <c r="CT41" s="11">
        <f t="shared" si="5"/>
        <v>1.7516202487300754E-4</v>
      </c>
      <c r="CV41" s="1">
        <f>SUM(CS41,'Cepa9 - CasD'!CS41,'Cepa9 - CasE'!CS41,'Cepa9 - CasB'!CS41)</f>
        <v>1</v>
      </c>
      <c r="CW41" s="1">
        <f t="shared" si="170"/>
        <v>218</v>
      </c>
      <c r="CX41" s="11">
        <f t="shared" si="47"/>
        <v>1.652015762352228E-2</v>
      </c>
    </row>
    <row r="42" spans="1:102" ht="18.75" thickBot="1" x14ac:dyDescent="0.3">
      <c r="A42" s="55"/>
      <c r="B42" s="19">
        <f t="shared" si="99"/>
        <v>44807</v>
      </c>
      <c r="C42" s="6">
        <f t="shared" si="201"/>
        <v>344</v>
      </c>
      <c r="D42" s="6"/>
      <c r="E42" s="6"/>
      <c r="F42" s="6"/>
      <c r="G42" s="6"/>
      <c r="H42" s="6">
        <f t="shared" si="202"/>
        <v>517</v>
      </c>
      <c r="I42" s="6"/>
      <c r="J42" s="6"/>
      <c r="K42" s="6"/>
      <c r="L42" s="6"/>
      <c r="M42" s="6">
        <f t="shared" si="203"/>
        <v>518</v>
      </c>
      <c r="N42" s="6"/>
      <c r="O42" s="6"/>
      <c r="P42" s="6"/>
      <c r="Q42" s="6"/>
      <c r="R42" s="6">
        <f t="shared" si="204"/>
        <v>850</v>
      </c>
      <c r="S42" s="6"/>
      <c r="T42" s="6"/>
      <c r="U42" s="6"/>
      <c r="V42" s="6"/>
      <c r="W42" s="6">
        <f t="shared" si="205"/>
        <v>500</v>
      </c>
      <c r="X42" s="6"/>
      <c r="Y42" s="6"/>
      <c r="Z42" s="6"/>
      <c r="AA42" s="6"/>
      <c r="AB42" s="6">
        <f t="shared" si="206"/>
        <v>500</v>
      </c>
      <c r="AC42" s="6"/>
      <c r="AD42" s="6"/>
      <c r="AE42" s="6"/>
      <c r="AF42" s="6"/>
      <c r="AG42" s="6">
        <f t="shared" si="207"/>
        <v>449</v>
      </c>
      <c r="AH42" s="6"/>
      <c r="AI42" s="6"/>
      <c r="AJ42" s="6"/>
      <c r="AK42" s="6"/>
      <c r="AL42" s="6">
        <f t="shared" si="208"/>
        <v>449</v>
      </c>
      <c r="AM42" s="6"/>
      <c r="AN42" s="6"/>
      <c r="AO42" s="6"/>
      <c r="AP42" s="6"/>
      <c r="AQ42" s="6">
        <f t="shared" si="209"/>
        <v>710</v>
      </c>
      <c r="AR42" s="6"/>
      <c r="AS42" s="6"/>
      <c r="AT42" s="6"/>
      <c r="AU42" s="6"/>
      <c r="AV42" s="6">
        <f t="shared" si="210"/>
        <v>483</v>
      </c>
      <c r="AW42" s="6"/>
      <c r="AX42" s="6"/>
      <c r="AY42" s="6"/>
      <c r="AZ42" s="6"/>
      <c r="BA42" s="6">
        <f t="shared" si="211"/>
        <v>388</v>
      </c>
      <c r="BB42" s="6"/>
      <c r="BC42" s="6"/>
      <c r="BD42" s="6"/>
      <c r="BE42" s="6"/>
      <c r="BF42" s="6">
        <f t="shared" si="212"/>
        <v>0</v>
      </c>
      <c r="BG42" s="6"/>
      <c r="BH42" s="6"/>
      <c r="BI42" s="6"/>
      <c r="BJ42" s="6"/>
      <c r="BK42" s="6">
        <f t="shared" si="213"/>
        <v>0</v>
      </c>
      <c r="BL42" s="6"/>
      <c r="BM42" s="6"/>
      <c r="BN42" s="6"/>
      <c r="BO42" s="6"/>
      <c r="BP42" s="6">
        <f t="shared" si="214"/>
        <v>0</v>
      </c>
      <c r="BQ42" s="6"/>
      <c r="BR42" s="6"/>
      <c r="BS42" s="6"/>
      <c r="BT42" s="6"/>
      <c r="BU42" s="6">
        <f t="shared" si="215"/>
        <v>0</v>
      </c>
      <c r="BV42" s="6"/>
      <c r="BW42" s="6"/>
      <c r="BX42" s="6"/>
      <c r="BY42" s="6"/>
      <c r="BZ42" s="6">
        <f t="shared" si="216"/>
        <v>0</v>
      </c>
      <c r="CA42" s="6"/>
      <c r="CB42" s="6"/>
      <c r="CC42" s="6"/>
      <c r="CD42" s="6"/>
      <c r="CE42" s="6">
        <f t="shared" si="217"/>
        <v>0</v>
      </c>
      <c r="CF42" s="6"/>
      <c r="CG42" s="6"/>
      <c r="CH42" s="6"/>
      <c r="CI42" s="6"/>
      <c r="CJ42" s="6">
        <f t="shared" si="218"/>
        <v>0</v>
      </c>
      <c r="CK42" s="6"/>
      <c r="CL42" s="6"/>
      <c r="CM42" s="6"/>
      <c r="CN42" s="6"/>
      <c r="CO42" s="2">
        <f t="shared" si="219"/>
        <v>5708</v>
      </c>
      <c r="CP42" s="2">
        <f t="shared" si="195"/>
        <v>0</v>
      </c>
      <c r="CQ42" s="2">
        <f t="shared" si="196"/>
        <v>0</v>
      </c>
      <c r="CR42" s="2">
        <f t="shared" si="197"/>
        <v>0</v>
      </c>
      <c r="CS42" s="5">
        <f t="shared" si="45"/>
        <v>0</v>
      </c>
      <c r="CT42" s="11">
        <f t="shared" si="5"/>
        <v>0</v>
      </c>
      <c r="CV42" s="1">
        <f>SUM(CS42,'Cepa9 - CasD'!CS42,'Cepa9 - CasE'!CS42,'Cepa9 - CasB'!CS42)</f>
        <v>0</v>
      </c>
      <c r="CW42" s="1">
        <f t="shared" si="170"/>
        <v>218</v>
      </c>
      <c r="CX42" s="11">
        <f t="shared" si="47"/>
        <v>1.652015762352228E-2</v>
      </c>
    </row>
    <row r="43" spans="1:102" ht="18.75" thickTop="1" x14ac:dyDescent="0.25">
      <c r="B43" s="20"/>
      <c r="CO43" s="2"/>
      <c r="CP43" s="10">
        <f t="shared" ref="CP43" si="221">SUM(CP36:CP42)</f>
        <v>6</v>
      </c>
      <c r="CQ43" s="10">
        <f t="shared" ref="CQ43" si="222">SUM(CQ36:CQ42)</f>
        <v>0</v>
      </c>
      <c r="CR43" s="10">
        <f t="shared" ref="CR43" si="223">SUM(CR36:CR42)</f>
        <v>0</v>
      </c>
      <c r="CS43" s="15"/>
      <c r="CT43" s="12">
        <f t="shared" ref="CT43" si="224">((CP43+CQ43+CR43)/CO36)</f>
        <v>1.0500525026251313E-3</v>
      </c>
      <c r="CU43" s="12"/>
    </row>
    <row r="44" spans="1:102" x14ac:dyDescent="0.25">
      <c r="A44" s="53">
        <v>6</v>
      </c>
      <c r="B44" s="17">
        <f t="shared" si="175"/>
        <v>44808</v>
      </c>
      <c r="C44" s="4">
        <f t="shared" ref="C44" si="225">C42-D42-E42-F42</f>
        <v>344</v>
      </c>
      <c r="D44" s="4"/>
      <c r="E44" s="4"/>
      <c r="F44" s="4"/>
      <c r="G44" s="4"/>
      <c r="H44" s="4">
        <f t="shared" ref="H44" si="226">H42-I42-J42-K42</f>
        <v>517</v>
      </c>
      <c r="I44" s="4"/>
      <c r="J44" s="4"/>
      <c r="K44" s="4"/>
      <c r="L44" s="4"/>
      <c r="M44" s="4">
        <f t="shared" ref="M44" si="227">M42-N42-O42-P42</f>
        <v>518</v>
      </c>
      <c r="N44" s="4"/>
      <c r="O44" s="4"/>
      <c r="P44" s="4"/>
      <c r="Q44" s="4"/>
      <c r="R44" s="4">
        <f t="shared" ref="R44" si="228">R42-S42-T42-U42</f>
        <v>850</v>
      </c>
      <c r="S44" s="4"/>
      <c r="T44" s="4"/>
      <c r="U44" s="4"/>
      <c r="V44" s="4"/>
      <c r="W44" s="4">
        <f t="shared" ref="W44" si="229">W42-X42-Y42-Z42</f>
        <v>500</v>
      </c>
      <c r="X44" s="4"/>
      <c r="Y44" s="4"/>
      <c r="Z44" s="4"/>
      <c r="AA44" s="4"/>
      <c r="AB44" s="4">
        <f t="shared" ref="AB44" si="230">AB42-AC42-AD42-AE42</f>
        <v>500</v>
      </c>
      <c r="AC44" s="4">
        <v>1</v>
      </c>
      <c r="AD44" s="4"/>
      <c r="AE44" s="4"/>
      <c r="AF44" s="4"/>
      <c r="AG44" s="4">
        <f t="shared" ref="AG44" si="231">AG42-AH42-AI42-AJ42</f>
        <v>449</v>
      </c>
      <c r="AH44" s="4"/>
      <c r="AI44" s="4"/>
      <c r="AJ44" s="4"/>
      <c r="AK44" s="4"/>
      <c r="AL44" s="4">
        <f t="shared" ref="AL44" si="232">AL42-AM42-AN42-AO42</f>
        <v>449</v>
      </c>
      <c r="AM44" s="4">
        <v>1</v>
      </c>
      <c r="AN44" s="4"/>
      <c r="AO44" s="4"/>
      <c r="AP44" s="4"/>
      <c r="AQ44" s="4">
        <f t="shared" ref="AQ44" si="233">AQ42-AR42-AS42-AT42</f>
        <v>710</v>
      </c>
      <c r="AR44" s="4"/>
      <c r="AS44" s="4"/>
      <c r="AT44" s="4"/>
      <c r="AU44" s="4"/>
      <c r="AV44" s="4">
        <f t="shared" ref="AV44" si="234">AV42-AW42-AX42-AY42</f>
        <v>483</v>
      </c>
      <c r="AW44" s="4"/>
      <c r="AX44" s="4"/>
      <c r="AY44" s="4"/>
      <c r="AZ44" s="4"/>
      <c r="BA44" s="4">
        <f t="shared" ref="BA44" si="235">BA42-BB42-BC42-BD42</f>
        <v>388</v>
      </c>
      <c r="BB44" s="4"/>
      <c r="BC44" s="4"/>
      <c r="BD44" s="4"/>
      <c r="BE44" s="4"/>
      <c r="BF44" s="4">
        <f t="shared" ref="BF44" si="236">BF42-BG42-BH42-BI42</f>
        <v>0</v>
      </c>
      <c r="BG44" s="4"/>
      <c r="BH44" s="4"/>
      <c r="BI44" s="4"/>
      <c r="BJ44" s="4"/>
      <c r="BK44" s="4">
        <f t="shared" ref="BK44" si="237">BK42-BL42-BM42-BN42</f>
        <v>0</v>
      </c>
      <c r="BL44" s="4"/>
      <c r="BM44" s="4"/>
      <c r="BN44" s="4"/>
      <c r="BO44" s="4"/>
      <c r="BP44" s="4">
        <f t="shared" ref="BP44" si="238">BP42-BQ42-BR42-BS42</f>
        <v>0</v>
      </c>
      <c r="BQ44" s="4"/>
      <c r="BR44" s="4"/>
      <c r="BS44" s="4"/>
      <c r="BT44" s="4"/>
      <c r="BU44" s="4">
        <f t="shared" ref="BU44" si="239">BU42-BV42-BW42-BX42</f>
        <v>0</v>
      </c>
      <c r="BV44" s="4"/>
      <c r="BW44" s="4"/>
      <c r="BX44" s="4"/>
      <c r="BY44" s="4"/>
      <c r="BZ44" s="4">
        <f t="shared" ref="BZ44" si="240">BZ42-CA42-CB42-CC42</f>
        <v>0</v>
      </c>
      <c r="CA44" s="4"/>
      <c r="CB44" s="4"/>
      <c r="CC44" s="4"/>
      <c r="CD44" s="4"/>
      <c r="CE44" s="4">
        <f t="shared" ref="CE44" si="241">CE42-CF42-CG42-CH42</f>
        <v>0</v>
      </c>
      <c r="CF44" s="4"/>
      <c r="CG44" s="4"/>
      <c r="CH44" s="4"/>
      <c r="CI44" s="4"/>
      <c r="CJ44" s="4">
        <f t="shared" ref="CJ44" si="242">CJ42-CK42-CL42-CM42</f>
        <v>0</v>
      </c>
      <c r="CK44" s="4"/>
      <c r="CL44" s="4"/>
      <c r="CM44" s="4"/>
      <c r="CN44" s="4"/>
      <c r="CO44" s="2">
        <f t="shared" ref="CO44" si="243">SUM(C44,H44,M44,R44,W44,AB44,AG44,AL44,AQ44,AV44,BA44,BF44,BK44,BP44,BU44,BZ44,CE44,CJ44)</f>
        <v>5708</v>
      </c>
      <c r="CP44" s="2">
        <f t="shared" ref="CP44:CP50" si="244">SUM(D44,I44,N44,S44,X44,AC44,AH44,AM44,AR44,AW44,BB44,BG44,BL44,BQ44,BV44,CA44,CF44,CK44)</f>
        <v>2</v>
      </c>
      <c r="CQ44" s="2">
        <f t="shared" ref="CQ44:CQ50" si="245">SUM(E44,J44,O44,T44,Y44,AD44,AI44,AN44,AS44,AX44,BC44,BH44,BM44,BR44,BW44,CB44,CG44,CL44)</f>
        <v>0</v>
      </c>
      <c r="CR44" s="2">
        <f t="shared" ref="CR44:CR50" si="246">SUM(F44,K44,P44,U44,Z44,AE44,AJ44,AO44,AT44,AY44,BD44,BI44,BN44,BS44,BX44,CC44,CH44,CM44)</f>
        <v>0</v>
      </c>
      <c r="CS44" s="5">
        <f t="shared" ref="CS44" si="247">SUM(CP44:CR44)</f>
        <v>2</v>
      </c>
      <c r="CT44" s="11">
        <f t="shared" si="97"/>
        <v>3.5038542396636298E-4</v>
      </c>
      <c r="CV44" s="1">
        <f>SUM(CS44,'Cepa9 - CasD'!CS44,'Cepa9 - CasE'!CS44,'Cepa9 - CasB'!CS44)</f>
        <v>3</v>
      </c>
      <c r="CW44" s="1">
        <f t="shared" ref="CW44" si="248">CW42+CV44</f>
        <v>221</v>
      </c>
      <c r="CX44" s="11">
        <f t="shared" ref="CX44" si="249">CW44/$CW$1</f>
        <v>1.6747499242194604E-2</v>
      </c>
    </row>
    <row r="45" spans="1:102" x14ac:dyDescent="0.25">
      <c r="A45" s="54"/>
      <c r="B45" s="18">
        <f t="shared" si="150"/>
        <v>44809</v>
      </c>
      <c r="C45" s="5">
        <f t="shared" ref="C45:C50" si="250">C44-D44-E44-F44</f>
        <v>344</v>
      </c>
      <c r="D45" s="5"/>
      <c r="E45" s="5"/>
      <c r="F45" s="5"/>
      <c r="G45" s="5"/>
      <c r="H45" s="5">
        <f t="shared" ref="H45:H50" si="251">H44-I44-J44-K44</f>
        <v>517</v>
      </c>
      <c r="I45" s="5"/>
      <c r="J45" s="5"/>
      <c r="K45" s="5"/>
      <c r="L45" s="5"/>
      <c r="M45" s="5">
        <f t="shared" ref="M45:M50" si="252">M44-N44-O44-P44</f>
        <v>518</v>
      </c>
      <c r="N45" s="5"/>
      <c r="O45" s="5"/>
      <c r="P45" s="5"/>
      <c r="Q45" s="5"/>
      <c r="R45" s="5">
        <f t="shared" ref="R45:R50" si="253">R44-S44-T44-U44</f>
        <v>850</v>
      </c>
      <c r="S45" s="5"/>
      <c r="T45" s="5"/>
      <c r="U45" s="5"/>
      <c r="V45" s="5"/>
      <c r="W45" s="5">
        <f t="shared" ref="W45:W50" si="254">W44-X44-Y44-Z44</f>
        <v>500</v>
      </c>
      <c r="X45" s="5"/>
      <c r="Y45" s="5"/>
      <c r="Z45" s="5"/>
      <c r="AA45" s="5"/>
      <c r="AB45" s="5">
        <f t="shared" ref="AB45:AB50" si="255">AB44-AC44-AD44-AE44</f>
        <v>499</v>
      </c>
      <c r="AC45" s="5"/>
      <c r="AD45" s="5"/>
      <c r="AE45" s="5"/>
      <c r="AF45" s="5"/>
      <c r="AG45" s="5">
        <f t="shared" ref="AG45:AG50" si="256">AG44-AH44-AI44-AJ44</f>
        <v>449</v>
      </c>
      <c r="AH45" s="5"/>
      <c r="AI45" s="5"/>
      <c r="AJ45" s="5"/>
      <c r="AK45" s="5"/>
      <c r="AL45" s="5">
        <f t="shared" ref="AL45:AL50" si="257">AL44-AM44-AN44-AO44</f>
        <v>448</v>
      </c>
      <c r="AM45" s="5"/>
      <c r="AN45" s="5"/>
      <c r="AO45" s="5"/>
      <c r="AP45" s="5"/>
      <c r="AQ45" s="5">
        <f t="shared" ref="AQ45:AQ50" si="258">AQ44-AR44-AS44-AT44</f>
        <v>710</v>
      </c>
      <c r="AR45" s="5"/>
      <c r="AS45" s="5"/>
      <c r="AT45" s="5"/>
      <c r="AU45" s="5"/>
      <c r="AV45" s="5">
        <f t="shared" ref="AV45:AV50" si="259">AV44-AW44-AX44-AY44</f>
        <v>483</v>
      </c>
      <c r="AW45" s="5"/>
      <c r="AX45" s="5"/>
      <c r="AY45" s="5"/>
      <c r="AZ45" s="5"/>
      <c r="BA45" s="5">
        <f t="shared" ref="BA45:BA50" si="260">BA44-BB44-BC44-BD44</f>
        <v>388</v>
      </c>
      <c r="BB45" s="5"/>
      <c r="BC45" s="5"/>
      <c r="BD45" s="5"/>
      <c r="BE45" s="5"/>
      <c r="BF45" s="5">
        <f t="shared" ref="BF45:BF50" si="261">BF44-BG44-BH44-BI44</f>
        <v>0</v>
      </c>
      <c r="BG45" s="5"/>
      <c r="BH45" s="5"/>
      <c r="BI45" s="5"/>
      <c r="BJ45" s="5"/>
      <c r="BK45" s="5">
        <f t="shared" ref="BK45:BK50" si="262">BK44-BL44-BM44-BN44</f>
        <v>0</v>
      </c>
      <c r="BL45" s="5"/>
      <c r="BM45" s="5"/>
      <c r="BN45" s="5"/>
      <c r="BO45" s="5"/>
      <c r="BP45" s="5">
        <f t="shared" ref="BP45:BP50" si="263">BP44-BQ44-BR44-BS44</f>
        <v>0</v>
      </c>
      <c r="BQ45" s="5"/>
      <c r="BR45" s="5"/>
      <c r="BS45" s="5"/>
      <c r="BT45" s="5"/>
      <c r="BU45" s="5">
        <f t="shared" ref="BU45:BU50" si="264">BU44-BV44-BW44-BX44</f>
        <v>0</v>
      </c>
      <c r="BV45" s="5"/>
      <c r="BW45" s="5"/>
      <c r="BX45" s="5"/>
      <c r="BY45" s="5"/>
      <c r="BZ45" s="5">
        <f t="shared" ref="BZ45:BZ50" si="265">BZ44-CA44-CB44-CC44</f>
        <v>0</v>
      </c>
      <c r="CA45" s="5"/>
      <c r="CB45" s="5"/>
      <c r="CC45" s="5"/>
      <c r="CD45" s="5"/>
      <c r="CE45" s="5">
        <f t="shared" ref="CE45:CE50" si="266">CE44-CF44-CG44-CH44</f>
        <v>0</v>
      </c>
      <c r="CF45" s="5"/>
      <c r="CG45" s="5"/>
      <c r="CH45" s="5"/>
      <c r="CI45" s="5"/>
      <c r="CJ45" s="5">
        <f t="shared" ref="CJ45:CJ50" si="267">CJ44-CK44-CL44-CM44</f>
        <v>0</v>
      </c>
      <c r="CK45" s="5"/>
      <c r="CL45" s="5"/>
      <c r="CM45" s="5"/>
      <c r="CN45" s="5"/>
      <c r="CO45" s="2">
        <f t="shared" ref="CO45:CO50" si="268">SUM(C45,H45,M45,R45,W45,AB45,AG45,AL45,AQ45,AV45,BA45,BF45,BK45,BP45,CJ45)</f>
        <v>5706</v>
      </c>
      <c r="CP45" s="2">
        <f t="shared" si="244"/>
        <v>0</v>
      </c>
      <c r="CQ45" s="2">
        <f t="shared" si="245"/>
        <v>0</v>
      </c>
      <c r="CR45" s="2">
        <f t="shared" si="246"/>
        <v>0</v>
      </c>
      <c r="CS45" s="5">
        <f t="shared" si="45"/>
        <v>0</v>
      </c>
      <c r="CT45" s="11">
        <f t="shared" si="5"/>
        <v>0</v>
      </c>
      <c r="CV45" s="1">
        <f>SUM(CS45,'Cepa9 - CasD'!CS45,'Cepa9 - CasE'!CS45,'Cepa9 - CasB'!CS45)</f>
        <v>0</v>
      </c>
      <c r="CW45" s="1">
        <f t="shared" ref="CW45" si="269">CW44+CV45</f>
        <v>221</v>
      </c>
      <c r="CX45" s="11">
        <f t="shared" si="47"/>
        <v>1.6747499242194604E-2</v>
      </c>
    </row>
    <row r="46" spans="1:102" x14ac:dyDescent="0.25">
      <c r="A46" s="54"/>
      <c r="B46" s="18">
        <f t="shared" si="99"/>
        <v>44810</v>
      </c>
      <c r="C46" s="5">
        <f t="shared" si="250"/>
        <v>344</v>
      </c>
      <c r="D46" s="5"/>
      <c r="E46" s="5"/>
      <c r="F46" s="5"/>
      <c r="G46" s="5"/>
      <c r="H46" s="5">
        <f t="shared" si="251"/>
        <v>517</v>
      </c>
      <c r="I46" s="5"/>
      <c r="J46" s="5"/>
      <c r="K46" s="5"/>
      <c r="L46" s="5"/>
      <c r="M46" s="5">
        <f t="shared" si="252"/>
        <v>518</v>
      </c>
      <c r="N46" s="5"/>
      <c r="O46" s="5"/>
      <c r="P46" s="5"/>
      <c r="Q46" s="5"/>
      <c r="R46" s="5">
        <f t="shared" si="253"/>
        <v>850</v>
      </c>
      <c r="S46" s="5"/>
      <c r="T46" s="5"/>
      <c r="U46" s="5"/>
      <c r="V46" s="5"/>
      <c r="W46" s="5">
        <f t="shared" si="254"/>
        <v>500</v>
      </c>
      <c r="X46" s="5"/>
      <c r="Y46" s="5"/>
      <c r="Z46" s="5"/>
      <c r="AA46" s="5"/>
      <c r="AB46" s="5">
        <f t="shared" si="255"/>
        <v>499</v>
      </c>
      <c r="AC46" s="5"/>
      <c r="AD46" s="5"/>
      <c r="AE46" s="5"/>
      <c r="AF46" s="5"/>
      <c r="AG46" s="5">
        <f t="shared" si="256"/>
        <v>449</v>
      </c>
      <c r="AH46" s="5"/>
      <c r="AI46" s="5"/>
      <c r="AJ46" s="5"/>
      <c r="AK46" s="5"/>
      <c r="AL46" s="5">
        <f t="shared" si="257"/>
        <v>448</v>
      </c>
      <c r="AM46" s="5"/>
      <c r="AN46" s="5"/>
      <c r="AO46" s="5"/>
      <c r="AP46" s="5"/>
      <c r="AQ46" s="5">
        <f t="shared" si="258"/>
        <v>710</v>
      </c>
      <c r="AR46" s="5"/>
      <c r="AS46" s="5"/>
      <c r="AT46" s="5"/>
      <c r="AU46" s="5"/>
      <c r="AV46" s="5">
        <f t="shared" si="259"/>
        <v>483</v>
      </c>
      <c r="AW46" s="5"/>
      <c r="AX46" s="5"/>
      <c r="AY46" s="5"/>
      <c r="AZ46" s="5"/>
      <c r="BA46" s="5">
        <f t="shared" si="260"/>
        <v>388</v>
      </c>
      <c r="BB46" s="5">
        <v>2</v>
      </c>
      <c r="BC46" s="5"/>
      <c r="BD46" s="5"/>
      <c r="BE46" s="5"/>
      <c r="BF46" s="5">
        <f t="shared" si="261"/>
        <v>0</v>
      </c>
      <c r="BG46" s="5"/>
      <c r="BH46" s="5"/>
      <c r="BI46" s="5"/>
      <c r="BJ46" s="5"/>
      <c r="BK46" s="5">
        <f t="shared" si="262"/>
        <v>0</v>
      </c>
      <c r="BL46" s="5"/>
      <c r="BM46" s="5"/>
      <c r="BN46" s="5"/>
      <c r="BO46" s="5"/>
      <c r="BP46" s="5">
        <f t="shared" si="263"/>
        <v>0</v>
      </c>
      <c r="BQ46" s="5"/>
      <c r="BR46" s="5"/>
      <c r="BS46" s="5"/>
      <c r="BT46" s="5"/>
      <c r="BU46" s="5">
        <f t="shared" si="264"/>
        <v>0</v>
      </c>
      <c r="BV46" s="5"/>
      <c r="BW46" s="5"/>
      <c r="BX46" s="5"/>
      <c r="BY46" s="5"/>
      <c r="BZ46" s="5">
        <f t="shared" si="265"/>
        <v>0</v>
      </c>
      <c r="CA46" s="5"/>
      <c r="CB46" s="5"/>
      <c r="CC46" s="5"/>
      <c r="CD46" s="5"/>
      <c r="CE46" s="5">
        <f t="shared" si="266"/>
        <v>0</v>
      </c>
      <c r="CF46" s="5"/>
      <c r="CG46" s="5"/>
      <c r="CH46" s="5"/>
      <c r="CI46" s="5"/>
      <c r="CJ46" s="5">
        <f t="shared" si="267"/>
        <v>0</v>
      </c>
      <c r="CK46" s="5"/>
      <c r="CL46" s="5"/>
      <c r="CM46" s="5"/>
      <c r="CN46" s="5"/>
      <c r="CO46" s="2">
        <f t="shared" si="268"/>
        <v>5706</v>
      </c>
      <c r="CP46" s="2">
        <f t="shared" si="244"/>
        <v>2</v>
      </c>
      <c r="CQ46" s="2">
        <f t="shared" si="245"/>
        <v>0</v>
      </c>
      <c r="CR46" s="2">
        <f t="shared" si="246"/>
        <v>0</v>
      </c>
      <c r="CS46" s="5">
        <f t="shared" si="45"/>
        <v>2</v>
      </c>
      <c r="CT46" s="11">
        <f t="shared" si="5"/>
        <v>3.505082369435682E-4</v>
      </c>
      <c r="CV46" s="1">
        <f>SUM(CS46,'Cepa9 - CasD'!CS46,'Cepa9 - CasE'!CS46,'Cepa9 - CasB'!CS46)</f>
        <v>2</v>
      </c>
      <c r="CW46" s="1">
        <f t="shared" si="170"/>
        <v>223</v>
      </c>
      <c r="CX46" s="11">
        <f t="shared" si="47"/>
        <v>1.6899060321309486E-2</v>
      </c>
    </row>
    <row r="47" spans="1:102" x14ac:dyDescent="0.25">
      <c r="A47" s="54"/>
      <c r="B47" s="18">
        <f t="shared" si="99"/>
        <v>44811</v>
      </c>
      <c r="C47" s="5">
        <f t="shared" si="250"/>
        <v>344</v>
      </c>
      <c r="D47" s="5">
        <v>1</v>
      </c>
      <c r="E47" s="5"/>
      <c r="F47" s="5"/>
      <c r="G47" s="5"/>
      <c r="H47" s="5">
        <f t="shared" si="251"/>
        <v>517</v>
      </c>
      <c r="I47" s="5"/>
      <c r="J47" s="5"/>
      <c r="K47" s="5"/>
      <c r="L47" s="5"/>
      <c r="M47" s="5">
        <f t="shared" si="252"/>
        <v>518</v>
      </c>
      <c r="N47" s="5"/>
      <c r="O47" s="5"/>
      <c r="P47" s="5"/>
      <c r="Q47" s="5"/>
      <c r="R47" s="5">
        <f t="shared" si="253"/>
        <v>850</v>
      </c>
      <c r="S47" s="5"/>
      <c r="T47" s="5"/>
      <c r="U47" s="5"/>
      <c r="V47" s="5"/>
      <c r="W47" s="5">
        <f t="shared" si="254"/>
        <v>500</v>
      </c>
      <c r="X47" s="5"/>
      <c r="Y47" s="5"/>
      <c r="Z47" s="5"/>
      <c r="AA47" s="5"/>
      <c r="AB47" s="5">
        <f t="shared" si="255"/>
        <v>499</v>
      </c>
      <c r="AC47" s="5"/>
      <c r="AD47" s="5"/>
      <c r="AE47" s="5"/>
      <c r="AF47" s="5"/>
      <c r="AG47" s="5">
        <f t="shared" si="256"/>
        <v>449</v>
      </c>
      <c r="AH47" s="5"/>
      <c r="AI47" s="5"/>
      <c r="AJ47" s="5"/>
      <c r="AK47" s="5"/>
      <c r="AL47" s="5">
        <f t="shared" si="257"/>
        <v>448</v>
      </c>
      <c r="AM47" s="5"/>
      <c r="AN47" s="5"/>
      <c r="AO47" s="5"/>
      <c r="AP47" s="5"/>
      <c r="AQ47" s="5">
        <f t="shared" si="258"/>
        <v>710</v>
      </c>
      <c r="AR47" s="5"/>
      <c r="AS47" s="5"/>
      <c r="AT47" s="5"/>
      <c r="AU47" s="5"/>
      <c r="AV47" s="5">
        <f t="shared" si="259"/>
        <v>483</v>
      </c>
      <c r="AW47" s="5">
        <v>1</v>
      </c>
      <c r="AX47" s="5"/>
      <c r="AY47" s="5"/>
      <c r="AZ47" s="5"/>
      <c r="BA47" s="5">
        <f t="shared" si="260"/>
        <v>386</v>
      </c>
      <c r="BB47" s="5"/>
      <c r="BC47" s="5"/>
      <c r="BD47" s="5"/>
      <c r="BE47" s="5"/>
      <c r="BF47" s="5">
        <f t="shared" si="261"/>
        <v>0</v>
      </c>
      <c r="BG47" s="5"/>
      <c r="BH47" s="5"/>
      <c r="BI47" s="5"/>
      <c r="BJ47" s="5"/>
      <c r="BK47" s="5">
        <f t="shared" si="262"/>
        <v>0</v>
      </c>
      <c r="BL47" s="5"/>
      <c r="BM47" s="5"/>
      <c r="BN47" s="5"/>
      <c r="BO47" s="5"/>
      <c r="BP47" s="5">
        <f t="shared" si="263"/>
        <v>0</v>
      </c>
      <c r="BQ47" s="5"/>
      <c r="BR47" s="5"/>
      <c r="BS47" s="5"/>
      <c r="BT47" s="5"/>
      <c r="BU47" s="5">
        <f t="shared" si="264"/>
        <v>0</v>
      </c>
      <c r="BV47" s="5"/>
      <c r="BW47" s="5"/>
      <c r="BX47" s="5"/>
      <c r="BY47" s="5"/>
      <c r="BZ47" s="5">
        <f t="shared" si="265"/>
        <v>0</v>
      </c>
      <c r="CA47" s="5"/>
      <c r="CB47" s="5"/>
      <c r="CC47" s="5"/>
      <c r="CD47" s="5"/>
      <c r="CE47" s="5">
        <f t="shared" si="266"/>
        <v>0</v>
      </c>
      <c r="CF47" s="5"/>
      <c r="CG47" s="5"/>
      <c r="CH47" s="5"/>
      <c r="CI47" s="5"/>
      <c r="CJ47" s="5">
        <f t="shared" si="267"/>
        <v>0</v>
      </c>
      <c r="CK47" s="5"/>
      <c r="CL47" s="5"/>
      <c r="CM47" s="5"/>
      <c r="CN47" s="5"/>
      <c r="CO47" s="2">
        <f t="shared" si="268"/>
        <v>5704</v>
      </c>
      <c r="CP47" s="2">
        <f t="shared" si="244"/>
        <v>2</v>
      </c>
      <c r="CQ47" s="2">
        <f t="shared" si="245"/>
        <v>0</v>
      </c>
      <c r="CR47" s="2">
        <f t="shared" si="246"/>
        <v>0</v>
      </c>
      <c r="CS47" s="5">
        <f t="shared" si="45"/>
        <v>2</v>
      </c>
      <c r="CT47" s="11">
        <f t="shared" si="5"/>
        <v>3.5063113604488078E-4</v>
      </c>
      <c r="CV47" s="1">
        <f>SUM(CS47,'Cepa9 - CasD'!CS47,'Cepa9 - CasE'!CS47,'Cepa9 - CasB'!CS47)</f>
        <v>3</v>
      </c>
      <c r="CW47" s="1">
        <f t="shared" si="170"/>
        <v>226</v>
      </c>
      <c r="CX47" s="11">
        <f t="shared" si="47"/>
        <v>1.7126401939981814E-2</v>
      </c>
    </row>
    <row r="48" spans="1:102" x14ac:dyDescent="0.25">
      <c r="A48" s="54"/>
      <c r="B48" s="18">
        <f t="shared" si="99"/>
        <v>44812</v>
      </c>
      <c r="C48" s="5">
        <f t="shared" si="250"/>
        <v>343</v>
      </c>
      <c r="D48" s="5"/>
      <c r="E48" s="5"/>
      <c r="F48" s="5"/>
      <c r="G48" s="5"/>
      <c r="H48" s="5">
        <f t="shared" si="251"/>
        <v>517</v>
      </c>
      <c r="I48" s="5"/>
      <c r="J48" s="5"/>
      <c r="K48" s="5"/>
      <c r="L48" s="5"/>
      <c r="M48" s="5">
        <f t="shared" si="252"/>
        <v>518</v>
      </c>
      <c r="N48" s="5"/>
      <c r="O48" s="5"/>
      <c r="P48" s="5"/>
      <c r="Q48" s="5"/>
      <c r="R48" s="5">
        <f t="shared" si="253"/>
        <v>850</v>
      </c>
      <c r="S48" s="5"/>
      <c r="T48" s="5"/>
      <c r="U48" s="5"/>
      <c r="V48" s="5"/>
      <c r="W48" s="5">
        <f t="shared" si="254"/>
        <v>500</v>
      </c>
      <c r="X48" s="5"/>
      <c r="Y48" s="5"/>
      <c r="Z48" s="5"/>
      <c r="AA48" s="5"/>
      <c r="AB48" s="5">
        <f t="shared" si="255"/>
        <v>499</v>
      </c>
      <c r="AC48" s="5"/>
      <c r="AD48" s="5"/>
      <c r="AE48" s="5"/>
      <c r="AF48" s="5"/>
      <c r="AG48" s="5">
        <f t="shared" si="256"/>
        <v>449</v>
      </c>
      <c r="AH48" s="5"/>
      <c r="AI48" s="5"/>
      <c r="AJ48" s="5"/>
      <c r="AK48" s="5"/>
      <c r="AL48" s="5">
        <f t="shared" si="257"/>
        <v>448</v>
      </c>
      <c r="AM48" s="5"/>
      <c r="AN48" s="5"/>
      <c r="AO48" s="5"/>
      <c r="AP48" s="5"/>
      <c r="AQ48" s="5">
        <f t="shared" si="258"/>
        <v>710</v>
      </c>
      <c r="AR48" s="5"/>
      <c r="AS48" s="5"/>
      <c r="AT48" s="5"/>
      <c r="AU48" s="5"/>
      <c r="AV48" s="5">
        <f t="shared" si="259"/>
        <v>482</v>
      </c>
      <c r="AW48" s="5"/>
      <c r="AX48" s="5"/>
      <c r="AY48" s="5"/>
      <c r="AZ48" s="5"/>
      <c r="BA48" s="5">
        <f t="shared" si="260"/>
        <v>386</v>
      </c>
      <c r="BB48" s="5"/>
      <c r="BC48" s="5"/>
      <c r="BD48" s="5"/>
      <c r="BE48" s="5"/>
      <c r="BF48" s="5">
        <f t="shared" si="261"/>
        <v>0</v>
      </c>
      <c r="BG48" s="5"/>
      <c r="BH48" s="5"/>
      <c r="BI48" s="5"/>
      <c r="BJ48" s="5"/>
      <c r="BK48" s="5">
        <f t="shared" si="262"/>
        <v>0</v>
      </c>
      <c r="BL48" s="5"/>
      <c r="BM48" s="5"/>
      <c r="BN48" s="5"/>
      <c r="BO48" s="5"/>
      <c r="BP48" s="5">
        <f t="shared" si="263"/>
        <v>0</v>
      </c>
      <c r="BQ48" s="5"/>
      <c r="BR48" s="5"/>
      <c r="BS48" s="5"/>
      <c r="BT48" s="5"/>
      <c r="BU48" s="5">
        <f t="shared" si="264"/>
        <v>0</v>
      </c>
      <c r="BV48" s="5"/>
      <c r="BW48" s="5"/>
      <c r="BX48" s="5"/>
      <c r="BY48" s="5"/>
      <c r="BZ48" s="5">
        <f t="shared" si="265"/>
        <v>0</v>
      </c>
      <c r="CA48" s="5"/>
      <c r="CB48" s="5"/>
      <c r="CC48" s="5"/>
      <c r="CD48" s="5"/>
      <c r="CE48" s="5">
        <f t="shared" si="266"/>
        <v>0</v>
      </c>
      <c r="CF48" s="5"/>
      <c r="CG48" s="5"/>
      <c r="CH48" s="5"/>
      <c r="CI48" s="5"/>
      <c r="CJ48" s="5">
        <f t="shared" si="267"/>
        <v>0</v>
      </c>
      <c r="CK48" s="5"/>
      <c r="CL48" s="5"/>
      <c r="CM48" s="5"/>
      <c r="CN48" s="5"/>
      <c r="CO48" s="2">
        <f t="shared" si="268"/>
        <v>5702</v>
      </c>
      <c r="CP48" s="2">
        <f t="shared" si="244"/>
        <v>0</v>
      </c>
      <c r="CQ48" s="2">
        <f t="shared" si="245"/>
        <v>0</v>
      </c>
      <c r="CR48" s="2">
        <f t="shared" si="246"/>
        <v>0</v>
      </c>
      <c r="CS48" s="5">
        <f t="shared" si="45"/>
        <v>0</v>
      </c>
      <c r="CT48" s="11">
        <f t="shared" si="5"/>
        <v>0</v>
      </c>
      <c r="CV48" s="1">
        <f>SUM(CS48,'Cepa9 - CasD'!CS48,'Cepa9 - CasE'!CS48,'Cepa9 - CasB'!CS48)</f>
        <v>0</v>
      </c>
      <c r="CW48" s="1">
        <f t="shared" si="170"/>
        <v>226</v>
      </c>
      <c r="CX48" s="11">
        <f t="shared" si="47"/>
        <v>1.7126401939981814E-2</v>
      </c>
    </row>
    <row r="49" spans="1:102" x14ac:dyDescent="0.25">
      <c r="A49" s="54"/>
      <c r="B49" s="18">
        <f t="shared" si="99"/>
        <v>44813</v>
      </c>
      <c r="C49" s="5">
        <f t="shared" si="250"/>
        <v>343</v>
      </c>
      <c r="D49" s="5"/>
      <c r="E49" s="5"/>
      <c r="F49" s="5"/>
      <c r="G49" s="5"/>
      <c r="H49" s="5">
        <f t="shared" si="251"/>
        <v>517</v>
      </c>
      <c r="I49" s="5"/>
      <c r="J49" s="5"/>
      <c r="K49" s="5"/>
      <c r="L49" s="5"/>
      <c r="M49" s="5">
        <f t="shared" si="252"/>
        <v>518</v>
      </c>
      <c r="N49" s="5"/>
      <c r="O49" s="5"/>
      <c r="P49" s="5"/>
      <c r="Q49" s="5"/>
      <c r="R49" s="5">
        <f t="shared" si="253"/>
        <v>850</v>
      </c>
      <c r="S49" s="5"/>
      <c r="T49" s="5"/>
      <c r="U49" s="5"/>
      <c r="V49" s="5"/>
      <c r="W49" s="5">
        <f t="shared" si="254"/>
        <v>500</v>
      </c>
      <c r="X49" s="5"/>
      <c r="Y49" s="5"/>
      <c r="Z49" s="5"/>
      <c r="AA49" s="5"/>
      <c r="AB49" s="5">
        <f t="shared" si="255"/>
        <v>499</v>
      </c>
      <c r="AC49" s="5"/>
      <c r="AD49" s="5"/>
      <c r="AE49" s="5"/>
      <c r="AF49" s="5"/>
      <c r="AG49" s="5">
        <f t="shared" si="256"/>
        <v>449</v>
      </c>
      <c r="AH49" s="5"/>
      <c r="AI49" s="5"/>
      <c r="AJ49" s="5"/>
      <c r="AK49" s="5"/>
      <c r="AL49" s="5">
        <f t="shared" si="257"/>
        <v>448</v>
      </c>
      <c r="AM49" s="5"/>
      <c r="AN49" s="5"/>
      <c r="AO49" s="5"/>
      <c r="AP49" s="5"/>
      <c r="AQ49" s="5">
        <f t="shared" si="258"/>
        <v>710</v>
      </c>
      <c r="AR49" s="5"/>
      <c r="AS49" s="5"/>
      <c r="AT49" s="5"/>
      <c r="AU49" s="5"/>
      <c r="AV49" s="5">
        <f t="shared" si="259"/>
        <v>482</v>
      </c>
      <c r="AW49" s="5"/>
      <c r="AX49" s="5"/>
      <c r="AY49" s="5"/>
      <c r="AZ49" s="5"/>
      <c r="BA49" s="5">
        <f t="shared" si="260"/>
        <v>386</v>
      </c>
      <c r="BB49" s="5"/>
      <c r="BC49" s="5"/>
      <c r="BD49" s="5"/>
      <c r="BE49" s="5"/>
      <c r="BF49" s="5">
        <f t="shared" si="261"/>
        <v>0</v>
      </c>
      <c r="BG49" s="5"/>
      <c r="BH49" s="5"/>
      <c r="BI49" s="5"/>
      <c r="BJ49" s="5"/>
      <c r="BK49" s="5">
        <f t="shared" si="262"/>
        <v>0</v>
      </c>
      <c r="BL49" s="5"/>
      <c r="BM49" s="5"/>
      <c r="BN49" s="5"/>
      <c r="BO49" s="5"/>
      <c r="BP49" s="5">
        <f t="shared" si="263"/>
        <v>0</v>
      </c>
      <c r="BQ49" s="5"/>
      <c r="BR49" s="5"/>
      <c r="BS49" s="5"/>
      <c r="BT49" s="5"/>
      <c r="BU49" s="5">
        <f t="shared" si="264"/>
        <v>0</v>
      </c>
      <c r="BV49" s="5"/>
      <c r="BW49" s="5"/>
      <c r="BX49" s="5"/>
      <c r="BY49" s="5"/>
      <c r="BZ49" s="5">
        <f t="shared" si="265"/>
        <v>0</v>
      </c>
      <c r="CA49" s="5"/>
      <c r="CB49" s="5"/>
      <c r="CC49" s="5"/>
      <c r="CD49" s="5"/>
      <c r="CE49" s="5">
        <f t="shared" si="266"/>
        <v>0</v>
      </c>
      <c r="CF49" s="5"/>
      <c r="CG49" s="5"/>
      <c r="CH49" s="5"/>
      <c r="CI49" s="5"/>
      <c r="CJ49" s="5">
        <f t="shared" si="267"/>
        <v>0</v>
      </c>
      <c r="CK49" s="5"/>
      <c r="CL49" s="5"/>
      <c r="CM49" s="5"/>
      <c r="CN49" s="5"/>
      <c r="CO49" s="2">
        <f t="shared" si="268"/>
        <v>5702</v>
      </c>
      <c r="CP49" s="2">
        <f t="shared" si="244"/>
        <v>0</v>
      </c>
      <c r="CQ49" s="2">
        <f t="shared" si="245"/>
        <v>0</v>
      </c>
      <c r="CR49" s="2">
        <f t="shared" si="246"/>
        <v>0</v>
      </c>
      <c r="CS49" s="5">
        <f t="shared" si="45"/>
        <v>0</v>
      </c>
      <c r="CT49" s="11">
        <f t="shared" si="5"/>
        <v>0</v>
      </c>
      <c r="CV49" s="1">
        <f>SUM(CS49,'Cepa9 - CasD'!CS49,'Cepa9 - CasE'!CS49,'Cepa9 - CasB'!CS49)</f>
        <v>0</v>
      </c>
      <c r="CW49" s="1">
        <f t="shared" si="170"/>
        <v>226</v>
      </c>
      <c r="CX49" s="11">
        <f t="shared" si="47"/>
        <v>1.7126401939981814E-2</v>
      </c>
    </row>
    <row r="50" spans="1:102" ht="18.75" thickBot="1" x14ac:dyDescent="0.3">
      <c r="A50" s="55"/>
      <c r="B50" s="19">
        <f t="shared" si="99"/>
        <v>44814</v>
      </c>
      <c r="C50" s="6">
        <f t="shared" si="250"/>
        <v>343</v>
      </c>
      <c r="D50" s="6">
        <v>1</v>
      </c>
      <c r="E50" s="6"/>
      <c r="F50" s="6"/>
      <c r="G50" s="6"/>
      <c r="H50" s="6">
        <f t="shared" si="251"/>
        <v>517</v>
      </c>
      <c r="I50" s="6"/>
      <c r="J50" s="6"/>
      <c r="K50" s="6"/>
      <c r="L50" s="6"/>
      <c r="M50" s="6">
        <f t="shared" si="252"/>
        <v>518</v>
      </c>
      <c r="N50" s="6"/>
      <c r="O50" s="6"/>
      <c r="P50" s="6"/>
      <c r="Q50" s="6"/>
      <c r="R50" s="6">
        <f t="shared" si="253"/>
        <v>850</v>
      </c>
      <c r="S50" s="6"/>
      <c r="T50" s="6"/>
      <c r="U50" s="6"/>
      <c r="V50" s="6"/>
      <c r="W50" s="6">
        <f t="shared" si="254"/>
        <v>500</v>
      </c>
      <c r="X50" s="6"/>
      <c r="Y50" s="6"/>
      <c r="Z50" s="6"/>
      <c r="AA50" s="6"/>
      <c r="AB50" s="6">
        <f t="shared" si="255"/>
        <v>499</v>
      </c>
      <c r="AC50" s="6"/>
      <c r="AD50" s="6"/>
      <c r="AE50" s="6"/>
      <c r="AF50" s="6"/>
      <c r="AG50" s="6">
        <f t="shared" si="256"/>
        <v>449</v>
      </c>
      <c r="AH50" s="6"/>
      <c r="AI50" s="6"/>
      <c r="AJ50" s="6"/>
      <c r="AK50" s="6"/>
      <c r="AL50" s="6">
        <f t="shared" si="257"/>
        <v>448</v>
      </c>
      <c r="AM50" s="6"/>
      <c r="AN50" s="6"/>
      <c r="AO50" s="6"/>
      <c r="AP50" s="6"/>
      <c r="AQ50" s="6">
        <f t="shared" si="258"/>
        <v>710</v>
      </c>
      <c r="AR50" s="6"/>
      <c r="AS50" s="6"/>
      <c r="AT50" s="6"/>
      <c r="AU50" s="6"/>
      <c r="AV50" s="6">
        <f t="shared" si="259"/>
        <v>482</v>
      </c>
      <c r="AW50" s="6"/>
      <c r="AX50" s="6"/>
      <c r="AY50" s="6"/>
      <c r="AZ50" s="6"/>
      <c r="BA50" s="6">
        <f t="shared" si="260"/>
        <v>386</v>
      </c>
      <c r="BB50" s="6"/>
      <c r="BC50" s="6"/>
      <c r="BD50" s="6"/>
      <c r="BE50" s="6"/>
      <c r="BF50" s="6">
        <f t="shared" si="261"/>
        <v>0</v>
      </c>
      <c r="BG50" s="6"/>
      <c r="BH50" s="6"/>
      <c r="BI50" s="6"/>
      <c r="BJ50" s="6"/>
      <c r="BK50" s="6">
        <f t="shared" si="262"/>
        <v>0</v>
      </c>
      <c r="BL50" s="6"/>
      <c r="BM50" s="6"/>
      <c r="BN50" s="6"/>
      <c r="BO50" s="6"/>
      <c r="BP50" s="6">
        <f t="shared" si="263"/>
        <v>0</v>
      </c>
      <c r="BQ50" s="6"/>
      <c r="BR50" s="6"/>
      <c r="BS50" s="6"/>
      <c r="BT50" s="6"/>
      <c r="BU50" s="6">
        <f t="shared" si="264"/>
        <v>0</v>
      </c>
      <c r="BV50" s="6"/>
      <c r="BW50" s="6"/>
      <c r="BX50" s="6"/>
      <c r="BY50" s="6"/>
      <c r="BZ50" s="6">
        <f t="shared" si="265"/>
        <v>0</v>
      </c>
      <c r="CA50" s="6"/>
      <c r="CB50" s="6"/>
      <c r="CC50" s="6"/>
      <c r="CD50" s="6"/>
      <c r="CE50" s="6">
        <f t="shared" si="266"/>
        <v>0</v>
      </c>
      <c r="CF50" s="6"/>
      <c r="CG50" s="6"/>
      <c r="CH50" s="6"/>
      <c r="CI50" s="6"/>
      <c r="CJ50" s="6">
        <f t="shared" si="267"/>
        <v>0</v>
      </c>
      <c r="CK50" s="6"/>
      <c r="CL50" s="6"/>
      <c r="CM50" s="6"/>
      <c r="CN50" s="6"/>
      <c r="CO50" s="2">
        <f t="shared" si="268"/>
        <v>5702</v>
      </c>
      <c r="CP50" s="2">
        <f t="shared" si="244"/>
        <v>1</v>
      </c>
      <c r="CQ50" s="2">
        <f t="shared" si="245"/>
        <v>0</v>
      </c>
      <c r="CR50" s="2">
        <f t="shared" si="246"/>
        <v>0</v>
      </c>
      <c r="CS50" s="5">
        <f t="shared" si="45"/>
        <v>1</v>
      </c>
      <c r="CT50" s="11">
        <f t="shared" si="5"/>
        <v>1.7537706068046299E-4</v>
      </c>
      <c r="CV50" s="1">
        <f>SUM(CS50,'Cepa9 - CasD'!CS50,'Cepa9 - CasE'!CS50,'Cepa9 - CasB'!CS50)</f>
        <v>2</v>
      </c>
      <c r="CW50" s="1">
        <f t="shared" si="170"/>
        <v>228</v>
      </c>
      <c r="CX50" s="11">
        <f t="shared" si="47"/>
        <v>1.7277963019096697E-2</v>
      </c>
    </row>
    <row r="51" spans="1:102" ht="18.75" thickTop="1" x14ac:dyDescent="0.25">
      <c r="B51" s="20"/>
      <c r="CO51" s="2"/>
      <c r="CP51" s="10">
        <f t="shared" ref="CP51" si="270">SUM(CP44:CP50)</f>
        <v>7</v>
      </c>
      <c r="CQ51" s="10">
        <f t="shared" ref="CQ51" si="271">SUM(CQ44:CQ50)</f>
        <v>0</v>
      </c>
      <c r="CR51" s="10">
        <f t="shared" ref="CR51" si="272">SUM(CR44:CR50)</f>
        <v>0</v>
      </c>
      <c r="CS51" s="15"/>
      <c r="CT51" s="12">
        <f t="shared" ref="CT51" si="273">((CP51+CQ51+CR51)/CO44)</f>
        <v>1.2263489838822705E-3</v>
      </c>
      <c r="CU51" s="12"/>
    </row>
    <row r="52" spans="1:102" x14ac:dyDescent="0.25">
      <c r="A52" s="53">
        <v>7</v>
      </c>
      <c r="B52" s="17">
        <f t="shared" si="175"/>
        <v>44815</v>
      </c>
      <c r="C52" s="4">
        <f t="shared" ref="C52" si="274">C50-D50-E50-F50</f>
        <v>342</v>
      </c>
      <c r="D52" s="4"/>
      <c r="E52" s="4"/>
      <c r="F52" s="4"/>
      <c r="G52" s="4"/>
      <c r="H52" s="4">
        <f t="shared" ref="H52" si="275">H50-I50-J50-K50</f>
        <v>517</v>
      </c>
      <c r="I52" s="4"/>
      <c r="J52" s="4"/>
      <c r="K52" s="4"/>
      <c r="L52" s="4"/>
      <c r="M52" s="4">
        <f t="shared" ref="M52" si="276">M50-N50-O50-P50</f>
        <v>518</v>
      </c>
      <c r="N52" s="4"/>
      <c r="O52" s="4"/>
      <c r="P52" s="4"/>
      <c r="Q52" s="4"/>
      <c r="R52" s="4">
        <f t="shared" ref="R52" si="277">R50-S50-T50-U50</f>
        <v>850</v>
      </c>
      <c r="S52" s="4"/>
      <c r="T52" s="4"/>
      <c r="U52" s="4"/>
      <c r="V52" s="4"/>
      <c r="W52" s="4">
        <f t="shared" ref="W52" si="278">W50-X50-Y50-Z50</f>
        <v>500</v>
      </c>
      <c r="X52" s="4"/>
      <c r="Y52" s="4"/>
      <c r="Z52" s="4"/>
      <c r="AA52" s="4"/>
      <c r="AB52" s="4">
        <f t="shared" ref="AB52" si="279">AB50-AC50-AD50-AE50</f>
        <v>499</v>
      </c>
      <c r="AC52" s="4"/>
      <c r="AD52" s="4"/>
      <c r="AE52" s="4"/>
      <c r="AF52" s="4"/>
      <c r="AG52" s="4">
        <f t="shared" ref="AG52" si="280">AG50-AH50-AI50-AJ50</f>
        <v>449</v>
      </c>
      <c r="AH52" s="4"/>
      <c r="AI52" s="4"/>
      <c r="AJ52" s="4"/>
      <c r="AK52" s="4"/>
      <c r="AL52" s="4">
        <f t="shared" ref="AL52" si="281">AL50-AM50-AN50-AO50</f>
        <v>448</v>
      </c>
      <c r="AM52" s="4"/>
      <c r="AN52" s="4"/>
      <c r="AO52" s="4"/>
      <c r="AP52" s="4"/>
      <c r="AQ52" s="4">
        <f t="shared" ref="AQ52" si="282">AQ50-AR50-AS50-AT50</f>
        <v>710</v>
      </c>
      <c r="AR52" s="4"/>
      <c r="AS52" s="4"/>
      <c r="AT52" s="4"/>
      <c r="AU52" s="4"/>
      <c r="AV52" s="4">
        <f t="shared" ref="AV52" si="283">AV50-AW50-AX50-AY50</f>
        <v>482</v>
      </c>
      <c r="AW52" s="4"/>
      <c r="AX52" s="4"/>
      <c r="AY52" s="4"/>
      <c r="AZ52" s="4"/>
      <c r="BA52" s="4">
        <f t="shared" ref="BA52" si="284">BA50-BB50-BC50-BD50</f>
        <v>386</v>
      </c>
      <c r="BB52" s="4"/>
      <c r="BC52" s="4"/>
      <c r="BD52" s="4"/>
      <c r="BE52" s="4"/>
      <c r="BF52" s="4">
        <f t="shared" ref="BF52" si="285">BF50-BG50-BH50-BI50</f>
        <v>0</v>
      </c>
      <c r="BG52" s="4"/>
      <c r="BH52" s="4"/>
      <c r="BI52" s="4"/>
      <c r="BJ52" s="4"/>
      <c r="BK52" s="4">
        <f t="shared" ref="BK52" si="286">BK50-BL50-BM50-BN50</f>
        <v>0</v>
      </c>
      <c r="BL52" s="4"/>
      <c r="BM52" s="4"/>
      <c r="BN52" s="4"/>
      <c r="BO52" s="4"/>
      <c r="BP52" s="4">
        <f t="shared" ref="BP52" si="287">BP50-BQ50-BR50-BS50</f>
        <v>0</v>
      </c>
      <c r="BQ52" s="4"/>
      <c r="BR52" s="4"/>
      <c r="BS52" s="4"/>
      <c r="BT52" s="4"/>
      <c r="BU52" s="4">
        <f t="shared" ref="BU52" si="288">BU50-BV50-BW50-BX50</f>
        <v>0</v>
      </c>
      <c r="BV52" s="4"/>
      <c r="BW52" s="4"/>
      <c r="BX52" s="4"/>
      <c r="BY52" s="4"/>
      <c r="BZ52" s="4">
        <f t="shared" ref="BZ52" si="289">BZ50-CA50-CB50-CC50</f>
        <v>0</v>
      </c>
      <c r="CA52" s="4"/>
      <c r="CB52" s="4"/>
      <c r="CC52" s="4"/>
      <c r="CD52" s="4"/>
      <c r="CE52" s="4">
        <f t="shared" ref="CE52" si="290">CE50-CF50-CG50-CH50</f>
        <v>0</v>
      </c>
      <c r="CF52" s="4"/>
      <c r="CG52" s="4"/>
      <c r="CH52" s="4"/>
      <c r="CI52" s="4"/>
      <c r="CJ52" s="4">
        <f t="shared" ref="CJ52" si="291">CJ50-CK50-CL50-CM50</f>
        <v>0</v>
      </c>
      <c r="CK52" s="4"/>
      <c r="CL52" s="4"/>
      <c r="CM52" s="4"/>
      <c r="CN52" s="4"/>
      <c r="CO52" s="2">
        <f t="shared" ref="CO52" si="292">SUM(C52,H52,M52,R52,W52,AB52,AG52,AL52,AQ52,AV52,BA52,BF52,BK52,BP52,BU52,BZ52,CE52,CJ52)</f>
        <v>5701</v>
      </c>
      <c r="CP52" s="2">
        <f t="shared" ref="CP52:CP58" si="293">SUM(D52,I52,N52,S52,X52,AC52,AH52,AM52,AR52,AW52,BB52,BG52,BL52,BQ52,BV52,CA52,CF52,CK52)</f>
        <v>0</v>
      </c>
      <c r="CQ52" s="2">
        <f t="shared" ref="CQ52:CQ58" si="294">SUM(E52,J52,O52,T52,Y52,AD52,AI52,AN52,AS52,AX52,BC52,BH52,BM52,BR52,BW52,CB52,CG52,CL52)</f>
        <v>0</v>
      </c>
      <c r="CR52" s="2">
        <f t="shared" ref="CR52:CR58" si="295">SUM(F52,K52,P52,U52,Z52,AE52,AJ52,AO52,AT52,AY52,BD52,BI52,BN52,BS52,BX52,CC52,CH52,CM52)</f>
        <v>0</v>
      </c>
      <c r="CS52" s="5">
        <f t="shared" ref="CS52" si="296">SUM(CP52:CR52)</f>
        <v>0</v>
      </c>
      <c r="CT52" s="11">
        <f t="shared" si="97"/>
        <v>0</v>
      </c>
      <c r="CV52" s="1">
        <f>SUM(CS52,'Cepa9 - CasD'!CS52,'Cepa9 - CasE'!CS52,'Cepa9 - CasB'!CS52)</f>
        <v>0</v>
      </c>
      <c r="CW52" s="1">
        <f t="shared" ref="CW52" si="297">CW50+CV52</f>
        <v>228</v>
      </c>
      <c r="CX52" s="11">
        <f t="shared" ref="CX52" si="298">CW52/$CW$1</f>
        <v>1.7277963019096697E-2</v>
      </c>
    </row>
    <row r="53" spans="1:102" x14ac:dyDescent="0.25">
      <c r="A53" s="54"/>
      <c r="B53" s="18">
        <f t="shared" si="150"/>
        <v>44816</v>
      </c>
      <c r="C53" s="5">
        <f t="shared" ref="C53:C58" si="299">C52-D52-E52-F52</f>
        <v>342</v>
      </c>
      <c r="D53" s="5">
        <v>1</v>
      </c>
      <c r="E53" s="5"/>
      <c r="F53" s="5"/>
      <c r="G53" s="5"/>
      <c r="H53" s="5">
        <f t="shared" ref="H53:H58" si="300">H52-I52-J52-K52</f>
        <v>517</v>
      </c>
      <c r="I53" s="5"/>
      <c r="J53" s="5"/>
      <c r="K53" s="5"/>
      <c r="L53" s="5"/>
      <c r="M53" s="5">
        <f t="shared" ref="M53:M58" si="301">M52-N52-O52-P52</f>
        <v>518</v>
      </c>
      <c r="N53" s="5"/>
      <c r="O53" s="5"/>
      <c r="P53" s="5"/>
      <c r="Q53" s="5"/>
      <c r="R53" s="5">
        <f t="shared" ref="R53:R58" si="302">R52-S52-T52-U52</f>
        <v>850</v>
      </c>
      <c r="S53" s="5"/>
      <c r="T53" s="5"/>
      <c r="U53" s="5"/>
      <c r="V53" s="5"/>
      <c r="W53" s="5">
        <f t="shared" ref="W53:W58" si="303">W52-X52-Y52-Z52</f>
        <v>500</v>
      </c>
      <c r="X53" s="5"/>
      <c r="Y53" s="5"/>
      <c r="Z53" s="5"/>
      <c r="AA53" s="5"/>
      <c r="AB53" s="5">
        <f t="shared" ref="AB53:AB58" si="304">AB52-AC52-AD52-AE52</f>
        <v>499</v>
      </c>
      <c r="AC53" s="5"/>
      <c r="AD53" s="5"/>
      <c r="AE53" s="5"/>
      <c r="AF53" s="5"/>
      <c r="AG53" s="5">
        <f t="shared" ref="AG53:AG58" si="305">AG52-AH52-AI52-AJ52</f>
        <v>449</v>
      </c>
      <c r="AH53" s="5"/>
      <c r="AI53" s="5"/>
      <c r="AJ53" s="5"/>
      <c r="AK53" s="5"/>
      <c r="AL53" s="5">
        <f t="shared" ref="AL53:AL58" si="306">AL52-AM52-AN52-AO52</f>
        <v>448</v>
      </c>
      <c r="AM53" s="5"/>
      <c r="AN53" s="5"/>
      <c r="AO53" s="5"/>
      <c r="AP53" s="5"/>
      <c r="AQ53" s="5">
        <f t="shared" ref="AQ53:AQ58" si="307">AQ52-AR52-AS52-AT52</f>
        <v>710</v>
      </c>
      <c r="AR53" s="5"/>
      <c r="AS53" s="5"/>
      <c r="AT53" s="5"/>
      <c r="AU53" s="5"/>
      <c r="AV53" s="5">
        <f t="shared" ref="AV53:AV58" si="308">AV52-AW52-AX52-AY52</f>
        <v>482</v>
      </c>
      <c r="AW53" s="5"/>
      <c r="AX53" s="5"/>
      <c r="AY53" s="5"/>
      <c r="AZ53" s="5"/>
      <c r="BA53" s="5">
        <f t="shared" ref="BA53:BA58" si="309">BA52-BB52-BC52-BD52</f>
        <v>386</v>
      </c>
      <c r="BB53" s="5"/>
      <c r="BC53" s="5"/>
      <c r="BD53" s="5"/>
      <c r="BE53" s="5"/>
      <c r="BF53" s="5">
        <f t="shared" ref="BF53:BF58" si="310">BF52-BG52-BH52-BI52</f>
        <v>0</v>
      </c>
      <c r="BG53" s="5"/>
      <c r="BH53" s="5"/>
      <c r="BI53" s="5"/>
      <c r="BJ53" s="5"/>
      <c r="BK53" s="5">
        <f t="shared" ref="BK53:BK58" si="311">BK52-BL52-BM52-BN52</f>
        <v>0</v>
      </c>
      <c r="BL53" s="5"/>
      <c r="BM53" s="5"/>
      <c r="BN53" s="5"/>
      <c r="BO53" s="5"/>
      <c r="BP53" s="5">
        <f t="shared" ref="BP53:BP58" si="312">BP52-BQ52-BR52-BS52</f>
        <v>0</v>
      </c>
      <c r="BQ53" s="5"/>
      <c r="BR53" s="5"/>
      <c r="BS53" s="5"/>
      <c r="BT53" s="5"/>
      <c r="BU53" s="5">
        <f t="shared" ref="BU53:BU58" si="313">BU52-BV52-BW52-BX52</f>
        <v>0</v>
      </c>
      <c r="BV53" s="5"/>
      <c r="BW53" s="5"/>
      <c r="BX53" s="5"/>
      <c r="BY53" s="5"/>
      <c r="BZ53" s="5">
        <f t="shared" ref="BZ53:BZ58" si="314">BZ52-CA52-CB52-CC52</f>
        <v>0</v>
      </c>
      <c r="CA53" s="5"/>
      <c r="CB53" s="5"/>
      <c r="CC53" s="5"/>
      <c r="CD53" s="5"/>
      <c r="CE53" s="5">
        <f t="shared" ref="CE53:CE58" si="315">CE52-CF52-CG52-CH52</f>
        <v>0</v>
      </c>
      <c r="CF53" s="5"/>
      <c r="CG53" s="5"/>
      <c r="CH53" s="5"/>
      <c r="CI53" s="5"/>
      <c r="CJ53" s="5">
        <f t="shared" ref="CJ53:CJ58" si="316">CJ52-CK52-CL52-CM52</f>
        <v>0</v>
      </c>
      <c r="CK53" s="5"/>
      <c r="CL53" s="5"/>
      <c r="CM53" s="5"/>
      <c r="CN53" s="5"/>
      <c r="CO53" s="2">
        <f t="shared" ref="CO53:CO58" si="317">SUM(C53,H53,M53,R53,W53,AB53,AG53,AL53,AQ53,AV53,BA53,BF53,BK53,BP53,CJ53)</f>
        <v>5701</v>
      </c>
      <c r="CP53" s="2">
        <f t="shared" si="293"/>
        <v>1</v>
      </c>
      <c r="CQ53" s="2">
        <f t="shared" si="294"/>
        <v>0</v>
      </c>
      <c r="CR53" s="2">
        <f t="shared" si="295"/>
        <v>0</v>
      </c>
      <c r="CS53" s="5">
        <f t="shared" si="45"/>
        <v>1</v>
      </c>
      <c r="CT53" s="11">
        <f t="shared" si="5"/>
        <v>1.7540782318891423E-4</v>
      </c>
      <c r="CV53" s="1">
        <f>SUM(CS53,'Cepa9 - CasD'!CS53,'Cepa9 - CasE'!CS53,'Cepa9 - CasB'!CS53)</f>
        <v>4</v>
      </c>
      <c r="CW53" s="1">
        <f t="shared" ref="CW53" si="318">CW52+CV53</f>
        <v>232</v>
      </c>
      <c r="CX53" s="11">
        <f t="shared" si="47"/>
        <v>1.7581085177326462E-2</v>
      </c>
    </row>
    <row r="54" spans="1:102" x14ac:dyDescent="0.25">
      <c r="A54" s="54"/>
      <c r="B54" s="18">
        <f t="shared" si="99"/>
        <v>44817</v>
      </c>
      <c r="C54" s="5">
        <f t="shared" si="299"/>
        <v>341</v>
      </c>
      <c r="D54" s="5"/>
      <c r="E54" s="5"/>
      <c r="F54" s="5"/>
      <c r="G54" s="5"/>
      <c r="H54" s="5">
        <f t="shared" si="300"/>
        <v>517</v>
      </c>
      <c r="I54" s="5"/>
      <c r="J54" s="5"/>
      <c r="K54" s="5"/>
      <c r="L54" s="5"/>
      <c r="M54" s="5">
        <f t="shared" si="301"/>
        <v>518</v>
      </c>
      <c r="N54" s="5"/>
      <c r="O54" s="5"/>
      <c r="P54" s="5"/>
      <c r="Q54" s="5"/>
      <c r="R54" s="5">
        <f t="shared" si="302"/>
        <v>850</v>
      </c>
      <c r="S54" s="5"/>
      <c r="T54" s="5"/>
      <c r="U54" s="5"/>
      <c r="V54" s="5"/>
      <c r="W54" s="5">
        <f t="shared" si="303"/>
        <v>500</v>
      </c>
      <c r="X54" s="5"/>
      <c r="Y54" s="5"/>
      <c r="Z54" s="5"/>
      <c r="AA54" s="5"/>
      <c r="AB54" s="5">
        <f t="shared" si="304"/>
        <v>499</v>
      </c>
      <c r="AC54" s="5"/>
      <c r="AD54" s="5"/>
      <c r="AE54" s="5"/>
      <c r="AF54" s="5"/>
      <c r="AG54" s="5">
        <f t="shared" si="305"/>
        <v>449</v>
      </c>
      <c r="AH54" s="5"/>
      <c r="AI54" s="5"/>
      <c r="AJ54" s="5"/>
      <c r="AK54" s="5"/>
      <c r="AL54" s="5">
        <f t="shared" si="306"/>
        <v>448</v>
      </c>
      <c r="AM54" s="5"/>
      <c r="AN54" s="5"/>
      <c r="AO54" s="5"/>
      <c r="AP54" s="5"/>
      <c r="AQ54" s="5">
        <f t="shared" si="307"/>
        <v>710</v>
      </c>
      <c r="AR54" s="5"/>
      <c r="AS54" s="5"/>
      <c r="AT54" s="5"/>
      <c r="AU54" s="5"/>
      <c r="AV54" s="5">
        <f t="shared" si="308"/>
        <v>482</v>
      </c>
      <c r="AW54" s="5"/>
      <c r="AX54" s="5"/>
      <c r="AY54" s="5"/>
      <c r="AZ54" s="5"/>
      <c r="BA54" s="5">
        <f t="shared" si="309"/>
        <v>386</v>
      </c>
      <c r="BB54" s="5"/>
      <c r="BC54" s="5"/>
      <c r="BD54" s="5"/>
      <c r="BE54" s="5"/>
      <c r="BF54" s="5">
        <f t="shared" si="310"/>
        <v>0</v>
      </c>
      <c r="BG54" s="5"/>
      <c r="BH54" s="5"/>
      <c r="BI54" s="5"/>
      <c r="BJ54" s="5"/>
      <c r="BK54" s="5">
        <f t="shared" si="311"/>
        <v>0</v>
      </c>
      <c r="BL54" s="5"/>
      <c r="BM54" s="5"/>
      <c r="BN54" s="5"/>
      <c r="BO54" s="5"/>
      <c r="BP54" s="5">
        <f t="shared" si="312"/>
        <v>0</v>
      </c>
      <c r="BQ54" s="5"/>
      <c r="BR54" s="5"/>
      <c r="BS54" s="5"/>
      <c r="BT54" s="5"/>
      <c r="BU54" s="5">
        <f t="shared" si="313"/>
        <v>0</v>
      </c>
      <c r="BV54" s="5"/>
      <c r="BW54" s="5"/>
      <c r="BX54" s="5"/>
      <c r="BY54" s="5"/>
      <c r="BZ54" s="5">
        <f t="shared" si="314"/>
        <v>0</v>
      </c>
      <c r="CA54" s="5"/>
      <c r="CB54" s="5"/>
      <c r="CC54" s="5"/>
      <c r="CD54" s="5"/>
      <c r="CE54" s="5">
        <f t="shared" si="315"/>
        <v>0</v>
      </c>
      <c r="CF54" s="5"/>
      <c r="CG54" s="5"/>
      <c r="CH54" s="5"/>
      <c r="CI54" s="5"/>
      <c r="CJ54" s="5">
        <f t="shared" si="316"/>
        <v>0</v>
      </c>
      <c r="CK54" s="5"/>
      <c r="CL54" s="5"/>
      <c r="CM54" s="5"/>
      <c r="CN54" s="5"/>
      <c r="CO54" s="2">
        <f t="shared" si="317"/>
        <v>5700</v>
      </c>
      <c r="CP54" s="2">
        <f t="shared" si="293"/>
        <v>0</v>
      </c>
      <c r="CQ54" s="2">
        <f t="shared" si="294"/>
        <v>0</v>
      </c>
      <c r="CR54" s="2">
        <f t="shared" si="295"/>
        <v>0</v>
      </c>
      <c r="CS54" s="5">
        <f t="shared" si="45"/>
        <v>0</v>
      </c>
      <c r="CT54" s="11">
        <f t="shared" si="5"/>
        <v>0</v>
      </c>
      <c r="CV54" s="1">
        <f>SUM(CS54,'Cepa9 - CasD'!CS54,'Cepa9 - CasE'!CS54,'Cepa9 - CasB'!CS54)</f>
        <v>0</v>
      </c>
      <c r="CW54" s="1">
        <f t="shared" si="170"/>
        <v>232</v>
      </c>
      <c r="CX54" s="11">
        <f t="shared" si="47"/>
        <v>1.7581085177326462E-2</v>
      </c>
    </row>
    <row r="55" spans="1:102" x14ac:dyDescent="0.25">
      <c r="A55" s="54"/>
      <c r="B55" s="18">
        <f t="shared" si="99"/>
        <v>44818</v>
      </c>
      <c r="C55" s="5">
        <f t="shared" si="299"/>
        <v>341</v>
      </c>
      <c r="D55" s="5"/>
      <c r="E55" s="5"/>
      <c r="F55" s="5"/>
      <c r="G55" s="5"/>
      <c r="H55" s="5">
        <f t="shared" si="300"/>
        <v>517</v>
      </c>
      <c r="I55" s="5"/>
      <c r="J55" s="5"/>
      <c r="K55" s="5"/>
      <c r="L55" s="5"/>
      <c r="M55" s="5">
        <f t="shared" si="301"/>
        <v>518</v>
      </c>
      <c r="N55" s="5"/>
      <c r="O55" s="5"/>
      <c r="P55" s="5"/>
      <c r="Q55" s="5"/>
      <c r="R55" s="5">
        <f t="shared" si="302"/>
        <v>850</v>
      </c>
      <c r="S55" s="5"/>
      <c r="T55" s="5"/>
      <c r="U55" s="5"/>
      <c r="V55" s="5"/>
      <c r="W55" s="5">
        <f t="shared" si="303"/>
        <v>500</v>
      </c>
      <c r="X55" s="5"/>
      <c r="Y55" s="5"/>
      <c r="Z55" s="5"/>
      <c r="AA55" s="5"/>
      <c r="AB55" s="5">
        <f t="shared" si="304"/>
        <v>499</v>
      </c>
      <c r="AC55" s="5"/>
      <c r="AD55" s="5"/>
      <c r="AE55" s="5"/>
      <c r="AF55" s="5"/>
      <c r="AG55" s="5">
        <f t="shared" si="305"/>
        <v>449</v>
      </c>
      <c r="AH55" s="5"/>
      <c r="AI55" s="5"/>
      <c r="AJ55" s="5"/>
      <c r="AK55" s="5"/>
      <c r="AL55" s="5">
        <f t="shared" si="306"/>
        <v>448</v>
      </c>
      <c r="AM55" s="5"/>
      <c r="AN55" s="5"/>
      <c r="AO55" s="5"/>
      <c r="AP55" s="5"/>
      <c r="AQ55" s="5">
        <f t="shared" si="307"/>
        <v>710</v>
      </c>
      <c r="AR55" s="5"/>
      <c r="AS55" s="5"/>
      <c r="AT55" s="5"/>
      <c r="AU55" s="5"/>
      <c r="AV55" s="5">
        <f t="shared" si="308"/>
        <v>482</v>
      </c>
      <c r="AW55" s="5"/>
      <c r="AX55" s="5"/>
      <c r="AY55" s="5"/>
      <c r="AZ55" s="5"/>
      <c r="BA55" s="5">
        <f t="shared" si="309"/>
        <v>386</v>
      </c>
      <c r="BB55" s="5"/>
      <c r="BC55" s="5"/>
      <c r="BD55" s="5"/>
      <c r="BE55" s="5"/>
      <c r="BF55" s="5">
        <f t="shared" si="310"/>
        <v>0</v>
      </c>
      <c r="BG55" s="5"/>
      <c r="BH55" s="5"/>
      <c r="BI55" s="5"/>
      <c r="BJ55" s="5"/>
      <c r="BK55" s="5">
        <f t="shared" si="311"/>
        <v>0</v>
      </c>
      <c r="BL55" s="5"/>
      <c r="BM55" s="5"/>
      <c r="BN55" s="5"/>
      <c r="BO55" s="5"/>
      <c r="BP55" s="5">
        <f t="shared" si="312"/>
        <v>0</v>
      </c>
      <c r="BQ55" s="5"/>
      <c r="BR55" s="5"/>
      <c r="BS55" s="5"/>
      <c r="BT55" s="5"/>
      <c r="BU55" s="5">
        <f t="shared" si="313"/>
        <v>0</v>
      </c>
      <c r="BV55" s="5"/>
      <c r="BW55" s="5"/>
      <c r="BX55" s="5"/>
      <c r="BY55" s="5"/>
      <c r="BZ55" s="5">
        <f t="shared" si="314"/>
        <v>0</v>
      </c>
      <c r="CA55" s="5"/>
      <c r="CB55" s="5"/>
      <c r="CC55" s="5"/>
      <c r="CD55" s="5"/>
      <c r="CE55" s="5">
        <f t="shared" si="315"/>
        <v>0</v>
      </c>
      <c r="CF55" s="5"/>
      <c r="CG55" s="5"/>
      <c r="CH55" s="5"/>
      <c r="CI55" s="5"/>
      <c r="CJ55" s="5">
        <f t="shared" si="316"/>
        <v>0</v>
      </c>
      <c r="CK55" s="5"/>
      <c r="CL55" s="5"/>
      <c r="CM55" s="5"/>
      <c r="CN55" s="5"/>
      <c r="CO55" s="2">
        <f t="shared" si="317"/>
        <v>5700</v>
      </c>
      <c r="CP55" s="2">
        <f t="shared" si="293"/>
        <v>0</v>
      </c>
      <c r="CQ55" s="2">
        <f t="shared" si="294"/>
        <v>0</v>
      </c>
      <c r="CR55" s="2">
        <f t="shared" si="295"/>
        <v>0</v>
      </c>
      <c r="CS55" s="5">
        <f t="shared" si="45"/>
        <v>0</v>
      </c>
      <c r="CT55" s="11">
        <f t="shared" si="5"/>
        <v>0</v>
      </c>
      <c r="CV55" s="1">
        <f>SUM(CS55,'Cepa9 - CasD'!CS55,'Cepa9 - CasE'!CS55,'Cepa9 - CasB'!CS55)</f>
        <v>0</v>
      </c>
      <c r="CW55" s="1">
        <f t="shared" si="170"/>
        <v>232</v>
      </c>
      <c r="CX55" s="11">
        <f t="shared" si="47"/>
        <v>1.7581085177326462E-2</v>
      </c>
    </row>
    <row r="56" spans="1:102" x14ac:dyDescent="0.25">
      <c r="A56" s="54"/>
      <c r="B56" s="18">
        <f t="shared" si="99"/>
        <v>44819</v>
      </c>
      <c r="C56" s="5">
        <f t="shared" si="299"/>
        <v>341</v>
      </c>
      <c r="D56" s="5">
        <v>2</v>
      </c>
      <c r="E56" s="5"/>
      <c r="F56" s="5"/>
      <c r="G56" s="5"/>
      <c r="H56" s="5">
        <f t="shared" si="300"/>
        <v>517</v>
      </c>
      <c r="I56" s="5"/>
      <c r="J56" s="5"/>
      <c r="K56" s="5"/>
      <c r="L56" s="5"/>
      <c r="M56" s="5">
        <f t="shared" si="301"/>
        <v>518</v>
      </c>
      <c r="N56" s="5">
        <v>1</v>
      </c>
      <c r="O56" s="5"/>
      <c r="P56" s="5"/>
      <c r="Q56" s="5"/>
      <c r="R56" s="5">
        <f t="shared" si="302"/>
        <v>850</v>
      </c>
      <c r="S56" s="5"/>
      <c r="T56" s="5"/>
      <c r="U56" s="5"/>
      <c r="V56" s="5"/>
      <c r="W56" s="5">
        <f t="shared" si="303"/>
        <v>500</v>
      </c>
      <c r="X56" s="5"/>
      <c r="Y56" s="5"/>
      <c r="Z56" s="5"/>
      <c r="AA56" s="5"/>
      <c r="AB56" s="5">
        <f t="shared" si="304"/>
        <v>499</v>
      </c>
      <c r="AC56" s="5"/>
      <c r="AD56" s="5"/>
      <c r="AE56" s="5"/>
      <c r="AF56" s="5"/>
      <c r="AG56" s="5">
        <f t="shared" si="305"/>
        <v>449</v>
      </c>
      <c r="AH56" s="5"/>
      <c r="AI56" s="5"/>
      <c r="AJ56" s="5"/>
      <c r="AK56" s="5"/>
      <c r="AL56" s="5">
        <f t="shared" si="306"/>
        <v>448</v>
      </c>
      <c r="AM56" s="5"/>
      <c r="AN56" s="5"/>
      <c r="AO56" s="5"/>
      <c r="AP56" s="5"/>
      <c r="AQ56" s="5">
        <f t="shared" si="307"/>
        <v>710</v>
      </c>
      <c r="AR56" s="5"/>
      <c r="AS56" s="5"/>
      <c r="AT56" s="5"/>
      <c r="AU56" s="5"/>
      <c r="AV56" s="5">
        <f t="shared" si="308"/>
        <v>482</v>
      </c>
      <c r="AW56" s="5"/>
      <c r="AX56" s="5"/>
      <c r="AY56" s="5"/>
      <c r="AZ56" s="5"/>
      <c r="BA56" s="5">
        <f t="shared" si="309"/>
        <v>386</v>
      </c>
      <c r="BB56" s="5"/>
      <c r="BC56" s="5"/>
      <c r="BD56" s="5"/>
      <c r="BE56" s="5"/>
      <c r="BF56" s="5">
        <f t="shared" si="310"/>
        <v>0</v>
      </c>
      <c r="BG56" s="5"/>
      <c r="BH56" s="5"/>
      <c r="BI56" s="5"/>
      <c r="BJ56" s="5"/>
      <c r="BK56" s="5">
        <f t="shared" si="311"/>
        <v>0</v>
      </c>
      <c r="BL56" s="5"/>
      <c r="BM56" s="5"/>
      <c r="BN56" s="5"/>
      <c r="BO56" s="5"/>
      <c r="BP56" s="5">
        <f t="shared" si="312"/>
        <v>0</v>
      </c>
      <c r="BQ56" s="5"/>
      <c r="BR56" s="5"/>
      <c r="BS56" s="5"/>
      <c r="BT56" s="5"/>
      <c r="BU56" s="5">
        <f t="shared" si="313"/>
        <v>0</v>
      </c>
      <c r="BV56" s="5"/>
      <c r="BW56" s="5"/>
      <c r="BX56" s="5"/>
      <c r="BY56" s="5"/>
      <c r="BZ56" s="5">
        <f t="shared" si="314"/>
        <v>0</v>
      </c>
      <c r="CA56" s="5"/>
      <c r="CB56" s="5"/>
      <c r="CC56" s="5"/>
      <c r="CD56" s="5"/>
      <c r="CE56" s="5">
        <f t="shared" si="315"/>
        <v>0</v>
      </c>
      <c r="CF56" s="5"/>
      <c r="CG56" s="5"/>
      <c r="CH56" s="5"/>
      <c r="CI56" s="5"/>
      <c r="CJ56" s="5">
        <f t="shared" si="316"/>
        <v>0</v>
      </c>
      <c r="CK56" s="5"/>
      <c r="CL56" s="5"/>
      <c r="CM56" s="5"/>
      <c r="CN56" s="5"/>
      <c r="CO56" s="2">
        <f t="shared" si="317"/>
        <v>5700</v>
      </c>
      <c r="CP56" s="2">
        <f t="shared" si="293"/>
        <v>3</v>
      </c>
      <c r="CQ56" s="2">
        <f t="shared" si="294"/>
        <v>0</v>
      </c>
      <c r="CR56" s="2">
        <f t="shared" si="295"/>
        <v>0</v>
      </c>
      <c r="CS56" s="5">
        <f t="shared" si="45"/>
        <v>3</v>
      </c>
      <c r="CT56" s="11">
        <f t="shared" si="5"/>
        <v>5.263157894736842E-4</v>
      </c>
      <c r="CV56" s="1">
        <f>SUM(CS56,'Cepa9 - CasD'!CS56,'Cepa9 - CasE'!CS56,'Cepa9 - CasB'!CS56)</f>
        <v>4</v>
      </c>
      <c r="CW56" s="1">
        <f t="shared" si="170"/>
        <v>236</v>
      </c>
      <c r="CX56" s="11">
        <f t="shared" si="47"/>
        <v>1.7884207335556228E-2</v>
      </c>
    </row>
    <row r="57" spans="1:102" x14ac:dyDescent="0.25">
      <c r="A57" s="54"/>
      <c r="B57" s="18">
        <f t="shared" si="99"/>
        <v>44820</v>
      </c>
      <c r="C57" s="5">
        <f t="shared" si="299"/>
        <v>339</v>
      </c>
      <c r="D57" s="5"/>
      <c r="E57" s="5"/>
      <c r="F57" s="5"/>
      <c r="G57" s="5"/>
      <c r="H57" s="5">
        <f t="shared" si="300"/>
        <v>517</v>
      </c>
      <c r="I57" s="5"/>
      <c r="J57" s="5"/>
      <c r="K57" s="5"/>
      <c r="L57" s="5"/>
      <c r="M57" s="5">
        <f t="shared" si="301"/>
        <v>517</v>
      </c>
      <c r="N57" s="5"/>
      <c r="O57" s="5"/>
      <c r="P57" s="5"/>
      <c r="Q57" s="5"/>
      <c r="R57" s="5">
        <f t="shared" si="302"/>
        <v>850</v>
      </c>
      <c r="S57" s="5"/>
      <c r="T57" s="5"/>
      <c r="U57" s="5"/>
      <c r="V57" s="5"/>
      <c r="W57" s="5">
        <f t="shared" si="303"/>
        <v>500</v>
      </c>
      <c r="X57" s="5"/>
      <c r="Y57" s="5"/>
      <c r="Z57" s="5"/>
      <c r="AA57" s="5"/>
      <c r="AB57" s="5">
        <f t="shared" si="304"/>
        <v>499</v>
      </c>
      <c r="AC57" s="5"/>
      <c r="AD57" s="5"/>
      <c r="AE57" s="5"/>
      <c r="AF57" s="5"/>
      <c r="AG57" s="5">
        <f t="shared" si="305"/>
        <v>449</v>
      </c>
      <c r="AH57" s="5"/>
      <c r="AI57" s="5"/>
      <c r="AJ57" s="5"/>
      <c r="AK57" s="5"/>
      <c r="AL57" s="5">
        <f t="shared" si="306"/>
        <v>448</v>
      </c>
      <c r="AM57" s="5"/>
      <c r="AN57" s="5"/>
      <c r="AO57" s="5"/>
      <c r="AP57" s="5"/>
      <c r="AQ57" s="5">
        <f t="shared" si="307"/>
        <v>710</v>
      </c>
      <c r="AR57" s="5"/>
      <c r="AS57" s="5"/>
      <c r="AT57" s="5"/>
      <c r="AU57" s="5"/>
      <c r="AV57" s="5">
        <f t="shared" si="308"/>
        <v>482</v>
      </c>
      <c r="AW57" s="5"/>
      <c r="AX57" s="5"/>
      <c r="AY57" s="5"/>
      <c r="AZ57" s="5"/>
      <c r="BA57" s="5">
        <f t="shared" si="309"/>
        <v>386</v>
      </c>
      <c r="BB57" s="5"/>
      <c r="BC57" s="5"/>
      <c r="BD57" s="5"/>
      <c r="BE57" s="5"/>
      <c r="BF57" s="5">
        <f t="shared" si="310"/>
        <v>0</v>
      </c>
      <c r="BG57" s="5"/>
      <c r="BH57" s="5"/>
      <c r="BI57" s="5"/>
      <c r="BJ57" s="5"/>
      <c r="BK57" s="5">
        <f t="shared" si="311"/>
        <v>0</v>
      </c>
      <c r="BL57" s="5"/>
      <c r="BM57" s="5"/>
      <c r="BN57" s="5"/>
      <c r="BO57" s="5"/>
      <c r="BP57" s="5">
        <f t="shared" si="312"/>
        <v>0</v>
      </c>
      <c r="BQ57" s="5"/>
      <c r="BR57" s="5"/>
      <c r="BS57" s="5"/>
      <c r="BT57" s="5"/>
      <c r="BU57" s="5">
        <f t="shared" si="313"/>
        <v>0</v>
      </c>
      <c r="BV57" s="5"/>
      <c r="BW57" s="5"/>
      <c r="BX57" s="5"/>
      <c r="BY57" s="5"/>
      <c r="BZ57" s="5">
        <f t="shared" si="314"/>
        <v>0</v>
      </c>
      <c r="CA57" s="5"/>
      <c r="CB57" s="5"/>
      <c r="CC57" s="5"/>
      <c r="CD57" s="5"/>
      <c r="CE57" s="5">
        <f t="shared" si="315"/>
        <v>0</v>
      </c>
      <c r="CF57" s="5"/>
      <c r="CG57" s="5"/>
      <c r="CH57" s="5"/>
      <c r="CI57" s="5"/>
      <c r="CJ57" s="5">
        <f t="shared" si="316"/>
        <v>0</v>
      </c>
      <c r="CK57" s="5"/>
      <c r="CL57" s="5"/>
      <c r="CM57" s="5"/>
      <c r="CN57" s="5"/>
      <c r="CO57" s="2">
        <f t="shared" si="317"/>
        <v>5697</v>
      </c>
      <c r="CP57" s="2">
        <f t="shared" si="293"/>
        <v>0</v>
      </c>
      <c r="CQ57" s="2">
        <f t="shared" si="294"/>
        <v>0</v>
      </c>
      <c r="CR57" s="2">
        <f t="shared" si="295"/>
        <v>0</v>
      </c>
      <c r="CS57" s="5">
        <f t="shared" si="45"/>
        <v>0</v>
      </c>
      <c r="CT57" s="11">
        <f t="shared" si="5"/>
        <v>0</v>
      </c>
      <c r="CV57" s="1">
        <f>SUM(CS57,'Cepa9 - CasD'!CS57,'Cepa9 - CasE'!CS57,'Cepa9 - CasB'!CS57)</f>
        <v>0</v>
      </c>
      <c r="CW57" s="1">
        <f t="shared" si="170"/>
        <v>236</v>
      </c>
      <c r="CX57" s="11">
        <f t="shared" si="47"/>
        <v>1.7884207335556228E-2</v>
      </c>
    </row>
    <row r="58" spans="1:102" ht="18.75" thickBot="1" x14ac:dyDescent="0.3">
      <c r="A58" s="55"/>
      <c r="B58" s="19">
        <f t="shared" si="99"/>
        <v>44821</v>
      </c>
      <c r="C58" s="6">
        <f t="shared" si="299"/>
        <v>339</v>
      </c>
      <c r="D58" s="6"/>
      <c r="E58" s="6"/>
      <c r="F58" s="6"/>
      <c r="G58" s="6"/>
      <c r="H58" s="6">
        <f t="shared" si="300"/>
        <v>517</v>
      </c>
      <c r="I58" s="6"/>
      <c r="J58" s="6"/>
      <c r="K58" s="6"/>
      <c r="L58" s="6"/>
      <c r="M58" s="6">
        <f t="shared" si="301"/>
        <v>517</v>
      </c>
      <c r="N58" s="6"/>
      <c r="O58" s="6"/>
      <c r="P58" s="6"/>
      <c r="Q58" s="6"/>
      <c r="R58" s="6">
        <f t="shared" si="302"/>
        <v>850</v>
      </c>
      <c r="S58" s="6"/>
      <c r="T58" s="6"/>
      <c r="U58" s="6"/>
      <c r="V58" s="6"/>
      <c r="W58" s="6">
        <f t="shared" si="303"/>
        <v>500</v>
      </c>
      <c r="X58" s="6"/>
      <c r="Y58" s="6"/>
      <c r="Z58" s="6"/>
      <c r="AA58" s="6"/>
      <c r="AB58" s="6">
        <f t="shared" si="304"/>
        <v>499</v>
      </c>
      <c r="AC58" s="6"/>
      <c r="AD58" s="6"/>
      <c r="AE58" s="6"/>
      <c r="AF58" s="6"/>
      <c r="AG58" s="6">
        <f t="shared" si="305"/>
        <v>449</v>
      </c>
      <c r="AH58" s="6"/>
      <c r="AI58" s="6"/>
      <c r="AJ58" s="6"/>
      <c r="AK58" s="6"/>
      <c r="AL58" s="6">
        <f t="shared" si="306"/>
        <v>448</v>
      </c>
      <c r="AM58" s="6"/>
      <c r="AN58" s="6"/>
      <c r="AO58" s="6"/>
      <c r="AP58" s="6"/>
      <c r="AQ58" s="6">
        <f t="shared" si="307"/>
        <v>710</v>
      </c>
      <c r="AR58" s="6"/>
      <c r="AS58" s="6"/>
      <c r="AT58" s="6"/>
      <c r="AU58" s="6"/>
      <c r="AV58" s="6">
        <f t="shared" si="308"/>
        <v>482</v>
      </c>
      <c r="AW58" s="6"/>
      <c r="AX58" s="6"/>
      <c r="AY58" s="6"/>
      <c r="AZ58" s="6"/>
      <c r="BA58" s="6">
        <f t="shared" si="309"/>
        <v>386</v>
      </c>
      <c r="BB58" s="6"/>
      <c r="BC58" s="6"/>
      <c r="BD58" s="6"/>
      <c r="BE58" s="6"/>
      <c r="BF58" s="6">
        <f t="shared" si="310"/>
        <v>0</v>
      </c>
      <c r="BG58" s="6"/>
      <c r="BH58" s="6"/>
      <c r="BI58" s="6"/>
      <c r="BJ58" s="6"/>
      <c r="BK58" s="6">
        <f t="shared" si="311"/>
        <v>0</v>
      </c>
      <c r="BL58" s="6"/>
      <c r="BM58" s="6"/>
      <c r="BN58" s="6"/>
      <c r="BO58" s="6"/>
      <c r="BP58" s="6">
        <f t="shared" si="312"/>
        <v>0</v>
      </c>
      <c r="BQ58" s="6"/>
      <c r="BR58" s="6"/>
      <c r="BS58" s="6"/>
      <c r="BT58" s="6"/>
      <c r="BU58" s="6">
        <f t="shared" si="313"/>
        <v>0</v>
      </c>
      <c r="BV58" s="6"/>
      <c r="BW58" s="6"/>
      <c r="BX58" s="6"/>
      <c r="BY58" s="6"/>
      <c r="BZ58" s="6">
        <f t="shared" si="314"/>
        <v>0</v>
      </c>
      <c r="CA58" s="6"/>
      <c r="CB58" s="6"/>
      <c r="CC58" s="6"/>
      <c r="CD58" s="6"/>
      <c r="CE58" s="6">
        <f t="shared" si="315"/>
        <v>0</v>
      </c>
      <c r="CF58" s="6"/>
      <c r="CG58" s="6"/>
      <c r="CH58" s="6"/>
      <c r="CI58" s="6"/>
      <c r="CJ58" s="6">
        <f t="shared" si="316"/>
        <v>0</v>
      </c>
      <c r="CK58" s="6"/>
      <c r="CL58" s="6"/>
      <c r="CM58" s="6"/>
      <c r="CN58" s="6"/>
      <c r="CO58" s="2">
        <f t="shared" si="317"/>
        <v>5697</v>
      </c>
      <c r="CP58" s="2">
        <f t="shared" si="293"/>
        <v>0</v>
      </c>
      <c r="CQ58" s="2">
        <f t="shared" si="294"/>
        <v>0</v>
      </c>
      <c r="CR58" s="2">
        <f t="shared" si="295"/>
        <v>0</v>
      </c>
      <c r="CS58" s="5">
        <f t="shared" si="45"/>
        <v>0</v>
      </c>
      <c r="CT58" s="11">
        <f t="shared" si="5"/>
        <v>0</v>
      </c>
      <c r="CV58" s="1">
        <f>SUM(CS58,'Cepa9 - CasD'!CS58,'Cepa9 - CasE'!CS58,'Cepa9 - CasB'!CS58)</f>
        <v>6</v>
      </c>
      <c r="CW58" s="1">
        <f t="shared" si="170"/>
        <v>242</v>
      </c>
      <c r="CX58" s="11">
        <f t="shared" si="47"/>
        <v>1.833889057290088E-2</v>
      </c>
    </row>
    <row r="59" spans="1:102" ht="18.75" thickTop="1" x14ac:dyDescent="0.25">
      <c r="B59" s="20"/>
      <c r="CO59" s="2"/>
      <c r="CP59" s="10">
        <f t="shared" ref="CP59" si="319">SUM(CP52:CP58)</f>
        <v>4</v>
      </c>
      <c r="CQ59" s="10">
        <f t="shared" ref="CQ59" si="320">SUM(CQ52:CQ58)</f>
        <v>0</v>
      </c>
      <c r="CR59" s="10">
        <f t="shared" ref="CR59" si="321">SUM(CR52:CR58)</f>
        <v>0</v>
      </c>
      <c r="CS59" s="15"/>
      <c r="CT59" s="12">
        <f t="shared" ref="CT59" si="322">((CP59+CQ59+CR59)/CO52)</f>
        <v>7.0163129275565693E-4</v>
      </c>
      <c r="CU59" s="12"/>
    </row>
    <row r="60" spans="1:102" x14ac:dyDescent="0.25">
      <c r="A60" s="53">
        <v>8</v>
      </c>
      <c r="B60" s="17">
        <f t="shared" si="175"/>
        <v>44822</v>
      </c>
      <c r="C60" s="4">
        <f t="shared" ref="C60" si="323">C58-D58-E58-F58</f>
        <v>339</v>
      </c>
      <c r="D60" s="4"/>
      <c r="E60" s="4"/>
      <c r="F60" s="4"/>
      <c r="G60" s="4"/>
      <c r="H60" s="4">
        <f t="shared" ref="H60" si="324">H58-I58-J58-K58</f>
        <v>517</v>
      </c>
      <c r="I60" s="4"/>
      <c r="J60" s="4"/>
      <c r="K60" s="4"/>
      <c r="L60" s="4"/>
      <c r="M60" s="4">
        <f t="shared" ref="M60" si="325">M58-N58-O58-P58</f>
        <v>517</v>
      </c>
      <c r="N60" s="4"/>
      <c r="O60" s="4"/>
      <c r="P60" s="4"/>
      <c r="Q60" s="4"/>
      <c r="R60" s="4">
        <f t="shared" ref="R60" si="326">R58-S58-T58-U58</f>
        <v>850</v>
      </c>
      <c r="S60" s="4"/>
      <c r="T60" s="4"/>
      <c r="U60" s="4"/>
      <c r="V60" s="4"/>
      <c r="W60" s="4">
        <f t="shared" ref="W60" si="327">W58-X58-Y58-Z58</f>
        <v>500</v>
      </c>
      <c r="X60" s="4"/>
      <c r="Y60" s="4"/>
      <c r="Z60" s="4"/>
      <c r="AA60" s="4"/>
      <c r="AB60" s="4">
        <f t="shared" ref="AB60" si="328">AB58-AC58-AD58-AE58</f>
        <v>499</v>
      </c>
      <c r="AC60" s="4"/>
      <c r="AD60" s="4"/>
      <c r="AE60" s="4"/>
      <c r="AF60" s="4"/>
      <c r="AG60" s="4">
        <f t="shared" ref="AG60" si="329">AG58-AH58-AI58-AJ58</f>
        <v>449</v>
      </c>
      <c r="AH60" s="4"/>
      <c r="AI60" s="4"/>
      <c r="AJ60" s="4"/>
      <c r="AK60" s="4"/>
      <c r="AL60" s="4">
        <f t="shared" ref="AL60" si="330">AL58-AM58-AN58-AO58</f>
        <v>448</v>
      </c>
      <c r="AM60" s="4"/>
      <c r="AN60" s="4"/>
      <c r="AO60" s="4"/>
      <c r="AP60" s="4"/>
      <c r="AQ60" s="4">
        <f t="shared" ref="AQ60" si="331">AQ58-AR58-AS58-AT58</f>
        <v>710</v>
      </c>
      <c r="AR60" s="4"/>
      <c r="AS60" s="4"/>
      <c r="AT60" s="4"/>
      <c r="AU60" s="4"/>
      <c r="AV60" s="4">
        <f t="shared" ref="AV60" si="332">AV58-AW58-AX58-AY58</f>
        <v>482</v>
      </c>
      <c r="AW60" s="4"/>
      <c r="AX60" s="4"/>
      <c r="AY60" s="4"/>
      <c r="AZ60" s="4"/>
      <c r="BA60" s="4">
        <f t="shared" ref="BA60" si="333">BA58-BB58-BC58-BD58</f>
        <v>386</v>
      </c>
      <c r="BB60" s="4"/>
      <c r="BC60" s="4"/>
      <c r="BD60" s="4"/>
      <c r="BE60" s="4"/>
      <c r="BF60" s="4">
        <f t="shared" ref="BF60" si="334">BF58-BG58-BH58-BI58</f>
        <v>0</v>
      </c>
      <c r="BG60" s="4"/>
      <c r="BH60" s="4"/>
      <c r="BI60" s="4"/>
      <c r="BJ60" s="4"/>
      <c r="BK60" s="4">
        <f t="shared" ref="BK60" si="335">BK58-BL58-BM58-BN58</f>
        <v>0</v>
      </c>
      <c r="BL60" s="4"/>
      <c r="BM60" s="4"/>
      <c r="BN60" s="4"/>
      <c r="BO60" s="4"/>
      <c r="BP60" s="4">
        <f t="shared" ref="BP60" si="336">BP58-BQ58-BR58-BS58</f>
        <v>0</v>
      </c>
      <c r="BQ60" s="4"/>
      <c r="BR60" s="4"/>
      <c r="BS60" s="4"/>
      <c r="BT60" s="4"/>
      <c r="BU60" s="4">
        <f t="shared" ref="BU60" si="337">BU58-BV58-BW58-BX58</f>
        <v>0</v>
      </c>
      <c r="BV60" s="4"/>
      <c r="BW60" s="4"/>
      <c r="BX60" s="4"/>
      <c r="BY60" s="4"/>
      <c r="BZ60" s="4">
        <f t="shared" ref="BZ60" si="338">BZ58-CA58-CB58-CC58</f>
        <v>0</v>
      </c>
      <c r="CA60" s="4"/>
      <c r="CB60" s="4"/>
      <c r="CC60" s="4"/>
      <c r="CD60" s="4"/>
      <c r="CE60" s="4">
        <f t="shared" ref="CE60" si="339">CE58-CF58-CG58-CH58</f>
        <v>0</v>
      </c>
      <c r="CF60" s="4"/>
      <c r="CG60" s="4"/>
      <c r="CH60" s="4"/>
      <c r="CI60" s="4"/>
      <c r="CJ60" s="4">
        <f t="shared" ref="CJ60" si="340">CJ58-CK58-CL58-CM58</f>
        <v>0</v>
      </c>
      <c r="CK60" s="4"/>
      <c r="CL60" s="4"/>
      <c r="CM60" s="4"/>
      <c r="CN60" s="4"/>
      <c r="CO60" s="2">
        <f t="shared" ref="CO60" si="341">SUM(C60,H60,M60,R60,W60,AB60,AG60,AL60,AQ60,AV60,BA60,BF60,BK60,BP60,BU60,BZ60,CE60,CJ60)</f>
        <v>5697</v>
      </c>
      <c r="CP60" s="2">
        <f t="shared" ref="CP60:CP66" si="342">SUM(D60,I60,N60,S60,X60,AC60,AH60,AM60,AR60,AW60,BB60,BG60,BL60,BQ60,BV60,CA60,CF60,CK60)</f>
        <v>0</v>
      </c>
      <c r="CQ60" s="2">
        <f t="shared" ref="CQ60:CQ66" si="343">SUM(E60,J60,O60,T60,Y60,AD60,AI60,AN60,AS60,AX60,BC60,BH60,BM60,BR60,BW60,CB60,CG60,CL60)</f>
        <v>0</v>
      </c>
      <c r="CR60" s="2">
        <f t="shared" ref="CR60:CR66" si="344">SUM(F60,K60,P60,U60,Z60,AE60,AJ60,AO60,AT60,AY60,BD60,BI60,BN60,BS60,BX60,CC60,CH60,CM60)</f>
        <v>0</v>
      </c>
      <c r="CS60" s="5">
        <f t="shared" ref="CS60" si="345">SUM(CP60:CR60)</f>
        <v>0</v>
      </c>
      <c r="CT60" s="11">
        <f t="shared" si="97"/>
        <v>0</v>
      </c>
      <c r="CV60" s="1">
        <f>SUM(CS60,'Cepa9 - CasD'!CS60,'Cepa9 - CasE'!CS60,'Cepa9 - CasB'!CS60)</f>
        <v>1</v>
      </c>
      <c r="CW60" s="1">
        <f t="shared" ref="CW60" si="346">CW58+CV60</f>
        <v>243</v>
      </c>
      <c r="CX60" s="11">
        <f t="shared" ref="CX60" si="347">CW60/$CW$1</f>
        <v>1.8414671112458321E-2</v>
      </c>
    </row>
    <row r="61" spans="1:102" x14ac:dyDescent="0.25">
      <c r="A61" s="54"/>
      <c r="B61" s="18">
        <f t="shared" si="150"/>
        <v>44823</v>
      </c>
      <c r="C61" s="5">
        <f t="shared" ref="C61:C66" si="348">C60-D60-E60-F60</f>
        <v>339</v>
      </c>
      <c r="D61" s="5">
        <v>1</v>
      </c>
      <c r="E61" s="5"/>
      <c r="F61" s="5"/>
      <c r="G61" s="5"/>
      <c r="H61" s="5">
        <f t="shared" ref="H61:H66" si="349">H60-I60-J60-K60</f>
        <v>517</v>
      </c>
      <c r="I61" s="5"/>
      <c r="J61" s="5"/>
      <c r="K61" s="5"/>
      <c r="L61" s="5"/>
      <c r="M61" s="5">
        <f t="shared" ref="M61:M66" si="350">M60-N60-O60-P60</f>
        <v>517</v>
      </c>
      <c r="N61" s="5"/>
      <c r="O61" s="5"/>
      <c r="P61" s="5"/>
      <c r="Q61" s="5"/>
      <c r="R61" s="5">
        <f t="shared" ref="R61:R66" si="351">R60-S60-T60-U60</f>
        <v>850</v>
      </c>
      <c r="S61" s="5"/>
      <c r="T61" s="5"/>
      <c r="U61" s="5"/>
      <c r="V61" s="5"/>
      <c r="W61" s="5">
        <f t="shared" ref="W61:W66" si="352">W60-X60-Y60-Z60</f>
        <v>500</v>
      </c>
      <c r="X61" s="5"/>
      <c r="Y61" s="5"/>
      <c r="Z61" s="5"/>
      <c r="AA61" s="5"/>
      <c r="AB61" s="5">
        <f t="shared" ref="AB61:AB66" si="353">AB60-AC60-AD60-AE60</f>
        <v>499</v>
      </c>
      <c r="AC61" s="5"/>
      <c r="AD61" s="5"/>
      <c r="AE61" s="5"/>
      <c r="AF61" s="5"/>
      <c r="AG61" s="5">
        <f t="shared" ref="AG61:AG66" si="354">AG60-AH60-AI60-AJ60</f>
        <v>449</v>
      </c>
      <c r="AH61" s="5"/>
      <c r="AI61" s="5"/>
      <c r="AJ61" s="5"/>
      <c r="AK61" s="5"/>
      <c r="AL61" s="5">
        <f t="shared" ref="AL61:AL66" si="355">AL60-AM60-AN60-AO60</f>
        <v>448</v>
      </c>
      <c r="AM61" s="5"/>
      <c r="AN61" s="5"/>
      <c r="AO61" s="5"/>
      <c r="AP61" s="5"/>
      <c r="AQ61" s="5">
        <f t="shared" ref="AQ61:AQ66" si="356">AQ60-AR60-AS60-AT60</f>
        <v>710</v>
      </c>
      <c r="AR61" s="5"/>
      <c r="AS61" s="5"/>
      <c r="AT61" s="5"/>
      <c r="AU61" s="5"/>
      <c r="AV61" s="5">
        <f t="shared" ref="AV61:AV66" si="357">AV60-AW60-AX60-AY60</f>
        <v>482</v>
      </c>
      <c r="AW61" s="5"/>
      <c r="AX61" s="5"/>
      <c r="AY61" s="5"/>
      <c r="AZ61" s="5"/>
      <c r="BA61" s="5">
        <f t="shared" ref="BA61:BA66" si="358">BA60-BB60-BC60-BD60</f>
        <v>386</v>
      </c>
      <c r="BB61" s="5"/>
      <c r="BC61" s="5"/>
      <c r="BD61" s="5"/>
      <c r="BE61" s="5"/>
      <c r="BF61" s="5">
        <f t="shared" ref="BF61:BF66" si="359">BF60-BG60-BH60-BI60</f>
        <v>0</v>
      </c>
      <c r="BG61" s="5"/>
      <c r="BH61" s="5"/>
      <c r="BI61" s="5"/>
      <c r="BJ61" s="5"/>
      <c r="BK61" s="5">
        <f t="shared" ref="BK61:BK66" si="360">BK60-BL60-BM60-BN60</f>
        <v>0</v>
      </c>
      <c r="BL61" s="5"/>
      <c r="BM61" s="5"/>
      <c r="BN61" s="5"/>
      <c r="BO61" s="5"/>
      <c r="BP61" s="5">
        <f t="shared" ref="BP61:BP66" si="361">BP60-BQ60-BR60-BS60</f>
        <v>0</v>
      </c>
      <c r="BQ61" s="5"/>
      <c r="BR61" s="5"/>
      <c r="BS61" s="5"/>
      <c r="BT61" s="5"/>
      <c r="BU61" s="5">
        <f t="shared" ref="BU61:BU66" si="362">BU60-BV60-BW60-BX60</f>
        <v>0</v>
      </c>
      <c r="BV61" s="5"/>
      <c r="BW61" s="5"/>
      <c r="BX61" s="5"/>
      <c r="BY61" s="5"/>
      <c r="BZ61" s="5">
        <f t="shared" ref="BZ61:BZ66" si="363">BZ60-CA60-CB60-CC60</f>
        <v>0</v>
      </c>
      <c r="CA61" s="5"/>
      <c r="CB61" s="5"/>
      <c r="CC61" s="5"/>
      <c r="CD61" s="5"/>
      <c r="CE61" s="5">
        <f t="shared" ref="CE61:CE66" si="364">CE60-CF60-CG60-CH60</f>
        <v>0</v>
      </c>
      <c r="CF61" s="5"/>
      <c r="CG61" s="5"/>
      <c r="CH61" s="5"/>
      <c r="CI61" s="5"/>
      <c r="CJ61" s="5">
        <f t="shared" ref="CJ61:CJ66" si="365">CJ60-CK60-CL60-CM60</f>
        <v>0</v>
      </c>
      <c r="CK61" s="5"/>
      <c r="CL61" s="5"/>
      <c r="CM61" s="5"/>
      <c r="CN61" s="5"/>
      <c r="CO61" s="2">
        <f t="shared" ref="CO61:CO66" si="366">SUM(C61,H61,M61,R61,W61,AB61,AG61,AL61,AQ61,AV61,BA61,BF61,BK61,BP61,CJ61)</f>
        <v>5697</v>
      </c>
      <c r="CP61" s="2">
        <f t="shared" si="342"/>
        <v>1</v>
      </c>
      <c r="CQ61" s="2">
        <f t="shared" si="343"/>
        <v>0</v>
      </c>
      <c r="CR61" s="2">
        <f t="shared" si="344"/>
        <v>0</v>
      </c>
      <c r="CS61" s="5">
        <f t="shared" si="45"/>
        <v>1</v>
      </c>
      <c r="CT61" s="11">
        <f t="shared" si="5"/>
        <v>1.7553098121818501E-4</v>
      </c>
      <c r="CV61" s="1">
        <f>SUM(CS61,'Cepa9 - CasD'!CS61,'Cepa9 - CasE'!CS61,'Cepa9 - CasB'!CS61)</f>
        <v>1</v>
      </c>
      <c r="CW61" s="1">
        <f t="shared" ref="CW61" si="367">CW60+CV61</f>
        <v>244</v>
      </c>
      <c r="CX61" s="11">
        <f t="shared" si="47"/>
        <v>1.8490451652015762E-2</v>
      </c>
    </row>
    <row r="62" spans="1:102" x14ac:dyDescent="0.25">
      <c r="A62" s="54"/>
      <c r="B62" s="18">
        <f t="shared" si="99"/>
        <v>44824</v>
      </c>
      <c r="C62" s="5">
        <f t="shared" si="348"/>
        <v>338</v>
      </c>
      <c r="D62" s="5"/>
      <c r="E62" s="5"/>
      <c r="F62" s="5"/>
      <c r="G62" s="5"/>
      <c r="H62" s="5">
        <f t="shared" si="349"/>
        <v>517</v>
      </c>
      <c r="I62" s="5"/>
      <c r="J62" s="5"/>
      <c r="K62" s="5"/>
      <c r="L62" s="5"/>
      <c r="M62" s="5">
        <f t="shared" si="350"/>
        <v>517</v>
      </c>
      <c r="N62" s="5"/>
      <c r="O62" s="5"/>
      <c r="P62" s="5"/>
      <c r="Q62" s="5"/>
      <c r="R62" s="5">
        <f t="shared" si="351"/>
        <v>850</v>
      </c>
      <c r="S62" s="5"/>
      <c r="T62" s="5"/>
      <c r="U62" s="5"/>
      <c r="V62" s="5"/>
      <c r="W62" s="5">
        <f t="shared" si="352"/>
        <v>500</v>
      </c>
      <c r="X62" s="5"/>
      <c r="Y62" s="5"/>
      <c r="Z62" s="5"/>
      <c r="AA62" s="5"/>
      <c r="AB62" s="5">
        <f t="shared" si="353"/>
        <v>499</v>
      </c>
      <c r="AC62" s="5"/>
      <c r="AD62" s="5"/>
      <c r="AE62" s="5"/>
      <c r="AF62" s="5"/>
      <c r="AG62" s="5">
        <f t="shared" si="354"/>
        <v>449</v>
      </c>
      <c r="AH62" s="5"/>
      <c r="AI62" s="5"/>
      <c r="AJ62" s="5"/>
      <c r="AK62" s="5"/>
      <c r="AL62" s="5">
        <f t="shared" si="355"/>
        <v>448</v>
      </c>
      <c r="AM62" s="5"/>
      <c r="AN62" s="5"/>
      <c r="AO62" s="5"/>
      <c r="AP62" s="5"/>
      <c r="AQ62" s="5">
        <f t="shared" si="356"/>
        <v>710</v>
      </c>
      <c r="AR62" s="5"/>
      <c r="AS62" s="5"/>
      <c r="AT62" s="5"/>
      <c r="AU62" s="5"/>
      <c r="AV62" s="5">
        <f t="shared" si="357"/>
        <v>482</v>
      </c>
      <c r="AW62" s="5"/>
      <c r="AX62" s="5"/>
      <c r="AY62" s="5"/>
      <c r="AZ62" s="5"/>
      <c r="BA62" s="5">
        <f t="shared" si="358"/>
        <v>386</v>
      </c>
      <c r="BB62" s="5"/>
      <c r="BC62" s="5"/>
      <c r="BD62" s="5"/>
      <c r="BE62" s="5"/>
      <c r="BF62" s="5">
        <f t="shared" si="359"/>
        <v>0</v>
      </c>
      <c r="BG62" s="5"/>
      <c r="BH62" s="5"/>
      <c r="BI62" s="5"/>
      <c r="BJ62" s="5"/>
      <c r="BK62" s="5">
        <f t="shared" si="360"/>
        <v>0</v>
      </c>
      <c r="BL62" s="5"/>
      <c r="BM62" s="5"/>
      <c r="BN62" s="5"/>
      <c r="BO62" s="5"/>
      <c r="BP62" s="5">
        <f t="shared" si="361"/>
        <v>0</v>
      </c>
      <c r="BQ62" s="5"/>
      <c r="BR62" s="5"/>
      <c r="BS62" s="5"/>
      <c r="BT62" s="5"/>
      <c r="BU62" s="5">
        <f t="shared" si="362"/>
        <v>0</v>
      </c>
      <c r="BV62" s="5"/>
      <c r="BW62" s="5"/>
      <c r="BX62" s="5"/>
      <c r="BY62" s="5"/>
      <c r="BZ62" s="5">
        <f t="shared" si="363"/>
        <v>0</v>
      </c>
      <c r="CA62" s="5"/>
      <c r="CB62" s="5"/>
      <c r="CC62" s="5"/>
      <c r="CD62" s="5"/>
      <c r="CE62" s="5">
        <f t="shared" si="364"/>
        <v>0</v>
      </c>
      <c r="CF62" s="5"/>
      <c r="CG62" s="5"/>
      <c r="CH62" s="5"/>
      <c r="CI62" s="5"/>
      <c r="CJ62" s="5">
        <f t="shared" si="365"/>
        <v>0</v>
      </c>
      <c r="CK62" s="5"/>
      <c r="CL62" s="5"/>
      <c r="CM62" s="5"/>
      <c r="CN62" s="5"/>
      <c r="CO62" s="2">
        <f t="shared" si="366"/>
        <v>5696</v>
      </c>
      <c r="CP62" s="2">
        <f t="shared" si="342"/>
        <v>0</v>
      </c>
      <c r="CQ62" s="2">
        <f t="shared" si="343"/>
        <v>0</v>
      </c>
      <c r="CR62" s="2">
        <f t="shared" si="344"/>
        <v>0</v>
      </c>
      <c r="CS62" s="5">
        <f t="shared" si="45"/>
        <v>0</v>
      </c>
      <c r="CT62" s="11">
        <f t="shared" si="5"/>
        <v>0</v>
      </c>
      <c r="CV62" s="1">
        <f>SUM(CS62,'Cepa9 - CasD'!CS62,'Cepa9 - CasE'!CS62,'Cepa9 - CasB'!CS62)</f>
        <v>0</v>
      </c>
      <c r="CW62" s="1">
        <f t="shared" si="170"/>
        <v>244</v>
      </c>
      <c r="CX62" s="11">
        <f t="shared" si="47"/>
        <v>1.8490451652015762E-2</v>
      </c>
    </row>
    <row r="63" spans="1:102" x14ac:dyDescent="0.25">
      <c r="A63" s="54"/>
      <c r="B63" s="18">
        <f t="shared" si="99"/>
        <v>44825</v>
      </c>
      <c r="C63" s="5">
        <f t="shared" si="348"/>
        <v>338</v>
      </c>
      <c r="D63" s="5"/>
      <c r="E63" s="5"/>
      <c r="F63" s="5"/>
      <c r="G63" s="5"/>
      <c r="H63" s="5">
        <f t="shared" si="349"/>
        <v>517</v>
      </c>
      <c r="I63" s="5"/>
      <c r="J63" s="5"/>
      <c r="K63" s="5"/>
      <c r="L63" s="5"/>
      <c r="M63" s="5">
        <f t="shared" si="350"/>
        <v>517</v>
      </c>
      <c r="N63" s="5"/>
      <c r="O63" s="5"/>
      <c r="P63" s="5"/>
      <c r="Q63" s="5"/>
      <c r="R63" s="5">
        <f t="shared" si="351"/>
        <v>850</v>
      </c>
      <c r="S63" s="5"/>
      <c r="T63" s="5"/>
      <c r="U63" s="5"/>
      <c r="V63" s="5"/>
      <c r="W63" s="5">
        <f t="shared" si="352"/>
        <v>500</v>
      </c>
      <c r="X63" s="5"/>
      <c r="Y63" s="5"/>
      <c r="Z63" s="5"/>
      <c r="AA63" s="5"/>
      <c r="AB63" s="5">
        <f t="shared" si="353"/>
        <v>499</v>
      </c>
      <c r="AC63" s="5"/>
      <c r="AD63" s="5"/>
      <c r="AE63" s="5"/>
      <c r="AF63" s="5"/>
      <c r="AG63" s="5">
        <f t="shared" si="354"/>
        <v>449</v>
      </c>
      <c r="AH63" s="5"/>
      <c r="AI63" s="5"/>
      <c r="AJ63" s="5"/>
      <c r="AK63" s="5"/>
      <c r="AL63" s="5">
        <f t="shared" si="355"/>
        <v>448</v>
      </c>
      <c r="AM63" s="5"/>
      <c r="AN63" s="5"/>
      <c r="AO63" s="5"/>
      <c r="AP63" s="5"/>
      <c r="AQ63" s="5">
        <f t="shared" si="356"/>
        <v>710</v>
      </c>
      <c r="AR63" s="5"/>
      <c r="AS63" s="5"/>
      <c r="AT63" s="5"/>
      <c r="AU63" s="5"/>
      <c r="AV63" s="5">
        <f t="shared" si="357"/>
        <v>482</v>
      </c>
      <c r="AW63" s="5"/>
      <c r="AX63" s="5"/>
      <c r="AY63" s="5"/>
      <c r="AZ63" s="5"/>
      <c r="BA63" s="5">
        <f t="shared" si="358"/>
        <v>386</v>
      </c>
      <c r="BB63" s="5"/>
      <c r="BC63" s="5"/>
      <c r="BD63" s="5"/>
      <c r="BE63" s="5"/>
      <c r="BF63" s="5">
        <f t="shared" si="359"/>
        <v>0</v>
      </c>
      <c r="BG63" s="5"/>
      <c r="BH63" s="5"/>
      <c r="BI63" s="5"/>
      <c r="BJ63" s="5"/>
      <c r="BK63" s="5">
        <f t="shared" si="360"/>
        <v>0</v>
      </c>
      <c r="BL63" s="5"/>
      <c r="BM63" s="5"/>
      <c r="BN63" s="5"/>
      <c r="BO63" s="5"/>
      <c r="BP63" s="5">
        <f t="shared" si="361"/>
        <v>0</v>
      </c>
      <c r="BQ63" s="5"/>
      <c r="BR63" s="5"/>
      <c r="BS63" s="5"/>
      <c r="BT63" s="5"/>
      <c r="BU63" s="5">
        <f t="shared" si="362"/>
        <v>0</v>
      </c>
      <c r="BV63" s="5"/>
      <c r="BW63" s="5"/>
      <c r="BX63" s="5"/>
      <c r="BY63" s="5"/>
      <c r="BZ63" s="5">
        <f t="shared" si="363"/>
        <v>0</v>
      </c>
      <c r="CA63" s="5"/>
      <c r="CB63" s="5"/>
      <c r="CC63" s="5"/>
      <c r="CD63" s="5"/>
      <c r="CE63" s="5">
        <f t="shared" si="364"/>
        <v>0</v>
      </c>
      <c r="CF63" s="5"/>
      <c r="CG63" s="5"/>
      <c r="CH63" s="5"/>
      <c r="CI63" s="5"/>
      <c r="CJ63" s="5">
        <f t="shared" si="365"/>
        <v>0</v>
      </c>
      <c r="CK63" s="5"/>
      <c r="CL63" s="5"/>
      <c r="CM63" s="5"/>
      <c r="CN63" s="5"/>
      <c r="CO63" s="2">
        <f t="shared" si="366"/>
        <v>5696</v>
      </c>
      <c r="CP63" s="2">
        <f t="shared" si="342"/>
        <v>0</v>
      </c>
      <c r="CQ63" s="2">
        <f t="shared" si="343"/>
        <v>0</v>
      </c>
      <c r="CR63" s="2">
        <f t="shared" si="344"/>
        <v>0</v>
      </c>
      <c r="CS63" s="5">
        <f t="shared" si="45"/>
        <v>0</v>
      </c>
      <c r="CT63" s="11">
        <f t="shared" si="5"/>
        <v>0</v>
      </c>
      <c r="CV63" s="1">
        <f>SUM(CS63,'Cepa9 - CasD'!CS63,'Cepa9 - CasE'!CS63,'Cepa9 - CasB'!CS63)</f>
        <v>0</v>
      </c>
      <c r="CW63" s="1">
        <f t="shared" si="170"/>
        <v>244</v>
      </c>
      <c r="CX63" s="11">
        <f t="shared" si="47"/>
        <v>1.8490451652015762E-2</v>
      </c>
    </row>
    <row r="64" spans="1:102" x14ac:dyDescent="0.25">
      <c r="A64" s="54"/>
      <c r="B64" s="18">
        <f t="shared" si="99"/>
        <v>44826</v>
      </c>
      <c r="C64" s="5">
        <f t="shared" si="348"/>
        <v>338</v>
      </c>
      <c r="D64" s="5"/>
      <c r="E64" s="5"/>
      <c r="F64" s="5"/>
      <c r="G64" s="5"/>
      <c r="H64" s="5">
        <f t="shared" si="349"/>
        <v>517</v>
      </c>
      <c r="I64" s="5"/>
      <c r="J64" s="5"/>
      <c r="K64" s="5"/>
      <c r="L64" s="5"/>
      <c r="M64" s="5">
        <f t="shared" si="350"/>
        <v>517</v>
      </c>
      <c r="N64" s="5"/>
      <c r="O64" s="5"/>
      <c r="P64" s="5"/>
      <c r="Q64" s="5"/>
      <c r="R64" s="5">
        <f t="shared" si="351"/>
        <v>850</v>
      </c>
      <c r="S64" s="5"/>
      <c r="T64" s="5"/>
      <c r="U64" s="5"/>
      <c r="V64" s="5"/>
      <c r="W64" s="5">
        <f t="shared" si="352"/>
        <v>500</v>
      </c>
      <c r="X64" s="5"/>
      <c r="Y64" s="5"/>
      <c r="Z64" s="5"/>
      <c r="AA64" s="5"/>
      <c r="AB64" s="5">
        <f t="shared" si="353"/>
        <v>499</v>
      </c>
      <c r="AC64" s="5"/>
      <c r="AD64" s="5"/>
      <c r="AE64" s="5"/>
      <c r="AF64" s="5"/>
      <c r="AG64" s="5">
        <f t="shared" si="354"/>
        <v>449</v>
      </c>
      <c r="AH64" s="5"/>
      <c r="AI64" s="5"/>
      <c r="AJ64" s="5"/>
      <c r="AK64" s="5"/>
      <c r="AL64" s="5">
        <f t="shared" si="355"/>
        <v>448</v>
      </c>
      <c r="AM64" s="5"/>
      <c r="AN64" s="5"/>
      <c r="AO64" s="5"/>
      <c r="AP64" s="5"/>
      <c r="AQ64" s="5">
        <f t="shared" si="356"/>
        <v>710</v>
      </c>
      <c r="AR64" s="5"/>
      <c r="AS64" s="5"/>
      <c r="AT64" s="5"/>
      <c r="AU64" s="5"/>
      <c r="AV64" s="5">
        <f t="shared" si="357"/>
        <v>482</v>
      </c>
      <c r="AW64" s="5"/>
      <c r="AX64" s="5"/>
      <c r="AY64" s="5"/>
      <c r="AZ64" s="5"/>
      <c r="BA64" s="5">
        <f t="shared" si="358"/>
        <v>386</v>
      </c>
      <c r="BB64" s="5"/>
      <c r="BC64" s="5"/>
      <c r="BD64" s="5"/>
      <c r="BE64" s="5"/>
      <c r="BF64" s="5">
        <f t="shared" si="359"/>
        <v>0</v>
      </c>
      <c r="BG64" s="5"/>
      <c r="BH64" s="5"/>
      <c r="BI64" s="5"/>
      <c r="BJ64" s="5"/>
      <c r="BK64" s="5">
        <f t="shared" si="360"/>
        <v>0</v>
      </c>
      <c r="BL64" s="5"/>
      <c r="BM64" s="5"/>
      <c r="BN64" s="5"/>
      <c r="BO64" s="5"/>
      <c r="BP64" s="5">
        <f t="shared" si="361"/>
        <v>0</v>
      </c>
      <c r="BQ64" s="5"/>
      <c r="BR64" s="5"/>
      <c r="BS64" s="5"/>
      <c r="BT64" s="5"/>
      <c r="BU64" s="5">
        <f t="shared" si="362"/>
        <v>0</v>
      </c>
      <c r="BV64" s="5"/>
      <c r="BW64" s="5"/>
      <c r="BX64" s="5"/>
      <c r="BY64" s="5"/>
      <c r="BZ64" s="5">
        <f t="shared" si="363"/>
        <v>0</v>
      </c>
      <c r="CA64" s="5"/>
      <c r="CB64" s="5"/>
      <c r="CC64" s="5"/>
      <c r="CD64" s="5"/>
      <c r="CE64" s="5">
        <f t="shared" si="364"/>
        <v>0</v>
      </c>
      <c r="CF64" s="5"/>
      <c r="CG64" s="5"/>
      <c r="CH64" s="5"/>
      <c r="CI64" s="5"/>
      <c r="CJ64" s="5">
        <f t="shared" si="365"/>
        <v>0</v>
      </c>
      <c r="CK64" s="5"/>
      <c r="CL64" s="5"/>
      <c r="CM64" s="5"/>
      <c r="CN64" s="5"/>
      <c r="CO64" s="2">
        <f t="shared" si="366"/>
        <v>5696</v>
      </c>
      <c r="CP64" s="2">
        <f t="shared" si="342"/>
        <v>0</v>
      </c>
      <c r="CQ64" s="2">
        <f t="shared" si="343"/>
        <v>0</v>
      </c>
      <c r="CR64" s="2">
        <f t="shared" si="344"/>
        <v>0</v>
      </c>
      <c r="CS64" s="5">
        <f t="shared" si="45"/>
        <v>0</v>
      </c>
      <c r="CT64" s="11">
        <f t="shared" si="5"/>
        <v>0</v>
      </c>
      <c r="CV64" s="1">
        <f>SUM(CS64,'Cepa9 - CasD'!CS64,'Cepa9 - CasE'!CS64,'Cepa9 - CasB'!CS64)</f>
        <v>3</v>
      </c>
      <c r="CW64" s="1">
        <f t="shared" si="170"/>
        <v>247</v>
      </c>
      <c r="CX64" s="11">
        <f t="shared" si="47"/>
        <v>1.8717793270688086E-2</v>
      </c>
    </row>
    <row r="65" spans="1:102" x14ac:dyDescent="0.25">
      <c r="A65" s="54"/>
      <c r="B65" s="27">
        <f t="shared" si="99"/>
        <v>44827</v>
      </c>
      <c r="C65" s="5">
        <v>549</v>
      </c>
      <c r="D65" s="5"/>
      <c r="E65" s="5"/>
      <c r="F65" s="5"/>
      <c r="G65" s="5"/>
      <c r="H65" s="5">
        <v>602</v>
      </c>
      <c r="I65" s="5"/>
      <c r="J65" s="5"/>
      <c r="K65" s="5"/>
      <c r="L65" s="5"/>
      <c r="M65" s="5">
        <v>632</v>
      </c>
      <c r="N65" s="5"/>
      <c r="O65" s="5"/>
      <c r="P65" s="5"/>
      <c r="Q65" s="5"/>
      <c r="R65" s="5">
        <v>633</v>
      </c>
      <c r="S65" s="5"/>
      <c r="T65" s="5"/>
      <c r="U65" s="5"/>
      <c r="V65" s="5"/>
      <c r="W65" s="5">
        <v>519</v>
      </c>
      <c r="X65" s="5"/>
      <c r="Y65" s="5"/>
      <c r="Z65" s="5"/>
      <c r="AA65" s="5"/>
      <c r="AB65" s="5">
        <v>519</v>
      </c>
      <c r="AC65" s="5"/>
      <c r="AD65" s="5"/>
      <c r="AE65" s="5"/>
      <c r="AF65" s="5"/>
      <c r="AG65" s="5">
        <v>492</v>
      </c>
      <c r="AH65" s="5"/>
      <c r="AI65" s="5"/>
      <c r="AJ65" s="5"/>
      <c r="AK65" s="5"/>
      <c r="AL65" s="5">
        <v>493</v>
      </c>
      <c r="AM65" s="5"/>
      <c r="AN65" s="5"/>
      <c r="AO65" s="5"/>
      <c r="AP65" s="5"/>
      <c r="AQ65" s="5">
        <v>636</v>
      </c>
      <c r="AR65" s="5"/>
      <c r="AS65" s="5"/>
      <c r="AT65" s="5"/>
      <c r="AU65" s="5"/>
      <c r="AV65" s="5">
        <v>341</v>
      </c>
      <c r="AW65" s="5"/>
      <c r="AX65" s="5"/>
      <c r="AY65" s="5"/>
      <c r="AZ65" s="5"/>
      <c r="BA65" s="5">
        <v>278</v>
      </c>
      <c r="BB65" s="5"/>
      <c r="BC65" s="5"/>
      <c r="BD65" s="5"/>
      <c r="BE65" s="5"/>
      <c r="BF65" s="5">
        <f t="shared" si="359"/>
        <v>0</v>
      </c>
      <c r="BG65" s="5"/>
      <c r="BH65" s="5"/>
      <c r="BI65" s="5"/>
      <c r="BJ65" s="5"/>
      <c r="BK65" s="5">
        <f t="shared" si="360"/>
        <v>0</v>
      </c>
      <c r="BL65" s="5"/>
      <c r="BM65" s="5"/>
      <c r="BN65" s="5"/>
      <c r="BO65" s="5"/>
      <c r="BP65" s="5">
        <f t="shared" si="361"/>
        <v>0</v>
      </c>
      <c r="BQ65" s="5"/>
      <c r="BR65" s="5"/>
      <c r="BS65" s="5"/>
      <c r="BT65" s="5"/>
      <c r="BU65" s="5">
        <f t="shared" si="362"/>
        <v>0</v>
      </c>
      <c r="BV65" s="5"/>
      <c r="BW65" s="5"/>
      <c r="BX65" s="5"/>
      <c r="BY65" s="5"/>
      <c r="BZ65" s="5">
        <f t="shared" si="363"/>
        <v>0</v>
      </c>
      <c r="CA65" s="5"/>
      <c r="CB65" s="5"/>
      <c r="CC65" s="5"/>
      <c r="CD65" s="5"/>
      <c r="CE65" s="5">
        <f t="shared" si="364"/>
        <v>0</v>
      </c>
      <c r="CF65" s="5"/>
      <c r="CG65" s="5"/>
      <c r="CH65" s="5"/>
      <c r="CI65" s="5"/>
      <c r="CJ65" s="5">
        <f t="shared" si="365"/>
        <v>0</v>
      </c>
      <c r="CK65" s="5"/>
      <c r="CL65" s="5"/>
      <c r="CM65" s="5"/>
      <c r="CN65" s="5"/>
      <c r="CO65" s="2">
        <f t="shared" si="366"/>
        <v>5694</v>
      </c>
      <c r="CP65" s="2">
        <v>2</v>
      </c>
      <c r="CQ65" s="2">
        <f t="shared" si="343"/>
        <v>0</v>
      </c>
      <c r="CR65" s="2">
        <f t="shared" si="344"/>
        <v>0</v>
      </c>
      <c r="CS65" s="5">
        <f t="shared" si="45"/>
        <v>2</v>
      </c>
      <c r="CT65" s="11">
        <f t="shared" si="5"/>
        <v>3.5124692658939234E-4</v>
      </c>
      <c r="CV65" s="1">
        <f>SUM(CS65,'Cepa9 - CasD'!CS65,'Cepa9 - CasE'!CS65,'Cepa9 - CasB'!CS65)</f>
        <v>2</v>
      </c>
      <c r="CW65" s="1">
        <f t="shared" si="170"/>
        <v>249</v>
      </c>
      <c r="CX65" s="11">
        <f t="shared" si="47"/>
        <v>1.8869354349802969E-2</v>
      </c>
    </row>
    <row r="66" spans="1:102" ht="18.75" thickBot="1" x14ac:dyDescent="0.3">
      <c r="A66" s="55"/>
      <c r="B66" s="19">
        <f t="shared" si="99"/>
        <v>44828</v>
      </c>
      <c r="C66" s="6">
        <f t="shared" si="348"/>
        <v>549</v>
      </c>
      <c r="D66" s="6"/>
      <c r="E66" s="6"/>
      <c r="F66" s="6"/>
      <c r="G66" s="6"/>
      <c r="H66" s="6">
        <f t="shared" si="349"/>
        <v>602</v>
      </c>
      <c r="I66" s="6"/>
      <c r="J66" s="6"/>
      <c r="K66" s="6"/>
      <c r="L66" s="6"/>
      <c r="M66" s="6">
        <f t="shared" si="350"/>
        <v>632</v>
      </c>
      <c r="N66" s="6"/>
      <c r="O66" s="6"/>
      <c r="P66" s="6"/>
      <c r="Q66" s="6"/>
      <c r="R66" s="6">
        <f t="shared" si="351"/>
        <v>633</v>
      </c>
      <c r="S66" s="6"/>
      <c r="T66" s="6"/>
      <c r="U66" s="6"/>
      <c r="V66" s="6"/>
      <c r="W66" s="6">
        <f t="shared" si="352"/>
        <v>519</v>
      </c>
      <c r="X66" s="6"/>
      <c r="Y66" s="6"/>
      <c r="Z66" s="6"/>
      <c r="AA66" s="6"/>
      <c r="AB66" s="6">
        <f t="shared" si="353"/>
        <v>519</v>
      </c>
      <c r="AC66" s="6"/>
      <c r="AD66" s="6"/>
      <c r="AE66" s="6"/>
      <c r="AF66" s="6"/>
      <c r="AG66" s="6">
        <f t="shared" si="354"/>
        <v>492</v>
      </c>
      <c r="AH66" s="6"/>
      <c r="AI66" s="6"/>
      <c r="AJ66" s="6"/>
      <c r="AK66" s="6"/>
      <c r="AL66" s="6">
        <f t="shared" si="355"/>
        <v>493</v>
      </c>
      <c r="AM66" s="6"/>
      <c r="AN66" s="6"/>
      <c r="AO66" s="6"/>
      <c r="AP66" s="6"/>
      <c r="AQ66" s="6">
        <f t="shared" si="356"/>
        <v>636</v>
      </c>
      <c r="AR66" s="6"/>
      <c r="AS66" s="6"/>
      <c r="AT66" s="6"/>
      <c r="AU66" s="6"/>
      <c r="AV66" s="6">
        <f t="shared" si="357"/>
        <v>341</v>
      </c>
      <c r="AW66" s="6"/>
      <c r="AX66" s="6"/>
      <c r="AY66" s="6"/>
      <c r="AZ66" s="6"/>
      <c r="BA66" s="6">
        <f t="shared" si="358"/>
        <v>278</v>
      </c>
      <c r="BB66" s="6"/>
      <c r="BC66" s="6"/>
      <c r="BD66" s="6"/>
      <c r="BE66" s="6"/>
      <c r="BF66" s="6">
        <f t="shared" si="359"/>
        <v>0</v>
      </c>
      <c r="BG66" s="6"/>
      <c r="BH66" s="6"/>
      <c r="BI66" s="6"/>
      <c r="BJ66" s="6"/>
      <c r="BK66" s="6">
        <f t="shared" si="360"/>
        <v>0</v>
      </c>
      <c r="BL66" s="6"/>
      <c r="BM66" s="6"/>
      <c r="BN66" s="6"/>
      <c r="BO66" s="6"/>
      <c r="BP66" s="6">
        <f t="shared" si="361"/>
        <v>0</v>
      </c>
      <c r="BQ66" s="6"/>
      <c r="BR66" s="6"/>
      <c r="BS66" s="6"/>
      <c r="BT66" s="6"/>
      <c r="BU66" s="6">
        <f t="shared" si="362"/>
        <v>0</v>
      </c>
      <c r="BV66" s="6"/>
      <c r="BW66" s="6"/>
      <c r="BX66" s="6"/>
      <c r="BY66" s="6"/>
      <c r="BZ66" s="6">
        <f t="shared" si="363"/>
        <v>0</v>
      </c>
      <c r="CA66" s="6"/>
      <c r="CB66" s="6"/>
      <c r="CC66" s="6"/>
      <c r="CD66" s="6"/>
      <c r="CE66" s="6">
        <f t="shared" si="364"/>
        <v>0</v>
      </c>
      <c r="CF66" s="6"/>
      <c r="CG66" s="6"/>
      <c r="CH66" s="6"/>
      <c r="CI66" s="6"/>
      <c r="CJ66" s="6">
        <f t="shared" si="365"/>
        <v>0</v>
      </c>
      <c r="CK66" s="6"/>
      <c r="CL66" s="6"/>
      <c r="CM66" s="6"/>
      <c r="CN66" s="6"/>
      <c r="CO66" s="2">
        <f t="shared" si="366"/>
        <v>5694</v>
      </c>
      <c r="CP66" s="2">
        <f t="shared" si="342"/>
        <v>0</v>
      </c>
      <c r="CQ66" s="2">
        <f t="shared" si="343"/>
        <v>0</v>
      </c>
      <c r="CR66" s="2">
        <f t="shared" si="344"/>
        <v>0</v>
      </c>
      <c r="CS66" s="5">
        <f t="shared" si="45"/>
        <v>0</v>
      </c>
      <c r="CT66" s="11">
        <f t="shared" si="5"/>
        <v>0</v>
      </c>
      <c r="CV66" s="1">
        <f>SUM(CS66,'Cepa9 - CasD'!CS66,'Cepa9 - CasE'!CS66,'Cepa9 - CasB'!CS66)</f>
        <v>0</v>
      </c>
      <c r="CW66" s="1">
        <f t="shared" si="170"/>
        <v>249</v>
      </c>
      <c r="CX66" s="11">
        <f t="shared" si="47"/>
        <v>1.8869354349802969E-2</v>
      </c>
    </row>
    <row r="67" spans="1:102" ht="18.75" thickTop="1" x14ac:dyDescent="0.25">
      <c r="B67" s="20"/>
      <c r="CO67" s="2"/>
      <c r="CP67" s="10">
        <f t="shared" ref="CP67" si="368">SUM(CP60:CP66)</f>
        <v>3</v>
      </c>
      <c r="CQ67" s="10">
        <f t="shared" ref="CQ67" si="369">SUM(CQ60:CQ66)</f>
        <v>0</v>
      </c>
      <c r="CR67" s="10">
        <f t="shared" ref="CR67" si="370">SUM(CR60:CR66)</f>
        <v>0</v>
      </c>
      <c r="CS67" s="15"/>
      <c r="CT67" s="12">
        <f t="shared" ref="CT67" si="371">((CP67+CQ67+CR67)/CO60)</f>
        <v>5.2659294365455498E-4</v>
      </c>
      <c r="CU67" s="12"/>
    </row>
    <row r="68" spans="1:102" x14ac:dyDescent="0.25">
      <c r="A68" s="53">
        <v>9</v>
      </c>
      <c r="B68" s="30">
        <f t="shared" si="175"/>
        <v>44829</v>
      </c>
      <c r="C68" s="4">
        <f t="shared" ref="C68" si="372">C66-D66-E66-F66</f>
        <v>549</v>
      </c>
      <c r="D68" s="4"/>
      <c r="E68" s="4">
        <v>7</v>
      </c>
      <c r="F68" s="4"/>
      <c r="G68" s="4"/>
      <c r="H68" s="4">
        <f t="shared" ref="H68" si="373">H66-I66-J66-K66</f>
        <v>602</v>
      </c>
      <c r="I68" s="4"/>
      <c r="J68" s="4"/>
      <c r="K68" s="4"/>
      <c r="L68" s="4"/>
      <c r="M68" s="4">
        <f t="shared" ref="M68" si="374">M66-N66-O66-P66</f>
        <v>632</v>
      </c>
      <c r="N68" s="4"/>
      <c r="O68" s="4"/>
      <c r="P68" s="4"/>
      <c r="Q68" s="4"/>
      <c r="R68" s="4">
        <f t="shared" ref="R68" si="375">R66-S66-T66-U66</f>
        <v>633</v>
      </c>
      <c r="S68" s="4"/>
      <c r="T68" s="4"/>
      <c r="U68" s="4"/>
      <c r="V68" s="4"/>
      <c r="W68" s="4">
        <f t="shared" ref="W68" si="376">W66-X66-Y66-Z66</f>
        <v>519</v>
      </c>
      <c r="X68" s="4"/>
      <c r="Y68" s="4"/>
      <c r="Z68" s="4"/>
      <c r="AA68" s="4"/>
      <c r="AB68" s="4">
        <f t="shared" ref="AB68" si="377">AB66-AC66-AD66-AE66</f>
        <v>519</v>
      </c>
      <c r="AC68" s="4"/>
      <c r="AD68" s="4"/>
      <c r="AE68" s="4"/>
      <c r="AF68" s="4"/>
      <c r="AG68" s="4">
        <f t="shared" ref="AG68" si="378">AG66-AH66-AI66-AJ66</f>
        <v>492</v>
      </c>
      <c r="AH68" s="4"/>
      <c r="AI68" s="4"/>
      <c r="AJ68" s="4"/>
      <c r="AK68" s="4"/>
      <c r="AL68" s="4">
        <f t="shared" ref="AL68" si="379">AL66-AM66-AN66-AO66</f>
        <v>493</v>
      </c>
      <c r="AM68" s="4"/>
      <c r="AN68" s="4"/>
      <c r="AO68" s="4"/>
      <c r="AP68" s="4"/>
      <c r="AQ68" s="4">
        <f t="shared" ref="AQ68" si="380">AQ66-AR66-AS66-AT66</f>
        <v>636</v>
      </c>
      <c r="AR68" s="4"/>
      <c r="AS68" s="4"/>
      <c r="AT68" s="4"/>
      <c r="AU68" s="4"/>
      <c r="AV68" s="4">
        <f t="shared" ref="AV68" si="381">AV66-AW66-AX66-AY66</f>
        <v>341</v>
      </c>
      <c r="AW68" s="4"/>
      <c r="AX68" s="4"/>
      <c r="AY68" s="4"/>
      <c r="AZ68" s="4"/>
      <c r="BA68" s="4">
        <f t="shared" ref="BA68" si="382">BA66-BB66-BC66-BD66</f>
        <v>278</v>
      </c>
      <c r="BB68" s="4"/>
      <c r="BC68" s="4"/>
      <c r="BD68" s="4"/>
      <c r="BE68" s="4"/>
      <c r="BF68" s="4">
        <f t="shared" ref="BF68" si="383">BF66-BG66-BH66-BI66</f>
        <v>0</v>
      </c>
      <c r="BG68" s="4"/>
      <c r="BH68" s="4"/>
      <c r="BI68" s="4"/>
      <c r="BJ68" s="4"/>
      <c r="BK68" s="4">
        <f t="shared" ref="BK68" si="384">BK66-BL66-BM66-BN66</f>
        <v>0</v>
      </c>
      <c r="BL68" s="4"/>
      <c r="BM68" s="4"/>
      <c r="BN68" s="4"/>
      <c r="BO68" s="4"/>
      <c r="BP68" s="4">
        <f t="shared" ref="BP68" si="385">BP66-BQ66-BR66-BS66</f>
        <v>0</v>
      </c>
      <c r="BQ68" s="4"/>
      <c r="BR68" s="4"/>
      <c r="BS68" s="4"/>
      <c r="BT68" s="4"/>
      <c r="BU68" s="4">
        <f t="shared" ref="BU68" si="386">BU66-BV66-BW66-BX66</f>
        <v>0</v>
      </c>
      <c r="BV68" s="4"/>
      <c r="BW68" s="4"/>
      <c r="BX68" s="4"/>
      <c r="BY68" s="4"/>
      <c r="BZ68" s="4">
        <f t="shared" ref="BZ68" si="387">BZ66-CA66-CB66-CC66</f>
        <v>0</v>
      </c>
      <c r="CA68" s="4"/>
      <c r="CB68" s="4"/>
      <c r="CC68" s="4"/>
      <c r="CD68" s="4"/>
      <c r="CE68" s="4">
        <f t="shared" ref="CE68" si="388">CE66-CF66-CG66-CH66</f>
        <v>0</v>
      </c>
      <c r="CF68" s="4"/>
      <c r="CG68" s="4"/>
      <c r="CH68" s="4"/>
      <c r="CI68" s="4"/>
      <c r="CJ68" s="4">
        <f t="shared" ref="CJ68" si="389">CJ66-CK66-CL66-CM66</f>
        <v>0</v>
      </c>
      <c r="CK68" s="4"/>
      <c r="CL68" s="4"/>
      <c r="CM68" s="4"/>
      <c r="CN68" s="4"/>
      <c r="CO68" s="2">
        <f t="shared" ref="CO68" si="390">SUM(C68,H68,M68,R68,W68,AB68,AG68,AL68,AQ68,AV68,BA68,BF68,BK68,BP68,BU68,BZ68,CE68,CJ68)</f>
        <v>5694</v>
      </c>
      <c r="CP68" s="2">
        <f t="shared" ref="CP68:CP74" si="391">SUM(D68,I68,N68,S68,X68,AC68,AH68,AM68,AR68,AW68,BB68,BG68,BL68,BQ68,BV68,CA68,CF68,CK68)</f>
        <v>0</v>
      </c>
      <c r="CQ68" s="2">
        <f t="shared" ref="CQ68:CQ74" si="392">SUM(E68,J68,O68,T68,Y68,AD68,AI68,AN68,AS68,AX68,BC68,BH68,BM68,BR68,BW68,CB68,CG68,CL68)</f>
        <v>7</v>
      </c>
      <c r="CR68" s="2">
        <f t="shared" ref="CR68:CR74" si="393">SUM(F68,K68,P68,U68,Z68,AE68,AJ68,AO68,AT68,AY68,BD68,BI68,BN68,BS68,BX68,CC68,CH68,CM68)</f>
        <v>0</v>
      </c>
      <c r="CS68" s="5">
        <f t="shared" ref="CS68" si="394">SUM(CP68:CR68)</f>
        <v>7</v>
      </c>
      <c r="CT68" s="11">
        <f t="shared" si="97"/>
        <v>1.2293642430628731E-3</v>
      </c>
      <c r="CV68" s="29">
        <v>0</v>
      </c>
      <c r="CW68" s="1">
        <f t="shared" ref="CW68" si="395">CW66+CV68</f>
        <v>249</v>
      </c>
      <c r="CX68" s="11">
        <f t="shared" ref="CX68" si="396">CW68/$CW$1</f>
        <v>1.8869354349802969E-2</v>
      </c>
    </row>
    <row r="69" spans="1:102" x14ac:dyDescent="0.25">
      <c r="A69" s="54"/>
      <c r="B69" s="18">
        <f t="shared" si="150"/>
        <v>44830</v>
      </c>
      <c r="C69" s="5">
        <f t="shared" ref="C69:C74" si="397">C68-D68-E68-F68</f>
        <v>542</v>
      </c>
      <c r="D69" s="5"/>
      <c r="E69" s="5"/>
      <c r="F69" s="5"/>
      <c r="G69" s="5"/>
      <c r="H69" s="5">
        <f t="shared" ref="H69:H74" si="398">H68-I68-J68-K68</f>
        <v>602</v>
      </c>
      <c r="I69" s="5"/>
      <c r="J69" s="5"/>
      <c r="K69" s="5"/>
      <c r="L69" s="5"/>
      <c r="M69" s="5">
        <f t="shared" ref="M69:M74" si="399">M68-N68-O68-P68</f>
        <v>632</v>
      </c>
      <c r="N69" s="5"/>
      <c r="O69" s="5"/>
      <c r="P69" s="5"/>
      <c r="Q69" s="5"/>
      <c r="R69" s="5">
        <f t="shared" ref="R69:R74" si="400">R68-S68-T68-U68</f>
        <v>633</v>
      </c>
      <c r="S69" s="5"/>
      <c r="T69" s="5"/>
      <c r="U69" s="5"/>
      <c r="V69" s="5"/>
      <c r="W69" s="5">
        <f t="shared" ref="W69:W74" si="401">W68-X68-Y68-Z68</f>
        <v>519</v>
      </c>
      <c r="X69" s="5"/>
      <c r="Y69" s="5"/>
      <c r="Z69" s="5"/>
      <c r="AA69" s="5"/>
      <c r="AB69" s="5">
        <f t="shared" ref="AB69:AB74" si="402">AB68-AC68-AD68-AE68</f>
        <v>519</v>
      </c>
      <c r="AC69" s="5"/>
      <c r="AD69" s="5"/>
      <c r="AE69" s="5"/>
      <c r="AF69" s="5"/>
      <c r="AG69" s="5">
        <f t="shared" ref="AG69:AG74" si="403">AG68-AH68-AI68-AJ68</f>
        <v>492</v>
      </c>
      <c r="AH69" s="5"/>
      <c r="AI69" s="5"/>
      <c r="AJ69" s="5"/>
      <c r="AK69" s="5"/>
      <c r="AL69" s="5">
        <f t="shared" ref="AL69:AL74" si="404">AL68-AM68-AN68-AO68</f>
        <v>493</v>
      </c>
      <c r="AM69" s="5"/>
      <c r="AN69" s="5"/>
      <c r="AO69" s="5"/>
      <c r="AP69" s="5"/>
      <c r="AQ69" s="5">
        <f t="shared" ref="AQ69:AQ74" si="405">AQ68-AR68-AS68-AT68</f>
        <v>636</v>
      </c>
      <c r="AR69" s="5"/>
      <c r="AS69" s="5"/>
      <c r="AT69" s="5"/>
      <c r="AU69" s="5"/>
      <c r="AV69" s="5">
        <f t="shared" ref="AV69:AV74" si="406">AV68-AW68-AX68-AY68</f>
        <v>341</v>
      </c>
      <c r="AW69" s="5"/>
      <c r="AX69" s="5"/>
      <c r="AY69" s="5"/>
      <c r="AZ69" s="5"/>
      <c r="BA69" s="5">
        <f t="shared" ref="BA69:BA74" si="407">BA68-BB68-BC68-BD68</f>
        <v>278</v>
      </c>
      <c r="BB69" s="5"/>
      <c r="BC69" s="5"/>
      <c r="BD69" s="5"/>
      <c r="BE69" s="5"/>
      <c r="BF69" s="5">
        <f t="shared" ref="BF69:BF74" si="408">BF68-BG68-BH68-BI68</f>
        <v>0</v>
      </c>
      <c r="BG69" s="5"/>
      <c r="BH69" s="5"/>
      <c r="BI69" s="5"/>
      <c r="BJ69" s="5"/>
      <c r="BK69" s="5">
        <f t="shared" ref="BK69:BK74" si="409">BK68-BL68-BM68-BN68</f>
        <v>0</v>
      </c>
      <c r="BL69" s="5"/>
      <c r="BM69" s="5"/>
      <c r="BN69" s="5"/>
      <c r="BO69" s="5"/>
      <c r="BP69" s="5">
        <f t="shared" ref="BP69:BP74" si="410">BP68-BQ68-BR68-BS68</f>
        <v>0</v>
      </c>
      <c r="BQ69" s="5"/>
      <c r="BR69" s="5"/>
      <c r="BS69" s="5"/>
      <c r="BT69" s="5"/>
      <c r="BU69" s="5">
        <f t="shared" ref="BU69:BU74" si="411">BU68-BV68-BW68-BX68</f>
        <v>0</v>
      </c>
      <c r="BV69" s="5"/>
      <c r="BW69" s="5"/>
      <c r="BX69" s="5"/>
      <c r="BY69" s="5"/>
      <c r="BZ69" s="5">
        <f t="shared" ref="BZ69:BZ74" si="412">BZ68-CA68-CB68-CC68</f>
        <v>0</v>
      </c>
      <c r="CA69" s="5"/>
      <c r="CB69" s="5"/>
      <c r="CC69" s="5"/>
      <c r="CD69" s="5"/>
      <c r="CE69" s="5">
        <f t="shared" ref="CE69:CE74" si="413">CE68-CF68-CG68-CH68</f>
        <v>0</v>
      </c>
      <c r="CF69" s="5"/>
      <c r="CG69" s="5"/>
      <c r="CH69" s="5"/>
      <c r="CI69" s="5"/>
      <c r="CJ69" s="5">
        <f t="shared" ref="CJ69:CJ74" si="414">CJ68-CK68-CL68-CM68</f>
        <v>0</v>
      </c>
      <c r="CK69" s="5"/>
      <c r="CL69" s="5"/>
      <c r="CM69" s="5"/>
      <c r="CN69" s="5"/>
      <c r="CO69" s="2">
        <f t="shared" ref="CO69:CO74" si="415">SUM(C69,H69,M69,R69,W69,AB69,AG69,AL69,AQ69,AV69,BA69,BF69,BK69,BP69,CJ69)</f>
        <v>5687</v>
      </c>
      <c r="CP69" s="2">
        <f t="shared" si="391"/>
        <v>0</v>
      </c>
      <c r="CQ69" s="2">
        <f t="shared" si="392"/>
        <v>0</v>
      </c>
      <c r="CR69" s="2">
        <f t="shared" si="393"/>
        <v>0</v>
      </c>
      <c r="CS69" s="5">
        <f t="shared" si="45"/>
        <v>0</v>
      </c>
      <c r="CT69" s="11">
        <f t="shared" si="97"/>
        <v>0</v>
      </c>
      <c r="CV69" s="1">
        <f>SUM(CS69,'Cepa9 - CasD'!CS69,'Cepa9 - CasE'!CS69,'Cepa9 - CasB'!CS69)</f>
        <v>1</v>
      </c>
      <c r="CW69" s="1">
        <f t="shared" ref="CW69" si="416">CW68+CV69</f>
        <v>250</v>
      </c>
      <c r="CX69" s="11">
        <f t="shared" si="47"/>
        <v>1.8945134889360411E-2</v>
      </c>
    </row>
    <row r="70" spans="1:102" x14ac:dyDescent="0.25">
      <c r="A70" s="54"/>
      <c r="B70" s="18">
        <f t="shared" si="99"/>
        <v>44831</v>
      </c>
      <c r="C70" s="5">
        <f t="shared" si="397"/>
        <v>542</v>
      </c>
      <c r="D70" s="5"/>
      <c r="E70" s="5"/>
      <c r="F70" s="5"/>
      <c r="G70" s="5"/>
      <c r="H70" s="5">
        <f t="shared" si="398"/>
        <v>602</v>
      </c>
      <c r="I70" s="5"/>
      <c r="J70" s="5"/>
      <c r="K70" s="5"/>
      <c r="L70" s="5"/>
      <c r="M70" s="5">
        <f t="shared" si="399"/>
        <v>632</v>
      </c>
      <c r="N70" s="5"/>
      <c r="O70" s="5"/>
      <c r="P70" s="5"/>
      <c r="Q70" s="5"/>
      <c r="R70" s="5">
        <f t="shared" si="400"/>
        <v>633</v>
      </c>
      <c r="S70" s="5"/>
      <c r="T70" s="5"/>
      <c r="U70" s="5"/>
      <c r="V70" s="5"/>
      <c r="W70" s="5">
        <f t="shared" si="401"/>
        <v>519</v>
      </c>
      <c r="X70" s="5"/>
      <c r="Y70" s="5"/>
      <c r="Z70" s="5"/>
      <c r="AA70" s="5"/>
      <c r="AB70" s="5">
        <f t="shared" si="402"/>
        <v>519</v>
      </c>
      <c r="AC70" s="5"/>
      <c r="AD70" s="5"/>
      <c r="AE70" s="5"/>
      <c r="AF70" s="5"/>
      <c r="AG70" s="5">
        <f t="shared" si="403"/>
        <v>492</v>
      </c>
      <c r="AH70" s="5"/>
      <c r="AI70" s="5"/>
      <c r="AJ70" s="5"/>
      <c r="AK70" s="5"/>
      <c r="AL70" s="5">
        <f t="shared" si="404"/>
        <v>493</v>
      </c>
      <c r="AM70" s="5"/>
      <c r="AN70" s="5"/>
      <c r="AO70" s="5"/>
      <c r="AP70" s="5"/>
      <c r="AQ70" s="5">
        <f t="shared" si="405"/>
        <v>636</v>
      </c>
      <c r="AR70" s="5"/>
      <c r="AS70" s="5"/>
      <c r="AT70" s="5"/>
      <c r="AU70" s="5"/>
      <c r="AV70" s="5">
        <f t="shared" si="406"/>
        <v>341</v>
      </c>
      <c r="AW70" s="5"/>
      <c r="AX70" s="5"/>
      <c r="AY70" s="5"/>
      <c r="AZ70" s="5"/>
      <c r="BA70" s="5">
        <f t="shared" si="407"/>
        <v>278</v>
      </c>
      <c r="BB70" s="5"/>
      <c r="BC70" s="5"/>
      <c r="BD70" s="5"/>
      <c r="BE70" s="5"/>
      <c r="BF70" s="5">
        <f t="shared" si="408"/>
        <v>0</v>
      </c>
      <c r="BG70" s="5"/>
      <c r="BH70" s="5"/>
      <c r="BI70" s="5"/>
      <c r="BJ70" s="5"/>
      <c r="BK70" s="5">
        <f t="shared" si="409"/>
        <v>0</v>
      </c>
      <c r="BL70" s="5"/>
      <c r="BM70" s="5"/>
      <c r="BN70" s="5"/>
      <c r="BO70" s="5"/>
      <c r="BP70" s="5">
        <f t="shared" si="410"/>
        <v>0</v>
      </c>
      <c r="BQ70" s="5"/>
      <c r="BR70" s="5"/>
      <c r="BS70" s="5"/>
      <c r="BT70" s="5"/>
      <c r="BU70" s="5">
        <f t="shared" si="411"/>
        <v>0</v>
      </c>
      <c r="BV70" s="5"/>
      <c r="BW70" s="5"/>
      <c r="BX70" s="5"/>
      <c r="BY70" s="5"/>
      <c r="BZ70" s="5">
        <f t="shared" si="412"/>
        <v>0</v>
      </c>
      <c r="CA70" s="5"/>
      <c r="CB70" s="5"/>
      <c r="CC70" s="5"/>
      <c r="CD70" s="5"/>
      <c r="CE70" s="5">
        <f t="shared" si="413"/>
        <v>0</v>
      </c>
      <c r="CF70" s="5"/>
      <c r="CG70" s="5"/>
      <c r="CH70" s="5"/>
      <c r="CI70" s="5"/>
      <c r="CJ70" s="5">
        <f t="shared" si="414"/>
        <v>0</v>
      </c>
      <c r="CK70" s="5"/>
      <c r="CL70" s="5"/>
      <c r="CM70" s="5"/>
      <c r="CN70" s="5"/>
      <c r="CO70" s="2">
        <f t="shared" si="415"/>
        <v>5687</v>
      </c>
      <c r="CP70" s="2">
        <f t="shared" si="391"/>
        <v>0</v>
      </c>
      <c r="CQ70" s="2">
        <f t="shared" si="392"/>
        <v>0</v>
      </c>
      <c r="CR70" s="2">
        <f t="shared" si="393"/>
        <v>0</v>
      </c>
      <c r="CS70" s="5">
        <f t="shared" si="45"/>
        <v>0</v>
      </c>
      <c r="CT70" s="11">
        <f t="shared" si="97"/>
        <v>0</v>
      </c>
      <c r="CV70" s="1">
        <f>SUM(CS70,'Cepa9 - CasD'!CS70,'Cepa9 - CasE'!CS70,'Cepa9 - CasB'!CS70)</f>
        <v>0</v>
      </c>
      <c r="CW70" s="1">
        <f t="shared" si="170"/>
        <v>250</v>
      </c>
      <c r="CX70" s="11">
        <f t="shared" si="47"/>
        <v>1.8945134889360411E-2</v>
      </c>
    </row>
    <row r="71" spans="1:102" x14ac:dyDescent="0.25">
      <c r="A71" s="54"/>
      <c r="B71" s="18">
        <f t="shared" si="99"/>
        <v>44832</v>
      </c>
      <c r="C71" s="5">
        <f t="shared" si="397"/>
        <v>542</v>
      </c>
      <c r="D71" s="5"/>
      <c r="E71" s="5"/>
      <c r="F71" s="5"/>
      <c r="G71" s="5"/>
      <c r="H71" s="5">
        <f t="shared" si="398"/>
        <v>602</v>
      </c>
      <c r="I71" s="5"/>
      <c r="J71" s="5"/>
      <c r="K71" s="5"/>
      <c r="L71" s="5"/>
      <c r="M71" s="5">
        <f t="shared" si="399"/>
        <v>632</v>
      </c>
      <c r="N71" s="5"/>
      <c r="O71" s="5"/>
      <c r="P71" s="5"/>
      <c r="Q71" s="5"/>
      <c r="R71" s="5">
        <f t="shared" si="400"/>
        <v>633</v>
      </c>
      <c r="S71" s="5"/>
      <c r="T71" s="5"/>
      <c r="U71" s="5"/>
      <c r="V71" s="5"/>
      <c r="W71" s="5">
        <f t="shared" si="401"/>
        <v>519</v>
      </c>
      <c r="X71" s="5"/>
      <c r="Y71" s="5"/>
      <c r="Z71" s="5"/>
      <c r="AA71" s="5"/>
      <c r="AB71" s="5">
        <f t="shared" si="402"/>
        <v>519</v>
      </c>
      <c r="AC71" s="5"/>
      <c r="AD71" s="5"/>
      <c r="AE71" s="5"/>
      <c r="AF71" s="5"/>
      <c r="AG71" s="5">
        <f t="shared" si="403"/>
        <v>492</v>
      </c>
      <c r="AH71" s="5"/>
      <c r="AI71" s="5"/>
      <c r="AJ71" s="5"/>
      <c r="AK71" s="5"/>
      <c r="AL71" s="5">
        <f t="shared" si="404"/>
        <v>493</v>
      </c>
      <c r="AM71" s="5"/>
      <c r="AN71" s="5"/>
      <c r="AO71" s="5"/>
      <c r="AP71" s="5"/>
      <c r="AQ71" s="5">
        <f t="shared" si="405"/>
        <v>636</v>
      </c>
      <c r="AR71" s="5"/>
      <c r="AS71" s="5"/>
      <c r="AT71" s="5"/>
      <c r="AU71" s="5"/>
      <c r="AV71" s="5">
        <f t="shared" si="406"/>
        <v>341</v>
      </c>
      <c r="AW71" s="5"/>
      <c r="AX71" s="5"/>
      <c r="AY71" s="5"/>
      <c r="AZ71" s="5"/>
      <c r="BA71" s="5">
        <f t="shared" si="407"/>
        <v>278</v>
      </c>
      <c r="BB71" s="5"/>
      <c r="BC71" s="5"/>
      <c r="BD71" s="5"/>
      <c r="BE71" s="5"/>
      <c r="BF71" s="5">
        <f t="shared" si="408"/>
        <v>0</v>
      </c>
      <c r="BG71" s="5"/>
      <c r="BH71" s="5"/>
      <c r="BI71" s="5"/>
      <c r="BJ71" s="5"/>
      <c r="BK71" s="5">
        <f t="shared" si="409"/>
        <v>0</v>
      </c>
      <c r="BL71" s="5"/>
      <c r="BM71" s="5"/>
      <c r="BN71" s="5"/>
      <c r="BO71" s="5"/>
      <c r="BP71" s="5">
        <f t="shared" si="410"/>
        <v>0</v>
      </c>
      <c r="BQ71" s="5"/>
      <c r="BR71" s="5"/>
      <c r="BS71" s="5"/>
      <c r="BT71" s="5"/>
      <c r="BU71" s="5">
        <f t="shared" si="411"/>
        <v>0</v>
      </c>
      <c r="BV71" s="5"/>
      <c r="BW71" s="5"/>
      <c r="BX71" s="5"/>
      <c r="BY71" s="5"/>
      <c r="BZ71" s="5">
        <f t="shared" si="412"/>
        <v>0</v>
      </c>
      <c r="CA71" s="5"/>
      <c r="CB71" s="5"/>
      <c r="CC71" s="5"/>
      <c r="CD71" s="5"/>
      <c r="CE71" s="5">
        <f t="shared" si="413"/>
        <v>0</v>
      </c>
      <c r="CF71" s="5"/>
      <c r="CG71" s="5"/>
      <c r="CH71" s="5"/>
      <c r="CI71" s="5"/>
      <c r="CJ71" s="5">
        <f t="shared" si="414"/>
        <v>0</v>
      </c>
      <c r="CK71" s="5"/>
      <c r="CL71" s="5"/>
      <c r="CM71" s="5"/>
      <c r="CN71" s="5"/>
      <c r="CO71" s="2">
        <f t="shared" si="415"/>
        <v>5687</v>
      </c>
      <c r="CP71" s="2">
        <f t="shared" si="391"/>
        <v>0</v>
      </c>
      <c r="CQ71" s="2">
        <f t="shared" si="392"/>
        <v>0</v>
      </c>
      <c r="CR71" s="2">
        <f t="shared" si="393"/>
        <v>0</v>
      </c>
      <c r="CS71" s="5">
        <f t="shared" si="45"/>
        <v>0</v>
      </c>
      <c r="CT71" s="11">
        <f t="shared" si="97"/>
        <v>0</v>
      </c>
      <c r="CV71" s="1">
        <f>SUM(CS71,'Cepa9 - CasD'!CS71,'Cepa9 - CasE'!CS71,'Cepa9 - CasB'!CS71)</f>
        <v>0</v>
      </c>
      <c r="CW71" s="1">
        <f t="shared" si="170"/>
        <v>250</v>
      </c>
      <c r="CX71" s="11">
        <f t="shared" si="47"/>
        <v>1.8945134889360411E-2</v>
      </c>
    </row>
    <row r="72" spans="1:102" x14ac:dyDescent="0.25">
      <c r="A72" s="54"/>
      <c r="B72" s="18">
        <f t="shared" si="99"/>
        <v>44833</v>
      </c>
      <c r="C72" s="5">
        <f t="shared" si="397"/>
        <v>542</v>
      </c>
      <c r="D72" s="5"/>
      <c r="E72" s="5"/>
      <c r="F72" s="5"/>
      <c r="G72" s="5"/>
      <c r="H72" s="5">
        <f t="shared" si="398"/>
        <v>602</v>
      </c>
      <c r="I72" s="5"/>
      <c r="J72" s="5"/>
      <c r="K72" s="5"/>
      <c r="L72" s="5"/>
      <c r="M72" s="5">
        <f t="shared" si="399"/>
        <v>632</v>
      </c>
      <c r="N72" s="5"/>
      <c r="O72" s="5"/>
      <c r="P72" s="5"/>
      <c r="Q72" s="5"/>
      <c r="R72" s="5">
        <f t="shared" si="400"/>
        <v>633</v>
      </c>
      <c r="S72" s="5"/>
      <c r="T72" s="5"/>
      <c r="U72" s="5"/>
      <c r="V72" s="5"/>
      <c r="W72" s="5">
        <f t="shared" si="401"/>
        <v>519</v>
      </c>
      <c r="X72" s="5"/>
      <c r="Y72" s="5"/>
      <c r="Z72" s="5"/>
      <c r="AA72" s="5"/>
      <c r="AB72" s="5">
        <f t="shared" si="402"/>
        <v>519</v>
      </c>
      <c r="AC72" s="5"/>
      <c r="AD72" s="5"/>
      <c r="AE72" s="5"/>
      <c r="AF72" s="5"/>
      <c r="AG72" s="5">
        <f t="shared" si="403"/>
        <v>492</v>
      </c>
      <c r="AH72" s="5"/>
      <c r="AI72" s="5"/>
      <c r="AJ72" s="5"/>
      <c r="AK72" s="5"/>
      <c r="AL72" s="5">
        <f t="shared" si="404"/>
        <v>493</v>
      </c>
      <c r="AM72" s="5"/>
      <c r="AN72" s="5"/>
      <c r="AO72" s="5"/>
      <c r="AP72" s="5"/>
      <c r="AQ72" s="5">
        <f t="shared" si="405"/>
        <v>636</v>
      </c>
      <c r="AR72" s="5"/>
      <c r="AS72" s="5"/>
      <c r="AT72" s="5"/>
      <c r="AU72" s="5"/>
      <c r="AV72" s="5">
        <f t="shared" si="406"/>
        <v>341</v>
      </c>
      <c r="AW72" s="5"/>
      <c r="AX72" s="5"/>
      <c r="AY72" s="5"/>
      <c r="AZ72" s="5"/>
      <c r="BA72" s="5">
        <f t="shared" si="407"/>
        <v>278</v>
      </c>
      <c r="BB72" s="5"/>
      <c r="BC72" s="5"/>
      <c r="BD72" s="5"/>
      <c r="BE72" s="5"/>
      <c r="BF72" s="5">
        <f t="shared" si="408"/>
        <v>0</v>
      </c>
      <c r="BG72" s="5"/>
      <c r="BH72" s="5"/>
      <c r="BI72" s="5"/>
      <c r="BJ72" s="5"/>
      <c r="BK72" s="5">
        <f t="shared" si="409"/>
        <v>0</v>
      </c>
      <c r="BL72" s="5"/>
      <c r="BM72" s="5"/>
      <c r="BN72" s="5"/>
      <c r="BO72" s="5"/>
      <c r="BP72" s="5">
        <f t="shared" si="410"/>
        <v>0</v>
      </c>
      <c r="BQ72" s="5"/>
      <c r="BR72" s="5"/>
      <c r="BS72" s="5"/>
      <c r="BT72" s="5"/>
      <c r="BU72" s="5">
        <f t="shared" si="411"/>
        <v>0</v>
      </c>
      <c r="BV72" s="5"/>
      <c r="BW72" s="5"/>
      <c r="BX72" s="5"/>
      <c r="BY72" s="5"/>
      <c r="BZ72" s="5">
        <f t="shared" si="412"/>
        <v>0</v>
      </c>
      <c r="CA72" s="5"/>
      <c r="CB72" s="5"/>
      <c r="CC72" s="5"/>
      <c r="CD72" s="5"/>
      <c r="CE72" s="5">
        <f t="shared" si="413"/>
        <v>0</v>
      </c>
      <c r="CF72" s="5"/>
      <c r="CG72" s="5"/>
      <c r="CH72" s="5"/>
      <c r="CI72" s="5"/>
      <c r="CJ72" s="5">
        <f t="shared" si="414"/>
        <v>0</v>
      </c>
      <c r="CK72" s="5"/>
      <c r="CL72" s="5"/>
      <c r="CM72" s="5"/>
      <c r="CN72" s="5"/>
      <c r="CO72" s="2">
        <f t="shared" si="415"/>
        <v>5687</v>
      </c>
      <c r="CP72" s="2">
        <f t="shared" si="391"/>
        <v>0</v>
      </c>
      <c r="CQ72" s="2">
        <f t="shared" si="392"/>
        <v>0</v>
      </c>
      <c r="CR72" s="2">
        <f t="shared" si="393"/>
        <v>0</v>
      </c>
      <c r="CS72" s="5">
        <f t="shared" si="45"/>
        <v>0</v>
      </c>
      <c r="CT72" s="11">
        <f t="shared" si="97"/>
        <v>0</v>
      </c>
      <c r="CV72" s="1">
        <f>SUM(CS72,'Cepa9 - CasD'!CS72,'Cepa9 - CasE'!CS72,'Cepa9 - CasB'!CS72)</f>
        <v>2</v>
      </c>
      <c r="CW72" s="1">
        <f t="shared" si="170"/>
        <v>252</v>
      </c>
      <c r="CX72" s="11">
        <f t="shared" si="47"/>
        <v>1.9096695968475297E-2</v>
      </c>
    </row>
    <row r="73" spans="1:102" x14ac:dyDescent="0.25">
      <c r="A73" s="54"/>
      <c r="B73" s="18">
        <f t="shared" si="99"/>
        <v>44834</v>
      </c>
      <c r="C73" s="5">
        <f t="shared" si="397"/>
        <v>542</v>
      </c>
      <c r="D73" s="5"/>
      <c r="E73" s="5"/>
      <c r="F73" s="5"/>
      <c r="G73" s="5"/>
      <c r="H73" s="5">
        <f t="shared" si="398"/>
        <v>602</v>
      </c>
      <c r="I73" s="5"/>
      <c r="J73" s="5"/>
      <c r="K73" s="5"/>
      <c r="L73" s="5"/>
      <c r="M73" s="5">
        <f t="shared" si="399"/>
        <v>632</v>
      </c>
      <c r="N73" s="5"/>
      <c r="O73" s="5"/>
      <c r="P73" s="5"/>
      <c r="Q73" s="5"/>
      <c r="R73" s="5">
        <f t="shared" si="400"/>
        <v>633</v>
      </c>
      <c r="S73" s="5">
        <v>1</v>
      </c>
      <c r="T73" s="5"/>
      <c r="U73" s="5"/>
      <c r="V73" s="5"/>
      <c r="W73" s="5">
        <f t="shared" si="401"/>
        <v>519</v>
      </c>
      <c r="X73" s="5"/>
      <c r="Y73" s="5"/>
      <c r="Z73" s="5"/>
      <c r="AA73" s="5"/>
      <c r="AB73" s="5">
        <f t="shared" si="402"/>
        <v>519</v>
      </c>
      <c r="AC73" s="5"/>
      <c r="AD73" s="5"/>
      <c r="AE73" s="5"/>
      <c r="AF73" s="5"/>
      <c r="AG73" s="5">
        <f t="shared" si="403"/>
        <v>492</v>
      </c>
      <c r="AH73" s="5">
        <v>1</v>
      </c>
      <c r="AI73" s="5"/>
      <c r="AJ73" s="5"/>
      <c r="AK73" s="5"/>
      <c r="AL73" s="5">
        <f t="shared" si="404"/>
        <v>493</v>
      </c>
      <c r="AM73" s="5"/>
      <c r="AN73" s="5"/>
      <c r="AO73" s="5"/>
      <c r="AP73" s="5"/>
      <c r="AQ73" s="5">
        <f t="shared" si="405"/>
        <v>636</v>
      </c>
      <c r="AR73" s="5"/>
      <c r="AS73" s="5"/>
      <c r="AT73" s="5"/>
      <c r="AU73" s="5"/>
      <c r="AV73" s="5">
        <f t="shared" si="406"/>
        <v>341</v>
      </c>
      <c r="AW73" s="5"/>
      <c r="AX73" s="5"/>
      <c r="AY73" s="5"/>
      <c r="AZ73" s="5"/>
      <c r="BA73" s="5">
        <f t="shared" si="407"/>
        <v>278</v>
      </c>
      <c r="BB73" s="5"/>
      <c r="BC73" s="5"/>
      <c r="BD73" s="5"/>
      <c r="BE73" s="5"/>
      <c r="BF73" s="5">
        <f t="shared" si="408"/>
        <v>0</v>
      </c>
      <c r="BG73" s="5"/>
      <c r="BH73" s="5"/>
      <c r="BI73" s="5"/>
      <c r="BJ73" s="5"/>
      <c r="BK73" s="5">
        <f t="shared" si="409"/>
        <v>0</v>
      </c>
      <c r="BL73" s="5"/>
      <c r="BM73" s="5"/>
      <c r="BN73" s="5"/>
      <c r="BO73" s="5"/>
      <c r="BP73" s="5">
        <f t="shared" si="410"/>
        <v>0</v>
      </c>
      <c r="BQ73" s="5"/>
      <c r="BR73" s="5"/>
      <c r="BS73" s="5"/>
      <c r="BT73" s="5"/>
      <c r="BU73" s="5">
        <f t="shared" si="411"/>
        <v>0</v>
      </c>
      <c r="BV73" s="5"/>
      <c r="BW73" s="5"/>
      <c r="BX73" s="5"/>
      <c r="BY73" s="5"/>
      <c r="BZ73" s="5">
        <f t="shared" si="412"/>
        <v>0</v>
      </c>
      <c r="CA73" s="5"/>
      <c r="CB73" s="5"/>
      <c r="CC73" s="5"/>
      <c r="CD73" s="5"/>
      <c r="CE73" s="5">
        <f t="shared" si="413"/>
        <v>0</v>
      </c>
      <c r="CF73" s="5"/>
      <c r="CG73" s="5"/>
      <c r="CH73" s="5"/>
      <c r="CI73" s="5"/>
      <c r="CJ73" s="5">
        <f t="shared" si="414"/>
        <v>0</v>
      </c>
      <c r="CK73" s="5"/>
      <c r="CL73" s="5"/>
      <c r="CM73" s="5"/>
      <c r="CN73" s="5"/>
      <c r="CO73" s="2">
        <f t="shared" si="415"/>
        <v>5687</v>
      </c>
      <c r="CP73" s="2">
        <f t="shared" si="391"/>
        <v>2</v>
      </c>
      <c r="CQ73" s="2">
        <f t="shared" si="392"/>
        <v>0</v>
      </c>
      <c r="CR73" s="2">
        <f t="shared" si="393"/>
        <v>0</v>
      </c>
      <c r="CS73" s="5">
        <f t="shared" si="45"/>
        <v>2</v>
      </c>
      <c r="CT73" s="11">
        <f t="shared" si="97"/>
        <v>3.5167926850712152E-4</v>
      </c>
      <c r="CV73" s="1">
        <f>SUM(CS73,'Cepa9 - CasD'!CS73,'Cepa9 - CasE'!CS73,'Cepa9 - CasB'!CS73)</f>
        <v>2</v>
      </c>
      <c r="CW73" s="1">
        <f t="shared" si="170"/>
        <v>254</v>
      </c>
      <c r="CX73" s="11">
        <f t="shared" si="47"/>
        <v>1.924825704759018E-2</v>
      </c>
    </row>
    <row r="74" spans="1:102" ht="18.75" thickBot="1" x14ac:dyDescent="0.3">
      <c r="A74" s="55"/>
      <c r="B74" s="19">
        <f t="shared" si="99"/>
        <v>44835</v>
      </c>
      <c r="C74" s="6">
        <f t="shared" si="397"/>
        <v>542</v>
      </c>
      <c r="D74" s="6">
        <v>1</v>
      </c>
      <c r="E74" s="6"/>
      <c r="F74" s="6"/>
      <c r="G74" s="6"/>
      <c r="H74" s="6">
        <f t="shared" si="398"/>
        <v>602</v>
      </c>
      <c r="I74" s="6"/>
      <c r="J74" s="6"/>
      <c r="K74" s="6"/>
      <c r="L74" s="6"/>
      <c r="M74" s="6">
        <f t="shared" si="399"/>
        <v>632</v>
      </c>
      <c r="N74" s="6"/>
      <c r="O74" s="6"/>
      <c r="P74" s="6"/>
      <c r="Q74" s="6"/>
      <c r="R74" s="6">
        <f t="shared" si="400"/>
        <v>632</v>
      </c>
      <c r="S74" s="6"/>
      <c r="T74" s="6"/>
      <c r="U74" s="6"/>
      <c r="V74" s="6"/>
      <c r="W74" s="6">
        <f t="shared" si="401"/>
        <v>519</v>
      </c>
      <c r="X74" s="6"/>
      <c r="Y74" s="6"/>
      <c r="Z74" s="6"/>
      <c r="AA74" s="6"/>
      <c r="AB74" s="6">
        <f t="shared" si="402"/>
        <v>519</v>
      </c>
      <c r="AC74" s="6"/>
      <c r="AD74" s="6"/>
      <c r="AE74" s="6"/>
      <c r="AF74" s="6"/>
      <c r="AG74" s="6">
        <f t="shared" si="403"/>
        <v>491</v>
      </c>
      <c r="AH74" s="6"/>
      <c r="AI74" s="6"/>
      <c r="AJ74" s="6"/>
      <c r="AK74" s="6"/>
      <c r="AL74" s="6">
        <f t="shared" si="404"/>
        <v>493</v>
      </c>
      <c r="AM74" s="6"/>
      <c r="AN74" s="6"/>
      <c r="AO74" s="6"/>
      <c r="AP74" s="6"/>
      <c r="AQ74" s="6">
        <f t="shared" si="405"/>
        <v>636</v>
      </c>
      <c r="AR74" s="6"/>
      <c r="AS74" s="6"/>
      <c r="AT74" s="6"/>
      <c r="AU74" s="6"/>
      <c r="AV74" s="6">
        <f t="shared" si="406"/>
        <v>341</v>
      </c>
      <c r="AW74" s="6"/>
      <c r="AX74" s="6"/>
      <c r="AY74" s="6"/>
      <c r="AZ74" s="6"/>
      <c r="BA74" s="6">
        <f t="shared" si="407"/>
        <v>278</v>
      </c>
      <c r="BB74" s="6"/>
      <c r="BC74" s="6"/>
      <c r="BD74" s="6"/>
      <c r="BE74" s="6"/>
      <c r="BF74" s="6">
        <f t="shared" si="408"/>
        <v>0</v>
      </c>
      <c r="BG74" s="6"/>
      <c r="BH74" s="6"/>
      <c r="BI74" s="6"/>
      <c r="BJ74" s="6"/>
      <c r="BK74" s="6">
        <f t="shared" si="409"/>
        <v>0</v>
      </c>
      <c r="BL74" s="6"/>
      <c r="BM74" s="6"/>
      <c r="BN74" s="6"/>
      <c r="BO74" s="6"/>
      <c r="BP74" s="6">
        <f t="shared" si="410"/>
        <v>0</v>
      </c>
      <c r="BQ74" s="6"/>
      <c r="BR74" s="6"/>
      <c r="BS74" s="6"/>
      <c r="BT74" s="6"/>
      <c r="BU74" s="6">
        <f t="shared" si="411"/>
        <v>0</v>
      </c>
      <c r="BV74" s="6"/>
      <c r="BW74" s="6"/>
      <c r="BX74" s="6"/>
      <c r="BY74" s="6"/>
      <c r="BZ74" s="6">
        <f t="shared" si="412"/>
        <v>0</v>
      </c>
      <c r="CA74" s="6"/>
      <c r="CB74" s="6"/>
      <c r="CC74" s="6"/>
      <c r="CD74" s="6"/>
      <c r="CE74" s="6">
        <f t="shared" si="413"/>
        <v>0</v>
      </c>
      <c r="CF74" s="6"/>
      <c r="CG74" s="6"/>
      <c r="CH74" s="6"/>
      <c r="CI74" s="6"/>
      <c r="CJ74" s="6">
        <f t="shared" si="414"/>
        <v>0</v>
      </c>
      <c r="CK74" s="6"/>
      <c r="CL74" s="6"/>
      <c r="CM74" s="6"/>
      <c r="CN74" s="6"/>
      <c r="CO74" s="2">
        <f t="shared" si="415"/>
        <v>5685</v>
      </c>
      <c r="CP74" s="2">
        <f t="shared" si="391"/>
        <v>1</v>
      </c>
      <c r="CQ74" s="2">
        <f t="shared" si="392"/>
        <v>0</v>
      </c>
      <c r="CR74" s="2">
        <f t="shared" si="393"/>
        <v>0</v>
      </c>
      <c r="CS74" s="5">
        <f t="shared" si="45"/>
        <v>1</v>
      </c>
      <c r="CT74" s="11">
        <f t="shared" si="97"/>
        <v>1.7590149516270889E-4</v>
      </c>
      <c r="CV74" s="1">
        <f>SUM(CS74,'Cepa9 - CasD'!CS74,'Cepa9 - CasE'!CS74,'Cepa9 - CasB'!CS74)</f>
        <v>1</v>
      </c>
      <c r="CW74" s="1">
        <f t="shared" si="170"/>
        <v>255</v>
      </c>
      <c r="CX74" s="11">
        <f t="shared" si="47"/>
        <v>1.9324037587147621E-2</v>
      </c>
    </row>
    <row r="75" spans="1:102" ht="18.75" thickTop="1" x14ac:dyDescent="0.25">
      <c r="B75" s="20"/>
      <c r="CO75" s="2"/>
      <c r="CP75" s="10">
        <f t="shared" ref="CP75" si="417">SUM(CP68:CP74)</f>
        <v>3</v>
      </c>
      <c r="CQ75" s="10">
        <f t="shared" ref="CQ75" si="418">SUM(CQ68:CQ74)</f>
        <v>7</v>
      </c>
      <c r="CR75" s="10">
        <f t="shared" ref="CR75" si="419">SUM(CR68:CR74)</f>
        <v>0</v>
      </c>
      <c r="CS75" s="15"/>
      <c r="CT75" s="12">
        <f t="shared" ref="CT75" si="420">((CP75+CQ75+CR75)/CO68)</f>
        <v>1.7562346329469617E-3</v>
      </c>
      <c r="CU75" s="12"/>
    </row>
    <row r="76" spans="1:102" x14ac:dyDescent="0.25">
      <c r="A76" s="53">
        <v>10</v>
      </c>
      <c r="B76" s="17">
        <f t="shared" si="175"/>
        <v>44836</v>
      </c>
      <c r="C76" s="4">
        <f t="shared" ref="C76" si="421">C74-D74-E74-F74</f>
        <v>541</v>
      </c>
      <c r="D76" s="4"/>
      <c r="E76" s="4"/>
      <c r="F76" s="4"/>
      <c r="G76" s="4"/>
      <c r="H76" s="4">
        <f t="shared" ref="H76" si="422">H74-I74-J74-K74</f>
        <v>602</v>
      </c>
      <c r="I76" s="4"/>
      <c r="J76" s="4"/>
      <c r="K76" s="4"/>
      <c r="L76" s="4"/>
      <c r="M76" s="4">
        <f t="shared" ref="M76" si="423">M74-N74-O74-P74</f>
        <v>632</v>
      </c>
      <c r="N76" s="4"/>
      <c r="O76" s="4"/>
      <c r="P76" s="4"/>
      <c r="Q76" s="4"/>
      <c r="R76" s="4">
        <f t="shared" ref="R76" si="424">R74-S74-T74-U74</f>
        <v>632</v>
      </c>
      <c r="S76" s="4"/>
      <c r="T76" s="4"/>
      <c r="U76" s="4"/>
      <c r="V76" s="4"/>
      <c r="W76" s="4">
        <f t="shared" ref="W76" si="425">W74-X74-Y74-Z74</f>
        <v>519</v>
      </c>
      <c r="X76" s="4"/>
      <c r="Y76" s="4"/>
      <c r="Z76" s="4"/>
      <c r="AA76" s="4"/>
      <c r="AB76" s="4">
        <f t="shared" ref="AB76" si="426">AB74-AC74-AD74-AE74</f>
        <v>519</v>
      </c>
      <c r="AC76" s="4"/>
      <c r="AD76" s="4"/>
      <c r="AE76" s="4"/>
      <c r="AF76" s="4"/>
      <c r="AG76" s="4">
        <f t="shared" ref="AG76" si="427">AG74-AH74-AI74-AJ74</f>
        <v>491</v>
      </c>
      <c r="AH76" s="4"/>
      <c r="AI76" s="4"/>
      <c r="AJ76" s="4"/>
      <c r="AK76" s="4"/>
      <c r="AL76" s="4">
        <f t="shared" ref="AL76" si="428">AL74-AM74-AN74-AO74</f>
        <v>493</v>
      </c>
      <c r="AM76" s="4"/>
      <c r="AN76" s="4"/>
      <c r="AO76" s="4"/>
      <c r="AP76" s="4"/>
      <c r="AQ76" s="4">
        <f t="shared" ref="AQ76" si="429">AQ74-AR74-AS74-AT74</f>
        <v>636</v>
      </c>
      <c r="AR76" s="4"/>
      <c r="AS76" s="4"/>
      <c r="AT76" s="4"/>
      <c r="AU76" s="4"/>
      <c r="AV76" s="4">
        <f t="shared" ref="AV76" si="430">AV74-AW74-AX74-AY74</f>
        <v>341</v>
      </c>
      <c r="AW76" s="4"/>
      <c r="AX76" s="4"/>
      <c r="AY76" s="4"/>
      <c r="AZ76" s="4"/>
      <c r="BA76" s="4">
        <f t="shared" ref="BA76" si="431">BA74-BB74-BC74-BD74</f>
        <v>278</v>
      </c>
      <c r="BB76" s="4"/>
      <c r="BC76" s="4"/>
      <c r="BD76" s="4"/>
      <c r="BE76" s="4"/>
      <c r="BF76" s="4">
        <f t="shared" ref="BF76" si="432">BF74-BG74-BH74-BI74</f>
        <v>0</v>
      </c>
      <c r="BG76" s="4"/>
      <c r="BH76" s="4"/>
      <c r="BI76" s="4"/>
      <c r="BJ76" s="4"/>
      <c r="BK76" s="4">
        <f t="shared" ref="BK76" si="433">BK74-BL74-BM74-BN74</f>
        <v>0</v>
      </c>
      <c r="BL76" s="4"/>
      <c r="BM76" s="4"/>
      <c r="BN76" s="4"/>
      <c r="BO76" s="4"/>
      <c r="BP76" s="4">
        <f t="shared" ref="BP76" si="434">BP74-BQ74-BR74-BS74</f>
        <v>0</v>
      </c>
      <c r="BQ76" s="4"/>
      <c r="BR76" s="4"/>
      <c r="BS76" s="4"/>
      <c r="BT76" s="4"/>
      <c r="BU76" s="4">
        <f t="shared" ref="BU76" si="435">BU74-BV74-BW74-BX74</f>
        <v>0</v>
      </c>
      <c r="BV76" s="4"/>
      <c r="BW76" s="4"/>
      <c r="BX76" s="4"/>
      <c r="BY76" s="4"/>
      <c r="BZ76" s="4">
        <f t="shared" ref="BZ76" si="436">BZ74-CA74-CB74-CC74</f>
        <v>0</v>
      </c>
      <c r="CA76" s="4"/>
      <c r="CB76" s="4"/>
      <c r="CC76" s="4"/>
      <c r="CD76" s="4"/>
      <c r="CE76" s="4">
        <f t="shared" ref="CE76" si="437">CE74-CF74-CG74-CH74</f>
        <v>0</v>
      </c>
      <c r="CF76" s="4"/>
      <c r="CG76" s="4"/>
      <c r="CH76" s="4"/>
      <c r="CI76" s="4"/>
      <c r="CJ76" s="4">
        <f t="shared" ref="CJ76" si="438">CJ74-CK74-CL74-CM74</f>
        <v>0</v>
      </c>
      <c r="CK76" s="4"/>
      <c r="CL76" s="4"/>
      <c r="CM76" s="4"/>
      <c r="CN76" s="4"/>
      <c r="CO76" s="2">
        <f t="shared" ref="CO76" si="439">SUM(C76,H76,M76,R76,W76,AB76,AG76,AL76,AQ76,AV76,BA76,BF76,BK76,BP76,BU76,BZ76,CE76,CJ76)</f>
        <v>5684</v>
      </c>
      <c r="CP76" s="2">
        <f t="shared" ref="CP76:CP82" si="440">SUM(D76,I76,N76,S76,X76,AC76,AH76,AM76,AR76,AW76,BB76,BG76,BL76,BQ76,BV76,CA76,CF76,CK76)</f>
        <v>0</v>
      </c>
      <c r="CQ76" s="2">
        <f t="shared" ref="CQ76:CQ82" si="441">SUM(E76,J76,O76,T76,Y76,AD76,AI76,AN76,AS76,AX76,BC76,BH76,BM76,BR76,BW76,CB76,CG76,CL76)</f>
        <v>0</v>
      </c>
      <c r="CR76" s="2">
        <f t="shared" ref="CR76:CR82" si="442">SUM(F76,K76,P76,U76,Z76,AE76,AJ76,AO76,AT76,AY76,BD76,BI76,BN76,BS76,BX76,CC76,CH76,CM76)</f>
        <v>0</v>
      </c>
      <c r="CS76" s="5">
        <f t="shared" ref="CS76:CS138" si="443">SUM(CP76:CR76)</f>
        <v>0</v>
      </c>
      <c r="CT76" s="11">
        <f t="shared" si="97"/>
        <v>0</v>
      </c>
      <c r="CV76" s="1">
        <f>SUM(CS76,'Cepa9 - CasD'!CS76,'Cepa9 - CasE'!CS76,'Cepa9 - CasB'!CS76)</f>
        <v>0</v>
      </c>
      <c r="CW76" s="1">
        <f t="shared" ref="CW76" si="444">CW74+CV76</f>
        <v>255</v>
      </c>
      <c r="CX76" s="11">
        <f t="shared" ref="CX76:CX138" si="445">CW76/$CW$1</f>
        <v>1.9324037587147621E-2</v>
      </c>
    </row>
    <row r="77" spans="1:102" x14ac:dyDescent="0.25">
      <c r="A77" s="54"/>
      <c r="B77" s="18">
        <f t="shared" si="150"/>
        <v>44837</v>
      </c>
      <c r="C77" s="5">
        <f t="shared" ref="C77:C82" si="446">C76-D76-E76-F76</f>
        <v>541</v>
      </c>
      <c r="D77" s="5"/>
      <c r="E77" s="5"/>
      <c r="F77" s="5"/>
      <c r="G77" s="5"/>
      <c r="H77" s="5">
        <f t="shared" ref="H77:H82" si="447">H76-I76-J76-K76</f>
        <v>602</v>
      </c>
      <c r="I77" s="5"/>
      <c r="J77" s="5"/>
      <c r="K77" s="5"/>
      <c r="L77" s="5"/>
      <c r="M77" s="5">
        <f t="shared" ref="M77:M82" si="448">M76-N76-O76-P76</f>
        <v>632</v>
      </c>
      <c r="N77" s="5"/>
      <c r="O77" s="5"/>
      <c r="P77" s="5"/>
      <c r="Q77" s="5"/>
      <c r="R77" s="5">
        <f t="shared" ref="R77:R82" si="449">R76-S76-T76-U76</f>
        <v>632</v>
      </c>
      <c r="S77" s="5"/>
      <c r="T77" s="5"/>
      <c r="U77" s="5"/>
      <c r="V77" s="5"/>
      <c r="W77" s="5">
        <f t="shared" ref="W77:W82" si="450">W76-X76-Y76-Z76</f>
        <v>519</v>
      </c>
      <c r="X77" s="5"/>
      <c r="Y77" s="5"/>
      <c r="Z77" s="5"/>
      <c r="AA77" s="5"/>
      <c r="AB77" s="5">
        <f t="shared" ref="AB77:AB82" si="451">AB76-AC76-AD76-AE76</f>
        <v>519</v>
      </c>
      <c r="AC77" s="5"/>
      <c r="AD77" s="5"/>
      <c r="AE77" s="5"/>
      <c r="AF77" s="5"/>
      <c r="AG77" s="5">
        <f t="shared" ref="AG77:AG82" si="452">AG76-AH76-AI76-AJ76</f>
        <v>491</v>
      </c>
      <c r="AH77" s="5"/>
      <c r="AI77" s="5"/>
      <c r="AJ77" s="5"/>
      <c r="AK77" s="5"/>
      <c r="AL77" s="5">
        <f t="shared" ref="AL77:AL82" si="453">AL76-AM76-AN76-AO76</f>
        <v>493</v>
      </c>
      <c r="AM77" s="5"/>
      <c r="AN77" s="5"/>
      <c r="AO77" s="5"/>
      <c r="AP77" s="5"/>
      <c r="AQ77" s="5">
        <f t="shared" ref="AQ77:AQ82" si="454">AQ76-AR76-AS76-AT76</f>
        <v>636</v>
      </c>
      <c r="AR77" s="5"/>
      <c r="AS77" s="5"/>
      <c r="AT77" s="5"/>
      <c r="AU77" s="5"/>
      <c r="AV77" s="5">
        <f t="shared" ref="AV77:AV82" si="455">AV76-AW76-AX76-AY76</f>
        <v>341</v>
      </c>
      <c r="AW77" s="5"/>
      <c r="AX77" s="5"/>
      <c r="AY77" s="5"/>
      <c r="AZ77" s="5"/>
      <c r="BA77" s="5">
        <f t="shared" ref="BA77:BA82" si="456">BA76-BB76-BC76-BD76</f>
        <v>278</v>
      </c>
      <c r="BB77" s="5"/>
      <c r="BC77" s="5"/>
      <c r="BD77" s="5"/>
      <c r="BE77" s="5"/>
      <c r="BF77" s="5">
        <f t="shared" ref="BF77:BF82" si="457">BF76-BG76-BH76-BI76</f>
        <v>0</v>
      </c>
      <c r="BG77" s="5"/>
      <c r="BH77" s="5"/>
      <c r="BI77" s="5"/>
      <c r="BJ77" s="5"/>
      <c r="BK77" s="5">
        <f t="shared" ref="BK77:BK82" si="458">BK76-BL76-BM76-BN76</f>
        <v>0</v>
      </c>
      <c r="BL77" s="5"/>
      <c r="BM77" s="5"/>
      <c r="BN77" s="5"/>
      <c r="BO77" s="5"/>
      <c r="BP77" s="5">
        <f t="shared" ref="BP77:BP82" si="459">BP76-BQ76-BR76-BS76</f>
        <v>0</v>
      </c>
      <c r="BQ77" s="5"/>
      <c r="BR77" s="5"/>
      <c r="BS77" s="5"/>
      <c r="BT77" s="5"/>
      <c r="BU77" s="5">
        <f t="shared" ref="BU77:BU82" si="460">BU76-BV76-BW76-BX76</f>
        <v>0</v>
      </c>
      <c r="BV77" s="5"/>
      <c r="BW77" s="5"/>
      <c r="BX77" s="5"/>
      <c r="BY77" s="5"/>
      <c r="BZ77" s="5">
        <f t="shared" ref="BZ77:BZ82" si="461">BZ76-CA76-CB76-CC76</f>
        <v>0</v>
      </c>
      <c r="CA77" s="5"/>
      <c r="CB77" s="5"/>
      <c r="CC77" s="5"/>
      <c r="CD77" s="5"/>
      <c r="CE77" s="5">
        <f t="shared" ref="CE77:CE82" si="462">CE76-CF76-CG76-CH76</f>
        <v>0</v>
      </c>
      <c r="CF77" s="5"/>
      <c r="CG77" s="5"/>
      <c r="CH77" s="5"/>
      <c r="CI77" s="5"/>
      <c r="CJ77" s="5">
        <f t="shared" ref="CJ77:CJ82" si="463">CJ76-CK76-CL76-CM76</f>
        <v>0</v>
      </c>
      <c r="CK77" s="5"/>
      <c r="CL77" s="5"/>
      <c r="CM77" s="5"/>
      <c r="CN77" s="5"/>
      <c r="CO77" s="2">
        <f t="shared" ref="CO77:CO82" si="464">SUM(C77,H77,M77,R77,W77,AB77,AG77,AL77,AQ77,AV77,BA77,BF77,BK77,BP77,CJ77)</f>
        <v>5684</v>
      </c>
      <c r="CP77" s="2">
        <f t="shared" si="440"/>
        <v>0</v>
      </c>
      <c r="CQ77" s="2">
        <f t="shared" si="441"/>
        <v>0</v>
      </c>
      <c r="CR77" s="2">
        <f t="shared" si="442"/>
        <v>0</v>
      </c>
      <c r="CS77" s="5">
        <f t="shared" si="443"/>
        <v>0</v>
      </c>
      <c r="CT77" s="11">
        <f t="shared" si="97"/>
        <v>0</v>
      </c>
      <c r="CV77" s="1">
        <f>SUM(CS77,'Cepa9 - CasD'!CS77,'Cepa9 - CasE'!CS77,'Cepa9 - CasB'!CS77)</f>
        <v>2</v>
      </c>
      <c r="CW77" s="1">
        <f t="shared" ref="CW77" si="465">CW76+CV77</f>
        <v>257</v>
      </c>
      <c r="CX77" s="11">
        <f t="shared" si="445"/>
        <v>1.9475598666262504E-2</v>
      </c>
    </row>
    <row r="78" spans="1:102" x14ac:dyDescent="0.25">
      <c r="A78" s="54"/>
      <c r="B78" s="18">
        <f t="shared" si="99"/>
        <v>44838</v>
      </c>
      <c r="C78" s="5">
        <f t="shared" si="446"/>
        <v>541</v>
      </c>
      <c r="D78" s="5"/>
      <c r="E78" s="5"/>
      <c r="F78" s="5"/>
      <c r="G78" s="5"/>
      <c r="H78" s="5">
        <f t="shared" si="447"/>
        <v>602</v>
      </c>
      <c r="I78" s="5"/>
      <c r="J78" s="5"/>
      <c r="K78" s="5"/>
      <c r="L78" s="5"/>
      <c r="M78" s="5">
        <f t="shared" si="448"/>
        <v>632</v>
      </c>
      <c r="N78" s="5"/>
      <c r="O78" s="5"/>
      <c r="P78" s="5"/>
      <c r="Q78" s="5"/>
      <c r="R78" s="5">
        <f t="shared" si="449"/>
        <v>632</v>
      </c>
      <c r="S78" s="5"/>
      <c r="T78" s="5"/>
      <c r="U78" s="5"/>
      <c r="V78" s="5"/>
      <c r="W78" s="5">
        <f t="shared" si="450"/>
        <v>519</v>
      </c>
      <c r="X78" s="5"/>
      <c r="Y78" s="5"/>
      <c r="Z78" s="5"/>
      <c r="AA78" s="5"/>
      <c r="AB78" s="5">
        <f t="shared" si="451"/>
        <v>519</v>
      </c>
      <c r="AC78" s="5"/>
      <c r="AD78" s="5"/>
      <c r="AE78" s="5"/>
      <c r="AF78" s="5"/>
      <c r="AG78" s="5">
        <f t="shared" si="452"/>
        <v>491</v>
      </c>
      <c r="AH78" s="5"/>
      <c r="AI78" s="5"/>
      <c r="AJ78" s="5"/>
      <c r="AK78" s="5"/>
      <c r="AL78" s="5">
        <f t="shared" si="453"/>
        <v>493</v>
      </c>
      <c r="AM78" s="5"/>
      <c r="AN78" s="5"/>
      <c r="AO78" s="5"/>
      <c r="AP78" s="5"/>
      <c r="AQ78" s="5">
        <f t="shared" si="454"/>
        <v>636</v>
      </c>
      <c r="AR78" s="5"/>
      <c r="AS78" s="5"/>
      <c r="AT78" s="5"/>
      <c r="AU78" s="5"/>
      <c r="AV78" s="5">
        <f t="shared" si="455"/>
        <v>341</v>
      </c>
      <c r="AW78" s="5"/>
      <c r="AX78" s="5"/>
      <c r="AY78" s="5"/>
      <c r="AZ78" s="5"/>
      <c r="BA78" s="5">
        <f t="shared" si="456"/>
        <v>278</v>
      </c>
      <c r="BB78" s="5"/>
      <c r="BC78" s="5"/>
      <c r="BD78" s="5"/>
      <c r="BE78" s="5"/>
      <c r="BF78" s="5">
        <f t="shared" si="457"/>
        <v>0</v>
      </c>
      <c r="BG78" s="5"/>
      <c r="BH78" s="5"/>
      <c r="BI78" s="5"/>
      <c r="BJ78" s="5"/>
      <c r="BK78" s="5">
        <f t="shared" si="458"/>
        <v>0</v>
      </c>
      <c r="BL78" s="5"/>
      <c r="BM78" s="5"/>
      <c r="BN78" s="5"/>
      <c r="BO78" s="5"/>
      <c r="BP78" s="5">
        <f t="shared" si="459"/>
        <v>0</v>
      </c>
      <c r="BQ78" s="5"/>
      <c r="BR78" s="5"/>
      <c r="BS78" s="5"/>
      <c r="BT78" s="5"/>
      <c r="BU78" s="5">
        <f t="shared" si="460"/>
        <v>0</v>
      </c>
      <c r="BV78" s="5"/>
      <c r="BW78" s="5"/>
      <c r="BX78" s="5"/>
      <c r="BY78" s="5"/>
      <c r="BZ78" s="5">
        <f t="shared" si="461"/>
        <v>0</v>
      </c>
      <c r="CA78" s="5"/>
      <c r="CB78" s="5"/>
      <c r="CC78" s="5"/>
      <c r="CD78" s="5"/>
      <c r="CE78" s="5">
        <f t="shared" si="462"/>
        <v>0</v>
      </c>
      <c r="CF78" s="5"/>
      <c r="CG78" s="5"/>
      <c r="CH78" s="5"/>
      <c r="CI78" s="5"/>
      <c r="CJ78" s="5">
        <f t="shared" si="463"/>
        <v>0</v>
      </c>
      <c r="CK78" s="5"/>
      <c r="CL78" s="5"/>
      <c r="CM78" s="5"/>
      <c r="CN78" s="5"/>
      <c r="CO78" s="2">
        <f t="shared" si="464"/>
        <v>5684</v>
      </c>
      <c r="CP78" s="2">
        <f t="shared" si="440"/>
        <v>0</v>
      </c>
      <c r="CQ78" s="2">
        <f t="shared" si="441"/>
        <v>0</v>
      </c>
      <c r="CR78" s="2">
        <f t="shared" si="442"/>
        <v>0</v>
      </c>
      <c r="CS78" s="5">
        <f t="shared" si="443"/>
        <v>0</v>
      </c>
      <c r="CT78" s="11">
        <f t="shared" si="97"/>
        <v>0</v>
      </c>
      <c r="CV78" s="1">
        <f>SUM(CS78,'Cepa9 - CasD'!CS78,'Cepa9 - CasE'!CS78,'Cepa9 - CasB'!CS78)</f>
        <v>0</v>
      </c>
      <c r="CW78" s="1">
        <f t="shared" si="170"/>
        <v>257</v>
      </c>
      <c r="CX78" s="11">
        <f t="shared" si="445"/>
        <v>1.9475598666262504E-2</v>
      </c>
    </row>
    <row r="79" spans="1:102" x14ac:dyDescent="0.25">
      <c r="A79" s="54"/>
      <c r="B79" s="18">
        <f t="shared" si="99"/>
        <v>44839</v>
      </c>
      <c r="C79" s="5">
        <f t="shared" si="446"/>
        <v>541</v>
      </c>
      <c r="D79" s="5"/>
      <c r="E79" s="5"/>
      <c r="F79" s="5"/>
      <c r="G79" s="5"/>
      <c r="H79" s="5">
        <f t="shared" si="447"/>
        <v>602</v>
      </c>
      <c r="I79" s="5"/>
      <c r="J79" s="5"/>
      <c r="K79" s="5"/>
      <c r="L79" s="5"/>
      <c r="M79" s="5">
        <f t="shared" si="448"/>
        <v>632</v>
      </c>
      <c r="N79" s="5"/>
      <c r="O79" s="5"/>
      <c r="P79" s="5"/>
      <c r="Q79" s="5"/>
      <c r="R79" s="5">
        <f t="shared" si="449"/>
        <v>632</v>
      </c>
      <c r="S79" s="5"/>
      <c r="T79" s="5"/>
      <c r="U79" s="5"/>
      <c r="V79" s="5"/>
      <c r="W79" s="5">
        <f t="shared" si="450"/>
        <v>519</v>
      </c>
      <c r="X79" s="5"/>
      <c r="Y79" s="5"/>
      <c r="Z79" s="5"/>
      <c r="AA79" s="5"/>
      <c r="AB79" s="5">
        <f t="shared" si="451"/>
        <v>519</v>
      </c>
      <c r="AC79" s="5"/>
      <c r="AD79" s="5"/>
      <c r="AE79" s="5"/>
      <c r="AF79" s="5"/>
      <c r="AG79" s="5">
        <f t="shared" si="452"/>
        <v>491</v>
      </c>
      <c r="AH79" s="5"/>
      <c r="AI79" s="5"/>
      <c r="AJ79" s="5"/>
      <c r="AK79" s="5"/>
      <c r="AL79" s="5">
        <f t="shared" si="453"/>
        <v>493</v>
      </c>
      <c r="AM79" s="5"/>
      <c r="AN79" s="5"/>
      <c r="AO79" s="5"/>
      <c r="AP79" s="5"/>
      <c r="AQ79" s="5">
        <f t="shared" si="454"/>
        <v>636</v>
      </c>
      <c r="AR79" s="5"/>
      <c r="AS79" s="5"/>
      <c r="AT79" s="5"/>
      <c r="AU79" s="5"/>
      <c r="AV79" s="5">
        <f t="shared" si="455"/>
        <v>341</v>
      </c>
      <c r="AW79" s="5"/>
      <c r="AX79" s="5"/>
      <c r="AY79" s="5"/>
      <c r="AZ79" s="5"/>
      <c r="BA79" s="5">
        <f t="shared" si="456"/>
        <v>278</v>
      </c>
      <c r="BB79" s="5"/>
      <c r="BC79" s="5"/>
      <c r="BD79" s="5"/>
      <c r="BE79" s="5"/>
      <c r="BF79" s="5">
        <f t="shared" si="457"/>
        <v>0</v>
      </c>
      <c r="BG79" s="5"/>
      <c r="BH79" s="5"/>
      <c r="BI79" s="5"/>
      <c r="BJ79" s="5"/>
      <c r="BK79" s="5">
        <f t="shared" si="458"/>
        <v>0</v>
      </c>
      <c r="BL79" s="5"/>
      <c r="BM79" s="5"/>
      <c r="BN79" s="5"/>
      <c r="BO79" s="5"/>
      <c r="BP79" s="5">
        <f t="shared" si="459"/>
        <v>0</v>
      </c>
      <c r="BQ79" s="5"/>
      <c r="BR79" s="5"/>
      <c r="BS79" s="5"/>
      <c r="BT79" s="5"/>
      <c r="BU79" s="5">
        <f t="shared" si="460"/>
        <v>0</v>
      </c>
      <c r="BV79" s="5"/>
      <c r="BW79" s="5"/>
      <c r="BX79" s="5"/>
      <c r="BY79" s="5"/>
      <c r="BZ79" s="5">
        <f t="shared" si="461"/>
        <v>0</v>
      </c>
      <c r="CA79" s="5"/>
      <c r="CB79" s="5"/>
      <c r="CC79" s="5"/>
      <c r="CD79" s="5"/>
      <c r="CE79" s="5">
        <f t="shared" si="462"/>
        <v>0</v>
      </c>
      <c r="CF79" s="5"/>
      <c r="CG79" s="5"/>
      <c r="CH79" s="5"/>
      <c r="CI79" s="5"/>
      <c r="CJ79" s="5">
        <f t="shared" si="463"/>
        <v>0</v>
      </c>
      <c r="CK79" s="5"/>
      <c r="CL79" s="5"/>
      <c r="CM79" s="5"/>
      <c r="CN79" s="5"/>
      <c r="CO79" s="2">
        <f t="shared" si="464"/>
        <v>5684</v>
      </c>
      <c r="CP79" s="2">
        <f t="shared" si="440"/>
        <v>0</v>
      </c>
      <c r="CQ79" s="2">
        <f t="shared" si="441"/>
        <v>0</v>
      </c>
      <c r="CR79" s="2">
        <f t="shared" si="442"/>
        <v>0</v>
      </c>
      <c r="CS79" s="5">
        <f t="shared" si="443"/>
        <v>0</v>
      </c>
      <c r="CT79" s="11">
        <f t="shared" si="97"/>
        <v>0</v>
      </c>
      <c r="CV79" s="1">
        <f>SUM(CS79,'Cepa9 - CasD'!CS79,'Cepa9 - CasE'!CS79,'Cepa9 - CasB'!CS79)</f>
        <v>0</v>
      </c>
      <c r="CW79" s="1">
        <f t="shared" si="170"/>
        <v>257</v>
      </c>
      <c r="CX79" s="11">
        <f t="shared" si="445"/>
        <v>1.9475598666262504E-2</v>
      </c>
    </row>
    <row r="80" spans="1:102" x14ac:dyDescent="0.25">
      <c r="A80" s="54"/>
      <c r="B80" s="18">
        <f t="shared" si="99"/>
        <v>44840</v>
      </c>
      <c r="C80" s="5">
        <f t="shared" si="446"/>
        <v>541</v>
      </c>
      <c r="D80" s="5"/>
      <c r="E80" s="5"/>
      <c r="F80" s="5"/>
      <c r="G80" s="5"/>
      <c r="H80" s="5">
        <f t="shared" si="447"/>
        <v>602</v>
      </c>
      <c r="I80" s="5"/>
      <c r="J80" s="5"/>
      <c r="K80" s="5"/>
      <c r="L80" s="5"/>
      <c r="M80" s="5">
        <f t="shared" si="448"/>
        <v>632</v>
      </c>
      <c r="N80" s="5"/>
      <c r="O80" s="5"/>
      <c r="P80" s="5"/>
      <c r="Q80" s="5"/>
      <c r="R80" s="5">
        <f t="shared" si="449"/>
        <v>632</v>
      </c>
      <c r="S80" s="5"/>
      <c r="T80" s="5"/>
      <c r="U80" s="5"/>
      <c r="V80" s="5"/>
      <c r="W80" s="5">
        <f t="shared" si="450"/>
        <v>519</v>
      </c>
      <c r="X80" s="5"/>
      <c r="Y80" s="5"/>
      <c r="Z80" s="5"/>
      <c r="AA80" s="5"/>
      <c r="AB80" s="5">
        <f t="shared" si="451"/>
        <v>519</v>
      </c>
      <c r="AC80" s="5"/>
      <c r="AD80" s="5"/>
      <c r="AE80" s="5"/>
      <c r="AF80" s="5"/>
      <c r="AG80" s="5">
        <f t="shared" si="452"/>
        <v>491</v>
      </c>
      <c r="AH80" s="5"/>
      <c r="AI80" s="5"/>
      <c r="AJ80" s="5"/>
      <c r="AK80" s="5"/>
      <c r="AL80" s="5">
        <f t="shared" si="453"/>
        <v>493</v>
      </c>
      <c r="AM80" s="5"/>
      <c r="AN80" s="5"/>
      <c r="AO80" s="5"/>
      <c r="AP80" s="5"/>
      <c r="AQ80" s="5">
        <f t="shared" si="454"/>
        <v>636</v>
      </c>
      <c r="AR80" s="5"/>
      <c r="AS80" s="5"/>
      <c r="AT80" s="5"/>
      <c r="AU80" s="5"/>
      <c r="AV80" s="5">
        <f t="shared" si="455"/>
        <v>341</v>
      </c>
      <c r="AW80" s="5"/>
      <c r="AX80" s="5"/>
      <c r="AY80" s="5"/>
      <c r="AZ80" s="5"/>
      <c r="BA80" s="5">
        <f t="shared" si="456"/>
        <v>278</v>
      </c>
      <c r="BB80" s="5"/>
      <c r="BC80" s="5"/>
      <c r="BD80" s="5"/>
      <c r="BE80" s="5"/>
      <c r="BF80" s="5">
        <f t="shared" si="457"/>
        <v>0</v>
      </c>
      <c r="BG80" s="5"/>
      <c r="BH80" s="5"/>
      <c r="BI80" s="5"/>
      <c r="BJ80" s="5"/>
      <c r="BK80" s="5">
        <f t="shared" si="458"/>
        <v>0</v>
      </c>
      <c r="BL80" s="5"/>
      <c r="BM80" s="5"/>
      <c r="BN80" s="5"/>
      <c r="BO80" s="5"/>
      <c r="BP80" s="5">
        <f t="shared" si="459"/>
        <v>0</v>
      </c>
      <c r="BQ80" s="5"/>
      <c r="BR80" s="5"/>
      <c r="BS80" s="5"/>
      <c r="BT80" s="5"/>
      <c r="BU80" s="5">
        <f t="shared" si="460"/>
        <v>0</v>
      </c>
      <c r="BV80" s="5"/>
      <c r="BW80" s="5"/>
      <c r="BX80" s="5"/>
      <c r="BY80" s="5"/>
      <c r="BZ80" s="5">
        <f t="shared" si="461"/>
        <v>0</v>
      </c>
      <c r="CA80" s="5"/>
      <c r="CB80" s="5"/>
      <c r="CC80" s="5"/>
      <c r="CD80" s="5"/>
      <c r="CE80" s="5">
        <f t="shared" si="462"/>
        <v>0</v>
      </c>
      <c r="CF80" s="5"/>
      <c r="CG80" s="5"/>
      <c r="CH80" s="5"/>
      <c r="CI80" s="5"/>
      <c r="CJ80" s="5">
        <f t="shared" si="463"/>
        <v>0</v>
      </c>
      <c r="CK80" s="5"/>
      <c r="CL80" s="5"/>
      <c r="CM80" s="5"/>
      <c r="CN80" s="5"/>
      <c r="CO80" s="2">
        <f t="shared" si="464"/>
        <v>5684</v>
      </c>
      <c r="CP80" s="2">
        <f t="shared" si="440"/>
        <v>0</v>
      </c>
      <c r="CQ80" s="2">
        <f t="shared" si="441"/>
        <v>0</v>
      </c>
      <c r="CR80" s="2">
        <f t="shared" si="442"/>
        <v>0</v>
      </c>
      <c r="CS80" s="5">
        <f t="shared" si="443"/>
        <v>0</v>
      </c>
      <c r="CT80" s="11">
        <f t="shared" si="97"/>
        <v>0</v>
      </c>
      <c r="CV80" s="1">
        <f>SUM(CS80,'Cepa9 - CasD'!CS80,'Cepa9 - CasE'!CS80,'Cepa9 - CasB'!CS80)</f>
        <v>0</v>
      </c>
      <c r="CW80" s="1">
        <f t="shared" si="170"/>
        <v>257</v>
      </c>
      <c r="CX80" s="11">
        <f t="shared" si="445"/>
        <v>1.9475598666262504E-2</v>
      </c>
    </row>
    <row r="81" spans="1:102" x14ac:dyDescent="0.25">
      <c r="A81" s="54"/>
      <c r="B81" s="18">
        <f t="shared" si="99"/>
        <v>44841</v>
      </c>
      <c r="C81" s="5">
        <f t="shared" si="446"/>
        <v>541</v>
      </c>
      <c r="D81" s="5"/>
      <c r="E81" s="5"/>
      <c r="F81" s="5"/>
      <c r="G81" s="5"/>
      <c r="H81" s="5">
        <f t="shared" si="447"/>
        <v>602</v>
      </c>
      <c r="I81" s="5"/>
      <c r="J81" s="5"/>
      <c r="K81" s="5"/>
      <c r="L81" s="5"/>
      <c r="M81" s="5">
        <f t="shared" si="448"/>
        <v>632</v>
      </c>
      <c r="N81" s="5"/>
      <c r="O81" s="5"/>
      <c r="P81" s="5"/>
      <c r="Q81" s="5"/>
      <c r="R81" s="5">
        <f t="shared" si="449"/>
        <v>632</v>
      </c>
      <c r="S81" s="5"/>
      <c r="T81" s="5"/>
      <c r="U81" s="5"/>
      <c r="V81" s="5"/>
      <c r="W81" s="5">
        <f t="shared" si="450"/>
        <v>519</v>
      </c>
      <c r="X81" s="5"/>
      <c r="Y81" s="5"/>
      <c r="Z81" s="5"/>
      <c r="AA81" s="5"/>
      <c r="AB81" s="5">
        <f t="shared" si="451"/>
        <v>519</v>
      </c>
      <c r="AC81" s="5"/>
      <c r="AD81" s="5"/>
      <c r="AE81" s="5"/>
      <c r="AF81" s="5"/>
      <c r="AG81" s="5">
        <f t="shared" si="452"/>
        <v>491</v>
      </c>
      <c r="AH81" s="5"/>
      <c r="AI81" s="5"/>
      <c r="AJ81" s="5"/>
      <c r="AK81" s="5"/>
      <c r="AL81" s="5">
        <f t="shared" si="453"/>
        <v>493</v>
      </c>
      <c r="AM81" s="5"/>
      <c r="AN81" s="5"/>
      <c r="AO81" s="5"/>
      <c r="AP81" s="5"/>
      <c r="AQ81" s="5">
        <f t="shared" si="454"/>
        <v>636</v>
      </c>
      <c r="AR81" s="5"/>
      <c r="AS81" s="5"/>
      <c r="AT81" s="5"/>
      <c r="AU81" s="5"/>
      <c r="AV81" s="5">
        <f t="shared" si="455"/>
        <v>341</v>
      </c>
      <c r="AW81" s="5"/>
      <c r="AX81" s="5"/>
      <c r="AY81" s="5"/>
      <c r="AZ81" s="5"/>
      <c r="BA81" s="5">
        <f t="shared" si="456"/>
        <v>278</v>
      </c>
      <c r="BB81" s="5"/>
      <c r="BC81" s="5"/>
      <c r="BD81" s="5"/>
      <c r="BE81" s="5"/>
      <c r="BF81" s="5">
        <f t="shared" si="457"/>
        <v>0</v>
      </c>
      <c r="BG81" s="5"/>
      <c r="BH81" s="5"/>
      <c r="BI81" s="5"/>
      <c r="BJ81" s="5"/>
      <c r="BK81" s="5">
        <f t="shared" si="458"/>
        <v>0</v>
      </c>
      <c r="BL81" s="5"/>
      <c r="BM81" s="5"/>
      <c r="BN81" s="5"/>
      <c r="BO81" s="5"/>
      <c r="BP81" s="5">
        <f t="shared" si="459"/>
        <v>0</v>
      </c>
      <c r="BQ81" s="5"/>
      <c r="BR81" s="5"/>
      <c r="BS81" s="5"/>
      <c r="BT81" s="5"/>
      <c r="BU81" s="5">
        <f t="shared" si="460"/>
        <v>0</v>
      </c>
      <c r="BV81" s="5"/>
      <c r="BW81" s="5"/>
      <c r="BX81" s="5"/>
      <c r="BY81" s="5"/>
      <c r="BZ81" s="5">
        <f t="shared" si="461"/>
        <v>0</v>
      </c>
      <c r="CA81" s="5"/>
      <c r="CB81" s="5"/>
      <c r="CC81" s="5"/>
      <c r="CD81" s="5"/>
      <c r="CE81" s="5">
        <f t="shared" si="462"/>
        <v>0</v>
      </c>
      <c r="CF81" s="5"/>
      <c r="CG81" s="5"/>
      <c r="CH81" s="5"/>
      <c r="CI81" s="5"/>
      <c r="CJ81" s="5">
        <f t="shared" si="463"/>
        <v>0</v>
      </c>
      <c r="CK81" s="5"/>
      <c r="CL81" s="5"/>
      <c r="CM81" s="5"/>
      <c r="CN81" s="5"/>
      <c r="CO81" s="2">
        <f t="shared" si="464"/>
        <v>5684</v>
      </c>
      <c r="CP81" s="2">
        <f t="shared" si="440"/>
        <v>0</v>
      </c>
      <c r="CQ81" s="2">
        <f t="shared" si="441"/>
        <v>0</v>
      </c>
      <c r="CR81" s="2">
        <f t="shared" si="442"/>
        <v>0</v>
      </c>
      <c r="CS81" s="5">
        <f t="shared" si="443"/>
        <v>0</v>
      </c>
      <c r="CT81" s="11">
        <f t="shared" si="97"/>
        <v>0</v>
      </c>
      <c r="CV81" s="1">
        <f>SUM(CS81,'Cepa9 - CasD'!CS81,'Cepa9 - CasE'!CS81,'Cepa9 - CasB'!CS81)</f>
        <v>1</v>
      </c>
      <c r="CW81" s="1">
        <f t="shared" si="170"/>
        <v>258</v>
      </c>
      <c r="CX81" s="11">
        <f t="shared" si="445"/>
        <v>1.9551379205819945E-2</v>
      </c>
    </row>
    <row r="82" spans="1:102" ht="18.75" thickBot="1" x14ac:dyDescent="0.3">
      <c r="A82" s="55"/>
      <c r="B82" s="19">
        <f t="shared" si="99"/>
        <v>44842</v>
      </c>
      <c r="C82" s="6">
        <f t="shared" si="446"/>
        <v>541</v>
      </c>
      <c r="D82" s="6"/>
      <c r="E82" s="6"/>
      <c r="F82" s="6"/>
      <c r="G82" s="6"/>
      <c r="H82" s="6">
        <f t="shared" si="447"/>
        <v>602</v>
      </c>
      <c r="I82" s="6"/>
      <c r="J82" s="6"/>
      <c r="K82" s="6"/>
      <c r="L82" s="6"/>
      <c r="M82" s="6">
        <f t="shared" si="448"/>
        <v>632</v>
      </c>
      <c r="N82" s="6"/>
      <c r="O82" s="6"/>
      <c r="P82" s="6"/>
      <c r="Q82" s="6"/>
      <c r="R82" s="6">
        <f t="shared" si="449"/>
        <v>632</v>
      </c>
      <c r="S82" s="6"/>
      <c r="T82" s="6"/>
      <c r="U82" s="6"/>
      <c r="V82" s="6"/>
      <c r="W82" s="6">
        <f t="shared" si="450"/>
        <v>519</v>
      </c>
      <c r="X82" s="6"/>
      <c r="Y82" s="6"/>
      <c r="Z82" s="6"/>
      <c r="AA82" s="6"/>
      <c r="AB82" s="6">
        <f t="shared" si="451"/>
        <v>519</v>
      </c>
      <c r="AC82" s="6"/>
      <c r="AD82" s="6"/>
      <c r="AE82" s="6"/>
      <c r="AF82" s="6"/>
      <c r="AG82" s="6">
        <f t="shared" si="452"/>
        <v>491</v>
      </c>
      <c r="AH82" s="6"/>
      <c r="AI82" s="6"/>
      <c r="AJ82" s="6"/>
      <c r="AK82" s="6"/>
      <c r="AL82" s="6">
        <f t="shared" si="453"/>
        <v>493</v>
      </c>
      <c r="AM82" s="6"/>
      <c r="AN82" s="6"/>
      <c r="AO82" s="6"/>
      <c r="AP82" s="6"/>
      <c r="AQ82" s="6">
        <f t="shared" si="454"/>
        <v>636</v>
      </c>
      <c r="AR82" s="6"/>
      <c r="AS82" s="6"/>
      <c r="AT82" s="6"/>
      <c r="AU82" s="6"/>
      <c r="AV82" s="6">
        <f t="shared" si="455"/>
        <v>341</v>
      </c>
      <c r="AW82" s="6"/>
      <c r="AX82" s="6"/>
      <c r="AY82" s="6"/>
      <c r="AZ82" s="6"/>
      <c r="BA82" s="6">
        <f t="shared" si="456"/>
        <v>278</v>
      </c>
      <c r="BB82" s="6"/>
      <c r="BC82" s="6"/>
      <c r="BD82" s="6"/>
      <c r="BE82" s="6"/>
      <c r="BF82" s="6">
        <f t="shared" si="457"/>
        <v>0</v>
      </c>
      <c r="BG82" s="6"/>
      <c r="BH82" s="6"/>
      <c r="BI82" s="6"/>
      <c r="BJ82" s="6"/>
      <c r="BK82" s="6">
        <f t="shared" si="458"/>
        <v>0</v>
      </c>
      <c r="BL82" s="6"/>
      <c r="BM82" s="6"/>
      <c r="BN82" s="6"/>
      <c r="BO82" s="6"/>
      <c r="BP82" s="6">
        <f t="shared" si="459"/>
        <v>0</v>
      </c>
      <c r="BQ82" s="6"/>
      <c r="BR82" s="6"/>
      <c r="BS82" s="6"/>
      <c r="BT82" s="6"/>
      <c r="BU82" s="6">
        <f t="shared" si="460"/>
        <v>0</v>
      </c>
      <c r="BV82" s="6"/>
      <c r="BW82" s="6"/>
      <c r="BX82" s="6"/>
      <c r="BY82" s="6"/>
      <c r="BZ82" s="6">
        <f t="shared" si="461"/>
        <v>0</v>
      </c>
      <c r="CA82" s="6"/>
      <c r="CB82" s="6"/>
      <c r="CC82" s="6"/>
      <c r="CD82" s="6"/>
      <c r="CE82" s="6">
        <f t="shared" si="462"/>
        <v>0</v>
      </c>
      <c r="CF82" s="6"/>
      <c r="CG82" s="6"/>
      <c r="CH82" s="6"/>
      <c r="CI82" s="6"/>
      <c r="CJ82" s="6">
        <f t="shared" si="463"/>
        <v>0</v>
      </c>
      <c r="CK82" s="6"/>
      <c r="CL82" s="6"/>
      <c r="CM82" s="6"/>
      <c r="CN82" s="6"/>
      <c r="CO82" s="2">
        <f t="shared" si="464"/>
        <v>5684</v>
      </c>
      <c r="CP82" s="2">
        <f t="shared" si="440"/>
        <v>0</v>
      </c>
      <c r="CQ82" s="2">
        <f t="shared" si="441"/>
        <v>0</v>
      </c>
      <c r="CR82" s="2">
        <f t="shared" si="442"/>
        <v>0</v>
      </c>
      <c r="CS82" s="5">
        <f t="shared" si="443"/>
        <v>0</v>
      </c>
      <c r="CT82" s="11">
        <f t="shared" si="97"/>
        <v>0</v>
      </c>
      <c r="CV82" s="1">
        <f>SUM(CS82,'Cepa9 - CasD'!CS82,'Cepa9 - CasE'!CS82,'Cepa9 - CasB'!CS82)</f>
        <v>0</v>
      </c>
      <c r="CW82" s="1">
        <f t="shared" si="170"/>
        <v>258</v>
      </c>
      <c r="CX82" s="11">
        <f t="shared" si="445"/>
        <v>1.9551379205819945E-2</v>
      </c>
    </row>
    <row r="83" spans="1:102" ht="18.75" thickTop="1" x14ac:dyDescent="0.25">
      <c r="B83" s="20"/>
      <c r="CO83" s="2"/>
      <c r="CP83" s="10">
        <f t="shared" ref="CP83" si="466">SUM(CP76:CP82)</f>
        <v>0</v>
      </c>
      <c r="CQ83" s="10">
        <f t="shared" ref="CQ83" si="467">SUM(CQ76:CQ82)</f>
        <v>0</v>
      </c>
      <c r="CR83" s="10">
        <f t="shared" ref="CR83" si="468">SUM(CR76:CR82)</f>
        <v>0</v>
      </c>
      <c r="CS83" s="15"/>
      <c r="CT83" s="12">
        <f t="shared" ref="CT83" si="469">((CP83+CQ83+CR83)/CO76)</f>
        <v>0</v>
      </c>
      <c r="CU83" s="12"/>
    </row>
    <row r="84" spans="1:102" x14ac:dyDescent="0.25">
      <c r="A84" s="53">
        <v>11</v>
      </c>
      <c r="B84" s="30">
        <f t="shared" si="175"/>
        <v>44843</v>
      </c>
      <c r="C84" s="4">
        <f t="shared" ref="C84" si="470">C82-D82-E82-F82</f>
        <v>541</v>
      </c>
      <c r="D84" s="4"/>
      <c r="E84" s="4"/>
      <c r="F84" s="4"/>
      <c r="G84" s="4"/>
      <c r="H84" s="4">
        <f t="shared" ref="H84" si="471">H82-I82-J82-K82</f>
        <v>602</v>
      </c>
      <c r="I84" s="4"/>
      <c r="J84" s="4"/>
      <c r="K84" s="4"/>
      <c r="L84" s="4"/>
      <c r="M84" s="4">
        <f t="shared" ref="M84" si="472">M82-N82-O82-P82</f>
        <v>632</v>
      </c>
      <c r="N84" s="4"/>
      <c r="O84" s="4"/>
      <c r="P84" s="4"/>
      <c r="Q84" s="4"/>
      <c r="R84" s="4">
        <f t="shared" ref="R84" si="473">R82-S82-T82-U82</f>
        <v>632</v>
      </c>
      <c r="S84" s="4"/>
      <c r="T84" s="4"/>
      <c r="U84" s="4"/>
      <c r="V84" s="4"/>
      <c r="W84" s="4">
        <f t="shared" ref="W84" si="474">W82-X82-Y82-Z82</f>
        <v>519</v>
      </c>
      <c r="X84" s="4"/>
      <c r="Y84" s="4"/>
      <c r="Z84" s="4"/>
      <c r="AA84" s="4"/>
      <c r="AB84" s="4">
        <f t="shared" ref="AB84" si="475">AB82-AC82-AD82-AE82</f>
        <v>519</v>
      </c>
      <c r="AC84" s="4"/>
      <c r="AD84" s="4"/>
      <c r="AE84" s="4"/>
      <c r="AF84" s="4"/>
      <c r="AG84" s="4">
        <f t="shared" ref="AG84" si="476">AG82-AH82-AI82-AJ82</f>
        <v>491</v>
      </c>
      <c r="AH84" s="4"/>
      <c r="AI84" s="4"/>
      <c r="AJ84" s="4"/>
      <c r="AK84" s="4"/>
      <c r="AL84" s="4">
        <v>0</v>
      </c>
      <c r="AM84" s="4"/>
      <c r="AN84" s="4"/>
      <c r="AO84" s="4"/>
      <c r="AP84" s="4"/>
      <c r="AQ84" s="4">
        <v>0</v>
      </c>
      <c r="AR84" s="4"/>
      <c r="AS84" s="4"/>
      <c r="AT84" s="4"/>
      <c r="AU84" s="4"/>
      <c r="AV84" s="4">
        <v>0</v>
      </c>
      <c r="AW84" s="4"/>
      <c r="AX84" s="4"/>
      <c r="AY84" s="4"/>
      <c r="AZ84" s="4"/>
      <c r="BA84" s="4">
        <v>0</v>
      </c>
      <c r="BB84" s="4"/>
      <c r="BC84" s="4"/>
      <c r="BD84" s="4"/>
      <c r="BE84" s="4"/>
      <c r="BF84" s="4">
        <f t="shared" ref="BF84" si="477">BF82-BG82-BH82-BI82</f>
        <v>0</v>
      </c>
      <c r="BG84" s="4"/>
      <c r="BH84" s="4"/>
      <c r="BI84" s="4"/>
      <c r="BJ84" s="4"/>
      <c r="BK84" s="4">
        <f t="shared" ref="BK84" si="478">BK82-BL82-BM82-BN82</f>
        <v>0</v>
      </c>
      <c r="BL84" s="4"/>
      <c r="BM84" s="4"/>
      <c r="BN84" s="4"/>
      <c r="BO84" s="4"/>
      <c r="BP84" s="4">
        <f t="shared" ref="BP84" si="479">BP82-BQ82-BR82-BS82</f>
        <v>0</v>
      </c>
      <c r="BQ84" s="4"/>
      <c r="BR84" s="4"/>
      <c r="BS84" s="4"/>
      <c r="BT84" s="4"/>
      <c r="BU84" s="4">
        <f t="shared" ref="BU84" si="480">BU82-BV82-BW82-BX82</f>
        <v>0</v>
      </c>
      <c r="BV84" s="4"/>
      <c r="BW84" s="4"/>
      <c r="BX84" s="4"/>
      <c r="BY84" s="4"/>
      <c r="BZ84" s="4">
        <f t="shared" ref="BZ84" si="481">BZ82-CA82-CB82-CC82</f>
        <v>0</v>
      </c>
      <c r="CA84" s="4"/>
      <c r="CB84" s="4"/>
      <c r="CC84" s="4"/>
      <c r="CD84" s="4"/>
      <c r="CE84" s="4">
        <f t="shared" ref="CE84" si="482">CE82-CF82-CG82-CH82</f>
        <v>0</v>
      </c>
      <c r="CF84" s="4"/>
      <c r="CG84" s="4"/>
      <c r="CH84" s="4"/>
      <c r="CI84" s="4"/>
      <c r="CJ84" s="4">
        <f t="shared" ref="CJ84" si="483">CJ82-CK82-CL82-CM82</f>
        <v>0</v>
      </c>
      <c r="CK84" s="4"/>
      <c r="CL84" s="4"/>
      <c r="CM84" s="4"/>
      <c r="CN84" s="4"/>
      <c r="CO84" s="2">
        <f t="shared" ref="CO84" si="484">SUM(C84,H84,M84,R84,W84,AB84,AG84,AL84,AQ84,AV84,BA84,BF84,BK84,BP84,BU84,BZ84,CE84,CJ84)</f>
        <v>3936</v>
      </c>
      <c r="CP84" s="2">
        <f t="shared" ref="CP84:CP90" si="485">SUM(D84,I84,N84,S84,X84,AC84,AH84,AM84,AR84,AW84,BB84,BG84,BL84,BQ84,BV84,CA84,CF84,CK84)</f>
        <v>0</v>
      </c>
      <c r="CQ84" s="2">
        <f t="shared" ref="CQ84:CQ90" si="486">SUM(E84,J84,O84,T84,Y84,AD84,AI84,AN84,AS84,AX84,BC84,BH84,BM84,BR84,BW84,CB84,CG84,CL84)</f>
        <v>0</v>
      </c>
      <c r="CR84" s="2">
        <f t="shared" ref="CR84:CR90" si="487">SUM(F84,K84,P84,U84,Z84,AE84,AJ84,AO84,AT84,AY84,BD84,BI84,BN84,BS84,BX84,CC84,CH84,CM84)</f>
        <v>0</v>
      </c>
      <c r="CS84" s="5">
        <f t="shared" ref="CS84" si="488">SUM(CP84:CR84)</f>
        <v>0</v>
      </c>
      <c r="CT84" s="11">
        <f t="shared" ref="CT84:CT146" si="489">((CP84+CQ84+CR84)/CO84)</f>
        <v>0</v>
      </c>
      <c r="CV84" s="1">
        <f>SUM(CS84,'Cepa9 - CasD'!CS84,'Cepa9 - CasE'!CS84,'Cepa9 - CasB'!CS84)</f>
        <v>0</v>
      </c>
      <c r="CW84" s="1">
        <f t="shared" ref="CW84" si="490">CW82+CV84</f>
        <v>258</v>
      </c>
      <c r="CX84" s="11">
        <f t="shared" ref="CX84" si="491">CW84/$CW$1</f>
        <v>1.9551379205819945E-2</v>
      </c>
    </row>
    <row r="85" spans="1:102" x14ac:dyDescent="0.25">
      <c r="A85" s="54"/>
      <c r="B85" s="18">
        <f t="shared" si="150"/>
        <v>44844</v>
      </c>
      <c r="C85" s="5">
        <f t="shared" ref="C85:C90" si="492">C84-D84-E84-F84</f>
        <v>541</v>
      </c>
      <c r="D85" s="5"/>
      <c r="E85" s="5"/>
      <c r="F85" s="5"/>
      <c r="G85" s="5"/>
      <c r="H85" s="5">
        <f t="shared" ref="H85:H90" si="493">H84-I84-J84-K84</f>
        <v>602</v>
      </c>
      <c r="I85" s="5"/>
      <c r="J85" s="5"/>
      <c r="K85" s="5"/>
      <c r="L85" s="5"/>
      <c r="M85" s="5">
        <f t="shared" ref="M85:M90" si="494">M84-N84-O84-P84</f>
        <v>632</v>
      </c>
      <c r="N85" s="5"/>
      <c r="O85" s="5"/>
      <c r="P85" s="5"/>
      <c r="Q85" s="5"/>
      <c r="R85" s="5">
        <f t="shared" ref="R85:R90" si="495">R84-S84-T84-U84</f>
        <v>632</v>
      </c>
      <c r="S85" s="5"/>
      <c r="T85" s="5"/>
      <c r="U85" s="5"/>
      <c r="V85" s="5"/>
      <c r="W85" s="5">
        <f t="shared" ref="W85:W90" si="496">W84-X84-Y84-Z84</f>
        <v>519</v>
      </c>
      <c r="X85" s="5"/>
      <c r="Y85" s="5"/>
      <c r="Z85" s="5"/>
      <c r="AA85" s="5"/>
      <c r="AB85" s="5">
        <f t="shared" ref="AB85:AB90" si="497">AB84-AC84-AD84-AE84</f>
        <v>519</v>
      </c>
      <c r="AC85" s="5"/>
      <c r="AD85" s="5"/>
      <c r="AE85" s="5"/>
      <c r="AF85" s="5"/>
      <c r="AG85" s="5">
        <f t="shared" ref="AG85:AG90" si="498">AG84-AH84-AI84-AJ84</f>
        <v>491</v>
      </c>
      <c r="AH85" s="5"/>
      <c r="AI85" s="5"/>
      <c r="AJ85" s="5"/>
      <c r="AK85" s="5"/>
      <c r="AL85" s="5">
        <f t="shared" ref="AL85:AL90" si="499">AL84-AM84-AN84-AO84</f>
        <v>0</v>
      </c>
      <c r="AM85" s="5"/>
      <c r="AN85" s="5"/>
      <c r="AO85" s="5"/>
      <c r="AP85" s="5"/>
      <c r="AQ85" s="5">
        <f t="shared" ref="AQ85:AQ90" si="500">AQ84-AR84-AS84-AT84</f>
        <v>0</v>
      </c>
      <c r="AR85" s="5"/>
      <c r="AS85" s="5"/>
      <c r="AT85" s="5"/>
      <c r="AU85" s="5"/>
      <c r="AV85" s="5">
        <f t="shared" ref="AV85:AV90" si="501">AV84-AW84-AX84-AY84</f>
        <v>0</v>
      </c>
      <c r="AW85" s="5"/>
      <c r="AX85" s="5"/>
      <c r="AY85" s="5"/>
      <c r="AZ85" s="5"/>
      <c r="BA85" s="5">
        <f t="shared" ref="BA85:BA90" si="502">BA84-BB84-BC84-BD84</f>
        <v>0</v>
      </c>
      <c r="BB85" s="5"/>
      <c r="BC85" s="5"/>
      <c r="BD85" s="5"/>
      <c r="BE85" s="5"/>
      <c r="BF85" s="5">
        <f t="shared" ref="BF85:BF90" si="503">BF84-BG84-BH84-BI84</f>
        <v>0</v>
      </c>
      <c r="BG85" s="5"/>
      <c r="BH85" s="5"/>
      <c r="BI85" s="5"/>
      <c r="BJ85" s="5"/>
      <c r="BK85" s="5">
        <f t="shared" ref="BK85:BK90" si="504">BK84-BL84-BM84-BN84</f>
        <v>0</v>
      </c>
      <c r="BL85" s="5"/>
      <c r="BM85" s="5"/>
      <c r="BN85" s="5"/>
      <c r="BO85" s="5"/>
      <c r="BP85" s="5">
        <f t="shared" ref="BP85:BP90" si="505">BP84-BQ84-BR84-BS84</f>
        <v>0</v>
      </c>
      <c r="BQ85" s="5"/>
      <c r="BR85" s="5"/>
      <c r="BS85" s="5"/>
      <c r="BT85" s="5"/>
      <c r="BU85" s="5">
        <f t="shared" ref="BU85:BU90" si="506">BU84-BV84-BW84-BX84</f>
        <v>0</v>
      </c>
      <c r="BV85" s="5"/>
      <c r="BW85" s="5"/>
      <c r="BX85" s="5"/>
      <c r="BY85" s="5"/>
      <c r="BZ85" s="5">
        <f t="shared" ref="BZ85:BZ90" si="507">BZ84-CA84-CB84-CC84</f>
        <v>0</v>
      </c>
      <c r="CA85" s="5"/>
      <c r="CB85" s="5"/>
      <c r="CC85" s="5"/>
      <c r="CD85" s="5"/>
      <c r="CE85" s="5">
        <f t="shared" ref="CE85:CE90" si="508">CE84-CF84-CG84-CH84</f>
        <v>0</v>
      </c>
      <c r="CF85" s="5"/>
      <c r="CG85" s="5"/>
      <c r="CH85" s="5"/>
      <c r="CI85" s="5"/>
      <c r="CJ85" s="5">
        <f t="shared" ref="CJ85:CJ90" si="509">CJ84-CK84-CL84-CM84</f>
        <v>0</v>
      </c>
      <c r="CK85" s="5"/>
      <c r="CL85" s="5"/>
      <c r="CM85" s="5"/>
      <c r="CN85" s="5"/>
      <c r="CO85" s="2">
        <f t="shared" ref="CO85:CO90" si="510">SUM(C85,H85,M85,R85,W85,AB85,AG85,AL85,AQ85,AV85,BA85,BF85,BK85,BP85,CJ85)</f>
        <v>3936</v>
      </c>
      <c r="CP85" s="2">
        <f t="shared" si="485"/>
        <v>0</v>
      </c>
      <c r="CQ85" s="2">
        <f t="shared" si="486"/>
        <v>0</v>
      </c>
      <c r="CR85" s="2">
        <f t="shared" si="487"/>
        <v>0</v>
      </c>
      <c r="CS85" s="5">
        <f t="shared" si="443"/>
        <v>0</v>
      </c>
      <c r="CT85" s="11">
        <f t="shared" si="489"/>
        <v>0</v>
      </c>
      <c r="CV85" s="1">
        <f>SUM(CS85,'Cepa9 - CasD'!CS85,'Cepa9 - CasE'!CS85,'Cepa9 - CasB'!CS85)</f>
        <v>10</v>
      </c>
      <c r="CW85" s="1">
        <f t="shared" ref="CW85" si="511">CW84+CV85</f>
        <v>268</v>
      </c>
      <c r="CX85" s="11">
        <f t="shared" si="445"/>
        <v>2.0309184601394362E-2</v>
      </c>
    </row>
    <row r="86" spans="1:102" x14ac:dyDescent="0.25">
      <c r="A86" s="54"/>
      <c r="B86" s="18">
        <f t="shared" si="150"/>
        <v>44845</v>
      </c>
      <c r="C86" s="5">
        <f t="shared" si="492"/>
        <v>541</v>
      </c>
      <c r="D86" s="5"/>
      <c r="E86" s="5"/>
      <c r="F86" s="5"/>
      <c r="G86" s="5"/>
      <c r="H86" s="5">
        <f t="shared" si="493"/>
        <v>602</v>
      </c>
      <c r="I86" s="5"/>
      <c r="J86" s="5"/>
      <c r="K86" s="5"/>
      <c r="L86" s="5"/>
      <c r="M86" s="5">
        <f t="shared" si="494"/>
        <v>632</v>
      </c>
      <c r="N86" s="5"/>
      <c r="O86" s="5"/>
      <c r="P86" s="5"/>
      <c r="Q86" s="5"/>
      <c r="R86" s="5">
        <f t="shared" si="495"/>
        <v>632</v>
      </c>
      <c r="S86" s="5"/>
      <c r="T86" s="5"/>
      <c r="U86" s="5"/>
      <c r="V86" s="5"/>
      <c r="W86" s="5">
        <f t="shared" si="496"/>
        <v>519</v>
      </c>
      <c r="X86" s="5"/>
      <c r="Y86" s="5"/>
      <c r="Z86" s="5"/>
      <c r="AA86" s="5"/>
      <c r="AB86" s="5">
        <f t="shared" si="497"/>
        <v>519</v>
      </c>
      <c r="AC86" s="5"/>
      <c r="AD86" s="5"/>
      <c r="AE86" s="5"/>
      <c r="AF86" s="5"/>
      <c r="AG86" s="5">
        <f t="shared" si="498"/>
        <v>491</v>
      </c>
      <c r="AH86" s="5"/>
      <c r="AI86" s="5"/>
      <c r="AJ86" s="5"/>
      <c r="AK86" s="5"/>
      <c r="AL86" s="5">
        <f t="shared" si="499"/>
        <v>0</v>
      </c>
      <c r="AM86" s="5"/>
      <c r="AN86" s="5"/>
      <c r="AO86" s="5"/>
      <c r="AP86" s="5"/>
      <c r="AQ86" s="5">
        <f t="shared" si="500"/>
        <v>0</v>
      </c>
      <c r="AR86" s="5"/>
      <c r="AS86" s="5"/>
      <c r="AT86" s="5"/>
      <c r="AU86" s="5"/>
      <c r="AV86" s="5">
        <f t="shared" si="501"/>
        <v>0</v>
      </c>
      <c r="AW86" s="5"/>
      <c r="AX86" s="5"/>
      <c r="AY86" s="5"/>
      <c r="AZ86" s="5"/>
      <c r="BA86" s="5">
        <f t="shared" si="502"/>
        <v>0</v>
      </c>
      <c r="BB86" s="5"/>
      <c r="BC86" s="5"/>
      <c r="BD86" s="5"/>
      <c r="BE86" s="5"/>
      <c r="BF86" s="5">
        <f t="shared" si="503"/>
        <v>0</v>
      </c>
      <c r="BG86" s="5"/>
      <c r="BH86" s="5"/>
      <c r="BI86" s="5"/>
      <c r="BJ86" s="5"/>
      <c r="BK86" s="5">
        <f t="shared" si="504"/>
        <v>0</v>
      </c>
      <c r="BL86" s="5"/>
      <c r="BM86" s="5"/>
      <c r="BN86" s="5"/>
      <c r="BO86" s="5"/>
      <c r="BP86" s="5">
        <f t="shared" si="505"/>
        <v>0</v>
      </c>
      <c r="BQ86" s="5"/>
      <c r="BR86" s="5"/>
      <c r="BS86" s="5"/>
      <c r="BT86" s="5"/>
      <c r="BU86" s="5">
        <f t="shared" si="506"/>
        <v>0</v>
      </c>
      <c r="BV86" s="5"/>
      <c r="BW86" s="5"/>
      <c r="BX86" s="5"/>
      <c r="BY86" s="5"/>
      <c r="BZ86" s="5">
        <f t="shared" si="507"/>
        <v>0</v>
      </c>
      <c r="CA86" s="5"/>
      <c r="CB86" s="5"/>
      <c r="CC86" s="5"/>
      <c r="CD86" s="5"/>
      <c r="CE86" s="5">
        <f t="shared" si="508"/>
        <v>0</v>
      </c>
      <c r="CF86" s="5"/>
      <c r="CG86" s="5"/>
      <c r="CH86" s="5"/>
      <c r="CI86" s="5"/>
      <c r="CJ86" s="5">
        <f t="shared" si="509"/>
        <v>0</v>
      </c>
      <c r="CK86" s="5"/>
      <c r="CL86" s="5"/>
      <c r="CM86" s="5"/>
      <c r="CN86" s="5"/>
      <c r="CO86" s="2">
        <f t="shared" si="510"/>
        <v>3936</v>
      </c>
      <c r="CP86" s="2">
        <f t="shared" si="485"/>
        <v>0</v>
      </c>
      <c r="CQ86" s="2">
        <f t="shared" si="486"/>
        <v>0</v>
      </c>
      <c r="CR86" s="2">
        <f t="shared" si="487"/>
        <v>0</v>
      </c>
      <c r="CS86" s="5">
        <f t="shared" si="443"/>
        <v>0</v>
      </c>
      <c r="CT86" s="11">
        <f t="shared" si="489"/>
        <v>0</v>
      </c>
      <c r="CV86" s="1">
        <f>SUM(CS86,'Cepa9 - CasD'!CS86,'Cepa9 - CasE'!CS86,'Cepa9 - CasB'!CS86)</f>
        <v>1</v>
      </c>
      <c r="CW86" s="1">
        <f t="shared" si="170"/>
        <v>269</v>
      </c>
      <c r="CX86" s="11">
        <f t="shared" si="445"/>
        <v>2.0384965140951804E-2</v>
      </c>
    </row>
    <row r="87" spans="1:102" x14ac:dyDescent="0.25">
      <c r="A87" s="54"/>
      <c r="B87" s="18">
        <f t="shared" si="150"/>
        <v>44846</v>
      </c>
      <c r="C87" s="5">
        <f t="shared" si="492"/>
        <v>541</v>
      </c>
      <c r="D87" s="5"/>
      <c r="E87" s="5"/>
      <c r="F87" s="5"/>
      <c r="G87" s="5"/>
      <c r="H87" s="5">
        <f t="shared" si="493"/>
        <v>602</v>
      </c>
      <c r="I87" s="5"/>
      <c r="J87" s="5"/>
      <c r="K87" s="5"/>
      <c r="L87" s="5"/>
      <c r="M87" s="5">
        <f t="shared" si="494"/>
        <v>632</v>
      </c>
      <c r="N87" s="5"/>
      <c r="O87" s="5"/>
      <c r="P87" s="5"/>
      <c r="Q87" s="5"/>
      <c r="R87" s="5">
        <f t="shared" si="495"/>
        <v>632</v>
      </c>
      <c r="S87" s="5"/>
      <c r="T87" s="5"/>
      <c r="U87" s="5"/>
      <c r="V87" s="5"/>
      <c r="W87" s="5">
        <f t="shared" si="496"/>
        <v>519</v>
      </c>
      <c r="X87" s="5"/>
      <c r="Y87" s="5"/>
      <c r="Z87" s="5"/>
      <c r="AA87" s="5"/>
      <c r="AB87" s="5">
        <f t="shared" si="497"/>
        <v>519</v>
      </c>
      <c r="AC87" s="5"/>
      <c r="AD87" s="5"/>
      <c r="AE87" s="5"/>
      <c r="AF87" s="5"/>
      <c r="AG87" s="5">
        <f t="shared" si="498"/>
        <v>491</v>
      </c>
      <c r="AH87" s="5"/>
      <c r="AI87" s="5"/>
      <c r="AJ87" s="5"/>
      <c r="AK87" s="5"/>
      <c r="AL87" s="5">
        <f t="shared" si="499"/>
        <v>0</v>
      </c>
      <c r="AM87" s="5"/>
      <c r="AN87" s="5"/>
      <c r="AO87" s="5"/>
      <c r="AP87" s="5"/>
      <c r="AQ87" s="5">
        <f t="shared" si="500"/>
        <v>0</v>
      </c>
      <c r="AR87" s="5"/>
      <c r="AS87" s="5"/>
      <c r="AT87" s="5"/>
      <c r="AU87" s="5"/>
      <c r="AV87" s="5">
        <f t="shared" si="501"/>
        <v>0</v>
      </c>
      <c r="AW87" s="5"/>
      <c r="AX87" s="5"/>
      <c r="AY87" s="5"/>
      <c r="AZ87" s="5"/>
      <c r="BA87" s="5">
        <f t="shared" si="502"/>
        <v>0</v>
      </c>
      <c r="BB87" s="5"/>
      <c r="BC87" s="5"/>
      <c r="BD87" s="5"/>
      <c r="BE87" s="5"/>
      <c r="BF87" s="5">
        <f t="shared" si="503"/>
        <v>0</v>
      </c>
      <c r="BG87" s="5"/>
      <c r="BH87" s="5"/>
      <c r="BI87" s="5"/>
      <c r="BJ87" s="5"/>
      <c r="BK87" s="5">
        <f t="shared" si="504"/>
        <v>0</v>
      </c>
      <c r="BL87" s="5"/>
      <c r="BM87" s="5"/>
      <c r="BN87" s="5"/>
      <c r="BO87" s="5"/>
      <c r="BP87" s="5">
        <f t="shared" si="505"/>
        <v>0</v>
      </c>
      <c r="BQ87" s="5"/>
      <c r="BR87" s="5"/>
      <c r="BS87" s="5"/>
      <c r="BT87" s="5"/>
      <c r="BU87" s="5">
        <f t="shared" si="506"/>
        <v>0</v>
      </c>
      <c r="BV87" s="5"/>
      <c r="BW87" s="5"/>
      <c r="BX87" s="5"/>
      <c r="BY87" s="5"/>
      <c r="BZ87" s="5">
        <f t="shared" si="507"/>
        <v>0</v>
      </c>
      <c r="CA87" s="5"/>
      <c r="CB87" s="5"/>
      <c r="CC87" s="5"/>
      <c r="CD87" s="5"/>
      <c r="CE87" s="5">
        <f t="shared" si="508"/>
        <v>0</v>
      </c>
      <c r="CF87" s="5"/>
      <c r="CG87" s="5"/>
      <c r="CH87" s="5"/>
      <c r="CI87" s="5"/>
      <c r="CJ87" s="5">
        <f t="shared" si="509"/>
        <v>0</v>
      </c>
      <c r="CK87" s="5"/>
      <c r="CL87" s="5"/>
      <c r="CM87" s="5"/>
      <c r="CN87" s="5"/>
      <c r="CO87" s="2">
        <f t="shared" si="510"/>
        <v>3936</v>
      </c>
      <c r="CP87" s="2">
        <f t="shared" si="485"/>
        <v>0</v>
      </c>
      <c r="CQ87" s="2">
        <f t="shared" si="486"/>
        <v>0</v>
      </c>
      <c r="CR87" s="2">
        <f t="shared" si="487"/>
        <v>0</v>
      </c>
      <c r="CS87" s="5">
        <f t="shared" si="443"/>
        <v>0</v>
      </c>
      <c r="CT87" s="11">
        <f t="shared" si="489"/>
        <v>0</v>
      </c>
      <c r="CV87" s="1">
        <f>SUM(CS87,'Cepa9 - CasD'!CS87,'Cepa9 - CasE'!CS87,'Cepa9 - CasB'!CS87)</f>
        <v>0</v>
      </c>
      <c r="CW87" s="1">
        <f t="shared" si="170"/>
        <v>269</v>
      </c>
      <c r="CX87" s="11">
        <f t="shared" si="445"/>
        <v>2.0384965140951804E-2</v>
      </c>
    </row>
    <row r="88" spans="1:102" x14ac:dyDescent="0.25">
      <c r="A88" s="54"/>
      <c r="B88" s="18">
        <f t="shared" si="150"/>
        <v>44847</v>
      </c>
      <c r="C88" s="5">
        <f t="shared" si="492"/>
        <v>541</v>
      </c>
      <c r="D88" s="5"/>
      <c r="E88" s="5"/>
      <c r="F88" s="5"/>
      <c r="G88" s="5"/>
      <c r="H88" s="5">
        <f t="shared" si="493"/>
        <v>602</v>
      </c>
      <c r="I88" s="5"/>
      <c r="J88" s="5"/>
      <c r="K88" s="5"/>
      <c r="L88" s="5"/>
      <c r="M88" s="5">
        <f t="shared" si="494"/>
        <v>632</v>
      </c>
      <c r="N88" s="5"/>
      <c r="O88" s="5"/>
      <c r="P88" s="5"/>
      <c r="Q88" s="5"/>
      <c r="R88" s="5">
        <f t="shared" si="495"/>
        <v>632</v>
      </c>
      <c r="S88" s="5"/>
      <c r="T88" s="5"/>
      <c r="U88" s="5"/>
      <c r="V88" s="5"/>
      <c r="W88" s="5">
        <f t="shared" si="496"/>
        <v>519</v>
      </c>
      <c r="X88" s="5"/>
      <c r="Y88" s="5"/>
      <c r="Z88" s="5"/>
      <c r="AA88" s="5"/>
      <c r="AB88" s="5">
        <f t="shared" si="497"/>
        <v>519</v>
      </c>
      <c r="AC88" s="5"/>
      <c r="AD88" s="5"/>
      <c r="AE88" s="5"/>
      <c r="AF88" s="5"/>
      <c r="AG88" s="5">
        <f t="shared" si="498"/>
        <v>491</v>
      </c>
      <c r="AH88" s="5"/>
      <c r="AI88" s="5"/>
      <c r="AJ88" s="5"/>
      <c r="AK88" s="5"/>
      <c r="AL88" s="5">
        <f t="shared" si="499"/>
        <v>0</v>
      </c>
      <c r="AM88" s="5"/>
      <c r="AN88" s="5"/>
      <c r="AO88" s="5"/>
      <c r="AP88" s="5"/>
      <c r="AQ88" s="5">
        <f t="shared" si="500"/>
        <v>0</v>
      </c>
      <c r="AR88" s="5"/>
      <c r="AS88" s="5"/>
      <c r="AT88" s="5"/>
      <c r="AU88" s="5"/>
      <c r="AV88" s="5">
        <f t="shared" si="501"/>
        <v>0</v>
      </c>
      <c r="AW88" s="5"/>
      <c r="AX88" s="5"/>
      <c r="AY88" s="5"/>
      <c r="AZ88" s="5"/>
      <c r="BA88" s="5">
        <f t="shared" si="502"/>
        <v>0</v>
      </c>
      <c r="BB88" s="5"/>
      <c r="BC88" s="5"/>
      <c r="BD88" s="5"/>
      <c r="BE88" s="5"/>
      <c r="BF88" s="5">
        <f t="shared" si="503"/>
        <v>0</v>
      </c>
      <c r="BG88" s="5"/>
      <c r="BH88" s="5"/>
      <c r="BI88" s="5"/>
      <c r="BJ88" s="5"/>
      <c r="BK88" s="5">
        <f t="shared" si="504"/>
        <v>0</v>
      </c>
      <c r="BL88" s="5"/>
      <c r="BM88" s="5"/>
      <c r="BN88" s="5"/>
      <c r="BO88" s="5"/>
      <c r="BP88" s="5">
        <f t="shared" si="505"/>
        <v>0</v>
      </c>
      <c r="BQ88" s="5"/>
      <c r="BR88" s="5"/>
      <c r="BS88" s="5"/>
      <c r="BT88" s="5"/>
      <c r="BU88" s="5">
        <f t="shared" si="506"/>
        <v>0</v>
      </c>
      <c r="BV88" s="5"/>
      <c r="BW88" s="5"/>
      <c r="BX88" s="5"/>
      <c r="BY88" s="5"/>
      <c r="BZ88" s="5">
        <f t="shared" si="507"/>
        <v>0</v>
      </c>
      <c r="CA88" s="5"/>
      <c r="CB88" s="5"/>
      <c r="CC88" s="5"/>
      <c r="CD88" s="5"/>
      <c r="CE88" s="5">
        <f t="shared" si="508"/>
        <v>0</v>
      </c>
      <c r="CF88" s="5"/>
      <c r="CG88" s="5"/>
      <c r="CH88" s="5"/>
      <c r="CI88" s="5"/>
      <c r="CJ88" s="5">
        <f t="shared" si="509"/>
        <v>0</v>
      </c>
      <c r="CK88" s="5"/>
      <c r="CL88" s="5"/>
      <c r="CM88" s="5"/>
      <c r="CN88" s="5"/>
      <c r="CO88" s="2">
        <f t="shared" si="510"/>
        <v>3936</v>
      </c>
      <c r="CP88" s="2">
        <f t="shared" si="485"/>
        <v>0</v>
      </c>
      <c r="CQ88" s="2">
        <f t="shared" si="486"/>
        <v>0</v>
      </c>
      <c r="CR88" s="2">
        <f t="shared" si="487"/>
        <v>0</v>
      </c>
      <c r="CS88" s="5">
        <f t="shared" si="443"/>
        <v>0</v>
      </c>
      <c r="CT88" s="11">
        <f t="shared" si="489"/>
        <v>0</v>
      </c>
      <c r="CV88" s="1">
        <f>SUM(CS88,'Cepa9 - CasD'!CS88,'Cepa9 - CasE'!CS88,'Cepa9 - CasB'!CS88)</f>
        <v>0</v>
      </c>
      <c r="CW88" s="1">
        <f t="shared" si="170"/>
        <v>269</v>
      </c>
      <c r="CX88" s="11">
        <f t="shared" si="445"/>
        <v>2.0384965140951804E-2</v>
      </c>
    </row>
    <row r="89" spans="1:102" x14ac:dyDescent="0.25">
      <c r="A89" s="54"/>
      <c r="B89" s="18">
        <f t="shared" si="150"/>
        <v>44848</v>
      </c>
      <c r="C89" s="5">
        <f t="shared" si="492"/>
        <v>541</v>
      </c>
      <c r="D89" s="5"/>
      <c r="E89" s="5"/>
      <c r="F89" s="5"/>
      <c r="G89" s="5"/>
      <c r="H89" s="5">
        <f t="shared" si="493"/>
        <v>602</v>
      </c>
      <c r="I89" s="5"/>
      <c r="J89" s="5"/>
      <c r="K89" s="5"/>
      <c r="L89" s="5"/>
      <c r="M89" s="5">
        <f t="shared" si="494"/>
        <v>632</v>
      </c>
      <c r="N89" s="5"/>
      <c r="O89" s="5"/>
      <c r="P89" s="5"/>
      <c r="Q89" s="5"/>
      <c r="R89" s="5">
        <f t="shared" si="495"/>
        <v>632</v>
      </c>
      <c r="S89" s="5"/>
      <c r="T89" s="5"/>
      <c r="U89" s="5"/>
      <c r="V89" s="5"/>
      <c r="W89" s="5">
        <f t="shared" si="496"/>
        <v>519</v>
      </c>
      <c r="X89" s="5"/>
      <c r="Y89" s="5"/>
      <c r="Z89" s="5"/>
      <c r="AA89" s="5"/>
      <c r="AB89" s="5">
        <f t="shared" si="497"/>
        <v>519</v>
      </c>
      <c r="AC89" s="5"/>
      <c r="AD89" s="5"/>
      <c r="AE89" s="5"/>
      <c r="AF89" s="5"/>
      <c r="AG89" s="5">
        <f t="shared" si="498"/>
        <v>491</v>
      </c>
      <c r="AH89" s="5"/>
      <c r="AI89" s="5"/>
      <c r="AJ89" s="5"/>
      <c r="AK89" s="5"/>
      <c r="AL89" s="5">
        <f t="shared" si="499"/>
        <v>0</v>
      </c>
      <c r="AM89" s="5"/>
      <c r="AN89" s="5"/>
      <c r="AO89" s="5"/>
      <c r="AP89" s="5"/>
      <c r="AQ89" s="5">
        <f t="shared" si="500"/>
        <v>0</v>
      </c>
      <c r="AR89" s="5"/>
      <c r="AS89" s="5"/>
      <c r="AT89" s="5"/>
      <c r="AU89" s="5"/>
      <c r="AV89" s="5">
        <f t="shared" si="501"/>
        <v>0</v>
      </c>
      <c r="AW89" s="5"/>
      <c r="AX89" s="5"/>
      <c r="AY89" s="5"/>
      <c r="AZ89" s="5"/>
      <c r="BA89" s="5">
        <f t="shared" si="502"/>
        <v>0</v>
      </c>
      <c r="BB89" s="5"/>
      <c r="BC89" s="5"/>
      <c r="BD89" s="5"/>
      <c r="BE89" s="5"/>
      <c r="BF89" s="5">
        <f t="shared" si="503"/>
        <v>0</v>
      </c>
      <c r="BG89" s="5"/>
      <c r="BH89" s="5"/>
      <c r="BI89" s="5"/>
      <c r="BJ89" s="5"/>
      <c r="BK89" s="5">
        <f t="shared" si="504"/>
        <v>0</v>
      </c>
      <c r="BL89" s="5"/>
      <c r="BM89" s="5"/>
      <c r="BN89" s="5"/>
      <c r="BO89" s="5"/>
      <c r="BP89" s="5">
        <f t="shared" si="505"/>
        <v>0</v>
      </c>
      <c r="BQ89" s="5"/>
      <c r="BR89" s="5"/>
      <c r="BS89" s="5"/>
      <c r="BT89" s="5"/>
      <c r="BU89" s="5">
        <f t="shared" si="506"/>
        <v>0</v>
      </c>
      <c r="BV89" s="5"/>
      <c r="BW89" s="5"/>
      <c r="BX89" s="5"/>
      <c r="BY89" s="5"/>
      <c r="BZ89" s="5">
        <f t="shared" si="507"/>
        <v>0</v>
      </c>
      <c r="CA89" s="5"/>
      <c r="CB89" s="5"/>
      <c r="CC89" s="5"/>
      <c r="CD89" s="5"/>
      <c r="CE89" s="5">
        <f t="shared" si="508"/>
        <v>0</v>
      </c>
      <c r="CF89" s="5"/>
      <c r="CG89" s="5"/>
      <c r="CH89" s="5"/>
      <c r="CI89" s="5"/>
      <c r="CJ89" s="5">
        <f t="shared" si="509"/>
        <v>0</v>
      </c>
      <c r="CK89" s="5"/>
      <c r="CL89" s="5"/>
      <c r="CM89" s="5"/>
      <c r="CN89" s="5"/>
      <c r="CO89" s="2">
        <f t="shared" si="510"/>
        <v>3936</v>
      </c>
      <c r="CP89" s="2">
        <f t="shared" si="485"/>
        <v>0</v>
      </c>
      <c r="CQ89" s="2">
        <f t="shared" si="486"/>
        <v>0</v>
      </c>
      <c r="CR89" s="2">
        <f t="shared" si="487"/>
        <v>0</v>
      </c>
      <c r="CS89" s="5">
        <f t="shared" si="443"/>
        <v>0</v>
      </c>
      <c r="CT89" s="11">
        <f t="shared" si="489"/>
        <v>0</v>
      </c>
      <c r="CV89" s="1">
        <f>SUM(CS89,'Cepa9 - CasD'!CS89,'Cepa9 - CasE'!CS89,'Cepa9 - CasB'!CS89)</f>
        <v>0</v>
      </c>
      <c r="CW89" s="1">
        <f t="shared" si="170"/>
        <v>269</v>
      </c>
      <c r="CX89" s="11">
        <f t="shared" si="445"/>
        <v>2.0384965140951804E-2</v>
      </c>
    </row>
    <row r="90" spans="1:102" ht="18.75" thickBot="1" x14ac:dyDescent="0.3">
      <c r="A90" s="55"/>
      <c r="B90" s="19">
        <f t="shared" si="150"/>
        <v>44849</v>
      </c>
      <c r="C90" s="6">
        <f t="shared" si="492"/>
        <v>541</v>
      </c>
      <c r="D90" s="6"/>
      <c r="E90" s="6"/>
      <c r="F90" s="6"/>
      <c r="G90" s="6"/>
      <c r="H90" s="6">
        <f t="shared" si="493"/>
        <v>602</v>
      </c>
      <c r="I90" s="6"/>
      <c r="J90" s="6"/>
      <c r="K90" s="6"/>
      <c r="L90" s="6"/>
      <c r="M90" s="6">
        <f t="shared" si="494"/>
        <v>632</v>
      </c>
      <c r="N90" s="6"/>
      <c r="O90" s="6"/>
      <c r="P90" s="6"/>
      <c r="Q90" s="6"/>
      <c r="R90" s="6">
        <f t="shared" si="495"/>
        <v>632</v>
      </c>
      <c r="S90" s="6"/>
      <c r="T90" s="6"/>
      <c r="U90" s="6"/>
      <c r="V90" s="6"/>
      <c r="W90" s="6">
        <f t="shared" si="496"/>
        <v>519</v>
      </c>
      <c r="X90" s="6"/>
      <c r="Y90" s="6"/>
      <c r="Z90" s="6"/>
      <c r="AA90" s="6"/>
      <c r="AB90" s="6">
        <f t="shared" si="497"/>
        <v>519</v>
      </c>
      <c r="AC90" s="6"/>
      <c r="AD90" s="6"/>
      <c r="AE90" s="6"/>
      <c r="AF90" s="6"/>
      <c r="AG90" s="6">
        <f t="shared" si="498"/>
        <v>491</v>
      </c>
      <c r="AH90" s="6"/>
      <c r="AI90" s="6"/>
      <c r="AJ90" s="6"/>
      <c r="AK90" s="6"/>
      <c r="AL90" s="6">
        <f t="shared" si="499"/>
        <v>0</v>
      </c>
      <c r="AM90" s="6"/>
      <c r="AN90" s="6"/>
      <c r="AO90" s="6"/>
      <c r="AP90" s="6"/>
      <c r="AQ90" s="6">
        <f t="shared" si="500"/>
        <v>0</v>
      </c>
      <c r="AR90" s="6"/>
      <c r="AS90" s="6"/>
      <c r="AT90" s="6"/>
      <c r="AU90" s="6"/>
      <c r="AV90" s="6">
        <f t="shared" si="501"/>
        <v>0</v>
      </c>
      <c r="AW90" s="6"/>
      <c r="AX90" s="6"/>
      <c r="AY90" s="6"/>
      <c r="AZ90" s="6"/>
      <c r="BA90" s="6">
        <f t="shared" si="502"/>
        <v>0</v>
      </c>
      <c r="BB90" s="6"/>
      <c r="BC90" s="6"/>
      <c r="BD90" s="6"/>
      <c r="BE90" s="6"/>
      <c r="BF90" s="6">
        <f t="shared" si="503"/>
        <v>0</v>
      </c>
      <c r="BG90" s="6"/>
      <c r="BH90" s="6"/>
      <c r="BI90" s="6"/>
      <c r="BJ90" s="6"/>
      <c r="BK90" s="6">
        <f t="shared" si="504"/>
        <v>0</v>
      </c>
      <c r="BL90" s="6"/>
      <c r="BM90" s="6"/>
      <c r="BN90" s="6"/>
      <c r="BO90" s="6"/>
      <c r="BP90" s="6">
        <f t="shared" si="505"/>
        <v>0</v>
      </c>
      <c r="BQ90" s="6"/>
      <c r="BR90" s="6"/>
      <c r="BS90" s="6"/>
      <c r="BT90" s="6"/>
      <c r="BU90" s="6">
        <f t="shared" si="506"/>
        <v>0</v>
      </c>
      <c r="BV90" s="6"/>
      <c r="BW90" s="6"/>
      <c r="BX90" s="6"/>
      <c r="BY90" s="6"/>
      <c r="BZ90" s="6">
        <f t="shared" si="507"/>
        <v>0</v>
      </c>
      <c r="CA90" s="6"/>
      <c r="CB90" s="6"/>
      <c r="CC90" s="6"/>
      <c r="CD90" s="6"/>
      <c r="CE90" s="6">
        <f t="shared" si="508"/>
        <v>0</v>
      </c>
      <c r="CF90" s="6"/>
      <c r="CG90" s="6"/>
      <c r="CH90" s="6"/>
      <c r="CI90" s="6"/>
      <c r="CJ90" s="6">
        <f t="shared" si="509"/>
        <v>0</v>
      </c>
      <c r="CK90" s="6"/>
      <c r="CL90" s="6"/>
      <c r="CM90" s="6"/>
      <c r="CN90" s="6"/>
      <c r="CO90" s="2">
        <f t="shared" si="510"/>
        <v>3936</v>
      </c>
      <c r="CP90" s="2">
        <f t="shared" si="485"/>
        <v>0</v>
      </c>
      <c r="CQ90" s="2">
        <f t="shared" si="486"/>
        <v>0</v>
      </c>
      <c r="CR90" s="2">
        <f t="shared" si="487"/>
        <v>0</v>
      </c>
      <c r="CS90" s="5">
        <f t="shared" si="443"/>
        <v>0</v>
      </c>
      <c r="CT90" s="11">
        <f t="shared" si="489"/>
        <v>0</v>
      </c>
      <c r="CV90" s="1">
        <f>SUM(CS90,'Cepa9 - CasD'!CS90,'Cepa9 - CasE'!CS90,'Cepa9 - CasB'!CS90)</f>
        <v>0</v>
      </c>
      <c r="CW90" s="1">
        <f t="shared" si="170"/>
        <v>269</v>
      </c>
      <c r="CX90" s="11">
        <f t="shared" si="445"/>
        <v>2.0384965140951804E-2</v>
      </c>
    </row>
    <row r="91" spans="1:102" ht="18.75" thickTop="1" x14ac:dyDescent="0.25">
      <c r="B91" s="20"/>
      <c r="CO91" s="2"/>
      <c r="CP91" s="10">
        <f t="shared" ref="CP91" si="512">SUM(CP84:CP90)</f>
        <v>0</v>
      </c>
      <c r="CQ91" s="10">
        <f t="shared" ref="CQ91" si="513">SUM(CQ84:CQ90)</f>
        <v>0</v>
      </c>
      <c r="CR91" s="10">
        <f t="shared" ref="CR91" si="514">SUM(CR84:CR90)</f>
        <v>0</v>
      </c>
      <c r="CS91" s="15"/>
      <c r="CT91" s="12">
        <f t="shared" ref="CT91" si="515">((CP91+CQ91+CR91)/CO84)</f>
        <v>0</v>
      </c>
      <c r="CU91" s="12"/>
    </row>
    <row r="92" spans="1:102" x14ac:dyDescent="0.25">
      <c r="A92" s="53">
        <v>12</v>
      </c>
      <c r="B92" s="17">
        <f t="shared" si="175"/>
        <v>44850</v>
      </c>
      <c r="C92" s="4">
        <f t="shared" ref="C92" si="516">C90-D90-E90-F90</f>
        <v>541</v>
      </c>
      <c r="D92" s="4"/>
      <c r="E92" s="4"/>
      <c r="F92" s="4"/>
      <c r="G92" s="4"/>
      <c r="H92" s="4">
        <f t="shared" ref="H92" si="517">H90-I90-J90-K90</f>
        <v>602</v>
      </c>
      <c r="I92" s="4"/>
      <c r="J92" s="4"/>
      <c r="K92" s="4"/>
      <c r="L92" s="4"/>
      <c r="M92" s="4">
        <f t="shared" ref="M92" si="518">M90-N90-O90-P90</f>
        <v>632</v>
      </c>
      <c r="N92" s="4"/>
      <c r="O92" s="4"/>
      <c r="P92" s="4"/>
      <c r="Q92" s="4"/>
      <c r="R92" s="4">
        <f t="shared" ref="R92" si="519">R90-S90-T90-U90</f>
        <v>632</v>
      </c>
      <c r="S92" s="4"/>
      <c r="T92" s="4"/>
      <c r="U92" s="4"/>
      <c r="V92" s="4"/>
      <c r="W92" s="4">
        <f t="shared" ref="W92" si="520">W90-X90-Y90-Z90</f>
        <v>519</v>
      </c>
      <c r="X92" s="4"/>
      <c r="Y92" s="4"/>
      <c r="Z92" s="4"/>
      <c r="AA92" s="4"/>
      <c r="AB92" s="4">
        <f t="shared" ref="AB92" si="521">AB90-AC90-AD90-AE90</f>
        <v>519</v>
      </c>
      <c r="AC92" s="4"/>
      <c r="AD92" s="4"/>
      <c r="AE92" s="4"/>
      <c r="AF92" s="4"/>
      <c r="AG92" s="4">
        <f t="shared" ref="AG92" si="522">AG90-AH90-AI90-AJ90</f>
        <v>491</v>
      </c>
      <c r="AH92" s="4"/>
      <c r="AI92" s="4"/>
      <c r="AJ92" s="4"/>
      <c r="AK92" s="4"/>
      <c r="AL92" s="4">
        <f t="shared" ref="AL92" si="523">AL90-AM90-AN90-AO90</f>
        <v>0</v>
      </c>
      <c r="AM92" s="4"/>
      <c r="AN92" s="4"/>
      <c r="AO92" s="4"/>
      <c r="AP92" s="4"/>
      <c r="AQ92" s="4">
        <f t="shared" ref="AQ92" si="524">AQ90-AR90-AS90-AT90</f>
        <v>0</v>
      </c>
      <c r="AR92" s="4"/>
      <c r="AS92" s="4"/>
      <c r="AT92" s="4"/>
      <c r="AU92" s="4"/>
      <c r="AV92" s="4">
        <f t="shared" ref="AV92" si="525">AV90-AW90-AX90-AY90</f>
        <v>0</v>
      </c>
      <c r="AW92" s="4"/>
      <c r="AX92" s="4"/>
      <c r="AY92" s="4"/>
      <c r="AZ92" s="4"/>
      <c r="BA92" s="4">
        <f t="shared" ref="BA92" si="526">BA90-BB90-BC90-BD90</f>
        <v>0</v>
      </c>
      <c r="BB92" s="4"/>
      <c r="BC92" s="4"/>
      <c r="BD92" s="4"/>
      <c r="BE92" s="4"/>
      <c r="BF92" s="4">
        <f t="shared" ref="BF92" si="527">BF90-BG90-BH90-BI90</f>
        <v>0</v>
      </c>
      <c r="BG92" s="4"/>
      <c r="BH92" s="4"/>
      <c r="BI92" s="4"/>
      <c r="BJ92" s="4"/>
      <c r="BK92" s="4">
        <f t="shared" ref="BK92" si="528">BK90-BL90-BM90-BN90</f>
        <v>0</v>
      </c>
      <c r="BL92" s="4"/>
      <c r="BM92" s="4"/>
      <c r="BN92" s="4"/>
      <c r="BO92" s="4"/>
      <c r="BP92" s="4">
        <f t="shared" ref="BP92" si="529">BP90-BQ90-BR90-BS90</f>
        <v>0</v>
      </c>
      <c r="BQ92" s="4"/>
      <c r="BR92" s="4"/>
      <c r="BS92" s="4"/>
      <c r="BT92" s="4"/>
      <c r="BU92" s="4">
        <f t="shared" ref="BU92" si="530">BU90-BV90-BW90-BX90</f>
        <v>0</v>
      </c>
      <c r="BV92" s="4"/>
      <c r="BW92" s="4"/>
      <c r="BX92" s="4"/>
      <c r="BY92" s="4"/>
      <c r="BZ92" s="4">
        <f t="shared" ref="BZ92" si="531">BZ90-CA90-CB90-CC90</f>
        <v>0</v>
      </c>
      <c r="CA92" s="4"/>
      <c r="CB92" s="4"/>
      <c r="CC92" s="4"/>
      <c r="CD92" s="4"/>
      <c r="CE92" s="4">
        <f t="shared" ref="CE92" si="532">CE90-CF90-CG90-CH90</f>
        <v>0</v>
      </c>
      <c r="CF92" s="4"/>
      <c r="CG92" s="4"/>
      <c r="CH92" s="4"/>
      <c r="CI92" s="4"/>
      <c r="CJ92" s="4">
        <f t="shared" ref="CJ92" si="533">CJ90-CK90-CL90-CM90</f>
        <v>0</v>
      </c>
      <c r="CK92" s="4"/>
      <c r="CL92" s="4"/>
      <c r="CM92" s="4"/>
      <c r="CN92" s="4"/>
      <c r="CO92" s="2">
        <f t="shared" ref="CO92" si="534">SUM(C92,H92,M92,R92,W92,AB92,AG92,AL92,AQ92,AV92,BA92,BF92,BK92,BP92,BU92,BZ92,CE92,CJ92)</f>
        <v>3936</v>
      </c>
      <c r="CP92" s="2">
        <f t="shared" ref="CP92:CP98" si="535">SUM(D92,I92,N92,S92,X92,AC92,AH92,AM92,AR92,AW92,BB92,BG92,BL92,BQ92,BV92,CA92,CF92,CK92)</f>
        <v>0</v>
      </c>
      <c r="CQ92" s="2">
        <f t="shared" ref="CQ92:CQ98" si="536">SUM(E92,J92,O92,T92,Y92,AD92,AI92,AN92,AS92,AX92,BC92,BH92,BM92,BR92,BW92,CB92,CG92,CL92)</f>
        <v>0</v>
      </c>
      <c r="CR92" s="2">
        <f t="shared" ref="CR92:CR98" si="537">SUM(F92,K92,P92,U92,Z92,AE92,AJ92,AO92,AT92,AY92,BD92,BI92,BN92,BS92,BX92,CC92,CH92,CM92)</f>
        <v>0</v>
      </c>
      <c r="CS92" s="5">
        <f t="shared" ref="CS92" si="538">SUM(CP92:CR92)</f>
        <v>0</v>
      </c>
      <c r="CT92" s="11">
        <f t="shared" si="489"/>
        <v>0</v>
      </c>
      <c r="CV92" s="1">
        <f>SUM(CS92,'Cepa9 - CasD'!CS92,'Cepa9 - CasE'!CS92,'Cepa9 - CasB'!CS92)</f>
        <v>0</v>
      </c>
      <c r="CW92" s="1">
        <f t="shared" ref="CW92" si="539">CW90+CV92</f>
        <v>269</v>
      </c>
      <c r="CX92" s="11">
        <f t="shared" ref="CX92" si="540">CW92/$CW$1</f>
        <v>2.0384965140951804E-2</v>
      </c>
    </row>
    <row r="93" spans="1:102" x14ac:dyDescent="0.25">
      <c r="A93" s="54"/>
      <c r="B93" s="18">
        <f t="shared" ref="B93:B154" si="541">B92+1</f>
        <v>44851</v>
      </c>
      <c r="C93" s="5">
        <f t="shared" ref="C93:C98" si="542">C92-D92-E92-F92</f>
        <v>541</v>
      </c>
      <c r="D93" s="5"/>
      <c r="E93" s="5"/>
      <c r="F93" s="5"/>
      <c r="G93" s="5"/>
      <c r="H93" s="5">
        <f t="shared" ref="H93:H98" si="543">H92-I92-J92-K92</f>
        <v>602</v>
      </c>
      <c r="I93" s="5"/>
      <c r="J93" s="5"/>
      <c r="K93" s="5"/>
      <c r="L93" s="5"/>
      <c r="M93" s="5">
        <f t="shared" ref="M93:M98" si="544">M92-N92-O92-P92</f>
        <v>632</v>
      </c>
      <c r="N93" s="5"/>
      <c r="O93" s="5"/>
      <c r="P93" s="5"/>
      <c r="Q93" s="5"/>
      <c r="R93" s="5">
        <f t="shared" ref="R93:R98" si="545">R92-S92-T92-U92</f>
        <v>632</v>
      </c>
      <c r="S93" s="5"/>
      <c r="T93" s="5"/>
      <c r="U93" s="5"/>
      <c r="V93" s="5"/>
      <c r="W93" s="5">
        <f t="shared" ref="W93:W98" si="546">W92-X92-Y92-Z92</f>
        <v>519</v>
      </c>
      <c r="X93" s="5">
        <v>1</v>
      </c>
      <c r="Y93" s="5"/>
      <c r="Z93" s="5"/>
      <c r="AA93" s="5"/>
      <c r="AB93" s="5">
        <f t="shared" ref="AB93:AB98" si="547">AB92-AC92-AD92-AE92</f>
        <v>519</v>
      </c>
      <c r="AC93" s="5"/>
      <c r="AD93" s="5"/>
      <c r="AE93" s="5"/>
      <c r="AF93" s="5"/>
      <c r="AG93" s="5">
        <f t="shared" ref="AG93:AG98" si="548">AG92-AH92-AI92-AJ92</f>
        <v>491</v>
      </c>
      <c r="AH93" s="5"/>
      <c r="AI93" s="5"/>
      <c r="AJ93" s="5"/>
      <c r="AK93" s="5"/>
      <c r="AL93" s="5">
        <f t="shared" ref="AL93:AL98" si="549">AL92-AM92-AN92-AO92</f>
        <v>0</v>
      </c>
      <c r="AM93" s="5"/>
      <c r="AN93" s="5"/>
      <c r="AO93" s="5"/>
      <c r="AP93" s="5"/>
      <c r="AQ93" s="5">
        <f t="shared" ref="AQ93:AQ98" si="550">AQ92-AR92-AS92-AT92</f>
        <v>0</v>
      </c>
      <c r="AR93" s="5"/>
      <c r="AS93" s="5"/>
      <c r="AT93" s="5"/>
      <c r="AU93" s="5"/>
      <c r="AV93" s="5">
        <f t="shared" ref="AV93:AV98" si="551">AV92-AW92-AX92-AY92</f>
        <v>0</v>
      </c>
      <c r="AW93" s="5"/>
      <c r="AX93" s="5"/>
      <c r="AY93" s="5"/>
      <c r="AZ93" s="5"/>
      <c r="BA93" s="5">
        <f t="shared" ref="BA93:BA98" si="552">BA92-BB92-BC92-BD92</f>
        <v>0</v>
      </c>
      <c r="BB93" s="5"/>
      <c r="BC93" s="5"/>
      <c r="BD93" s="5"/>
      <c r="BE93" s="5"/>
      <c r="BF93" s="5">
        <f t="shared" ref="BF93:BF98" si="553">BF92-BG92-BH92-BI92</f>
        <v>0</v>
      </c>
      <c r="BG93" s="5"/>
      <c r="BH93" s="5"/>
      <c r="BI93" s="5"/>
      <c r="BJ93" s="5"/>
      <c r="BK93" s="5">
        <f t="shared" ref="BK93:BK98" si="554">BK92-BL92-BM92-BN92</f>
        <v>0</v>
      </c>
      <c r="BL93" s="5"/>
      <c r="BM93" s="5"/>
      <c r="BN93" s="5"/>
      <c r="BO93" s="5"/>
      <c r="BP93" s="5">
        <f t="shared" ref="BP93:BP98" si="555">BP92-BQ92-BR92-BS92</f>
        <v>0</v>
      </c>
      <c r="BQ93" s="5"/>
      <c r="BR93" s="5"/>
      <c r="BS93" s="5"/>
      <c r="BT93" s="5"/>
      <c r="BU93" s="5">
        <f t="shared" ref="BU93:BU98" si="556">BU92-BV92-BW92-BX92</f>
        <v>0</v>
      </c>
      <c r="BV93" s="5"/>
      <c r="BW93" s="5"/>
      <c r="BX93" s="5"/>
      <c r="BY93" s="5"/>
      <c r="BZ93" s="5">
        <f t="shared" ref="BZ93:BZ98" si="557">BZ92-CA92-CB92-CC92</f>
        <v>0</v>
      </c>
      <c r="CA93" s="5"/>
      <c r="CB93" s="5"/>
      <c r="CC93" s="5"/>
      <c r="CD93" s="5"/>
      <c r="CE93" s="5">
        <f t="shared" ref="CE93:CE98" si="558">CE92-CF92-CG92-CH92</f>
        <v>0</v>
      </c>
      <c r="CF93" s="5"/>
      <c r="CG93" s="5"/>
      <c r="CH93" s="5"/>
      <c r="CI93" s="5"/>
      <c r="CJ93" s="5">
        <f t="shared" ref="CJ93:CJ98" si="559">CJ92-CK92-CL92-CM92</f>
        <v>0</v>
      </c>
      <c r="CK93" s="5"/>
      <c r="CL93" s="5"/>
      <c r="CM93" s="5"/>
      <c r="CN93" s="5"/>
      <c r="CO93" s="2">
        <f t="shared" ref="CO93:CO98" si="560">SUM(C93,H93,M93,R93,W93,AB93,AG93,AL93,AQ93,AV93,BA93,BF93,BK93,BP93,CJ93)</f>
        <v>3936</v>
      </c>
      <c r="CP93" s="2">
        <f t="shared" si="535"/>
        <v>1</v>
      </c>
      <c r="CQ93" s="2">
        <f t="shared" si="536"/>
        <v>0</v>
      </c>
      <c r="CR93" s="2">
        <f t="shared" si="537"/>
        <v>0</v>
      </c>
      <c r="CS93" s="5">
        <f t="shared" si="443"/>
        <v>1</v>
      </c>
      <c r="CT93" s="11">
        <f t="shared" si="489"/>
        <v>2.5406504065040653E-4</v>
      </c>
      <c r="CV93" s="1">
        <f>SUM(CS93,'Cepa9 - CasD'!CS93,'Cepa9 - CasE'!CS93,'Cepa9 - CasB'!CS93)</f>
        <v>5</v>
      </c>
      <c r="CW93" s="1">
        <f t="shared" ref="CW93:CW154" si="561">CW92+CV93</f>
        <v>274</v>
      </c>
      <c r="CX93" s="11">
        <f t="shared" si="445"/>
        <v>2.0763867838739011E-2</v>
      </c>
    </row>
    <row r="94" spans="1:102" x14ac:dyDescent="0.25">
      <c r="A94" s="54"/>
      <c r="B94" s="18">
        <f t="shared" si="541"/>
        <v>44852</v>
      </c>
      <c r="C94" s="5">
        <f t="shared" si="542"/>
        <v>541</v>
      </c>
      <c r="D94" s="5"/>
      <c r="E94" s="5"/>
      <c r="F94" s="5"/>
      <c r="G94" s="5"/>
      <c r="H94" s="5">
        <f t="shared" si="543"/>
        <v>602</v>
      </c>
      <c r="I94" s="5"/>
      <c r="J94" s="5"/>
      <c r="K94" s="5"/>
      <c r="L94" s="5"/>
      <c r="M94" s="5">
        <f t="shared" si="544"/>
        <v>632</v>
      </c>
      <c r="N94" s="5"/>
      <c r="O94" s="5"/>
      <c r="P94" s="5"/>
      <c r="Q94" s="5"/>
      <c r="R94" s="5">
        <f t="shared" si="545"/>
        <v>632</v>
      </c>
      <c r="S94" s="5"/>
      <c r="T94" s="5"/>
      <c r="U94" s="5"/>
      <c r="V94" s="5"/>
      <c r="W94" s="5">
        <f t="shared" si="546"/>
        <v>518</v>
      </c>
      <c r="X94" s="5"/>
      <c r="Y94" s="5"/>
      <c r="Z94" s="5"/>
      <c r="AA94" s="5"/>
      <c r="AB94" s="5">
        <f t="shared" si="547"/>
        <v>519</v>
      </c>
      <c r="AC94" s="5"/>
      <c r="AD94" s="5"/>
      <c r="AE94" s="5"/>
      <c r="AF94" s="5"/>
      <c r="AG94" s="5">
        <f t="shared" si="548"/>
        <v>491</v>
      </c>
      <c r="AH94" s="5"/>
      <c r="AI94" s="5"/>
      <c r="AJ94" s="5"/>
      <c r="AK94" s="5"/>
      <c r="AL94" s="5">
        <f t="shared" si="549"/>
        <v>0</v>
      </c>
      <c r="AM94" s="5"/>
      <c r="AN94" s="5"/>
      <c r="AO94" s="5"/>
      <c r="AP94" s="5"/>
      <c r="AQ94" s="5">
        <f t="shared" si="550"/>
        <v>0</v>
      </c>
      <c r="AR94" s="5"/>
      <c r="AS94" s="5"/>
      <c r="AT94" s="5"/>
      <c r="AU94" s="5"/>
      <c r="AV94" s="5">
        <f t="shared" si="551"/>
        <v>0</v>
      </c>
      <c r="AW94" s="5"/>
      <c r="AX94" s="5"/>
      <c r="AY94" s="5"/>
      <c r="AZ94" s="5"/>
      <c r="BA94" s="5">
        <f t="shared" si="552"/>
        <v>0</v>
      </c>
      <c r="BB94" s="5"/>
      <c r="BC94" s="5"/>
      <c r="BD94" s="5"/>
      <c r="BE94" s="5"/>
      <c r="BF94" s="5">
        <f t="shared" si="553"/>
        <v>0</v>
      </c>
      <c r="BG94" s="5"/>
      <c r="BH94" s="5"/>
      <c r="BI94" s="5"/>
      <c r="BJ94" s="5"/>
      <c r="BK94" s="5">
        <f t="shared" si="554"/>
        <v>0</v>
      </c>
      <c r="BL94" s="5"/>
      <c r="BM94" s="5"/>
      <c r="BN94" s="5"/>
      <c r="BO94" s="5"/>
      <c r="BP94" s="5">
        <f t="shared" si="555"/>
        <v>0</v>
      </c>
      <c r="BQ94" s="5"/>
      <c r="BR94" s="5"/>
      <c r="BS94" s="5"/>
      <c r="BT94" s="5"/>
      <c r="BU94" s="5">
        <f t="shared" si="556"/>
        <v>0</v>
      </c>
      <c r="BV94" s="5"/>
      <c r="BW94" s="5"/>
      <c r="BX94" s="5"/>
      <c r="BY94" s="5"/>
      <c r="BZ94" s="5">
        <f t="shared" si="557"/>
        <v>0</v>
      </c>
      <c r="CA94" s="5"/>
      <c r="CB94" s="5"/>
      <c r="CC94" s="5"/>
      <c r="CD94" s="5"/>
      <c r="CE94" s="5">
        <f t="shared" si="558"/>
        <v>0</v>
      </c>
      <c r="CF94" s="5"/>
      <c r="CG94" s="5"/>
      <c r="CH94" s="5"/>
      <c r="CI94" s="5"/>
      <c r="CJ94" s="5">
        <f t="shared" si="559"/>
        <v>0</v>
      </c>
      <c r="CK94" s="5"/>
      <c r="CL94" s="5"/>
      <c r="CM94" s="5"/>
      <c r="CN94" s="5"/>
      <c r="CO94" s="2">
        <f t="shared" si="560"/>
        <v>3935</v>
      </c>
      <c r="CP94" s="2">
        <f t="shared" si="535"/>
        <v>0</v>
      </c>
      <c r="CQ94" s="2">
        <f t="shared" si="536"/>
        <v>0</v>
      </c>
      <c r="CR94" s="2">
        <f t="shared" si="537"/>
        <v>0</v>
      </c>
      <c r="CS94" s="5">
        <f t="shared" si="443"/>
        <v>0</v>
      </c>
      <c r="CT94" s="11">
        <f t="shared" si="489"/>
        <v>0</v>
      </c>
      <c r="CV94" s="1">
        <f>SUM(CS94,'Cepa9 - CasD'!CS94,'Cepa9 - CasE'!CS94,'Cepa9 - CasB'!CS94)</f>
        <v>0</v>
      </c>
      <c r="CW94" s="1">
        <f t="shared" si="561"/>
        <v>274</v>
      </c>
      <c r="CX94" s="11">
        <f t="shared" si="445"/>
        <v>2.0763867838739011E-2</v>
      </c>
    </row>
    <row r="95" spans="1:102" x14ac:dyDescent="0.25">
      <c r="A95" s="54"/>
      <c r="B95" s="18">
        <f t="shared" si="541"/>
        <v>44853</v>
      </c>
      <c r="C95" s="5">
        <f t="shared" si="542"/>
        <v>541</v>
      </c>
      <c r="D95" s="5"/>
      <c r="E95" s="5"/>
      <c r="F95" s="5"/>
      <c r="G95" s="5"/>
      <c r="H95" s="5">
        <f t="shared" si="543"/>
        <v>602</v>
      </c>
      <c r="I95" s="5"/>
      <c r="J95" s="5"/>
      <c r="K95" s="5"/>
      <c r="L95" s="5"/>
      <c r="M95" s="5">
        <f t="shared" si="544"/>
        <v>632</v>
      </c>
      <c r="N95" s="5"/>
      <c r="O95" s="5"/>
      <c r="P95" s="5"/>
      <c r="Q95" s="5"/>
      <c r="R95" s="5">
        <f t="shared" si="545"/>
        <v>632</v>
      </c>
      <c r="S95" s="5"/>
      <c r="T95" s="5"/>
      <c r="U95" s="5"/>
      <c r="V95" s="5"/>
      <c r="W95" s="5">
        <f t="shared" si="546"/>
        <v>518</v>
      </c>
      <c r="X95" s="5"/>
      <c r="Y95" s="5"/>
      <c r="Z95" s="5"/>
      <c r="AA95" s="5"/>
      <c r="AB95" s="5">
        <f t="shared" si="547"/>
        <v>519</v>
      </c>
      <c r="AC95" s="5"/>
      <c r="AD95" s="5"/>
      <c r="AE95" s="5"/>
      <c r="AF95" s="5"/>
      <c r="AG95" s="5">
        <f t="shared" si="548"/>
        <v>491</v>
      </c>
      <c r="AH95" s="5"/>
      <c r="AI95" s="5"/>
      <c r="AJ95" s="5"/>
      <c r="AK95" s="5"/>
      <c r="AL95" s="5">
        <f t="shared" si="549"/>
        <v>0</v>
      </c>
      <c r="AM95" s="5"/>
      <c r="AN95" s="5"/>
      <c r="AO95" s="5"/>
      <c r="AP95" s="5"/>
      <c r="AQ95" s="5">
        <f t="shared" si="550"/>
        <v>0</v>
      </c>
      <c r="AR95" s="5"/>
      <c r="AS95" s="5"/>
      <c r="AT95" s="5"/>
      <c r="AU95" s="5"/>
      <c r="AV95" s="5">
        <f t="shared" si="551"/>
        <v>0</v>
      </c>
      <c r="AW95" s="5"/>
      <c r="AX95" s="5"/>
      <c r="AY95" s="5"/>
      <c r="AZ95" s="5"/>
      <c r="BA95" s="5">
        <f t="shared" si="552"/>
        <v>0</v>
      </c>
      <c r="BB95" s="5"/>
      <c r="BC95" s="5"/>
      <c r="BD95" s="5"/>
      <c r="BE95" s="5"/>
      <c r="BF95" s="5">
        <f t="shared" si="553"/>
        <v>0</v>
      </c>
      <c r="BG95" s="5"/>
      <c r="BH95" s="5"/>
      <c r="BI95" s="5"/>
      <c r="BJ95" s="5"/>
      <c r="BK95" s="5">
        <f t="shared" si="554"/>
        <v>0</v>
      </c>
      <c r="BL95" s="5"/>
      <c r="BM95" s="5"/>
      <c r="BN95" s="5"/>
      <c r="BO95" s="5"/>
      <c r="BP95" s="5">
        <f t="shared" si="555"/>
        <v>0</v>
      </c>
      <c r="BQ95" s="5"/>
      <c r="BR95" s="5"/>
      <c r="BS95" s="5"/>
      <c r="BT95" s="5"/>
      <c r="BU95" s="5">
        <f t="shared" si="556"/>
        <v>0</v>
      </c>
      <c r="BV95" s="5"/>
      <c r="BW95" s="5"/>
      <c r="BX95" s="5"/>
      <c r="BY95" s="5"/>
      <c r="BZ95" s="5">
        <f t="shared" si="557"/>
        <v>0</v>
      </c>
      <c r="CA95" s="5"/>
      <c r="CB95" s="5"/>
      <c r="CC95" s="5"/>
      <c r="CD95" s="5"/>
      <c r="CE95" s="5">
        <f t="shared" si="558"/>
        <v>0</v>
      </c>
      <c r="CF95" s="5"/>
      <c r="CG95" s="5"/>
      <c r="CH95" s="5"/>
      <c r="CI95" s="5"/>
      <c r="CJ95" s="5">
        <f t="shared" si="559"/>
        <v>0</v>
      </c>
      <c r="CK95" s="5"/>
      <c r="CL95" s="5"/>
      <c r="CM95" s="5"/>
      <c r="CN95" s="5"/>
      <c r="CO95" s="2">
        <f t="shared" si="560"/>
        <v>3935</v>
      </c>
      <c r="CP95" s="2">
        <f t="shared" si="535"/>
        <v>0</v>
      </c>
      <c r="CQ95" s="2">
        <f t="shared" si="536"/>
        <v>0</v>
      </c>
      <c r="CR95" s="2">
        <f t="shared" si="537"/>
        <v>0</v>
      </c>
      <c r="CS95" s="5">
        <f t="shared" si="443"/>
        <v>0</v>
      </c>
      <c r="CT95" s="11">
        <f t="shared" si="489"/>
        <v>0</v>
      </c>
      <c r="CV95" s="1">
        <f>SUM(CS95,'Cepa9 - CasD'!CS95,'Cepa9 - CasE'!CS95,'Cepa9 - CasB'!CS95)</f>
        <v>0</v>
      </c>
      <c r="CW95" s="1">
        <f t="shared" si="561"/>
        <v>274</v>
      </c>
      <c r="CX95" s="11">
        <f t="shared" si="445"/>
        <v>2.0763867838739011E-2</v>
      </c>
    </row>
    <row r="96" spans="1:102" x14ac:dyDescent="0.25">
      <c r="A96" s="54"/>
      <c r="B96" s="18">
        <f t="shared" si="541"/>
        <v>44854</v>
      </c>
      <c r="C96" s="5">
        <f t="shared" si="542"/>
        <v>541</v>
      </c>
      <c r="D96" s="5"/>
      <c r="E96" s="5"/>
      <c r="F96" s="5"/>
      <c r="G96" s="5"/>
      <c r="H96" s="5">
        <f t="shared" si="543"/>
        <v>602</v>
      </c>
      <c r="I96" s="5"/>
      <c r="J96" s="5"/>
      <c r="K96" s="5"/>
      <c r="L96" s="5"/>
      <c r="M96" s="5">
        <f t="shared" si="544"/>
        <v>632</v>
      </c>
      <c r="N96" s="5"/>
      <c r="O96" s="5"/>
      <c r="P96" s="5"/>
      <c r="Q96" s="5"/>
      <c r="R96" s="5">
        <f t="shared" si="545"/>
        <v>632</v>
      </c>
      <c r="S96" s="5"/>
      <c r="T96" s="5"/>
      <c r="U96" s="5"/>
      <c r="V96" s="5"/>
      <c r="W96" s="5">
        <f t="shared" si="546"/>
        <v>518</v>
      </c>
      <c r="X96" s="5"/>
      <c r="Y96" s="5"/>
      <c r="Z96" s="5"/>
      <c r="AA96" s="5"/>
      <c r="AB96" s="5">
        <f t="shared" si="547"/>
        <v>519</v>
      </c>
      <c r="AC96" s="5"/>
      <c r="AD96" s="5"/>
      <c r="AE96" s="5"/>
      <c r="AF96" s="5"/>
      <c r="AG96" s="5">
        <f t="shared" si="548"/>
        <v>491</v>
      </c>
      <c r="AH96" s="5"/>
      <c r="AI96" s="5"/>
      <c r="AJ96" s="5"/>
      <c r="AK96" s="5"/>
      <c r="AL96" s="5">
        <f t="shared" si="549"/>
        <v>0</v>
      </c>
      <c r="AM96" s="5"/>
      <c r="AN96" s="5"/>
      <c r="AO96" s="5"/>
      <c r="AP96" s="5"/>
      <c r="AQ96" s="5">
        <f t="shared" si="550"/>
        <v>0</v>
      </c>
      <c r="AR96" s="5"/>
      <c r="AS96" s="5"/>
      <c r="AT96" s="5"/>
      <c r="AU96" s="5"/>
      <c r="AV96" s="5">
        <f t="shared" si="551"/>
        <v>0</v>
      </c>
      <c r="AW96" s="5"/>
      <c r="AX96" s="5"/>
      <c r="AY96" s="5"/>
      <c r="AZ96" s="5"/>
      <c r="BA96" s="5">
        <f t="shared" si="552"/>
        <v>0</v>
      </c>
      <c r="BB96" s="5"/>
      <c r="BC96" s="5"/>
      <c r="BD96" s="5"/>
      <c r="BE96" s="5"/>
      <c r="BF96" s="5">
        <f t="shared" si="553"/>
        <v>0</v>
      </c>
      <c r="BG96" s="5"/>
      <c r="BH96" s="5"/>
      <c r="BI96" s="5"/>
      <c r="BJ96" s="5"/>
      <c r="BK96" s="5">
        <f t="shared" si="554"/>
        <v>0</v>
      </c>
      <c r="BL96" s="5"/>
      <c r="BM96" s="5"/>
      <c r="BN96" s="5"/>
      <c r="BO96" s="5"/>
      <c r="BP96" s="5">
        <f t="shared" si="555"/>
        <v>0</v>
      </c>
      <c r="BQ96" s="5"/>
      <c r="BR96" s="5"/>
      <c r="BS96" s="5"/>
      <c r="BT96" s="5"/>
      <c r="BU96" s="5">
        <f t="shared" si="556"/>
        <v>0</v>
      </c>
      <c r="BV96" s="5"/>
      <c r="BW96" s="5"/>
      <c r="BX96" s="5"/>
      <c r="BY96" s="5"/>
      <c r="BZ96" s="5">
        <f t="shared" si="557"/>
        <v>0</v>
      </c>
      <c r="CA96" s="5"/>
      <c r="CB96" s="5"/>
      <c r="CC96" s="5"/>
      <c r="CD96" s="5"/>
      <c r="CE96" s="5">
        <f t="shared" si="558"/>
        <v>0</v>
      </c>
      <c r="CF96" s="5"/>
      <c r="CG96" s="5"/>
      <c r="CH96" s="5"/>
      <c r="CI96" s="5"/>
      <c r="CJ96" s="5">
        <f t="shared" si="559"/>
        <v>0</v>
      </c>
      <c r="CK96" s="5"/>
      <c r="CL96" s="5"/>
      <c r="CM96" s="5"/>
      <c r="CN96" s="5"/>
      <c r="CO96" s="2">
        <f t="shared" si="560"/>
        <v>3935</v>
      </c>
      <c r="CP96" s="2">
        <f t="shared" si="535"/>
        <v>0</v>
      </c>
      <c r="CQ96" s="2">
        <f t="shared" si="536"/>
        <v>0</v>
      </c>
      <c r="CR96" s="2">
        <f t="shared" si="537"/>
        <v>0</v>
      </c>
      <c r="CS96" s="5">
        <f t="shared" si="443"/>
        <v>0</v>
      </c>
      <c r="CT96" s="11">
        <f t="shared" si="489"/>
        <v>0</v>
      </c>
      <c r="CV96" s="1">
        <f>SUM(CS96,'Cepa9 - CasD'!CS96,'Cepa9 - CasE'!CS96,'Cepa9 - CasB'!CS96)</f>
        <v>1</v>
      </c>
      <c r="CW96" s="1">
        <f t="shared" si="561"/>
        <v>275</v>
      </c>
      <c r="CX96" s="11">
        <f t="shared" si="445"/>
        <v>2.0839648378296452E-2</v>
      </c>
    </row>
    <row r="97" spans="1:102" x14ac:dyDescent="0.25">
      <c r="A97" s="54"/>
      <c r="B97" s="18">
        <f t="shared" si="541"/>
        <v>44855</v>
      </c>
      <c r="C97" s="5">
        <f t="shared" si="542"/>
        <v>541</v>
      </c>
      <c r="D97" s="5"/>
      <c r="E97" s="5"/>
      <c r="F97" s="5"/>
      <c r="G97" s="5"/>
      <c r="H97" s="5">
        <f t="shared" si="543"/>
        <v>602</v>
      </c>
      <c r="I97" s="5"/>
      <c r="J97" s="5"/>
      <c r="K97" s="5"/>
      <c r="L97" s="5"/>
      <c r="M97" s="5">
        <f t="shared" si="544"/>
        <v>632</v>
      </c>
      <c r="N97" s="5"/>
      <c r="O97" s="5"/>
      <c r="P97" s="5"/>
      <c r="Q97" s="5"/>
      <c r="R97" s="5">
        <f t="shared" si="545"/>
        <v>632</v>
      </c>
      <c r="S97" s="5"/>
      <c r="T97" s="5"/>
      <c r="U97" s="5"/>
      <c r="V97" s="5"/>
      <c r="W97" s="5">
        <f t="shared" si="546"/>
        <v>518</v>
      </c>
      <c r="X97" s="5"/>
      <c r="Y97" s="5"/>
      <c r="Z97" s="5"/>
      <c r="AA97" s="5"/>
      <c r="AB97" s="5">
        <f t="shared" si="547"/>
        <v>519</v>
      </c>
      <c r="AC97" s="5"/>
      <c r="AD97" s="5"/>
      <c r="AE97" s="5"/>
      <c r="AF97" s="5"/>
      <c r="AG97" s="5">
        <f t="shared" si="548"/>
        <v>491</v>
      </c>
      <c r="AH97" s="5"/>
      <c r="AI97" s="5"/>
      <c r="AJ97" s="5"/>
      <c r="AK97" s="5"/>
      <c r="AL97" s="5">
        <f t="shared" si="549"/>
        <v>0</v>
      </c>
      <c r="AM97" s="5"/>
      <c r="AN97" s="5"/>
      <c r="AO97" s="5"/>
      <c r="AP97" s="5"/>
      <c r="AQ97" s="5">
        <f t="shared" si="550"/>
        <v>0</v>
      </c>
      <c r="AR97" s="5"/>
      <c r="AS97" s="5"/>
      <c r="AT97" s="5"/>
      <c r="AU97" s="5"/>
      <c r="AV97" s="5">
        <f t="shared" si="551"/>
        <v>0</v>
      </c>
      <c r="AW97" s="5"/>
      <c r="AX97" s="5"/>
      <c r="AY97" s="5"/>
      <c r="AZ97" s="5"/>
      <c r="BA97" s="5">
        <f t="shared" si="552"/>
        <v>0</v>
      </c>
      <c r="BB97" s="5"/>
      <c r="BC97" s="5"/>
      <c r="BD97" s="5"/>
      <c r="BE97" s="5"/>
      <c r="BF97" s="5">
        <f t="shared" si="553"/>
        <v>0</v>
      </c>
      <c r="BG97" s="5"/>
      <c r="BH97" s="5"/>
      <c r="BI97" s="5"/>
      <c r="BJ97" s="5"/>
      <c r="BK97" s="5">
        <f t="shared" si="554"/>
        <v>0</v>
      </c>
      <c r="BL97" s="5"/>
      <c r="BM97" s="5"/>
      <c r="BN97" s="5"/>
      <c r="BO97" s="5"/>
      <c r="BP97" s="5">
        <f t="shared" si="555"/>
        <v>0</v>
      </c>
      <c r="BQ97" s="5"/>
      <c r="BR97" s="5"/>
      <c r="BS97" s="5"/>
      <c r="BT97" s="5"/>
      <c r="BU97" s="5">
        <f t="shared" si="556"/>
        <v>0</v>
      </c>
      <c r="BV97" s="5"/>
      <c r="BW97" s="5"/>
      <c r="BX97" s="5"/>
      <c r="BY97" s="5"/>
      <c r="BZ97" s="5">
        <f t="shared" si="557"/>
        <v>0</v>
      </c>
      <c r="CA97" s="5"/>
      <c r="CB97" s="5"/>
      <c r="CC97" s="5"/>
      <c r="CD97" s="5"/>
      <c r="CE97" s="5">
        <f t="shared" si="558"/>
        <v>0</v>
      </c>
      <c r="CF97" s="5"/>
      <c r="CG97" s="5"/>
      <c r="CH97" s="5"/>
      <c r="CI97" s="5"/>
      <c r="CJ97" s="5">
        <f t="shared" si="559"/>
        <v>0</v>
      </c>
      <c r="CK97" s="5"/>
      <c r="CL97" s="5"/>
      <c r="CM97" s="5"/>
      <c r="CN97" s="5"/>
      <c r="CO97" s="2">
        <f t="shared" si="560"/>
        <v>3935</v>
      </c>
      <c r="CP97" s="2">
        <f t="shared" si="535"/>
        <v>0</v>
      </c>
      <c r="CQ97" s="2">
        <f t="shared" si="536"/>
        <v>0</v>
      </c>
      <c r="CR97" s="2">
        <f t="shared" si="537"/>
        <v>0</v>
      </c>
      <c r="CS97" s="5">
        <f t="shared" si="443"/>
        <v>0</v>
      </c>
      <c r="CT97" s="11">
        <f t="shared" si="489"/>
        <v>0</v>
      </c>
      <c r="CV97" s="1">
        <f>SUM(CS97,'Cepa9 - CasD'!CS97,'Cepa9 - CasE'!CS97,'Cepa9 - CasB'!CS97)</f>
        <v>2</v>
      </c>
      <c r="CW97" s="1">
        <f t="shared" si="561"/>
        <v>277</v>
      </c>
      <c r="CX97" s="11">
        <f t="shared" si="445"/>
        <v>2.0991209457411338E-2</v>
      </c>
    </row>
    <row r="98" spans="1:102" ht="18.75" thickBot="1" x14ac:dyDescent="0.3">
      <c r="A98" s="55"/>
      <c r="B98" s="19">
        <f t="shared" si="541"/>
        <v>44856</v>
      </c>
      <c r="C98" s="6">
        <f t="shared" si="542"/>
        <v>541</v>
      </c>
      <c r="D98" s="6"/>
      <c r="E98" s="6"/>
      <c r="F98" s="6"/>
      <c r="G98" s="6"/>
      <c r="H98" s="6">
        <f t="shared" si="543"/>
        <v>602</v>
      </c>
      <c r="I98" s="6"/>
      <c r="J98" s="6"/>
      <c r="K98" s="6"/>
      <c r="L98" s="6"/>
      <c r="M98" s="6">
        <f t="shared" si="544"/>
        <v>632</v>
      </c>
      <c r="N98" s="6"/>
      <c r="O98" s="6"/>
      <c r="P98" s="6"/>
      <c r="Q98" s="6"/>
      <c r="R98" s="6">
        <f t="shared" si="545"/>
        <v>632</v>
      </c>
      <c r="S98" s="6"/>
      <c r="T98" s="6"/>
      <c r="U98" s="6"/>
      <c r="V98" s="6"/>
      <c r="W98" s="6">
        <f t="shared" si="546"/>
        <v>518</v>
      </c>
      <c r="X98" s="6"/>
      <c r="Y98" s="6"/>
      <c r="Z98" s="6"/>
      <c r="AA98" s="6"/>
      <c r="AB98" s="6">
        <f t="shared" si="547"/>
        <v>519</v>
      </c>
      <c r="AC98" s="6"/>
      <c r="AD98" s="6"/>
      <c r="AE98" s="6"/>
      <c r="AF98" s="6"/>
      <c r="AG98" s="6">
        <f t="shared" si="548"/>
        <v>491</v>
      </c>
      <c r="AH98" s="6"/>
      <c r="AI98" s="6"/>
      <c r="AJ98" s="6"/>
      <c r="AK98" s="6"/>
      <c r="AL98" s="6">
        <f t="shared" si="549"/>
        <v>0</v>
      </c>
      <c r="AM98" s="6"/>
      <c r="AN98" s="6"/>
      <c r="AO98" s="6"/>
      <c r="AP98" s="6"/>
      <c r="AQ98" s="6">
        <f t="shared" si="550"/>
        <v>0</v>
      </c>
      <c r="AR98" s="6"/>
      <c r="AS98" s="6"/>
      <c r="AT98" s="6"/>
      <c r="AU98" s="6"/>
      <c r="AV98" s="6">
        <f t="shared" si="551"/>
        <v>0</v>
      </c>
      <c r="AW98" s="6"/>
      <c r="AX98" s="6"/>
      <c r="AY98" s="6"/>
      <c r="AZ98" s="6"/>
      <c r="BA98" s="6">
        <f t="shared" si="552"/>
        <v>0</v>
      </c>
      <c r="BB98" s="6"/>
      <c r="BC98" s="6"/>
      <c r="BD98" s="6"/>
      <c r="BE98" s="6"/>
      <c r="BF98" s="6">
        <f t="shared" si="553"/>
        <v>0</v>
      </c>
      <c r="BG98" s="6"/>
      <c r="BH98" s="6"/>
      <c r="BI98" s="6"/>
      <c r="BJ98" s="6"/>
      <c r="BK98" s="6">
        <f t="shared" si="554"/>
        <v>0</v>
      </c>
      <c r="BL98" s="6"/>
      <c r="BM98" s="6"/>
      <c r="BN98" s="6"/>
      <c r="BO98" s="6"/>
      <c r="BP98" s="6">
        <f t="shared" si="555"/>
        <v>0</v>
      </c>
      <c r="BQ98" s="6"/>
      <c r="BR98" s="6"/>
      <c r="BS98" s="6"/>
      <c r="BT98" s="6"/>
      <c r="BU98" s="6">
        <f t="shared" si="556"/>
        <v>0</v>
      </c>
      <c r="BV98" s="6"/>
      <c r="BW98" s="6"/>
      <c r="BX98" s="6"/>
      <c r="BY98" s="6"/>
      <c r="BZ98" s="6">
        <f t="shared" si="557"/>
        <v>0</v>
      </c>
      <c r="CA98" s="6"/>
      <c r="CB98" s="6"/>
      <c r="CC98" s="6"/>
      <c r="CD98" s="6"/>
      <c r="CE98" s="6">
        <f t="shared" si="558"/>
        <v>0</v>
      </c>
      <c r="CF98" s="6"/>
      <c r="CG98" s="6"/>
      <c r="CH98" s="6"/>
      <c r="CI98" s="6"/>
      <c r="CJ98" s="6">
        <f t="shared" si="559"/>
        <v>0</v>
      </c>
      <c r="CK98" s="6"/>
      <c r="CL98" s="6"/>
      <c r="CM98" s="6"/>
      <c r="CN98" s="6"/>
      <c r="CO98" s="2">
        <f t="shared" si="560"/>
        <v>3935</v>
      </c>
      <c r="CP98" s="2">
        <f t="shared" si="535"/>
        <v>0</v>
      </c>
      <c r="CQ98" s="2">
        <f t="shared" si="536"/>
        <v>0</v>
      </c>
      <c r="CR98" s="2">
        <f t="shared" si="537"/>
        <v>0</v>
      </c>
      <c r="CS98" s="5">
        <f t="shared" si="443"/>
        <v>0</v>
      </c>
      <c r="CT98" s="11">
        <f t="shared" si="489"/>
        <v>0</v>
      </c>
      <c r="CV98" s="1">
        <f>SUM(CS98,'Cepa9 - CasD'!CS98,'Cepa9 - CasE'!CS98,'Cepa9 - CasB'!CS98)</f>
        <v>0</v>
      </c>
      <c r="CW98" s="1">
        <f t="shared" si="561"/>
        <v>277</v>
      </c>
      <c r="CX98" s="11">
        <f t="shared" si="445"/>
        <v>2.0991209457411338E-2</v>
      </c>
    </row>
    <row r="99" spans="1:102" ht="18.75" thickTop="1" x14ac:dyDescent="0.25">
      <c r="B99" s="20"/>
      <c r="CO99" s="2"/>
      <c r="CP99" s="10">
        <f t="shared" ref="CP99" si="562">SUM(CP92:CP98)</f>
        <v>1</v>
      </c>
      <c r="CQ99" s="10">
        <f t="shared" ref="CQ99" si="563">SUM(CQ92:CQ98)</f>
        <v>0</v>
      </c>
      <c r="CR99" s="10">
        <f t="shared" ref="CR99" si="564">SUM(CR92:CR98)</f>
        <v>0</v>
      </c>
      <c r="CS99" s="15"/>
      <c r="CT99" s="12">
        <f t="shared" ref="CT99" si="565">((CP99+CQ99+CR99)/CO92)</f>
        <v>2.5406504065040653E-4</v>
      </c>
      <c r="CU99" s="12"/>
    </row>
    <row r="100" spans="1:102" x14ac:dyDescent="0.25">
      <c r="A100" s="53">
        <v>13</v>
      </c>
      <c r="B100" s="17">
        <f t="shared" ref="B100:B156" si="566">B98+1</f>
        <v>44857</v>
      </c>
      <c r="C100" s="4">
        <f t="shared" ref="C100" si="567">C98-D98-E98-F98</f>
        <v>541</v>
      </c>
      <c r="D100" s="4"/>
      <c r="E100" s="4"/>
      <c r="F100" s="4"/>
      <c r="G100" s="4"/>
      <c r="H100" s="4">
        <f t="shared" ref="H100" si="568">H98-I98-J98-K98</f>
        <v>602</v>
      </c>
      <c r="I100" s="4"/>
      <c r="J100" s="4"/>
      <c r="K100" s="4"/>
      <c r="L100" s="4"/>
      <c r="M100" s="4">
        <f t="shared" ref="M100" si="569">M98-N98-O98-P98</f>
        <v>632</v>
      </c>
      <c r="N100" s="4"/>
      <c r="O100" s="4"/>
      <c r="P100" s="4"/>
      <c r="Q100" s="4"/>
      <c r="R100" s="4">
        <f t="shared" ref="R100" si="570">R98-S98-T98-U98</f>
        <v>632</v>
      </c>
      <c r="S100" s="4"/>
      <c r="T100" s="4"/>
      <c r="U100" s="4"/>
      <c r="V100" s="4"/>
      <c r="W100" s="4">
        <f t="shared" ref="W100" si="571">W98-X98-Y98-Z98</f>
        <v>518</v>
      </c>
      <c r="X100" s="4"/>
      <c r="Y100" s="4"/>
      <c r="Z100" s="4"/>
      <c r="AA100" s="4"/>
      <c r="AB100" s="4">
        <f t="shared" ref="AB100" si="572">AB98-AC98-AD98-AE98</f>
        <v>519</v>
      </c>
      <c r="AC100" s="4"/>
      <c r="AD100" s="4"/>
      <c r="AE100" s="4"/>
      <c r="AF100" s="4"/>
      <c r="AG100" s="4">
        <f t="shared" ref="AG100" si="573">AG98-AH98-AI98-AJ98</f>
        <v>491</v>
      </c>
      <c r="AH100" s="4"/>
      <c r="AI100" s="4"/>
      <c r="AJ100" s="4"/>
      <c r="AK100" s="4"/>
      <c r="AL100" s="4">
        <f t="shared" ref="AL100" si="574">AL98-AM98-AN98-AO98</f>
        <v>0</v>
      </c>
      <c r="AM100" s="4"/>
      <c r="AN100" s="4"/>
      <c r="AO100" s="4"/>
      <c r="AP100" s="4"/>
      <c r="AQ100" s="4">
        <f t="shared" ref="AQ100" si="575">AQ98-AR98-AS98-AT98</f>
        <v>0</v>
      </c>
      <c r="AR100" s="4"/>
      <c r="AS100" s="4"/>
      <c r="AT100" s="4"/>
      <c r="AU100" s="4"/>
      <c r="AV100" s="4">
        <f t="shared" ref="AV100" si="576">AV98-AW98-AX98-AY98</f>
        <v>0</v>
      </c>
      <c r="AW100" s="4"/>
      <c r="AX100" s="4"/>
      <c r="AY100" s="4"/>
      <c r="AZ100" s="4"/>
      <c r="BA100" s="4">
        <f t="shared" ref="BA100" si="577">BA98-BB98-BC98-BD98</f>
        <v>0</v>
      </c>
      <c r="BB100" s="4"/>
      <c r="BC100" s="4"/>
      <c r="BD100" s="4"/>
      <c r="BE100" s="4"/>
      <c r="BF100" s="4">
        <f t="shared" ref="BF100" si="578">BF98-BG98-BH98-BI98</f>
        <v>0</v>
      </c>
      <c r="BG100" s="4"/>
      <c r="BH100" s="4"/>
      <c r="BI100" s="4"/>
      <c r="BJ100" s="4"/>
      <c r="BK100" s="4">
        <f t="shared" ref="BK100" si="579">BK98-BL98-BM98-BN98</f>
        <v>0</v>
      </c>
      <c r="BL100" s="4"/>
      <c r="BM100" s="4"/>
      <c r="BN100" s="4"/>
      <c r="BO100" s="4"/>
      <c r="BP100" s="4">
        <f t="shared" ref="BP100" si="580">BP98-BQ98-BR98-BS98</f>
        <v>0</v>
      </c>
      <c r="BQ100" s="4"/>
      <c r="BR100" s="4"/>
      <c r="BS100" s="4"/>
      <c r="BT100" s="4"/>
      <c r="BU100" s="4">
        <f t="shared" ref="BU100" si="581">BU98-BV98-BW98-BX98</f>
        <v>0</v>
      </c>
      <c r="BV100" s="4"/>
      <c r="BW100" s="4"/>
      <c r="BX100" s="4"/>
      <c r="BY100" s="4"/>
      <c r="BZ100" s="4">
        <f t="shared" ref="BZ100" si="582">BZ98-CA98-CB98-CC98</f>
        <v>0</v>
      </c>
      <c r="CA100" s="4"/>
      <c r="CB100" s="4"/>
      <c r="CC100" s="4"/>
      <c r="CD100" s="4"/>
      <c r="CE100" s="4">
        <f t="shared" ref="CE100" si="583">CE98-CF98-CG98-CH98</f>
        <v>0</v>
      </c>
      <c r="CF100" s="4"/>
      <c r="CG100" s="4"/>
      <c r="CH100" s="4"/>
      <c r="CI100" s="4"/>
      <c r="CJ100" s="4">
        <f t="shared" ref="CJ100" si="584">CJ98-CK98-CL98-CM98</f>
        <v>0</v>
      </c>
      <c r="CK100" s="4"/>
      <c r="CL100" s="4"/>
      <c r="CM100" s="4"/>
      <c r="CN100" s="4"/>
      <c r="CO100" s="2">
        <f t="shared" ref="CO100" si="585">SUM(C100,H100,M100,R100,W100,AB100,AG100,AL100,AQ100,AV100,BA100,BF100,BK100,BP100,BU100,BZ100,CE100,CJ100)</f>
        <v>3935</v>
      </c>
      <c r="CP100" s="2">
        <f t="shared" ref="CP100:CP106" si="586">SUM(D100,I100,N100,S100,X100,AC100,AH100,AM100,AR100,AW100,BB100,BG100,BL100,BQ100,BV100,CA100,CF100,CK100)</f>
        <v>0</v>
      </c>
      <c r="CQ100" s="2">
        <f t="shared" ref="CQ100:CQ106" si="587">SUM(E100,J100,O100,T100,Y100,AD100,AI100,AN100,AS100,AX100,BC100,BH100,BM100,BR100,BW100,CB100,CG100,CL100)</f>
        <v>0</v>
      </c>
      <c r="CR100" s="2">
        <f t="shared" ref="CR100:CR106" si="588">SUM(F100,K100,P100,U100,Z100,AE100,AJ100,AO100,AT100,AY100,BD100,BI100,BN100,BS100,BX100,CC100,CH100,CM100)</f>
        <v>0</v>
      </c>
      <c r="CS100" s="5">
        <f t="shared" ref="CS100" si="589">SUM(CP100:CR100)</f>
        <v>0</v>
      </c>
      <c r="CT100" s="11">
        <f t="shared" si="489"/>
        <v>0</v>
      </c>
      <c r="CV100" s="1">
        <f>SUM(CS100,'Cepa9 - CasD'!CS100,'Cepa9 - CasE'!CS100,'Cepa9 - CasB'!CS100)</f>
        <v>0</v>
      </c>
      <c r="CW100" s="1">
        <f t="shared" ref="CW100" si="590">CW98+CV100</f>
        <v>277</v>
      </c>
      <c r="CX100" s="11">
        <f t="shared" ref="CX100" si="591">CW100/$CW$1</f>
        <v>2.0991209457411338E-2</v>
      </c>
    </row>
    <row r="101" spans="1:102" x14ac:dyDescent="0.25">
      <c r="A101" s="54"/>
      <c r="B101" s="27">
        <f t="shared" si="541"/>
        <v>44858</v>
      </c>
      <c r="C101" s="5">
        <v>152</v>
      </c>
      <c r="D101" s="5"/>
      <c r="E101" s="5"/>
      <c r="F101" s="5"/>
      <c r="G101" s="5"/>
      <c r="H101" s="5">
        <v>301</v>
      </c>
      <c r="I101" s="5"/>
      <c r="J101" s="5"/>
      <c r="K101" s="5"/>
      <c r="L101" s="5"/>
      <c r="M101" s="5">
        <v>448</v>
      </c>
      <c r="N101" s="5"/>
      <c r="O101" s="5"/>
      <c r="P101" s="5"/>
      <c r="Q101" s="5"/>
      <c r="R101" s="5">
        <v>566</v>
      </c>
      <c r="S101" s="5"/>
      <c r="T101" s="5"/>
      <c r="U101" s="5"/>
      <c r="V101" s="5"/>
      <c r="W101" s="5">
        <v>774</v>
      </c>
      <c r="X101" s="5"/>
      <c r="Y101" s="5"/>
      <c r="Z101" s="5"/>
      <c r="AA101" s="5"/>
      <c r="AB101" s="5">
        <v>560</v>
      </c>
      <c r="AC101" s="5"/>
      <c r="AD101" s="5"/>
      <c r="AE101" s="5"/>
      <c r="AF101" s="5"/>
      <c r="AG101" s="5">
        <v>576</v>
      </c>
      <c r="AH101" s="5"/>
      <c r="AI101" s="5"/>
      <c r="AJ101" s="5"/>
      <c r="AK101" s="5"/>
      <c r="AL101" s="5">
        <v>555</v>
      </c>
      <c r="AM101" s="5"/>
      <c r="AN101" s="5"/>
      <c r="AO101" s="5"/>
      <c r="AP101" s="5"/>
      <c r="AQ101" s="5">
        <f t="shared" ref="AQ101:AQ106" si="592">AQ100-AR100-AS100-AT100</f>
        <v>0</v>
      </c>
      <c r="AR101" s="5"/>
      <c r="AS101" s="5"/>
      <c r="AT101" s="5"/>
      <c r="AU101" s="5"/>
      <c r="AV101" s="5">
        <f t="shared" ref="AV101:AV106" si="593">AV100-AW100-AX100-AY100</f>
        <v>0</v>
      </c>
      <c r="AW101" s="5"/>
      <c r="AX101" s="5"/>
      <c r="AY101" s="5"/>
      <c r="AZ101" s="5"/>
      <c r="BA101" s="5">
        <f t="shared" ref="BA101:BA106" si="594">BA100-BB100-BC100-BD100</f>
        <v>0</v>
      </c>
      <c r="BB101" s="5"/>
      <c r="BC101" s="5"/>
      <c r="BD101" s="5"/>
      <c r="BE101" s="5"/>
      <c r="BF101" s="5">
        <f t="shared" ref="BF101:BF106" si="595">BF100-BG100-BH100-BI100</f>
        <v>0</v>
      </c>
      <c r="BG101" s="5"/>
      <c r="BH101" s="5"/>
      <c r="BI101" s="5"/>
      <c r="BJ101" s="5"/>
      <c r="BK101" s="5">
        <f t="shared" ref="BK101:BK106" si="596">BK100-BL100-BM100-BN100</f>
        <v>0</v>
      </c>
      <c r="BL101" s="5"/>
      <c r="BM101" s="5"/>
      <c r="BN101" s="5"/>
      <c r="BO101" s="5"/>
      <c r="BP101" s="5">
        <f t="shared" ref="BP101:BP106" si="597">BP100-BQ100-BR100-BS100</f>
        <v>0</v>
      </c>
      <c r="BQ101" s="5"/>
      <c r="BR101" s="5"/>
      <c r="BS101" s="5"/>
      <c r="BT101" s="5"/>
      <c r="BU101" s="5">
        <f t="shared" ref="BU101:BU106" si="598">BU100-BV100-BW100-BX100</f>
        <v>0</v>
      </c>
      <c r="BV101" s="5"/>
      <c r="BW101" s="5"/>
      <c r="BX101" s="5"/>
      <c r="BY101" s="5"/>
      <c r="BZ101" s="5">
        <f t="shared" ref="BZ101:BZ106" si="599">BZ100-CA100-CB100-CC100</f>
        <v>0</v>
      </c>
      <c r="CA101" s="5"/>
      <c r="CB101" s="5"/>
      <c r="CC101" s="5"/>
      <c r="CD101" s="5"/>
      <c r="CE101" s="5">
        <f t="shared" ref="CE101:CE106" si="600">CE100-CF100-CG100-CH100</f>
        <v>0</v>
      </c>
      <c r="CF101" s="5"/>
      <c r="CG101" s="5"/>
      <c r="CH101" s="5"/>
      <c r="CI101" s="5"/>
      <c r="CJ101" s="5">
        <f t="shared" ref="CJ101:CJ106" si="601">CJ100-CK100-CL100-CM100</f>
        <v>0</v>
      </c>
      <c r="CK101" s="5"/>
      <c r="CL101" s="5"/>
      <c r="CM101" s="5"/>
      <c r="CN101" s="5"/>
      <c r="CO101" s="2">
        <f t="shared" ref="CO101:CO106" si="602">SUM(C101,H101,M101,R101,W101,AB101,AG101,AL101,AQ101,AV101,BA101,BF101,BK101,BP101,CJ101)</f>
        <v>3932</v>
      </c>
      <c r="CP101" s="2">
        <v>3</v>
      </c>
      <c r="CQ101" s="2">
        <f t="shared" si="587"/>
        <v>0</v>
      </c>
      <c r="CR101" s="2">
        <f t="shared" si="588"/>
        <v>0</v>
      </c>
      <c r="CS101" s="5">
        <f t="shared" si="443"/>
        <v>3</v>
      </c>
      <c r="CT101" s="11">
        <f t="shared" si="489"/>
        <v>7.6297049847405898E-4</v>
      </c>
      <c r="CV101" s="1">
        <f>SUM(CS101,'Cepa9 - CasD'!CS101,'Cepa9 - CasE'!CS101,'Cepa9 - CasB'!CS101)</f>
        <v>3</v>
      </c>
      <c r="CW101" s="1">
        <f t="shared" ref="CW101" si="603">CW100+CV101</f>
        <v>280</v>
      </c>
      <c r="CX101" s="11">
        <f t="shared" si="445"/>
        <v>2.1218551076083662E-2</v>
      </c>
    </row>
    <row r="102" spans="1:102" x14ac:dyDescent="0.25">
      <c r="A102" s="54"/>
      <c r="B102" s="18">
        <f t="shared" si="541"/>
        <v>44859</v>
      </c>
      <c r="C102" s="5">
        <f t="shared" ref="C102:C106" si="604">C101-D101-E101-F101</f>
        <v>152</v>
      </c>
      <c r="D102" s="5"/>
      <c r="E102" s="5"/>
      <c r="F102" s="5"/>
      <c r="G102" s="5"/>
      <c r="H102" s="5">
        <f t="shared" ref="H102:H106" si="605">H101-I101-J101-K101</f>
        <v>301</v>
      </c>
      <c r="I102" s="5"/>
      <c r="J102" s="5"/>
      <c r="K102" s="5"/>
      <c r="L102" s="5"/>
      <c r="M102" s="5">
        <f t="shared" ref="M102:M106" si="606">M101-N101-O101-P101</f>
        <v>448</v>
      </c>
      <c r="N102" s="5"/>
      <c r="O102" s="5"/>
      <c r="P102" s="5"/>
      <c r="Q102" s="5"/>
      <c r="R102" s="5">
        <f t="shared" ref="R102:R106" si="607">R101-S101-T101-U101</f>
        <v>566</v>
      </c>
      <c r="S102" s="5"/>
      <c r="T102" s="5"/>
      <c r="U102" s="5"/>
      <c r="V102" s="5"/>
      <c r="W102" s="5">
        <f t="shared" ref="W102:W106" si="608">W101-X101-Y101-Z101</f>
        <v>774</v>
      </c>
      <c r="X102" s="5"/>
      <c r="Y102" s="5"/>
      <c r="Z102" s="5"/>
      <c r="AA102" s="5"/>
      <c r="AB102" s="5">
        <f t="shared" ref="AB102:AB106" si="609">AB101-AC101-AD101-AE101</f>
        <v>560</v>
      </c>
      <c r="AC102" s="5"/>
      <c r="AD102" s="5"/>
      <c r="AE102" s="5"/>
      <c r="AF102" s="5"/>
      <c r="AG102" s="5">
        <f t="shared" ref="AG102:AG106" si="610">AG101-AH101-AI101-AJ101</f>
        <v>576</v>
      </c>
      <c r="AH102" s="5"/>
      <c r="AI102" s="5"/>
      <c r="AJ102" s="5"/>
      <c r="AK102" s="5"/>
      <c r="AL102" s="5">
        <f t="shared" ref="AL102:AL106" si="611">AL101-AM101-AN101-AO101</f>
        <v>555</v>
      </c>
      <c r="AM102" s="5"/>
      <c r="AN102" s="5"/>
      <c r="AO102" s="5"/>
      <c r="AP102" s="5"/>
      <c r="AQ102" s="5">
        <f t="shared" si="592"/>
        <v>0</v>
      </c>
      <c r="AR102" s="5"/>
      <c r="AS102" s="5"/>
      <c r="AT102" s="5"/>
      <c r="AU102" s="5"/>
      <c r="AV102" s="5">
        <f t="shared" si="593"/>
        <v>0</v>
      </c>
      <c r="AW102" s="5"/>
      <c r="AX102" s="5"/>
      <c r="AY102" s="5"/>
      <c r="AZ102" s="5"/>
      <c r="BA102" s="5">
        <f t="shared" si="594"/>
        <v>0</v>
      </c>
      <c r="BB102" s="5"/>
      <c r="BC102" s="5"/>
      <c r="BD102" s="5"/>
      <c r="BE102" s="5"/>
      <c r="BF102" s="5">
        <f t="shared" si="595"/>
        <v>0</v>
      </c>
      <c r="BG102" s="5"/>
      <c r="BH102" s="5"/>
      <c r="BI102" s="5"/>
      <c r="BJ102" s="5"/>
      <c r="BK102" s="5">
        <f t="shared" si="596"/>
        <v>0</v>
      </c>
      <c r="BL102" s="5"/>
      <c r="BM102" s="5"/>
      <c r="BN102" s="5"/>
      <c r="BO102" s="5"/>
      <c r="BP102" s="5">
        <f t="shared" si="597"/>
        <v>0</v>
      </c>
      <c r="BQ102" s="5"/>
      <c r="BR102" s="5"/>
      <c r="BS102" s="5"/>
      <c r="BT102" s="5"/>
      <c r="BU102" s="5">
        <f t="shared" si="598"/>
        <v>0</v>
      </c>
      <c r="BV102" s="5"/>
      <c r="BW102" s="5"/>
      <c r="BX102" s="5"/>
      <c r="BY102" s="5"/>
      <c r="BZ102" s="5">
        <f t="shared" si="599"/>
        <v>0</v>
      </c>
      <c r="CA102" s="5"/>
      <c r="CB102" s="5"/>
      <c r="CC102" s="5"/>
      <c r="CD102" s="5"/>
      <c r="CE102" s="5">
        <f t="shared" si="600"/>
        <v>0</v>
      </c>
      <c r="CF102" s="5"/>
      <c r="CG102" s="5"/>
      <c r="CH102" s="5"/>
      <c r="CI102" s="5"/>
      <c r="CJ102" s="5">
        <f t="shared" si="601"/>
        <v>0</v>
      </c>
      <c r="CK102" s="5"/>
      <c r="CL102" s="5"/>
      <c r="CM102" s="5"/>
      <c r="CN102" s="5"/>
      <c r="CO102" s="2">
        <f t="shared" si="602"/>
        <v>3932</v>
      </c>
      <c r="CP102" s="2">
        <f t="shared" si="586"/>
        <v>0</v>
      </c>
      <c r="CQ102" s="2">
        <f t="shared" si="587"/>
        <v>0</v>
      </c>
      <c r="CR102" s="2">
        <f t="shared" si="588"/>
        <v>0</v>
      </c>
      <c r="CS102" s="5">
        <f t="shared" si="443"/>
        <v>0</v>
      </c>
      <c r="CT102" s="11">
        <f t="shared" si="489"/>
        <v>0</v>
      </c>
      <c r="CV102" s="1">
        <f>SUM(CS102,'Cepa9 - CasD'!CS102,'Cepa9 - CasE'!CS102,'Cepa9 - CasB'!CS102)</f>
        <v>24</v>
      </c>
      <c r="CW102" s="1">
        <f t="shared" si="561"/>
        <v>304</v>
      </c>
      <c r="CX102" s="11">
        <f t="shared" si="445"/>
        <v>2.3037284025462262E-2</v>
      </c>
    </row>
    <row r="103" spans="1:102" ht="20.25" customHeight="1" x14ac:dyDescent="0.25">
      <c r="A103" s="54"/>
      <c r="B103" s="18">
        <f t="shared" si="541"/>
        <v>44860</v>
      </c>
      <c r="C103" s="5">
        <f t="shared" si="604"/>
        <v>152</v>
      </c>
      <c r="D103" s="5"/>
      <c r="E103" s="5"/>
      <c r="F103" s="5"/>
      <c r="G103" s="5"/>
      <c r="H103" s="5">
        <f t="shared" si="605"/>
        <v>301</v>
      </c>
      <c r="I103" s="5"/>
      <c r="J103" s="5"/>
      <c r="K103" s="5"/>
      <c r="L103" s="5"/>
      <c r="M103" s="5">
        <f t="shared" si="606"/>
        <v>448</v>
      </c>
      <c r="N103" s="5"/>
      <c r="O103" s="5"/>
      <c r="P103" s="5"/>
      <c r="Q103" s="5"/>
      <c r="R103" s="5">
        <f t="shared" si="607"/>
        <v>566</v>
      </c>
      <c r="S103" s="5"/>
      <c r="T103" s="5"/>
      <c r="U103" s="5"/>
      <c r="V103" s="5"/>
      <c r="W103" s="5">
        <f t="shared" si="608"/>
        <v>774</v>
      </c>
      <c r="X103" s="5"/>
      <c r="Y103" s="5"/>
      <c r="Z103" s="5"/>
      <c r="AA103" s="5"/>
      <c r="AB103" s="5">
        <f t="shared" si="609"/>
        <v>560</v>
      </c>
      <c r="AC103" s="5"/>
      <c r="AD103" s="5"/>
      <c r="AE103" s="5"/>
      <c r="AF103" s="5"/>
      <c r="AG103" s="5">
        <f t="shared" si="610"/>
        <v>576</v>
      </c>
      <c r="AH103" s="5"/>
      <c r="AI103" s="5"/>
      <c r="AJ103" s="5"/>
      <c r="AK103" s="5"/>
      <c r="AL103" s="5">
        <f t="shared" si="611"/>
        <v>555</v>
      </c>
      <c r="AM103" s="5"/>
      <c r="AN103" s="5"/>
      <c r="AO103" s="5"/>
      <c r="AP103" s="5"/>
      <c r="AQ103" s="5">
        <f t="shared" si="592"/>
        <v>0</v>
      </c>
      <c r="AR103" s="5"/>
      <c r="AS103" s="5"/>
      <c r="AT103" s="5"/>
      <c r="AU103" s="5"/>
      <c r="AV103" s="5">
        <f t="shared" si="593"/>
        <v>0</v>
      </c>
      <c r="AW103" s="5"/>
      <c r="AX103" s="5"/>
      <c r="AY103" s="5"/>
      <c r="AZ103" s="5"/>
      <c r="BA103" s="5">
        <f t="shared" si="594"/>
        <v>0</v>
      </c>
      <c r="BB103" s="5"/>
      <c r="BC103" s="5"/>
      <c r="BD103" s="5"/>
      <c r="BE103" s="5"/>
      <c r="BF103" s="5">
        <f t="shared" si="595"/>
        <v>0</v>
      </c>
      <c r="BG103" s="5"/>
      <c r="BH103" s="5"/>
      <c r="BI103" s="5"/>
      <c r="BJ103" s="5"/>
      <c r="BK103" s="5">
        <f t="shared" si="596"/>
        <v>0</v>
      </c>
      <c r="BL103" s="5"/>
      <c r="BM103" s="5"/>
      <c r="BN103" s="5"/>
      <c r="BO103" s="5"/>
      <c r="BP103" s="5">
        <f t="shared" si="597"/>
        <v>0</v>
      </c>
      <c r="BQ103" s="5"/>
      <c r="BR103" s="5"/>
      <c r="BS103" s="5"/>
      <c r="BT103" s="5"/>
      <c r="BU103" s="5">
        <f t="shared" si="598"/>
        <v>0</v>
      </c>
      <c r="BV103" s="5"/>
      <c r="BW103" s="5"/>
      <c r="BX103" s="5"/>
      <c r="BY103" s="5"/>
      <c r="BZ103" s="5">
        <f t="shared" si="599"/>
        <v>0</v>
      </c>
      <c r="CA103" s="5"/>
      <c r="CB103" s="5"/>
      <c r="CC103" s="5"/>
      <c r="CD103" s="5"/>
      <c r="CE103" s="5">
        <f t="shared" si="600"/>
        <v>0</v>
      </c>
      <c r="CF103" s="5"/>
      <c r="CG103" s="5"/>
      <c r="CH103" s="5"/>
      <c r="CI103" s="5"/>
      <c r="CJ103" s="5">
        <f t="shared" si="601"/>
        <v>0</v>
      </c>
      <c r="CK103" s="5"/>
      <c r="CL103" s="5"/>
      <c r="CM103" s="5"/>
      <c r="CN103" s="5"/>
      <c r="CO103" s="2">
        <f t="shared" si="602"/>
        <v>3932</v>
      </c>
      <c r="CP103" s="2">
        <f t="shared" si="586"/>
        <v>0</v>
      </c>
      <c r="CQ103" s="2">
        <f t="shared" si="587"/>
        <v>0</v>
      </c>
      <c r="CR103" s="2">
        <f t="shared" si="588"/>
        <v>0</v>
      </c>
      <c r="CS103" s="5">
        <f t="shared" si="443"/>
        <v>0</v>
      </c>
      <c r="CT103" s="11">
        <f t="shared" si="489"/>
        <v>0</v>
      </c>
      <c r="CV103" s="1">
        <f>SUM(CS103,'Cepa9 - CasD'!CS103,'Cepa9 - CasE'!CS103,'Cepa9 - CasB'!CS103)</f>
        <v>0</v>
      </c>
      <c r="CW103" s="1">
        <f t="shared" si="561"/>
        <v>304</v>
      </c>
      <c r="CX103" s="11">
        <f t="shared" si="445"/>
        <v>2.3037284025462262E-2</v>
      </c>
    </row>
    <row r="104" spans="1:102" x14ac:dyDescent="0.25">
      <c r="A104" s="54"/>
      <c r="B104" s="18">
        <f t="shared" si="541"/>
        <v>44861</v>
      </c>
      <c r="C104" s="5">
        <f t="shared" si="604"/>
        <v>152</v>
      </c>
      <c r="D104" s="5"/>
      <c r="E104" s="5"/>
      <c r="F104" s="5"/>
      <c r="G104" s="5"/>
      <c r="H104" s="5">
        <f t="shared" si="605"/>
        <v>301</v>
      </c>
      <c r="I104" s="5">
        <v>1</v>
      </c>
      <c r="J104" s="5"/>
      <c r="K104" s="5"/>
      <c r="L104" s="5"/>
      <c r="M104" s="5">
        <f t="shared" si="606"/>
        <v>448</v>
      </c>
      <c r="N104" s="5"/>
      <c r="O104" s="5"/>
      <c r="P104" s="5"/>
      <c r="Q104" s="5"/>
      <c r="R104" s="5">
        <f t="shared" si="607"/>
        <v>566</v>
      </c>
      <c r="S104" s="5"/>
      <c r="T104" s="5"/>
      <c r="U104" s="5"/>
      <c r="V104" s="5"/>
      <c r="W104" s="5">
        <f t="shared" si="608"/>
        <v>774</v>
      </c>
      <c r="X104" s="5"/>
      <c r="Y104" s="5"/>
      <c r="Z104" s="5"/>
      <c r="AA104" s="5"/>
      <c r="AB104" s="5">
        <f t="shared" si="609"/>
        <v>560</v>
      </c>
      <c r="AC104" s="5"/>
      <c r="AD104" s="5"/>
      <c r="AE104" s="5"/>
      <c r="AF104" s="5"/>
      <c r="AG104" s="5">
        <f t="shared" si="610"/>
        <v>576</v>
      </c>
      <c r="AH104" s="5"/>
      <c r="AI104" s="5"/>
      <c r="AJ104" s="5"/>
      <c r="AK104" s="5"/>
      <c r="AL104" s="5">
        <f t="shared" si="611"/>
        <v>555</v>
      </c>
      <c r="AM104" s="5"/>
      <c r="AN104" s="5"/>
      <c r="AO104" s="5"/>
      <c r="AP104" s="5"/>
      <c r="AQ104" s="5">
        <f t="shared" si="592"/>
        <v>0</v>
      </c>
      <c r="AR104" s="5"/>
      <c r="AS104" s="5"/>
      <c r="AT104" s="5"/>
      <c r="AU104" s="5"/>
      <c r="AV104" s="5">
        <f t="shared" si="593"/>
        <v>0</v>
      </c>
      <c r="AW104" s="5"/>
      <c r="AX104" s="5"/>
      <c r="AY104" s="5"/>
      <c r="AZ104" s="5"/>
      <c r="BA104" s="5">
        <f t="shared" si="594"/>
        <v>0</v>
      </c>
      <c r="BB104" s="5"/>
      <c r="BC104" s="5"/>
      <c r="BD104" s="5"/>
      <c r="BE104" s="5"/>
      <c r="BF104" s="5">
        <f t="shared" si="595"/>
        <v>0</v>
      </c>
      <c r="BG104" s="5"/>
      <c r="BH104" s="5"/>
      <c r="BI104" s="5"/>
      <c r="BJ104" s="5"/>
      <c r="BK104" s="5">
        <f t="shared" si="596"/>
        <v>0</v>
      </c>
      <c r="BL104" s="5"/>
      <c r="BM104" s="5"/>
      <c r="BN104" s="5"/>
      <c r="BO104" s="5"/>
      <c r="BP104" s="5">
        <f t="shared" si="597"/>
        <v>0</v>
      </c>
      <c r="BQ104" s="5"/>
      <c r="BR104" s="5"/>
      <c r="BS104" s="5"/>
      <c r="BT104" s="5"/>
      <c r="BU104" s="5">
        <f t="shared" si="598"/>
        <v>0</v>
      </c>
      <c r="BV104" s="5"/>
      <c r="BW104" s="5"/>
      <c r="BX104" s="5"/>
      <c r="BY104" s="5"/>
      <c r="BZ104" s="5">
        <f t="shared" si="599"/>
        <v>0</v>
      </c>
      <c r="CA104" s="5"/>
      <c r="CB104" s="5"/>
      <c r="CC104" s="5"/>
      <c r="CD104" s="5"/>
      <c r="CE104" s="5">
        <f t="shared" si="600"/>
        <v>0</v>
      </c>
      <c r="CF104" s="5"/>
      <c r="CG104" s="5"/>
      <c r="CH104" s="5"/>
      <c r="CI104" s="5"/>
      <c r="CJ104" s="5">
        <f t="shared" si="601"/>
        <v>0</v>
      </c>
      <c r="CK104" s="5"/>
      <c r="CL104" s="5"/>
      <c r="CM104" s="5"/>
      <c r="CN104" s="5"/>
      <c r="CO104" s="2">
        <f t="shared" si="602"/>
        <v>3932</v>
      </c>
      <c r="CP104" s="2">
        <f t="shared" si="586"/>
        <v>1</v>
      </c>
      <c r="CQ104" s="2">
        <f t="shared" si="587"/>
        <v>0</v>
      </c>
      <c r="CR104" s="2">
        <f t="shared" si="588"/>
        <v>0</v>
      </c>
      <c r="CS104" s="5">
        <f t="shared" si="443"/>
        <v>1</v>
      </c>
      <c r="CT104" s="11">
        <f t="shared" si="489"/>
        <v>2.5432349949135299E-4</v>
      </c>
      <c r="CV104" s="1">
        <f>SUM(CS104,'Cepa9 - CasD'!CS104,'Cepa9 - CasE'!CS104,'Cepa9 - CasB'!CS104)</f>
        <v>2</v>
      </c>
      <c r="CW104" s="1">
        <f t="shared" si="561"/>
        <v>306</v>
      </c>
      <c r="CX104" s="11">
        <f t="shared" si="445"/>
        <v>2.3188845104577145E-2</v>
      </c>
    </row>
    <row r="105" spans="1:102" x14ac:dyDescent="0.25">
      <c r="A105" s="54"/>
      <c r="B105" s="18">
        <f t="shared" si="541"/>
        <v>44862</v>
      </c>
      <c r="C105" s="5">
        <f t="shared" si="604"/>
        <v>152</v>
      </c>
      <c r="D105" s="5">
        <v>1</v>
      </c>
      <c r="E105" s="5"/>
      <c r="F105" s="5"/>
      <c r="G105" s="5"/>
      <c r="H105" s="5">
        <f t="shared" si="605"/>
        <v>300</v>
      </c>
      <c r="I105" s="5">
        <v>1</v>
      </c>
      <c r="J105" s="5"/>
      <c r="K105" s="5"/>
      <c r="L105" s="5"/>
      <c r="M105" s="5">
        <f t="shared" si="606"/>
        <v>448</v>
      </c>
      <c r="N105" s="5"/>
      <c r="O105" s="5"/>
      <c r="P105" s="5"/>
      <c r="Q105" s="5"/>
      <c r="R105" s="5">
        <f t="shared" si="607"/>
        <v>566</v>
      </c>
      <c r="S105" s="5"/>
      <c r="T105" s="5"/>
      <c r="U105" s="5"/>
      <c r="V105" s="5"/>
      <c r="W105" s="5">
        <f t="shared" si="608"/>
        <v>774</v>
      </c>
      <c r="X105" s="5"/>
      <c r="Y105" s="5"/>
      <c r="Z105" s="5"/>
      <c r="AA105" s="5"/>
      <c r="AB105" s="5">
        <f t="shared" si="609"/>
        <v>560</v>
      </c>
      <c r="AC105" s="5"/>
      <c r="AD105" s="5"/>
      <c r="AE105" s="5"/>
      <c r="AF105" s="5"/>
      <c r="AG105" s="5">
        <f t="shared" si="610"/>
        <v>576</v>
      </c>
      <c r="AH105" s="5"/>
      <c r="AI105" s="5"/>
      <c r="AJ105" s="5"/>
      <c r="AK105" s="5"/>
      <c r="AL105" s="5">
        <f t="shared" si="611"/>
        <v>555</v>
      </c>
      <c r="AM105" s="5"/>
      <c r="AN105" s="5"/>
      <c r="AO105" s="5"/>
      <c r="AP105" s="5"/>
      <c r="AQ105" s="5">
        <f t="shared" si="592"/>
        <v>0</v>
      </c>
      <c r="AR105" s="5"/>
      <c r="AS105" s="5"/>
      <c r="AT105" s="5"/>
      <c r="AU105" s="5"/>
      <c r="AV105" s="5">
        <f t="shared" si="593"/>
        <v>0</v>
      </c>
      <c r="AW105" s="5"/>
      <c r="AX105" s="5"/>
      <c r="AY105" s="5"/>
      <c r="AZ105" s="5"/>
      <c r="BA105" s="5">
        <f t="shared" si="594"/>
        <v>0</v>
      </c>
      <c r="BB105" s="5"/>
      <c r="BC105" s="5"/>
      <c r="BD105" s="5"/>
      <c r="BE105" s="5"/>
      <c r="BF105" s="5">
        <f t="shared" si="595"/>
        <v>0</v>
      </c>
      <c r="BG105" s="5"/>
      <c r="BH105" s="5"/>
      <c r="BI105" s="5"/>
      <c r="BJ105" s="5"/>
      <c r="BK105" s="5">
        <f t="shared" si="596"/>
        <v>0</v>
      </c>
      <c r="BL105" s="5"/>
      <c r="BM105" s="5"/>
      <c r="BN105" s="5"/>
      <c r="BO105" s="5"/>
      <c r="BP105" s="5">
        <f t="shared" si="597"/>
        <v>0</v>
      </c>
      <c r="BQ105" s="5"/>
      <c r="BR105" s="5"/>
      <c r="BS105" s="5"/>
      <c r="BT105" s="5"/>
      <c r="BU105" s="5">
        <f t="shared" si="598"/>
        <v>0</v>
      </c>
      <c r="BV105" s="5"/>
      <c r="BW105" s="5"/>
      <c r="BX105" s="5"/>
      <c r="BY105" s="5"/>
      <c r="BZ105" s="5">
        <f t="shared" si="599"/>
        <v>0</v>
      </c>
      <c r="CA105" s="5"/>
      <c r="CB105" s="5"/>
      <c r="CC105" s="5"/>
      <c r="CD105" s="5"/>
      <c r="CE105" s="5">
        <f t="shared" si="600"/>
        <v>0</v>
      </c>
      <c r="CF105" s="5"/>
      <c r="CG105" s="5"/>
      <c r="CH105" s="5"/>
      <c r="CI105" s="5"/>
      <c r="CJ105" s="5">
        <f t="shared" si="601"/>
        <v>0</v>
      </c>
      <c r="CK105" s="5"/>
      <c r="CL105" s="5"/>
      <c r="CM105" s="5"/>
      <c r="CN105" s="5"/>
      <c r="CO105" s="2">
        <f t="shared" si="602"/>
        <v>3931</v>
      </c>
      <c r="CP105" s="2">
        <f t="shared" si="586"/>
        <v>2</v>
      </c>
      <c r="CQ105" s="2">
        <f t="shared" si="587"/>
        <v>0</v>
      </c>
      <c r="CR105" s="2">
        <f t="shared" si="588"/>
        <v>0</v>
      </c>
      <c r="CS105" s="5">
        <f t="shared" si="443"/>
        <v>2</v>
      </c>
      <c r="CT105" s="11">
        <f t="shared" si="489"/>
        <v>5.0877639277537522E-4</v>
      </c>
      <c r="CV105" s="1">
        <f>SUM(CS105,'Cepa9 - CasD'!CS105,'Cepa9 - CasE'!CS105,'Cepa9 - CasB'!CS105)</f>
        <v>2</v>
      </c>
      <c r="CW105" s="1">
        <f t="shared" si="561"/>
        <v>308</v>
      </c>
      <c r="CX105" s="11">
        <f t="shared" si="445"/>
        <v>2.3340406183692028E-2</v>
      </c>
    </row>
    <row r="106" spans="1:102" ht="18.75" thickBot="1" x14ac:dyDescent="0.3">
      <c r="A106" s="55"/>
      <c r="B106" s="19">
        <f t="shared" si="541"/>
        <v>44863</v>
      </c>
      <c r="C106" s="6">
        <f t="shared" si="604"/>
        <v>151</v>
      </c>
      <c r="D106" s="6"/>
      <c r="E106" s="6"/>
      <c r="F106" s="6"/>
      <c r="G106" s="6"/>
      <c r="H106" s="6">
        <f t="shared" si="605"/>
        <v>299</v>
      </c>
      <c r="I106" s="6"/>
      <c r="J106" s="6"/>
      <c r="K106" s="6"/>
      <c r="L106" s="6"/>
      <c r="M106" s="6">
        <f t="shared" si="606"/>
        <v>448</v>
      </c>
      <c r="N106" s="6"/>
      <c r="O106" s="6"/>
      <c r="P106" s="6"/>
      <c r="Q106" s="6"/>
      <c r="R106" s="6">
        <f t="shared" si="607"/>
        <v>566</v>
      </c>
      <c r="S106" s="6"/>
      <c r="T106" s="6"/>
      <c r="U106" s="6"/>
      <c r="V106" s="6"/>
      <c r="W106" s="6">
        <f t="shared" si="608"/>
        <v>774</v>
      </c>
      <c r="X106" s="6"/>
      <c r="Y106" s="6"/>
      <c r="Z106" s="6"/>
      <c r="AA106" s="6"/>
      <c r="AB106" s="6">
        <f t="shared" si="609"/>
        <v>560</v>
      </c>
      <c r="AC106" s="6"/>
      <c r="AD106" s="6"/>
      <c r="AE106" s="6"/>
      <c r="AF106" s="6"/>
      <c r="AG106" s="6">
        <f t="shared" si="610"/>
        <v>576</v>
      </c>
      <c r="AH106" s="6"/>
      <c r="AI106" s="6"/>
      <c r="AJ106" s="6"/>
      <c r="AK106" s="6"/>
      <c r="AL106" s="6">
        <f t="shared" si="611"/>
        <v>555</v>
      </c>
      <c r="AM106" s="6"/>
      <c r="AN106" s="6"/>
      <c r="AO106" s="6"/>
      <c r="AP106" s="6"/>
      <c r="AQ106" s="6">
        <f t="shared" si="592"/>
        <v>0</v>
      </c>
      <c r="AR106" s="6"/>
      <c r="AS106" s="6"/>
      <c r="AT106" s="6"/>
      <c r="AU106" s="6"/>
      <c r="AV106" s="6">
        <f t="shared" si="593"/>
        <v>0</v>
      </c>
      <c r="AW106" s="6"/>
      <c r="AX106" s="6"/>
      <c r="AY106" s="6"/>
      <c r="AZ106" s="6"/>
      <c r="BA106" s="6">
        <f t="shared" si="594"/>
        <v>0</v>
      </c>
      <c r="BB106" s="6"/>
      <c r="BC106" s="6"/>
      <c r="BD106" s="6"/>
      <c r="BE106" s="6"/>
      <c r="BF106" s="6">
        <f t="shared" si="595"/>
        <v>0</v>
      </c>
      <c r="BG106" s="6"/>
      <c r="BH106" s="6"/>
      <c r="BI106" s="6"/>
      <c r="BJ106" s="6"/>
      <c r="BK106" s="6">
        <f t="shared" si="596"/>
        <v>0</v>
      </c>
      <c r="BL106" s="6"/>
      <c r="BM106" s="6"/>
      <c r="BN106" s="6"/>
      <c r="BO106" s="6"/>
      <c r="BP106" s="6">
        <f t="shared" si="597"/>
        <v>0</v>
      </c>
      <c r="BQ106" s="6"/>
      <c r="BR106" s="6"/>
      <c r="BS106" s="6"/>
      <c r="BT106" s="6"/>
      <c r="BU106" s="6">
        <f t="shared" si="598"/>
        <v>0</v>
      </c>
      <c r="BV106" s="6"/>
      <c r="BW106" s="6"/>
      <c r="BX106" s="6"/>
      <c r="BY106" s="6"/>
      <c r="BZ106" s="6">
        <f t="shared" si="599"/>
        <v>0</v>
      </c>
      <c r="CA106" s="6"/>
      <c r="CB106" s="6"/>
      <c r="CC106" s="6"/>
      <c r="CD106" s="6"/>
      <c r="CE106" s="6">
        <f t="shared" si="600"/>
        <v>0</v>
      </c>
      <c r="CF106" s="6"/>
      <c r="CG106" s="6"/>
      <c r="CH106" s="6"/>
      <c r="CI106" s="6"/>
      <c r="CJ106" s="6">
        <f t="shared" si="601"/>
        <v>0</v>
      </c>
      <c r="CK106" s="6"/>
      <c r="CL106" s="6"/>
      <c r="CM106" s="6"/>
      <c r="CN106" s="6"/>
      <c r="CO106" s="2">
        <f t="shared" si="602"/>
        <v>3929</v>
      </c>
      <c r="CP106" s="2">
        <f t="shared" si="586"/>
        <v>0</v>
      </c>
      <c r="CQ106" s="2">
        <f t="shared" si="587"/>
        <v>0</v>
      </c>
      <c r="CR106" s="2">
        <f t="shared" si="588"/>
        <v>0</v>
      </c>
      <c r="CS106" s="5">
        <f t="shared" si="443"/>
        <v>0</v>
      </c>
      <c r="CT106" s="11">
        <f t="shared" si="489"/>
        <v>0</v>
      </c>
      <c r="CV106" s="1">
        <f>SUM(CS106,'Cepa9 - CasD'!CS106,'Cepa9 - CasE'!CS106,'Cepa9 - CasB'!CS106)</f>
        <v>0</v>
      </c>
      <c r="CW106" s="1">
        <f t="shared" si="561"/>
        <v>308</v>
      </c>
      <c r="CX106" s="11">
        <f t="shared" si="445"/>
        <v>2.3340406183692028E-2</v>
      </c>
    </row>
    <row r="107" spans="1:102" ht="18.75" thickTop="1" x14ac:dyDescent="0.25">
      <c r="B107" s="20"/>
      <c r="CO107" s="2"/>
      <c r="CP107" s="10">
        <f t="shared" ref="CP107" si="612">SUM(CP100:CP106)</f>
        <v>6</v>
      </c>
      <c r="CQ107" s="10">
        <f t="shared" ref="CQ107" si="613">SUM(CQ100:CQ106)</f>
        <v>0</v>
      </c>
      <c r="CR107" s="10">
        <f t="shared" ref="CR107" si="614">SUM(CR100:CR106)</f>
        <v>0</v>
      </c>
      <c r="CS107" s="15"/>
      <c r="CT107" s="12">
        <f t="shared" ref="CT107" si="615">((CP107+CQ107+CR107)/CO100)</f>
        <v>1.5247776365946632E-3</v>
      </c>
      <c r="CU107" s="12"/>
    </row>
    <row r="108" spans="1:102" x14ac:dyDescent="0.25">
      <c r="A108" s="53">
        <v>14</v>
      </c>
      <c r="B108" s="17">
        <f t="shared" si="566"/>
        <v>44864</v>
      </c>
      <c r="C108" s="4">
        <f t="shared" ref="C108" si="616">C106-D106-E106-F106</f>
        <v>151</v>
      </c>
      <c r="D108" s="4"/>
      <c r="E108" s="4"/>
      <c r="F108" s="4"/>
      <c r="G108" s="4"/>
      <c r="H108" s="4">
        <f t="shared" ref="H108" si="617">H106-I106-J106-K106</f>
        <v>299</v>
      </c>
      <c r="I108" s="4"/>
      <c r="J108" s="4"/>
      <c r="K108" s="4"/>
      <c r="L108" s="4"/>
      <c r="M108" s="4">
        <f t="shared" ref="M108" si="618">M106-N106-O106-P106</f>
        <v>448</v>
      </c>
      <c r="N108" s="4"/>
      <c r="O108" s="4"/>
      <c r="P108" s="4"/>
      <c r="Q108" s="4"/>
      <c r="R108" s="4">
        <f t="shared" ref="R108" si="619">R106-S106-T106-U106</f>
        <v>566</v>
      </c>
      <c r="S108" s="4"/>
      <c r="T108" s="4"/>
      <c r="U108" s="4"/>
      <c r="V108" s="4"/>
      <c r="W108" s="4">
        <f t="shared" ref="W108" si="620">W106-X106-Y106-Z106</f>
        <v>774</v>
      </c>
      <c r="X108" s="4"/>
      <c r="Y108" s="4"/>
      <c r="Z108" s="4"/>
      <c r="AA108" s="4"/>
      <c r="AB108" s="4">
        <f t="shared" ref="AB108" si="621">AB106-AC106-AD106-AE106</f>
        <v>560</v>
      </c>
      <c r="AC108" s="4"/>
      <c r="AD108" s="4"/>
      <c r="AE108" s="4"/>
      <c r="AF108" s="4"/>
      <c r="AG108" s="4">
        <f t="shared" ref="AG108" si="622">AG106-AH106-AI106-AJ106</f>
        <v>576</v>
      </c>
      <c r="AH108" s="4"/>
      <c r="AI108" s="4"/>
      <c r="AJ108" s="4"/>
      <c r="AK108" s="4"/>
      <c r="AL108" s="4">
        <f t="shared" ref="AL108" si="623">AL106-AM106-AN106-AO106</f>
        <v>555</v>
      </c>
      <c r="AM108" s="4"/>
      <c r="AN108" s="4"/>
      <c r="AO108" s="4"/>
      <c r="AP108" s="4"/>
      <c r="AQ108" s="4">
        <f t="shared" ref="AQ108" si="624">AQ106-AR106-AS106-AT106</f>
        <v>0</v>
      </c>
      <c r="AR108" s="4"/>
      <c r="AS108" s="4"/>
      <c r="AT108" s="4"/>
      <c r="AU108" s="4"/>
      <c r="AV108" s="4">
        <f t="shared" ref="AV108" si="625">AV106-AW106-AX106-AY106</f>
        <v>0</v>
      </c>
      <c r="AW108" s="4"/>
      <c r="AX108" s="4"/>
      <c r="AY108" s="4"/>
      <c r="AZ108" s="4"/>
      <c r="BA108" s="4">
        <f t="shared" ref="BA108" si="626">BA106-BB106-BC106-BD106</f>
        <v>0</v>
      </c>
      <c r="BB108" s="4"/>
      <c r="BC108" s="4"/>
      <c r="BD108" s="4"/>
      <c r="BE108" s="4"/>
      <c r="BF108" s="4">
        <f t="shared" ref="BF108" si="627">BF106-BG106-BH106-BI106</f>
        <v>0</v>
      </c>
      <c r="BG108" s="4"/>
      <c r="BH108" s="4"/>
      <c r="BI108" s="4"/>
      <c r="BJ108" s="4"/>
      <c r="BK108" s="4">
        <f t="shared" ref="BK108" si="628">BK106-BL106-BM106-BN106</f>
        <v>0</v>
      </c>
      <c r="BL108" s="4"/>
      <c r="BM108" s="4"/>
      <c r="BN108" s="4"/>
      <c r="BO108" s="4"/>
      <c r="BP108" s="4">
        <f t="shared" ref="BP108" si="629">BP106-BQ106-BR106-BS106</f>
        <v>0</v>
      </c>
      <c r="BQ108" s="4"/>
      <c r="BR108" s="4"/>
      <c r="BS108" s="4"/>
      <c r="BT108" s="4"/>
      <c r="BU108" s="4">
        <f t="shared" ref="BU108" si="630">BU106-BV106-BW106-BX106</f>
        <v>0</v>
      </c>
      <c r="BV108" s="4"/>
      <c r="BW108" s="4"/>
      <c r="BX108" s="4"/>
      <c r="BY108" s="4"/>
      <c r="BZ108" s="4">
        <f t="shared" ref="BZ108" si="631">BZ106-CA106-CB106-CC106</f>
        <v>0</v>
      </c>
      <c r="CA108" s="4"/>
      <c r="CB108" s="4"/>
      <c r="CC108" s="4"/>
      <c r="CD108" s="4"/>
      <c r="CE108" s="4">
        <f t="shared" ref="CE108" si="632">CE106-CF106-CG106-CH106</f>
        <v>0</v>
      </c>
      <c r="CF108" s="4"/>
      <c r="CG108" s="4"/>
      <c r="CH108" s="4"/>
      <c r="CI108" s="4"/>
      <c r="CJ108" s="4">
        <f t="shared" ref="CJ108" si="633">CJ106-CK106-CL106-CM106</f>
        <v>0</v>
      </c>
      <c r="CK108" s="4"/>
      <c r="CL108" s="4"/>
      <c r="CM108" s="4"/>
      <c r="CN108" s="4"/>
      <c r="CO108" s="2">
        <f t="shared" ref="CO108" si="634">SUM(C108,H108,M108,R108,W108,AB108,AG108,AL108,AQ108,AV108,BA108,BF108,BK108,BP108,BU108,BZ108,CE108,CJ108)</f>
        <v>3929</v>
      </c>
      <c r="CP108" s="2">
        <f t="shared" ref="CP108:CP114" si="635">SUM(D108,I108,N108,S108,X108,AC108,AH108,AM108,AR108,AW108,BB108,BG108,BL108,BQ108,BV108,CA108,CF108,CK108)</f>
        <v>0</v>
      </c>
      <c r="CQ108" s="2">
        <f t="shared" ref="CQ108:CQ114" si="636">SUM(E108,J108,O108,T108,Y108,AD108,AI108,AN108,AS108,AX108,BC108,BH108,BM108,BR108,BW108,CB108,CG108,CL108)</f>
        <v>0</v>
      </c>
      <c r="CR108" s="2">
        <f t="shared" ref="CR108:CR114" si="637">SUM(F108,K108,P108,U108,Z108,AE108,AJ108,AO108,AT108,AY108,BD108,BI108,BN108,BS108,BX108,CC108,CH108,CM108)</f>
        <v>0</v>
      </c>
      <c r="CS108" s="5">
        <f t="shared" ref="CS108" si="638">SUM(CP108:CR108)</f>
        <v>0</v>
      </c>
      <c r="CT108" s="11">
        <f t="shared" si="489"/>
        <v>0</v>
      </c>
      <c r="CV108" s="1">
        <f>SUM(CS108,'Cepa9 - CasD'!CS108,'Cepa9 - CasE'!CS108,'Cepa9 - CasB'!CS108)</f>
        <v>0</v>
      </c>
      <c r="CW108" s="1">
        <f t="shared" ref="CW108" si="639">CW106+CV108</f>
        <v>308</v>
      </c>
      <c r="CX108" s="11">
        <f t="shared" ref="CX108" si="640">CW108/$CW$1</f>
        <v>2.3340406183692028E-2</v>
      </c>
    </row>
    <row r="109" spans="1:102" x14ac:dyDescent="0.25">
      <c r="A109" s="54"/>
      <c r="B109" s="18">
        <f t="shared" si="541"/>
        <v>44865</v>
      </c>
      <c r="C109" s="5">
        <f t="shared" ref="C109:C114" si="641">C108-D108-E108-F108</f>
        <v>151</v>
      </c>
      <c r="D109" s="5"/>
      <c r="E109" s="5"/>
      <c r="F109" s="5"/>
      <c r="G109" s="5"/>
      <c r="H109" s="5">
        <f t="shared" ref="H109:H114" si="642">H108-I108-J108-K108</f>
        <v>299</v>
      </c>
      <c r="I109" s="5"/>
      <c r="J109" s="5"/>
      <c r="K109" s="5"/>
      <c r="L109" s="5"/>
      <c r="M109" s="5">
        <f t="shared" ref="M109:M114" si="643">M108-N108-O108-P108</f>
        <v>448</v>
      </c>
      <c r="N109" s="5"/>
      <c r="O109" s="5"/>
      <c r="P109" s="5"/>
      <c r="Q109" s="5"/>
      <c r="R109" s="5">
        <f t="shared" ref="R109:R114" si="644">R108-S108-T108-U108</f>
        <v>566</v>
      </c>
      <c r="S109" s="5"/>
      <c r="T109" s="5"/>
      <c r="U109" s="5"/>
      <c r="V109" s="5"/>
      <c r="W109" s="5">
        <f t="shared" ref="W109:W114" si="645">W108-X108-Y108-Z108</f>
        <v>774</v>
      </c>
      <c r="X109" s="5"/>
      <c r="Y109" s="5"/>
      <c r="Z109" s="5"/>
      <c r="AA109" s="5"/>
      <c r="AB109" s="5">
        <f t="shared" ref="AB109:AB114" si="646">AB108-AC108-AD108-AE108</f>
        <v>560</v>
      </c>
      <c r="AC109" s="5"/>
      <c r="AD109" s="5"/>
      <c r="AE109" s="5"/>
      <c r="AF109" s="5"/>
      <c r="AG109" s="5">
        <f t="shared" ref="AG109:AG114" si="647">AG108-AH108-AI108-AJ108</f>
        <v>576</v>
      </c>
      <c r="AH109" s="5"/>
      <c r="AI109" s="5"/>
      <c r="AJ109" s="5"/>
      <c r="AK109" s="5"/>
      <c r="AL109" s="5">
        <f t="shared" ref="AL109:AL114" si="648">AL108-AM108-AN108-AO108</f>
        <v>555</v>
      </c>
      <c r="AM109" s="5"/>
      <c r="AN109" s="5"/>
      <c r="AO109" s="5"/>
      <c r="AP109" s="5"/>
      <c r="AQ109" s="5">
        <f t="shared" ref="AQ109:AQ114" si="649">AQ108-AR108-AS108-AT108</f>
        <v>0</v>
      </c>
      <c r="AR109" s="5"/>
      <c r="AS109" s="5"/>
      <c r="AT109" s="5"/>
      <c r="AU109" s="5"/>
      <c r="AV109" s="5">
        <f t="shared" ref="AV109:AV114" si="650">AV108-AW108-AX108-AY108</f>
        <v>0</v>
      </c>
      <c r="AW109" s="5"/>
      <c r="AX109" s="5"/>
      <c r="AY109" s="5"/>
      <c r="AZ109" s="5"/>
      <c r="BA109" s="5">
        <f t="shared" ref="BA109:BA114" si="651">BA108-BB108-BC108-BD108</f>
        <v>0</v>
      </c>
      <c r="BB109" s="5"/>
      <c r="BC109" s="5"/>
      <c r="BD109" s="5"/>
      <c r="BE109" s="5"/>
      <c r="BF109" s="5">
        <f t="shared" ref="BF109:BF114" si="652">BF108-BG108-BH108-BI108</f>
        <v>0</v>
      </c>
      <c r="BG109" s="5"/>
      <c r="BH109" s="5"/>
      <c r="BI109" s="5"/>
      <c r="BJ109" s="5"/>
      <c r="BK109" s="5">
        <f t="shared" ref="BK109:BK114" si="653">BK108-BL108-BM108-BN108</f>
        <v>0</v>
      </c>
      <c r="BL109" s="5"/>
      <c r="BM109" s="5"/>
      <c r="BN109" s="5"/>
      <c r="BO109" s="5"/>
      <c r="BP109" s="5">
        <f t="shared" ref="BP109:BP114" si="654">BP108-BQ108-BR108-BS108</f>
        <v>0</v>
      </c>
      <c r="BQ109" s="5"/>
      <c r="BR109" s="5"/>
      <c r="BS109" s="5"/>
      <c r="BT109" s="5"/>
      <c r="BU109" s="5">
        <f t="shared" ref="BU109:BU114" si="655">BU108-BV108-BW108-BX108</f>
        <v>0</v>
      </c>
      <c r="BV109" s="5"/>
      <c r="BW109" s="5"/>
      <c r="BX109" s="5"/>
      <c r="BY109" s="5"/>
      <c r="BZ109" s="5">
        <f t="shared" ref="BZ109:BZ114" si="656">BZ108-CA108-CB108-CC108</f>
        <v>0</v>
      </c>
      <c r="CA109" s="5"/>
      <c r="CB109" s="5"/>
      <c r="CC109" s="5"/>
      <c r="CD109" s="5"/>
      <c r="CE109" s="5">
        <f t="shared" ref="CE109:CE114" si="657">CE108-CF108-CG108-CH108</f>
        <v>0</v>
      </c>
      <c r="CF109" s="5"/>
      <c r="CG109" s="5"/>
      <c r="CH109" s="5"/>
      <c r="CI109" s="5"/>
      <c r="CJ109" s="5">
        <f t="shared" ref="CJ109:CJ114" si="658">CJ108-CK108-CL108-CM108</f>
        <v>0</v>
      </c>
      <c r="CK109" s="5"/>
      <c r="CL109" s="5"/>
      <c r="CM109" s="5"/>
      <c r="CN109" s="5"/>
      <c r="CO109" s="2">
        <f t="shared" ref="CO109:CO114" si="659">SUM(C109,H109,M109,R109,W109,AB109,AG109,AL109,AQ109,AV109,BA109,BF109,BK109,BP109,CJ109)</f>
        <v>3929</v>
      </c>
      <c r="CP109" s="2">
        <f t="shared" si="635"/>
        <v>0</v>
      </c>
      <c r="CQ109" s="2">
        <f t="shared" si="636"/>
        <v>0</v>
      </c>
      <c r="CR109" s="2">
        <f t="shared" si="637"/>
        <v>0</v>
      </c>
      <c r="CS109" s="5">
        <f t="shared" si="443"/>
        <v>0</v>
      </c>
      <c r="CT109" s="11">
        <f t="shared" si="489"/>
        <v>0</v>
      </c>
      <c r="CV109" s="1">
        <f>SUM(CS109,'Cepa9 - CasD'!CS109,'Cepa9 - CasE'!CS109,'Cepa9 - CasB'!CS109)</f>
        <v>1</v>
      </c>
      <c r="CW109" s="1">
        <f t="shared" ref="CW109" si="660">CW108+CV109</f>
        <v>309</v>
      </c>
      <c r="CX109" s="11">
        <f t="shared" si="445"/>
        <v>2.3416186723249469E-2</v>
      </c>
    </row>
    <row r="110" spans="1:102" x14ac:dyDescent="0.25">
      <c r="A110" s="54"/>
      <c r="B110" s="18">
        <f t="shared" si="541"/>
        <v>44866</v>
      </c>
      <c r="C110" s="5">
        <f t="shared" si="641"/>
        <v>151</v>
      </c>
      <c r="D110" s="5"/>
      <c r="E110" s="5"/>
      <c r="F110" s="5"/>
      <c r="G110" s="5"/>
      <c r="H110" s="5">
        <f t="shared" si="642"/>
        <v>299</v>
      </c>
      <c r="I110" s="5"/>
      <c r="J110" s="5"/>
      <c r="K110" s="5"/>
      <c r="L110" s="5"/>
      <c r="M110" s="5">
        <f t="shared" si="643"/>
        <v>448</v>
      </c>
      <c r="N110" s="5"/>
      <c r="O110" s="5"/>
      <c r="P110" s="5"/>
      <c r="Q110" s="5"/>
      <c r="R110" s="5">
        <f t="shared" si="644"/>
        <v>566</v>
      </c>
      <c r="S110" s="5"/>
      <c r="T110" s="5"/>
      <c r="U110" s="5"/>
      <c r="V110" s="5"/>
      <c r="W110" s="5">
        <f t="shared" si="645"/>
        <v>774</v>
      </c>
      <c r="X110" s="5"/>
      <c r="Y110" s="5"/>
      <c r="Z110" s="5"/>
      <c r="AA110" s="5"/>
      <c r="AB110" s="5">
        <f t="shared" si="646"/>
        <v>560</v>
      </c>
      <c r="AC110" s="5"/>
      <c r="AD110" s="5"/>
      <c r="AE110" s="5"/>
      <c r="AF110" s="5"/>
      <c r="AG110" s="5">
        <f t="shared" si="647"/>
        <v>576</v>
      </c>
      <c r="AH110" s="5"/>
      <c r="AI110" s="5"/>
      <c r="AJ110" s="5"/>
      <c r="AK110" s="5"/>
      <c r="AL110" s="5">
        <f t="shared" si="648"/>
        <v>555</v>
      </c>
      <c r="AM110" s="5"/>
      <c r="AN110" s="5"/>
      <c r="AO110" s="5"/>
      <c r="AP110" s="5"/>
      <c r="AQ110" s="5">
        <f t="shared" si="649"/>
        <v>0</v>
      </c>
      <c r="AR110" s="5"/>
      <c r="AS110" s="5"/>
      <c r="AT110" s="5"/>
      <c r="AU110" s="5"/>
      <c r="AV110" s="5">
        <f t="shared" si="650"/>
        <v>0</v>
      </c>
      <c r="AW110" s="5"/>
      <c r="AX110" s="5"/>
      <c r="AY110" s="5"/>
      <c r="AZ110" s="5"/>
      <c r="BA110" s="5">
        <f t="shared" si="651"/>
        <v>0</v>
      </c>
      <c r="BB110" s="5"/>
      <c r="BC110" s="5"/>
      <c r="BD110" s="5"/>
      <c r="BE110" s="5"/>
      <c r="BF110" s="5">
        <f t="shared" si="652"/>
        <v>0</v>
      </c>
      <c r="BG110" s="5"/>
      <c r="BH110" s="5"/>
      <c r="BI110" s="5"/>
      <c r="BJ110" s="5"/>
      <c r="BK110" s="5">
        <f t="shared" si="653"/>
        <v>0</v>
      </c>
      <c r="BL110" s="5"/>
      <c r="BM110" s="5"/>
      <c r="BN110" s="5"/>
      <c r="BO110" s="5"/>
      <c r="BP110" s="5">
        <f t="shared" si="654"/>
        <v>0</v>
      </c>
      <c r="BQ110" s="5"/>
      <c r="BR110" s="5"/>
      <c r="BS110" s="5"/>
      <c r="BT110" s="5"/>
      <c r="BU110" s="5">
        <f t="shared" si="655"/>
        <v>0</v>
      </c>
      <c r="BV110" s="5"/>
      <c r="BW110" s="5"/>
      <c r="BX110" s="5"/>
      <c r="BY110" s="5"/>
      <c r="BZ110" s="5">
        <f t="shared" si="656"/>
        <v>0</v>
      </c>
      <c r="CA110" s="5"/>
      <c r="CB110" s="5"/>
      <c r="CC110" s="5"/>
      <c r="CD110" s="5"/>
      <c r="CE110" s="5">
        <f t="shared" si="657"/>
        <v>0</v>
      </c>
      <c r="CF110" s="5"/>
      <c r="CG110" s="5"/>
      <c r="CH110" s="5"/>
      <c r="CI110" s="5"/>
      <c r="CJ110" s="5">
        <f t="shared" si="658"/>
        <v>0</v>
      </c>
      <c r="CK110" s="5"/>
      <c r="CL110" s="5"/>
      <c r="CM110" s="5"/>
      <c r="CN110" s="5"/>
      <c r="CO110" s="2">
        <f t="shared" si="659"/>
        <v>3929</v>
      </c>
      <c r="CP110" s="2">
        <f t="shared" si="635"/>
        <v>0</v>
      </c>
      <c r="CQ110" s="2">
        <f t="shared" si="636"/>
        <v>0</v>
      </c>
      <c r="CR110" s="2">
        <f t="shared" si="637"/>
        <v>0</v>
      </c>
      <c r="CS110" s="5">
        <f t="shared" si="443"/>
        <v>0</v>
      </c>
      <c r="CT110" s="11">
        <f t="shared" si="489"/>
        <v>0</v>
      </c>
      <c r="CV110" s="1">
        <f>SUM(CS110,'Cepa9 - CasD'!CS110,'Cepa9 - CasE'!CS110,'Cepa9 - CasB'!CS110)</f>
        <v>2</v>
      </c>
      <c r="CW110" s="1">
        <f t="shared" si="561"/>
        <v>311</v>
      </c>
      <c r="CX110" s="11">
        <f t="shared" si="445"/>
        <v>2.3567747802364352E-2</v>
      </c>
    </row>
    <row r="111" spans="1:102" x14ac:dyDescent="0.25">
      <c r="A111" s="54"/>
      <c r="B111" s="18">
        <f t="shared" si="541"/>
        <v>44867</v>
      </c>
      <c r="C111" s="5">
        <f t="shared" si="641"/>
        <v>151</v>
      </c>
      <c r="D111" s="5"/>
      <c r="E111" s="5"/>
      <c r="F111" s="5"/>
      <c r="G111" s="5"/>
      <c r="H111" s="5">
        <f t="shared" si="642"/>
        <v>299</v>
      </c>
      <c r="I111" s="5"/>
      <c r="J111" s="5"/>
      <c r="K111" s="5"/>
      <c r="L111" s="5"/>
      <c r="M111" s="5">
        <f t="shared" si="643"/>
        <v>448</v>
      </c>
      <c r="N111" s="5"/>
      <c r="O111" s="5"/>
      <c r="P111" s="5"/>
      <c r="Q111" s="5"/>
      <c r="R111" s="5">
        <f t="shared" si="644"/>
        <v>566</v>
      </c>
      <c r="S111" s="5"/>
      <c r="T111" s="5"/>
      <c r="U111" s="5"/>
      <c r="V111" s="5"/>
      <c r="W111" s="5">
        <f t="shared" si="645"/>
        <v>774</v>
      </c>
      <c r="X111" s="5"/>
      <c r="Y111" s="5"/>
      <c r="Z111" s="5"/>
      <c r="AA111" s="5"/>
      <c r="AB111" s="5">
        <f t="shared" si="646"/>
        <v>560</v>
      </c>
      <c r="AC111" s="5"/>
      <c r="AD111" s="5"/>
      <c r="AE111" s="5"/>
      <c r="AF111" s="5"/>
      <c r="AG111" s="5">
        <f t="shared" si="647"/>
        <v>576</v>
      </c>
      <c r="AH111" s="5"/>
      <c r="AI111" s="5"/>
      <c r="AJ111" s="5"/>
      <c r="AK111" s="5"/>
      <c r="AL111" s="5">
        <f t="shared" si="648"/>
        <v>555</v>
      </c>
      <c r="AM111" s="5"/>
      <c r="AN111" s="5"/>
      <c r="AO111" s="5"/>
      <c r="AP111" s="5"/>
      <c r="AQ111" s="5">
        <f t="shared" si="649"/>
        <v>0</v>
      </c>
      <c r="AR111" s="5"/>
      <c r="AS111" s="5"/>
      <c r="AT111" s="5"/>
      <c r="AU111" s="5"/>
      <c r="AV111" s="5">
        <f t="shared" si="650"/>
        <v>0</v>
      </c>
      <c r="AW111" s="5"/>
      <c r="AX111" s="5"/>
      <c r="AY111" s="5"/>
      <c r="AZ111" s="5"/>
      <c r="BA111" s="5">
        <f t="shared" si="651"/>
        <v>0</v>
      </c>
      <c r="BB111" s="5"/>
      <c r="BC111" s="5"/>
      <c r="BD111" s="5"/>
      <c r="BE111" s="5"/>
      <c r="BF111" s="5">
        <f t="shared" si="652"/>
        <v>0</v>
      </c>
      <c r="BG111" s="5"/>
      <c r="BH111" s="5"/>
      <c r="BI111" s="5"/>
      <c r="BJ111" s="5"/>
      <c r="BK111" s="5">
        <f t="shared" si="653"/>
        <v>0</v>
      </c>
      <c r="BL111" s="5"/>
      <c r="BM111" s="5"/>
      <c r="BN111" s="5"/>
      <c r="BO111" s="5"/>
      <c r="BP111" s="5">
        <f t="shared" si="654"/>
        <v>0</v>
      </c>
      <c r="BQ111" s="5"/>
      <c r="BR111" s="5"/>
      <c r="BS111" s="5"/>
      <c r="BT111" s="5"/>
      <c r="BU111" s="5">
        <f t="shared" si="655"/>
        <v>0</v>
      </c>
      <c r="BV111" s="5"/>
      <c r="BW111" s="5"/>
      <c r="BX111" s="5"/>
      <c r="BY111" s="5"/>
      <c r="BZ111" s="5">
        <f t="shared" si="656"/>
        <v>0</v>
      </c>
      <c r="CA111" s="5"/>
      <c r="CB111" s="5"/>
      <c r="CC111" s="5"/>
      <c r="CD111" s="5"/>
      <c r="CE111" s="5">
        <f t="shared" si="657"/>
        <v>0</v>
      </c>
      <c r="CF111" s="5"/>
      <c r="CG111" s="5"/>
      <c r="CH111" s="5"/>
      <c r="CI111" s="5"/>
      <c r="CJ111" s="5">
        <f t="shared" si="658"/>
        <v>0</v>
      </c>
      <c r="CK111" s="5"/>
      <c r="CL111" s="5"/>
      <c r="CM111" s="5"/>
      <c r="CN111" s="5"/>
      <c r="CO111" s="2">
        <f t="shared" si="659"/>
        <v>3929</v>
      </c>
      <c r="CP111" s="2">
        <f t="shared" si="635"/>
        <v>0</v>
      </c>
      <c r="CQ111" s="2">
        <f t="shared" si="636"/>
        <v>0</v>
      </c>
      <c r="CR111" s="2">
        <f t="shared" si="637"/>
        <v>0</v>
      </c>
      <c r="CS111" s="5">
        <f t="shared" si="443"/>
        <v>0</v>
      </c>
      <c r="CT111" s="11">
        <f t="shared" si="489"/>
        <v>0</v>
      </c>
      <c r="CV111" s="1">
        <f>SUM(CS111,'Cepa9 - CasD'!CS111,'Cepa9 - CasE'!CS111,'Cepa9 - CasB'!CS111)</f>
        <v>0</v>
      </c>
      <c r="CW111" s="1">
        <f t="shared" si="561"/>
        <v>311</v>
      </c>
      <c r="CX111" s="11">
        <f t="shared" si="445"/>
        <v>2.3567747802364352E-2</v>
      </c>
    </row>
    <row r="112" spans="1:102" x14ac:dyDescent="0.25">
      <c r="A112" s="54"/>
      <c r="B112" s="18">
        <f t="shared" si="541"/>
        <v>44868</v>
      </c>
      <c r="C112" s="5">
        <f t="shared" si="641"/>
        <v>151</v>
      </c>
      <c r="D112" s="5">
        <v>1</v>
      </c>
      <c r="E112" s="5"/>
      <c r="F112" s="5"/>
      <c r="G112" s="5"/>
      <c r="H112" s="5">
        <f t="shared" si="642"/>
        <v>299</v>
      </c>
      <c r="I112" s="5"/>
      <c r="J112" s="5"/>
      <c r="K112" s="5"/>
      <c r="L112" s="5"/>
      <c r="M112" s="5">
        <f t="shared" si="643"/>
        <v>448</v>
      </c>
      <c r="N112" s="5"/>
      <c r="O112" s="5"/>
      <c r="P112" s="5"/>
      <c r="Q112" s="5"/>
      <c r="R112" s="5">
        <f t="shared" si="644"/>
        <v>566</v>
      </c>
      <c r="S112" s="5"/>
      <c r="T112" s="5"/>
      <c r="U112" s="5"/>
      <c r="V112" s="5"/>
      <c r="W112" s="5">
        <f t="shared" si="645"/>
        <v>774</v>
      </c>
      <c r="X112" s="5"/>
      <c r="Y112" s="5"/>
      <c r="Z112" s="5"/>
      <c r="AA112" s="5"/>
      <c r="AB112" s="5">
        <f t="shared" si="646"/>
        <v>560</v>
      </c>
      <c r="AC112" s="5"/>
      <c r="AD112" s="5"/>
      <c r="AE112" s="5"/>
      <c r="AF112" s="5"/>
      <c r="AG112" s="5">
        <f t="shared" si="647"/>
        <v>576</v>
      </c>
      <c r="AH112" s="5"/>
      <c r="AI112" s="5"/>
      <c r="AJ112" s="5"/>
      <c r="AK112" s="5"/>
      <c r="AL112" s="5">
        <f t="shared" si="648"/>
        <v>555</v>
      </c>
      <c r="AM112" s="5"/>
      <c r="AN112" s="5"/>
      <c r="AO112" s="5"/>
      <c r="AP112" s="5"/>
      <c r="AQ112" s="5">
        <f t="shared" si="649"/>
        <v>0</v>
      </c>
      <c r="AR112" s="5"/>
      <c r="AS112" s="5"/>
      <c r="AT112" s="5"/>
      <c r="AU112" s="5"/>
      <c r="AV112" s="5">
        <f t="shared" si="650"/>
        <v>0</v>
      </c>
      <c r="AW112" s="5"/>
      <c r="AX112" s="5"/>
      <c r="AY112" s="5"/>
      <c r="AZ112" s="5"/>
      <c r="BA112" s="5">
        <f t="shared" si="651"/>
        <v>0</v>
      </c>
      <c r="BB112" s="5"/>
      <c r="BC112" s="5"/>
      <c r="BD112" s="5"/>
      <c r="BE112" s="5"/>
      <c r="BF112" s="5">
        <f t="shared" si="652"/>
        <v>0</v>
      </c>
      <c r="BG112" s="5"/>
      <c r="BH112" s="5"/>
      <c r="BI112" s="5"/>
      <c r="BJ112" s="5"/>
      <c r="BK112" s="5">
        <f t="shared" si="653"/>
        <v>0</v>
      </c>
      <c r="BL112" s="5"/>
      <c r="BM112" s="5"/>
      <c r="BN112" s="5"/>
      <c r="BO112" s="5"/>
      <c r="BP112" s="5">
        <f t="shared" si="654"/>
        <v>0</v>
      </c>
      <c r="BQ112" s="5"/>
      <c r="BR112" s="5"/>
      <c r="BS112" s="5"/>
      <c r="BT112" s="5"/>
      <c r="BU112" s="5">
        <f t="shared" si="655"/>
        <v>0</v>
      </c>
      <c r="BV112" s="5"/>
      <c r="BW112" s="5"/>
      <c r="BX112" s="5"/>
      <c r="BY112" s="5"/>
      <c r="BZ112" s="5">
        <f t="shared" si="656"/>
        <v>0</v>
      </c>
      <c r="CA112" s="5"/>
      <c r="CB112" s="5"/>
      <c r="CC112" s="5"/>
      <c r="CD112" s="5"/>
      <c r="CE112" s="5">
        <f t="shared" si="657"/>
        <v>0</v>
      </c>
      <c r="CF112" s="5"/>
      <c r="CG112" s="5"/>
      <c r="CH112" s="5"/>
      <c r="CI112" s="5"/>
      <c r="CJ112" s="5">
        <f t="shared" si="658"/>
        <v>0</v>
      </c>
      <c r="CK112" s="5"/>
      <c r="CL112" s="5"/>
      <c r="CM112" s="5"/>
      <c r="CN112" s="5"/>
      <c r="CO112" s="2">
        <f t="shared" si="659"/>
        <v>3929</v>
      </c>
      <c r="CP112" s="2">
        <f t="shared" si="635"/>
        <v>1</v>
      </c>
      <c r="CQ112" s="2">
        <f t="shared" si="636"/>
        <v>0</v>
      </c>
      <c r="CR112" s="2">
        <f t="shared" si="637"/>
        <v>0</v>
      </c>
      <c r="CS112" s="5">
        <f t="shared" si="443"/>
        <v>1</v>
      </c>
      <c r="CT112" s="11">
        <f t="shared" si="489"/>
        <v>2.5451768897938407E-4</v>
      </c>
      <c r="CV112" s="1">
        <f>SUM(CS112,'Cepa9 - CasD'!CS112,'Cepa9 - CasE'!CS112,'Cepa9 - CasB'!CS112)</f>
        <v>1</v>
      </c>
      <c r="CW112" s="1">
        <f t="shared" si="561"/>
        <v>312</v>
      </c>
      <c r="CX112" s="11">
        <f t="shared" si="445"/>
        <v>2.3643528341921793E-2</v>
      </c>
    </row>
    <row r="113" spans="1:102" x14ac:dyDescent="0.25">
      <c r="A113" s="54"/>
      <c r="B113" s="18">
        <f t="shared" si="541"/>
        <v>44869</v>
      </c>
      <c r="C113" s="5">
        <f t="shared" si="641"/>
        <v>150</v>
      </c>
      <c r="D113" s="5"/>
      <c r="E113" s="5"/>
      <c r="F113" s="5"/>
      <c r="G113" s="5"/>
      <c r="H113" s="5">
        <f t="shared" si="642"/>
        <v>299</v>
      </c>
      <c r="I113" s="5"/>
      <c r="J113" s="5"/>
      <c r="K113" s="5"/>
      <c r="L113" s="5"/>
      <c r="M113" s="5">
        <f t="shared" si="643"/>
        <v>448</v>
      </c>
      <c r="N113" s="5"/>
      <c r="O113" s="5"/>
      <c r="P113" s="5"/>
      <c r="Q113" s="5"/>
      <c r="R113" s="5">
        <f t="shared" si="644"/>
        <v>566</v>
      </c>
      <c r="S113" s="5"/>
      <c r="T113" s="5"/>
      <c r="U113" s="5"/>
      <c r="V113" s="5"/>
      <c r="W113" s="5">
        <f t="shared" si="645"/>
        <v>774</v>
      </c>
      <c r="X113" s="5"/>
      <c r="Y113" s="5"/>
      <c r="Z113" s="5"/>
      <c r="AA113" s="5"/>
      <c r="AB113" s="5">
        <f t="shared" si="646"/>
        <v>560</v>
      </c>
      <c r="AC113" s="5"/>
      <c r="AD113" s="5"/>
      <c r="AE113" s="5"/>
      <c r="AF113" s="5"/>
      <c r="AG113" s="5">
        <f t="shared" si="647"/>
        <v>576</v>
      </c>
      <c r="AH113" s="5"/>
      <c r="AI113" s="5"/>
      <c r="AJ113" s="5"/>
      <c r="AK113" s="5"/>
      <c r="AL113" s="5">
        <f t="shared" si="648"/>
        <v>555</v>
      </c>
      <c r="AM113" s="5"/>
      <c r="AN113" s="5"/>
      <c r="AO113" s="5"/>
      <c r="AP113" s="5"/>
      <c r="AQ113" s="5">
        <f t="shared" si="649"/>
        <v>0</v>
      </c>
      <c r="AR113" s="5"/>
      <c r="AS113" s="5"/>
      <c r="AT113" s="5"/>
      <c r="AU113" s="5"/>
      <c r="AV113" s="5">
        <f t="shared" si="650"/>
        <v>0</v>
      </c>
      <c r="AW113" s="5"/>
      <c r="AX113" s="5"/>
      <c r="AY113" s="5"/>
      <c r="AZ113" s="5"/>
      <c r="BA113" s="5">
        <f t="shared" si="651"/>
        <v>0</v>
      </c>
      <c r="BB113" s="5"/>
      <c r="BC113" s="5"/>
      <c r="BD113" s="5"/>
      <c r="BE113" s="5"/>
      <c r="BF113" s="5">
        <f t="shared" si="652"/>
        <v>0</v>
      </c>
      <c r="BG113" s="5"/>
      <c r="BH113" s="5"/>
      <c r="BI113" s="5"/>
      <c r="BJ113" s="5"/>
      <c r="BK113" s="5">
        <f t="shared" si="653"/>
        <v>0</v>
      </c>
      <c r="BL113" s="5"/>
      <c r="BM113" s="5"/>
      <c r="BN113" s="5"/>
      <c r="BO113" s="5"/>
      <c r="BP113" s="5">
        <f t="shared" si="654"/>
        <v>0</v>
      </c>
      <c r="BQ113" s="5"/>
      <c r="BR113" s="5"/>
      <c r="BS113" s="5"/>
      <c r="BT113" s="5"/>
      <c r="BU113" s="5">
        <f t="shared" si="655"/>
        <v>0</v>
      </c>
      <c r="BV113" s="5"/>
      <c r="BW113" s="5"/>
      <c r="BX113" s="5"/>
      <c r="BY113" s="5"/>
      <c r="BZ113" s="5">
        <f t="shared" si="656"/>
        <v>0</v>
      </c>
      <c r="CA113" s="5"/>
      <c r="CB113" s="5"/>
      <c r="CC113" s="5"/>
      <c r="CD113" s="5"/>
      <c r="CE113" s="5">
        <f t="shared" si="657"/>
        <v>0</v>
      </c>
      <c r="CF113" s="5"/>
      <c r="CG113" s="5"/>
      <c r="CH113" s="5"/>
      <c r="CI113" s="5"/>
      <c r="CJ113" s="5">
        <f t="shared" si="658"/>
        <v>0</v>
      </c>
      <c r="CK113" s="5"/>
      <c r="CL113" s="5"/>
      <c r="CM113" s="5"/>
      <c r="CN113" s="5"/>
      <c r="CO113" s="2">
        <f t="shared" si="659"/>
        <v>3928</v>
      </c>
      <c r="CP113" s="2">
        <f t="shared" si="635"/>
        <v>0</v>
      </c>
      <c r="CQ113" s="2">
        <f t="shared" si="636"/>
        <v>0</v>
      </c>
      <c r="CR113" s="2">
        <f t="shared" si="637"/>
        <v>0</v>
      </c>
      <c r="CS113" s="5">
        <f t="shared" si="443"/>
        <v>0</v>
      </c>
      <c r="CT113" s="11">
        <f t="shared" si="489"/>
        <v>0</v>
      </c>
      <c r="CV113" s="1">
        <f>SUM(CS113,'Cepa9 - CasD'!CS113,'Cepa9 - CasE'!CS113,'Cepa9 - CasB'!CS113)</f>
        <v>0</v>
      </c>
      <c r="CW113" s="1">
        <f t="shared" si="561"/>
        <v>312</v>
      </c>
      <c r="CX113" s="11">
        <f t="shared" si="445"/>
        <v>2.3643528341921793E-2</v>
      </c>
    </row>
    <row r="114" spans="1:102" ht="18.75" thickBot="1" x14ac:dyDescent="0.3">
      <c r="A114" s="55"/>
      <c r="B114" s="19">
        <f t="shared" si="541"/>
        <v>44870</v>
      </c>
      <c r="C114" s="6">
        <f t="shared" si="641"/>
        <v>150</v>
      </c>
      <c r="D114" s="6"/>
      <c r="E114" s="6"/>
      <c r="F114" s="6"/>
      <c r="G114" s="6"/>
      <c r="H114" s="6">
        <f t="shared" si="642"/>
        <v>299</v>
      </c>
      <c r="I114" s="6"/>
      <c r="J114" s="6"/>
      <c r="K114" s="6"/>
      <c r="L114" s="6"/>
      <c r="M114" s="6">
        <f t="shared" si="643"/>
        <v>448</v>
      </c>
      <c r="N114" s="6"/>
      <c r="O114" s="6"/>
      <c r="P114" s="6"/>
      <c r="Q114" s="6"/>
      <c r="R114" s="6">
        <f t="shared" si="644"/>
        <v>566</v>
      </c>
      <c r="S114" s="6"/>
      <c r="T114" s="6"/>
      <c r="U114" s="6"/>
      <c r="V114" s="6"/>
      <c r="W114" s="6">
        <f t="shared" si="645"/>
        <v>774</v>
      </c>
      <c r="X114" s="6"/>
      <c r="Y114" s="6"/>
      <c r="Z114" s="6"/>
      <c r="AA114" s="6"/>
      <c r="AB114" s="6">
        <f t="shared" si="646"/>
        <v>560</v>
      </c>
      <c r="AC114" s="6"/>
      <c r="AD114" s="6"/>
      <c r="AE114" s="6"/>
      <c r="AF114" s="6"/>
      <c r="AG114" s="6">
        <f t="shared" si="647"/>
        <v>576</v>
      </c>
      <c r="AH114" s="6"/>
      <c r="AI114" s="6"/>
      <c r="AJ114" s="6"/>
      <c r="AK114" s="6"/>
      <c r="AL114" s="6">
        <f t="shared" si="648"/>
        <v>555</v>
      </c>
      <c r="AM114" s="6"/>
      <c r="AN114" s="6"/>
      <c r="AO114" s="6"/>
      <c r="AP114" s="6"/>
      <c r="AQ114" s="6">
        <f t="shared" si="649"/>
        <v>0</v>
      </c>
      <c r="AR114" s="6"/>
      <c r="AS114" s="6"/>
      <c r="AT114" s="6"/>
      <c r="AU114" s="6"/>
      <c r="AV114" s="6">
        <f t="shared" si="650"/>
        <v>0</v>
      </c>
      <c r="AW114" s="6"/>
      <c r="AX114" s="6"/>
      <c r="AY114" s="6"/>
      <c r="AZ114" s="6"/>
      <c r="BA114" s="6">
        <f t="shared" si="651"/>
        <v>0</v>
      </c>
      <c r="BB114" s="6"/>
      <c r="BC114" s="6"/>
      <c r="BD114" s="6"/>
      <c r="BE114" s="6"/>
      <c r="BF114" s="6">
        <f t="shared" si="652"/>
        <v>0</v>
      </c>
      <c r="BG114" s="6"/>
      <c r="BH114" s="6"/>
      <c r="BI114" s="6"/>
      <c r="BJ114" s="6"/>
      <c r="BK114" s="6">
        <f t="shared" si="653"/>
        <v>0</v>
      </c>
      <c r="BL114" s="6"/>
      <c r="BM114" s="6"/>
      <c r="BN114" s="6"/>
      <c r="BO114" s="6"/>
      <c r="BP114" s="6">
        <f t="shared" si="654"/>
        <v>0</v>
      </c>
      <c r="BQ114" s="6"/>
      <c r="BR114" s="6"/>
      <c r="BS114" s="6"/>
      <c r="BT114" s="6"/>
      <c r="BU114" s="6">
        <f t="shared" si="655"/>
        <v>0</v>
      </c>
      <c r="BV114" s="6"/>
      <c r="BW114" s="6"/>
      <c r="BX114" s="6"/>
      <c r="BY114" s="6"/>
      <c r="BZ114" s="6">
        <f t="shared" si="656"/>
        <v>0</v>
      </c>
      <c r="CA114" s="6"/>
      <c r="CB114" s="6"/>
      <c r="CC114" s="6"/>
      <c r="CD114" s="6"/>
      <c r="CE114" s="6">
        <f t="shared" si="657"/>
        <v>0</v>
      </c>
      <c r="CF114" s="6"/>
      <c r="CG114" s="6"/>
      <c r="CH114" s="6"/>
      <c r="CI114" s="6"/>
      <c r="CJ114" s="6">
        <f t="shared" si="658"/>
        <v>0</v>
      </c>
      <c r="CK114" s="6"/>
      <c r="CL114" s="6"/>
      <c r="CM114" s="6"/>
      <c r="CN114" s="6"/>
      <c r="CO114" s="2">
        <f t="shared" si="659"/>
        <v>3928</v>
      </c>
      <c r="CP114" s="2">
        <f t="shared" si="635"/>
        <v>0</v>
      </c>
      <c r="CQ114" s="2">
        <f t="shared" si="636"/>
        <v>0</v>
      </c>
      <c r="CR114" s="2">
        <f t="shared" si="637"/>
        <v>0</v>
      </c>
      <c r="CS114" s="5">
        <f t="shared" si="443"/>
        <v>0</v>
      </c>
      <c r="CT114" s="11">
        <f t="shared" si="489"/>
        <v>0</v>
      </c>
      <c r="CV114" s="1">
        <f>SUM(CS114,'Cepa9 - CasD'!CS114,'Cepa9 - CasE'!CS114,'Cepa9 - CasB'!CS114)</f>
        <v>1</v>
      </c>
      <c r="CW114" s="1">
        <f t="shared" si="561"/>
        <v>313</v>
      </c>
      <c r="CX114" s="11">
        <f t="shared" si="445"/>
        <v>2.3719308881479235E-2</v>
      </c>
    </row>
    <row r="115" spans="1:102" ht="18.75" thickTop="1" x14ac:dyDescent="0.25">
      <c r="B115" s="20"/>
      <c r="CO115" s="2"/>
      <c r="CP115" s="10">
        <f t="shared" ref="CP115" si="661">SUM(CP108:CP114)</f>
        <v>1</v>
      </c>
      <c r="CQ115" s="10">
        <f t="shared" ref="CQ115" si="662">SUM(CQ108:CQ114)</f>
        <v>0</v>
      </c>
      <c r="CR115" s="10">
        <f t="shared" ref="CR115" si="663">SUM(CR108:CR114)</f>
        <v>0</v>
      </c>
      <c r="CS115" s="15"/>
      <c r="CT115" s="12">
        <f t="shared" ref="CT115" si="664">((CP115+CQ115+CR115)/CO108)</f>
        <v>2.5451768897938407E-4</v>
      </c>
      <c r="CU115" s="12"/>
    </row>
    <row r="116" spans="1:102" x14ac:dyDescent="0.25">
      <c r="A116" s="53">
        <v>15</v>
      </c>
      <c r="B116" s="17">
        <f t="shared" si="566"/>
        <v>44871</v>
      </c>
      <c r="C116" s="4">
        <f t="shared" ref="C116" si="665">C114-D114-E114-F114</f>
        <v>150</v>
      </c>
      <c r="D116" s="4"/>
      <c r="E116" s="4"/>
      <c r="F116" s="4"/>
      <c r="G116" s="4"/>
      <c r="H116" s="4">
        <f t="shared" ref="H116" si="666">H114-I114-J114-K114</f>
        <v>299</v>
      </c>
      <c r="I116" s="4"/>
      <c r="J116" s="4"/>
      <c r="K116" s="4"/>
      <c r="L116" s="4"/>
      <c r="M116" s="4">
        <f t="shared" ref="M116" si="667">M114-N114-O114-P114</f>
        <v>448</v>
      </c>
      <c r="N116" s="4"/>
      <c r="O116" s="4"/>
      <c r="P116" s="4"/>
      <c r="Q116" s="4"/>
      <c r="R116" s="4">
        <f t="shared" ref="R116" si="668">R114-S114-T114-U114</f>
        <v>566</v>
      </c>
      <c r="S116" s="4"/>
      <c r="T116" s="4"/>
      <c r="U116" s="4"/>
      <c r="V116" s="4"/>
      <c r="W116" s="4">
        <f t="shared" ref="W116" si="669">W114-X114-Y114-Z114</f>
        <v>774</v>
      </c>
      <c r="X116" s="4"/>
      <c r="Y116" s="4"/>
      <c r="Z116" s="4"/>
      <c r="AA116" s="4"/>
      <c r="AB116" s="4">
        <f t="shared" ref="AB116" si="670">AB114-AC114-AD114-AE114</f>
        <v>560</v>
      </c>
      <c r="AC116" s="4"/>
      <c r="AD116" s="4"/>
      <c r="AE116" s="4"/>
      <c r="AF116" s="4"/>
      <c r="AG116" s="4">
        <f t="shared" ref="AG116" si="671">AG114-AH114-AI114-AJ114</f>
        <v>576</v>
      </c>
      <c r="AH116" s="4">
        <v>1</v>
      </c>
      <c r="AI116" s="4"/>
      <c r="AJ116" s="4"/>
      <c r="AK116" s="4"/>
      <c r="AL116" s="4">
        <f t="shared" ref="AL116" si="672">AL114-AM114-AN114-AO114</f>
        <v>555</v>
      </c>
      <c r="AM116" s="4"/>
      <c r="AN116" s="4"/>
      <c r="AO116" s="4"/>
      <c r="AP116" s="4"/>
      <c r="AQ116" s="4">
        <f t="shared" ref="AQ116" si="673">AQ114-AR114-AS114-AT114</f>
        <v>0</v>
      </c>
      <c r="AR116" s="4"/>
      <c r="AS116" s="4"/>
      <c r="AT116" s="4"/>
      <c r="AU116" s="4"/>
      <c r="AV116" s="4">
        <f t="shared" ref="AV116" si="674">AV114-AW114-AX114-AY114</f>
        <v>0</v>
      </c>
      <c r="AW116" s="4"/>
      <c r="AX116" s="4"/>
      <c r="AY116" s="4"/>
      <c r="AZ116" s="4"/>
      <c r="BA116" s="4">
        <f t="shared" ref="BA116" si="675">BA114-BB114-BC114-BD114</f>
        <v>0</v>
      </c>
      <c r="BB116" s="4"/>
      <c r="BC116" s="4"/>
      <c r="BD116" s="4"/>
      <c r="BE116" s="4"/>
      <c r="BF116" s="4">
        <f t="shared" ref="BF116" si="676">BF114-BG114-BH114-BI114</f>
        <v>0</v>
      </c>
      <c r="BG116" s="4"/>
      <c r="BH116" s="4"/>
      <c r="BI116" s="4"/>
      <c r="BJ116" s="4"/>
      <c r="BK116" s="4">
        <f t="shared" ref="BK116" si="677">BK114-BL114-BM114-BN114</f>
        <v>0</v>
      </c>
      <c r="BL116" s="4"/>
      <c r="BM116" s="4"/>
      <c r="BN116" s="4"/>
      <c r="BO116" s="4"/>
      <c r="BP116" s="4">
        <f t="shared" ref="BP116" si="678">BP114-BQ114-BR114-BS114</f>
        <v>0</v>
      </c>
      <c r="BQ116" s="4"/>
      <c r="BR116" s="4"/>
      <c r="BS116" s="4"/>
      <c r="BT116" s="4"/>
      <c r="BU116" s="4">
        <f t="shared" ref="BU116" si="679">BU114-BV114-BW114-BX114</f>
        <v>0</v>
      </c>
      <c r="BV116" s="4"/>
      <c r="BW116" s="4"/>
      <c r="BX116" s="4"/>
      <c r="BY116" s="4"/>
      <c r="BZ116" s="4">
        <f t="shared" ref="BZ116" si="680">BZ114-CA114-CB114-CC114</f>
        <v>0</v>
      </c>
      <c r="CA116" s="4"/>
      <c r="CB116" s="4"/>
      <c r="CC116" s="4"/>
      <c r="CD116" s="4"/>
      <c r="CE116" s="4">
        <f t="shared" ref="CE116" si="681">CE114-CF114-CG114-CH114</f>
        <v>0</v>
      </c>
      <c r="CF116" s="4"/>
      <c r="CG116" s="4"/>
      <c r="CH116" s="4"/>
      <c r="CI116" s="4"/>
      <c r="CJ116" s="4">
        <f t="shared" ref="CJ116" si="682">CJ114-CK114-CL114-CM114</f>
        <v>0</v>
      </c>
      <c r="CK116" s="4"/>
      <c r="CL116" s="4"/>
      <c r="CM116" s="4"/>
      <c r="CN116" s="4"/>
      <c r="CO116" s="2">
        <f t="shared" ref="CO116" si="683">SUM(C116,H116,M116,R116,W116,AB116,AG116,AL116,AQ116,AV116,BA116,BF116,BK116,BP116,BU116,BZ116,CE116,CJ116)</f>
        <v>3928</v>
      </c>
      <c r="CP116" s="2">
        <f t="shared" ref="CP116:CP122" si="684">SUM(D116,I116,N116,S116,X116,AC116,AH116,AM116,AR116,AW116,BB116,BG116,BL116,BQ116,BV116,CA116,CF116,CK116)</f>
        <v>1</v>
      </c>
      <c r="CQ116" s="2">
        <f t="shared" ref="CQ116:CQ122" si="685">SUM(E116,J116,O116,T116,Y116,AD116,AI116,AN116,AS116,AX116,BC116,BH116,BM116,BR116,BW116,CB116,CG116,CL116)</f>
        <v>0</v>
      </c>
      <c r="CR116" s="2">
        <f t="shared" ref="CR116:CR122" si="686">SUM(F116,K116,P116,U116,Z116,AE116,AJ116,AO116,AT116,AY116,BD116,BI116,BN116,BS116,BX116,CC116,CH116,CM116)</f>
        <v>0</v>
      </c>
      <c r="CS116" s="5">
        <f t="shared" ref="CS116" si="687">SUM(CP116:CR116)</f>
        <v>1</v>
      </c>
      <c r="CT116" s="11">
        <f t="shared" si="489"/>
        <v>2.5458248472505089E-4</v>
      </c>
      <c r="CV116" s="1">
        <f>SUM(CS116,'Cepa9 - CasD'!CS116,'Cepa9 - CasE'!CS116,'Cepa9 - CasB'!CS116)</f>
        <v>1</v>
      </c>
      <c r="CW116" s="1">
        <f t="shared" ref="CW116" si="688">CW114+CV116</f>
        <v>314</v>
      </c>
      <c r="CX116" s="11">
        <f t="shared" ref="CX116" si="689">CW116/$CW$1</f>
        <v>2.3795089421036676E-2</v>
      </c>
    </row>
    <row r="117" spans="1:102" x14ac:dyDescent="0.25">
      <c r="A117" s="54"/>
      <c r="B117" s="18">
        <f t="shared" si="541"/>
        <v>44872</v>
      </c>
      <c r="C117" s="5">
        <f t="shared" ref="C117:C122" si="690">C116-D116-E116-F116</f>
        <v>150</v>
      </c>
      <c r="D117" s="5">
        <v>1</v>
      </c>
      <c r="E117" s="5"/>
      <c r="F117" s="5"/>
      <c r="G117" s="5"/>
      <c r="H117" s="5">
        <f t="shared" ref="H117:H122" si="691">H116-I116-J116-K116</f>
        <v>299</v>
      </c>
      <c r="I117" s="5"/>
      <c r="J117" s="5"/>
      <c r="K117" s="5"/>
      <c r="L117" s="5"/>
      <c r="M117" s="5">
        <f t="shared" ref="M117:M122" si="692">M116-N116-O116-P116</f>
        <v>448</v>
      </c>
      <c r="N117" s="5"/>
      <c r="O117" s="5"/>
      <c r="P117" s="5"/>
      <c r="Q117" s="5"/>
      <c r="R117" s="5">
        <f t="shared" ref="R117:R122" si="693">R116-S116-T116-U116</f>
        <v>566</v>
      </c>
      <c r="S117" s="5"/>
      <c r="T117" s="5"/>
      <c r="U117" s="5"/>
      <c r="V117" s="5"/>
      <c r="W117" s="5">
        <f t="shared" ref="W117:W122" si="694">W116-X116-Y116-Z116</f>
        <v>774</v>
      </c>
      <c r="X117" s="5"/>
      <c r="Y117" s="5"/>
      <c r="Z117" s="5"/>
      <c r="AA117" s="5"/>
      <c r="AB117" s="5">
        <f t="shared" ref="AB117:AB122" si="695">AB116-AC116-AD116-AE116</f>
        <v>560</v>
      </c>
      <c r="AC117" s="5"/>
      <c r="AD117" s="5"/>
      <c r="AE117" s="5"/>
      <c r="AF117" s="5"/>
      <c r="AG117" s="5">
        <f t="shared" ref="AG117:AG122" si="696">AG116-AH116-AI116-AJ116</f>
        <v>575</v>
      </c>
      <c r="AH117" s="5"/>
      <c r="AI117" s="5"/>
      <c r="AJ117" s="5"/>
      <c r="AK117" s="5"/>
      <c r="AL117" s="5">
        <f t="shared" ref="AL117:AL122" si="697">AL116-AM116-AN116-AO116</f>
        <v>555</v>
      </c>
      <c r="AM117" s="5"/>
      <c r="AN117" s="5"/>
      <c r="AO117" s="5"/>
      <c r="AP117" s="5"/>
      <c r="AQ117" s="5">
        <f t="shared" ref="AQ117:AQ122" si="698">AQ116-AR116-AS116-AT116</f>
        <v>0</v>
      </c>
      <c r="AR117" s="5"/>
      <c r="AS117" s="5"/>
      <c r="AT117" s="5"/>
      <c r="AU117" s="5"/>
      <c r="AV117" s="5">
        <f t="shared" ref="AV117:AV122" si="699">AV116-AW116-AX116-AY116</f>
        <v>0</v>
      </c>
      <c r="AW117" s="5"/>
      <c r="AX117" s="5"/>
      <c r="AY117" s="5"/>
      <c r="AZ117" s="5"/>
      <c r="BA117" s="5">
        <f t="shared" ref="BA117:BA122" si="700">BA116-BB116-BC116-BD116</f>
        <v>0</v>
      </c>
      <c r="BB117" s="5"/>
      <c r="BC117" s="5"/>
      <c r="BD117" s="5"/>
      <c r="BE117" s="5"/>
      <c r="BF117" s="5">
        <f t="shared" ref="BF117:BF122" si="701">BF116-BG116-BH116-BI116</f>
        <v>0</v>
      </c>
      <c r="BG117" s="5"/>
      <c r="BH117" s="5"/>
      <c r="BI117" s="5"/>
      <c r="BJ117" s="5"/>
      <c r="BK117" s="5">
        <f t="shared" ref="BK117:BK122" si="702">BK116-BL116-BM116-BN116</f>
        <v>0</v>
      </c>
      <c r="BL117" s="5"/>
      <c r="BM117" s="5"/>
      <c r="BN117" s="5"/>
      <c r="BO117" s="5"/>
      <c r="BP117" s="5">
        <f t="shared" ref="BP117:BP122" si="703">BP116-BQ116-BR116-BS116</f>
        <v>0</v>
      </c>
      <c r="BQ117" s="5"/>
      <c r="BR117" s="5"/>
      <c r="BS117" s="5"/>
      <c r="BT117" s="5"/>
      <c r="BU117" s="5">
        <f t="shared" ref="BU117:BU122" si="704">BU116-BV116-BW116-BX116</f>
        <v>0</v>
      </c>
      <c r="BV117" s="5"/>
      <c r="BW117" s="5"/>
      <c r="BX117" s="5"/>
      <c r="BY117" s="5"/>
      <c r="BZ117" s="5">
        <f t="shared" ref="BZ117:BZ122" si="705">BZ116-CA116-CB116-CC116</f>
        <v>0</v>
      </c>
      <c r="CA117" s="5"/>
      <c r="CB117" s="5"/>
      <c r="CC117" s="5"/>
      <c r="CD117" s="5"/>
      <c r="CE117" s="5">
        <f t="shared" ref="CE117:CE122" si="706">CE116-CF116-CG116-CH116</f>
        <v>0</v>
      </c>
      <c r="CF117" s="5"/>
      <c r="CG117" s="5"/>
      <c r="CH117" s="5"/>
      <c r="CI117" s="5"/>
      <c r="CJ117" s="5">
        <f t="shared" ref="CJ117:CJ122" si="707">CJ116-CK116-CL116-CM116</f>
        <v>0</v>
      </c>
      <c r="CK117" s="5"/>
      <c r="CL117" s="5"/>
      <c r="CM117" s="5"/>
      <c r="CN117" s="5"/>
      <c r="CO117" s="2">
        <f t="shared" ref="CO117:CO122" si="708">SUM(C117,H117,M117,R117,W117,AB117,AG117,AL117,AQ117,AV117,BA117,BF117,BK117,BP117,CJ117)</f>
        <v>3927</v>
      </c>
      <c r="CP117" s="2">
        <f t="shared" si="684"/>
        <v>1</v>
      </c>
      <c r="CQ117" s="2">
        <f t="shared" si="685"/>
        <v>0</v>
      </c>
      <c r="CR117" s="2">
        <f t="shared" si="686"/>
        <v>0</v>
      </c>
      <c r="CS117" s="5">
        <f t="shared" si="443"/>
        <v>1</v>
      </c>
      <c r="CT117" s="11">
        <f t="shared" si="489"/>
        <v>2.5464731347084286E-4</v>
      </c>
      <c r="CV117" s="1">
        <f>SUM(CS117,'Cepa9 - CasD'!CS117,'Cepa9 - CasE'!CS117,'Cepa9 - CasB'!CS117)</f>
        <v>1</v>
      </c>
      <c r="CW117" s="1">
        <f t="shared" ref="CW117" si="709">CW116+CV117</f>
        <v>315</v>
      </c>
      <c r="CX117" s="11">
        <f t="shared" si="445"/>
        <v>2.3870869960594121E-2</v>
      </c>
    </row>
    <row r="118" spans="1:102" x14ac:dyDescent="0.25">
      <c r="A118" s="54"/>
      <c r="B118" s="18">
        <f t="shared" si="541"/>
        <v>44873</v>
      </c>
      <c r="C118" s="5">
        <f t="shared" si="690"/>
        <v>149</v>
      </c>
      <c r="D118" s="5"/>
      <c r="E118" s="5"/>
      <c r="F118" s="5"/>
      <c r="G118" s="5"/>
      <c r="H118" s="5">
        <f t="shared" si="691"/>
        <v>299</v>
      </c>
      <c r="I118" s="5"/>
      <c r="J118" s="5"/>
      <c r="K118" s="5"/>
      <c r="L118" s="5"/>
      <c r="M118" s="5">
        <f t="shared" si="692"/>
        <v>448</v>
      </c>
      <c r="N118" s="5"/>
      <c r="O118" s="5"/>
      <c r="P118" s="5"/>
      <c r="Q118" s="5"/>
      <c r="R118" s="5">
        <f t="shared" si="693"/>
        <v>566</v>
      </c>
      <c r="S118" s="5"/>
      <c r="T118" s="5"/>
      <c r="U118" s="5"/>
      <c r="V118" s="5"/>
      <c r="W118" s="5">
        <f t="shared" si="694"/>
        <v>774</v>
      </c>
      <c r="X118" s="5"/>
      <c r="Y118" s="5"/>
      <c r="Z118" s="5"/>
      <c r="AA118" s="5"/>
      <c r="AB118" s="5">
        <f t="shared" si="695"/>
        <v>560</v>
      </c>
      <c r="AC118" s="5"/>
      <c r="AD118" s="5"/>
      <c r="AE118" s="5"/>
      <c r="AF118" s="5"/>
      <c r="AG118" s="5">
        <f t="shared" si="696"/>
        <v>575</v>
      </c>
      <c r="AH118" s="5">
        <v>1</v>
      </c>
      <c r="AI118" s="5"/>
      <c r="AJ118" s="5"/>
      <c r="AK118" s="5"/>
      <c r="AL118" s="5">
        <f t="shared" si="697"/>
        <v>555</v>
      </c>
      <c r="AM118" s="5">
        <v>1</v>
      </c>
      <c r="AN118" s="5"/>
      <c r="AO118" s="5"/>
      <c r="AP118" s="5"/>
      <c r="AQ118" s="5">
        <f t="shared" si="698"/>
        <v>0</v>
      </c>
      <c r="AR118" s="5"/>
      <c r="AS118" s="5"/>
      <c r="AT118" s="5"/>
      <c r="AU118" s="5"/>
      <c r="AV118" s="5">
        <f t="shared" si="699"/>
        <v>0</v>
      </c>
      <c r="AW118" s="5"/>
      <c r="AX118" s="5"/>
      <c r="AY118" s="5"/>
      <c r="AZ118" s="5"/>
      <c r="BA118" s="5">
        <f t="shared" si="700"/>
        <v>0</v>
      </c>
      <c r="BB118" s="5"/>
      <c r="BC118" s="5"/>
      <c r="BD118" s="5"/>
      <c r="BE118" s="5"/>
      <c r="BF118" s="5">
        <f t="shared" si="701"/>
        <v>0</v>
      </c>
      <c r="BG118" s="5"/>
      <c r="BH118" s="5"/>
      <c r="BI118" s="5"/>
      <c r="BJ118" s="5"/>
      <c r="BK118" s="5">
        <f t="shared" si="702"/>
        <v>0</v>
      </c>
      <c r="BL118" s="5"/>
      <c r="BM118" s="5"/>
      <c r="BN118" s="5"/>
      <c r="BO118" s="5"/>
      <c r="BP118" s="5">
        <f t="shared" si="703"/>
        <v>0</v>
      </c>
      <c r="BQ118" s="5"/>
      <c r="BR118" s="5"/>
      <c r="BS118" s="5"/>
      <c r="BT118" s="5"/>
      <c r="BU118" s="5">
        <f t="shared" si="704"/>
        <v>0</v>
      </c>
      <c r="BV118" s="5"/>
      <c r="BW118" s="5"/>
      <c r="BX118" s="5"/>
      <c r="BY118" s="5"/>
      <c r="BZ118" s="5">
        <f t="shared" si="705"/>
        <v>0</v>
      </c>
      <c r="CA118" s="5"/>
      <c r="CB118" s="5"/>
      <c r="CC118" s="5"/>
      <c r="CD118" s="5"/>
      <c r="CE118" s="5">
        <f t="shared" si="706"/>
        <v>0</v>
      </c>
      <c r="CF118" s="5"/>
      <c r="CG118" s="5"/>
      <c r="CH118" s="5"/>
      <c r="CI118" s="5"/>
      <c r="CJ118" s="5">
        <f t="shared" si="707"/>
        <v>0</v>
      </c>
      <c r="CK118" s="5"/>
      <c r="CL118" s="5"/>
      <c r="CM118" s="5"/>
      <c r="CN118" s="5"/>
      <c r="CO118" s="2">
        <f t="shared" si="708"/>
        <v>3926</v>
      </c>
      <c r="CP118" s="2">
        <f t="shared" si="684"/>
        <v>2</v>
      </c>
      <c r="CQ118" s="2">
        <f t="shared" si="685"/>
        <v>0</v>
      </c>
      <c r="CR118" s="2">
        <f t="shared" si="686"/>
        <v>0</v>
      </c>
      <c r="CS118" s="5">
        <f t="shared" si="443"/>
        <v>2</v>
      </c>
      <c r="CT118" s="11">
        <f t="shared" si="489"/>
        <v>5.0942435048395313E-4</v>
      </c>
      <c r="CV118" s="1">
        <f>SUM(CS118,'Cepa9 - CasD'!CS118,'Cepa9 - CasE'!CS118,'Cepa9 - CasB'!CS118)</f>
        <v>3</v>
      </c>
      <c r="CW118" s="1">
        <f t="shared" si="561"/>
        <v>318</v>
      </c>
      <c r="CX118" s="11">
        <f t="shared" si="445"/>
        <v>2.4098211579266445E-2</v>
      </c>
    </row>
    <row r="119" spans="1:102" x14ac:dyDescent="0.25">
      <c r="A119" s="54"/>
      <c r="B119" s="18">
        <f t="shared" si="541"/>
        <v>44874</v>
      </c>
      <c r="C119" s="5">
        <f t="shared" si="690"/>
        <v>149</v>
      </c>
      <c r="D119" s="5"/>
      <c r="E119" s="5"/>
      <c r="F119" s="5"/>
      <c r="G119" s="5"/>
      <c r="H119" s="5">
        <f t="shared" si="691"/>
        <v>299</v>
      </c>
      <c r="I119" s="5"/>
      <c r="J119" s="5"/>
      <c r="K119" s="5"/>
      <c r="L119" s="5"/>
      <c r="M119" s="5">
        <f t="shared" si="692"/>
        <v>448</v>
      </c>
      <c r="N119" s="5"/>
      <c r="O119" s="5"/>
      <c r="P119" s="5"/>
      <c r="Q119" s="5"/>
      <c r="R119" s="5">
        <f t="shared" si="693"/>
        <v>566</v>
      </c>
      <c r="S119" s="5"/>
      <c r="T119" s="5"/>
      <c r="U119" s="5"/>
      <c r="V119" s="5"/>
      <c r="W119" s="5">
        <f t="shared" si="694"/>
        <v>774</v>
      </c>
      <c r="X119" s="5"/>
      <c r="Y119" s="5"/>
      <c r="Z119" s="5"/>
      <c r="AA119" s="5"/>
      <c r="AB119" s="5">
        <f t="shared" si="695"/>
        <v>560</v>
      </c>
      <c r="AC119" s="5"/>
      <c r="AD119" s="5"/>
      <c r="AE119" s="5"/>
      <c r="AF119" s="5"/>
      <c r="AG119" s="5">
        <f t="shared" si="696"/>
        <v>574</v>
      </c>
      <c r="AH119" s="5"/>
      <c r="AI119" s="5"/>
      <c r="AJ119" s="5"/>
      <c r="AK119" s="5"/>
      <c r="AL119" s="5">
        <f t="shared" si="697"/>
        <v>554</v>
      </c>
      <c r="AM119" s="5"/>
      <c r="AN119" s="5"/>
      <c r="AO119" s="5"/>
      <c r="AP119" s="5"/>
      <c r="AQ119" s="5">
        <f t="shared" si="698"/>
        <v>0</v>
      </c>
      <c r="AR119" s="5"/>
      <c r="AS119" s="5"/>
      <c r="AT119" s="5"/>
      <c r="AU119" s="5"/>
      <c r="AV119" s="5">
        <f t="shared" si="699"/>
        <v>0</v>
      </c>
      <c r="AW119" s="5"/>
      <c r="AX119" s="5"/>
      <c r="AY119" s="5"/>
      <c r="AZ119" s="5"/>
      <c r="BA119" s="5">
        <f t="shared" si="700"/>
        <v>0</v>
      </c>
      <c r="BB119" s="5"/>
      <c r="BC119" s="5"/>
      <c r="BD119" s="5"/>
      <c r="BE119" s="5"/>
      <c r="BF119" s="5">
        <f t="shared" si="701"/>
        <v>0</v>
      </c>
      <c r="BG119" s="5"/>
      <c r="BH119" s="5"/>
      <c r="BI119" s="5"/>
      <c r="BJ119" s="5"/>
      <c r="BK119" s="5">
        <f t="shared" si="702"/>
        <v>0</v>
      </c>
      <c r="BL119" s="5"/>
      <c r="BM119" s="5"/>
      <c r="BN119" s="5"/>
      <c r="BO119" s="5"/>
      <c r="BP119" s="5">
        <f t="shared" si="703"/>
        <v>0</v>
      </c>
      <c r="BQ119" s="5"/>
      <c r="BR119" s="5"/>
      <c r="BS119" s="5"/>
      <c r="BT119" s="5"/>
      <c r="BU119" s="5">
        <f t="shared" si="704"/>
        <v>0</v>
      </c>
      <c r="BV119" s="5"/>
      <c r="BW119" s="5"/>
      <c r="BX119" s="5"/>
      <c r="BY119" s="5"/>
      <c r="BZ119" s="5">
        <f t="shared" si="705"/>
        <v>0</v>
      </c>
      <c r="CA119" s="5"/>
      <c r="CB119" s="5"/>
      <c r="CC119" s="5"/>
      <c r="CD119" s="5"/>
      <c r="CE119" s="5">
        <f t="shared" si="706"/>
        <v>0</v>
      </c>
      <c r="CF119" s="5"/>
      <c r="CG119" s="5"/>
      <c r="CH119" s="5"/>
      <c r="CI119" s="5"/>
      <c r="CJ119" s="5">
        <f t="shared" si="707"/>
        <v>0</v>
      </c>
      <c r="CK119" s="5"/>
      <c r="CL119" s="5"/>
      <c r="CM119" s="5"/>
      <c r="CN119" s="5"/>
      <c r="CO119" s="2">
        <f t="shared" si="708"/>
        <v>3924</v>
      </c>
      <c r="CP119" s="2">
        <f t="shared" si="684"/>
        <v>0</v>
      </c>
      <c r="CQ119" s="2">
        <f t="shared" si="685"/>
        <v>0</v>
      </c>
      <c r="CR119" s="2">
        <f t="shared" si="686"/>
        <v>0</v>
      </c>
      <c r="CS119" s="5">
        <f t="shared" si="443"/>
        <v>0</v>
      </c>
      <c r="CT119" s="11">
        <f t="shared" si="489"/>
        <v>0</v>
      </c>
      <c r="CV119" s="1">
        <f>SUM(CS119,'Cepa9 - CasD'!CS119,'Cepa9 - CasE'!CS119,'Cepa9 - CasB'!CS119)</f>
        <v>0</v>
      </c>
      <c r="CW119" s="1">
        <f t="shared" si="561"/>
        <v>318</v>
      </c>
      <c r="CX119" s="11">
        <f t="shared" si="445"/>
        <v>2.4098211579266445E-2</v>
      </c>
    </row>
    <row r="120" spans="1:102" x14ac:dyDescent="0.25">
      <c r="A120" s="54"/>
      <c r="B120" s="18">
        <f t="shared" si="541"/>
        <v>44875</v>
      </c>
      <c r="C120" s="5">
        <f t="shared" si="690"/>
        <v>149</v>
      </c>
      <c r="D120" s="5">
        <v>1</v>
      </c>
      <c r="E120" s="5"/>
      <c r="F120" s="5"/>
      <c r="G120" s="5"/>
      <c r="H120" s="5">
        <f t="shared" si="691"/>
        <v>299</v>
      </c>
      <c r="I120" s="5"/>
      <c r="J120" s="5"/>
      <c r="K120" s="5"/>
      <c r="L120" s="5"/>
      <c r="M120" s="5">
        <f t="shared" si="692"/>
        <v>448</v>
      </c>
      <c r="N120" s="5"/>
      <c r="O120" s="5"/>
      <c r="P120" s="5">
        <v>2</v>
      </c>
      <c r="Q120" s="5"/>
      <c r="R120" s="5">
        <f t="shared" si="693"/>
        <v>566</v>
      </c>
      <c r="S120" s="5"/>
      <c r="T120" s="5"/>
      <c r="U120" s="5">
        <v>1</v>
      </c>
      <c r="V120" s="5"/>
      <c r="W120" s="5">
        <f t="shared" si="694"/>
        <v>774</v>
      </c>
      <c r="X120" s="5"/>
      <c r="Y120" s="5"/>
      <c r="Z120" s="5">
        <v>3</v>
      </c>
      <c r="AA120" s="5"/>
      <c r="AB120" s="5">
        <f t="shared" si="695"/>
        <v>560</v>
      </c>
      <c r="AC120" s="5"/>
      <c r="AD120" s="5"/>
      <c r="AE120" s="5">
        <v>3</v>
      </c>
      <c r="AF120" s="5"/>
      <c r="AG120" s="5">
        <f t="shared" si="696"/>
        <v>574</v>
      </c>
      <c r="AH120" s="5"/>
      <c r="AI120" s="5"/>
      <c r="AJ120" s="5">
        <v>5</v>
      </c>
      <c r="AK120" s="5"/>
      <c r="AL120" s="5">
        <f t="shared" si="697"/>
        <v>554</v>
      </c>
      <c r="AM120" s="5"/>
      <c r="AN120" s="5"/>
      <c r="AO120" s="5">
        <v>9</v>
      </c>
      <c r="AP120" s="5"/>
      <c r="AQ120" s="5">
        <f t="shared" si="698"/>
        <v>0</v>
      </c>
      <c r="AR120" s="5"/>
      <c r="AS120" s="5"/>
      <c r="AT120" s="5"/>
      <c r="AU120" s="5"/>
      <c r="AV120" s="5">
        <f t="shared" si="699"/>
        <v>0</v>
      </c>
      <c r="AW120" s="5"/>
      <c r="AX120" s="5"/>
      <c r="AY120" s="5"/>
      <c r="AZ120" s="5"/>
      <c r="BA120" s="5">
        <f t="shared" si="700"/>
        <v>0</v>
      </c>
      <c r="BB120" s="5"/>
      <c r="BC120" s="5"/>
      <c r="BD120" s="5"/>
      <c r="BE120" s="5"/>
      <c r="BF120" s="5">
        <f t="shared" si="701"/>
        <v>0</v>
      </c>
      <c r="BG120" s="5"/>
      <c r="BH120" s="5"/>
      <c r="BI120" s="5"/>
      <c r="BJ120" s="5"/>
      <c r="BK120" s="5">
        <f t="shared" si="702"/>
        <v>0</v>
      </c>
      <c r="BL120" s="5"/>
      <c r="BM120" s="5"/>
      <c r="BN120" s="5"/>
      <c r="BO120" s="5"/>
      <c r="BP120" s="5">
        <f t="shared" si="703"/>
        <v>0</v>
      </c>
      <c r="BQ120" s="5"/>
      <c r="BR120" s="5"/>
      <c r="BS120" s="5"/>
      <c r="BT120" s="5"/>
      <c r="BU120" s="5">
        <f t="shared" si="704"/>
        <v>0</v>
      </c>
      <c r="BV120" s="5"/>
      <c r="BW120" s="5"/>
      <c r="BX120" s="5"/>
      <c r="BY120" s="5"/>
      <c r="BZ120" s="5">
        <f t="shared" si="705"/>
        <v>0</v>
      </c>
      <c r="CA120" s="5"/>
      <c r="CB120" s="5"/>
      <c r="CC120" s="5"/>
      <c r="CD120" s="5"/>
      <c r="CE120" s="5">
        <f t="shared" si="706"/>
        <v>0</v>
      </c>
      <c r="CF120" s="5"/>
      <c r="CG120" s="5"/>
      <c r="CH120" s="5"/>
      <c r="CI120" s="5"/>
      <c r="CJ120" s="5">
        <f t="shared" si="707"/>
        <v>0</v>
      </c>
      <c r="CK120" s="5"/>
      <c r="CL120" s="5"/>
      <c r="CM120" s="5"/>
      <c r="CN120" s="5"/>
      <c r="CO120" s="2">
        <f t="shared" si="708"/>
        <v>3924</v>
      </c>
      <c r="CP120" s="2">
        <f t="shared" si="684"/>
        <v>1</v>
      </c>
      <c r="CQ120" s="2">
        <f t="shared" si="685"/>
        <v>0</v>
      </c>
      <c r="CR120" s="2">
        <f t="shared" si="686"/>
        <v>23</v>
      </c>
      <c r="CS120" s="5">
        <f t="shared" si="443"/>
        <v>24</v>
      </c>
      <c r="CT120" s="11">
        <f t="shared" si="489"/>
        <v>6.1162079510703364E-3</v>
      </c>
      <c r="CV120" s="1">
        <f>SUM(CS120,'Cepa9 - CasD'!CS120,'Cepa9 - CasE'!CS120,'Cepa9 - CasB'!CS120)</f>
        <v>93</v>
      </c>
      <c r="CW120" s="1">
        <f t="shared" si="561"/>
        <v>411</v>
      </c>
      <c r="CX120" s="11">
        <f t="shared" si="445"/>
        <v>3.1145801758108518E-2</v>
      </c>
    </row>
    <row r="121" spans="1:102" x14ac:dyDescent="0.25">
      <c r="A121" s="54"/>
      <c r="B121" s="18">
        <f t="shared" si="541"/>
        <v>44876</v>
      </c>
      <c r="C121" s="5">
        <f t="shared" si="690"/>
        <v>148</v>
      </c>
      <c r="D121" s="5"/>
      <c r="E121" s="5"/>
      <c r="F121" s="5"/>
      <c r="G121" s="5"/>
      <c r="H121" s="5">
        <f t="shared" si="691"/>
        <v>299</v>
      </c>
      <c r="I121" s="5"/>
      <c r="J121" s="5"/>
      <c r="K121" s="5"/>
      <c r="L121" s="5"/>
      <c r="M121" s="5">
        <f t="shared" si="692"/>
        <v>446</v>
      </c>
      <c r="N121" s="5"/>
      <c r="O121" s="5"/>
      <c r="P121" s="5"/>
      <c r="Q121" s="5"/>
      <c r="R121" s="5">
        <f t="shared" si="693"/>
        <v>565</v>
      </c>
      <c r="S121" s="5"/>
      <c r="T121" s="5"/>
      <c r="U121" s="5"/>
      <c r="V121" s="5"/>
      <c r="W121" s="5">
        <f t="shared" si="694"/>
        <v>771</v>
      </c>
      <c r="X121" s="5"/>
      <c r="Y121" s="5"/>
      <c r="Z121" s="5"/>
      <c r="AA121" s="5"/>
      <c r="AB121" s="5">
        <f t="shared" si="695"/>
        <v>557</v>
      </c>
      <c r="AC121" s="5"/>
      <c r="AD121" s="5"/>
      <c r="AE121" s="5"/>
      <c r="AF121" s="5"/>
      <c r="AG121" s="5">
        <f t="shared" si="696"/>
        <v>569</v>
      </c>
      <c r="AH121" s="5"/>
      <c r="AI121" s="5"/>
      <c r="AJ121" s="5"/>
      <c r="AK121" s="5"/>
      <c r="AL121" s="5">
        <f t="shared" si="697"/>
        <v>545</v>
      </c>
      <c r="AM121" s="5"/>
      <c r="AN121" s="5"/>
      <c r="AO121" s="5"/>
      <c r="AP121" s="5"/>
      <c r="AQ121" s="5">
        <f t="shared" si="698"/>
        <v>0</v>
      </c>
      <c r="AR121" s="5"/>
      <c r="AS121" s="5"/>
      <c r="AT121" s="5"/>
      <c r="AU121" s="5"/>
      <c r="AV121" s="5">
        <f t="shared" si="699"/>
        <v>0</v>
      </c>
      <c r="AW121" s="5"/>
      <c r="AX121" s="5"/>
      <c r="AY121" s="5"/>
      <c r="AZ121" s="5"/>
      <c r="BA121" s="5">
        <f t="shared" si="700"/>
        <v>0</v>
      </c>
      <c r="BB121" s="5"/>
      <c r="BC121" s="5"/>
      <c r="BD121" s="5"/>
      <c r="BE121" s="5"/>
      <c r="BF121" s="5">
        <f t="shared" si="701"/>
        <v>0</v>
      </c>
      <c r="BG121" s="5"/>
      <c r="BH121" s="5"/>
      <c r="BI121" s="5"/>
      <c r="BJ121" s="5"/>
      <c r="BK121" s="5">
        <f t="shared" si="702"/>
        <v>0</v>
      </c>
      <c r="BL121" s="5"/>
      <c r="BM121" s="5"/>
      <c r="BN121" s="5"/>
      <c r="BO121" s="5"/>
      <c r="BP121" s="5">
        <f t="shared" si="703"/>
        <v>0</v>
      </c>
      <c r="BQ121" s="5"/>
      <c r="BR121" s="5"/>
      <c r="BS121" s="5"/>
      <c r="BT121" s="5"/>
      <c r="BU121" s="5">
        <f t="shared" si="704"/>
        <v>0</v>
      </c>
      <c r="BV121" s="5"/>
      <c r="BW121" s="5"/>
      <c r="BX121" s="5"/>
      <c r="BY121" s="5"/>
      <c r="BZ121" s="5">
        <f t="shared" si="705"/>
        <v>0</v>
      </c>
      <c r="CA121" s="5"/>
      <c r="CB121" s="5"/>
      <c r="CC121" s="5"/>
      <c r="CD121" s="5"/>
      <c r="CE121" s="5">
        <f t="shared" si="706"/>
        <v>0</v>
      </c>
      <c r="CF121" s="5"/>
      <c r="CG121" s="5"/>
      <c r="CH121" s="5"/>
      <c r="CI121" s="5"/>
      <c r="CJ121" s="5">
        <f t="shared" si="707"/>
        <v>0</v>
      </c>
      <c r="CK121" s="5"/>
      <c r="CL121" s="5"/>
      <c r="CM121" s="5"/>
      <c r="CN121" s="5"/>
      <c r="CO121" s="2">
        <f t="shared" si="708"/>
        <v>3900</v>
      </c>
      <c r="CP121" s="2">
        <f t="shared" si="684"/>
        <v>0</v>
      </c>
      <c r="CQ121" s="2">
        <f t="shared" si="685"/>
        <v>0</v>
      </c>
      <c r="CR121" s="2">
        <f t="shared" si="686"/>
        <v>0</v>
      </c>
      <c r="CS121" s="5">
        <f t="shared" si="443"/>
        <v>0</v>
      </c>
      <c r="CT121" s="11">
        <f t="shared" si="489"/>
        <v>0</v>
      </c>
      <c r="CV121" s="1">
        <f>SUM(CS121,'Cepa9 - CasD'!CS121,'Cepa9 - CasE'!CS121,'Cepa9 - CasB'!CS121)</f>
        <v>0</v>
      </c>
      <c r="CW121" s="1">
        <f t="shared" si="561"/>
        <v>411</v>
      </c>
      <c r="CX121" s="11">
        <f t="shared" si="445"/>
        <v>3.1145801758108518E-2</v>
      </c>
    </row>
    <row r="122" spans="1:102" ht="18.75" thickBot="1" x14ac:dyDescent="0.3">
      <c r="A122" s="55"/>
      <c r="B122" s="19">
        <f t="shared" si="541"/>
        <v>44877</v>
      </c>
      <c r="C122" s="6">
        <f t="shared" si="690"/>
        <v>148</v>
      </c>
      <c r="D122" s="6"/>
      <c r="E122" s="6"/>
      <c r="F122" s="6"/>
      <c r="G122" s="6"/>
      <c r="H122" s="6">
        <f t="shared" si="691"/>
        <v>299</v>
      </c>
      <c r="I122" s="6"/>
      <c r="J122" s="6"/>
      <c r="K122" s="6"/>
      <c r="L122" s="6"/>
      <c r="M122" s="6">
        <f t="shared" si="692"/>
        <v>446</v>
      </c>
      <c r="N122" s="6"/>
      <c r="O122" s="6"/>
      <c r="P122" s="6"/>
      <c r="Q122" s="6"/>
      <c r="R122" s="6">
        <f t="shared" si="693"/>
        <v>565</v>
      </c>
      <c r="S122" s="6">
        <v>1</v>
      </c>
      <c r="T122" s="6"/>
      <c r="U122" s="6"/>
      <c r="V122" s="6"/>
      <c r="W122" s="6">
        <f t="shared" si="694"/>
        <v>771</v>
      </c>
      <c r="X122" s="6"/>
      <c r="Y122" s="6"/>
      <c r="Z122" s="6"/>
      <c r="AA122" s="6"/>
      <c r="AB122" s="6">
        <f t="shared" si="695"/>
        <v>557</v>
      </c>
      <c r="AC122" s="6"/>
      <c r="AD122" s="6"/>
      <c r="AE122" s="6"/>
      <c r="AF122" s="6"/>
      <c r="AG122" s="6">
        <f t="shared" si="696"/>
        <v>569</v>
      </c>
      <c r="AH122" s="6"/>
      <c r="AI122" s="6"/>
      <c r="AJ122" s="6"/>
      <c r="AK122" s="6"/>
      <c r="AL122" s="6">
        <f t="shared" si="697"/>
        <v>545</v>
      </c>
      <c r="AM122" s="6"/>
      <c r="AN122" s="6"/>
      <c r="AO122" s="6"/>
      <c r="AP122" s="6"/>
      <c r="AQ122" s="6">
        <f t="shared" si="698"/>
        <v>0</v>
      </c>
      <c r="AR122" s="6"/>
      <c r="AS122" s="6"/>
      <c r="AT122" s="6"/>
      <c r="AU122" s="6"/>
      <c r="AV122" s="6">
        <f t="shared" si="699"/>
        <v>0</v>
      </c>
      <c r="AW122" s="6"/>
      <c r="AX122" s="6"/>
      <c r="AY122" s="6"/>
      <c r="AZ122" s="6"/>
      <c r="BA122" s="6">
        <f t="shared" si="700"/>
        <v>0</v>
      </c>
      <c r="BB122" s="6"/>
      <c r="BC122" s="6"/>
      <c r="BD122" s="6"/>
      <c r="BE122" s="6"/>
      <c r="BF122" s="6">
        <f t="shared" si="701"/>
        <v>0</v>
      </c>
      <c r="BG122" s="6"/>
      <c r="BH122" s="6"/>
      <c r="BI122" s="6"/>
      <c r="BJ122" s="6"/>
      <c r="BK122" s="6">
        <f t="shared" si="702"/>
        <v>0</v>
      </c>
      <c r="BL122" s="6"/>
      <c r="BM122" s="6"/>
      <c r="BN122" s="6"/>
      <c r="BO122" s="6"/>
      <c r="BP122" s="6">
        <f t="shared" si="703"/>
        <v>0</v>
      </c>
      <c r="BQ122" s="6"/>
      <c r="BR122" s="6"/>
      <c r="BS122" s="6"/>
      <c r="BT122" s="6"/>
      <c r="BU122" s="6">
        <f t="shared" si="704"/>
        <v>0</v>
      </c>
      <c r="BV122" s="6"/>
      <c r="BW122" s="6"/>
      <c r="BX122" s="6"/>
      <c r="BY122" s="6"/>
      <c r="BZ122" s="6">
        <f t="shared" si="705"/>
        <v>0</v>
      </c>
      <c r="CA122" s="6"/>
      <c r="CB122" s="6"/>
      <c r="CC122" s="6"/>
      <c r="CD122" s="6"/>
      <c r="CE122" s="6">
        <f t="shared" si="706"/>
        <v>0</v>
      </c>
      <c r="CF122" s="6"/>
      <c r="CG122" s="6"/>
      <c r="CH122" s="6"/>
      <c r="CI122" s="6"/>
      <c r="CJ122" s="6">
        <f t="shared" si="707"/>
        <v>0</v>
      </c>
      <c r="CK122" s="6"/>
      <c r="CL122" s="6"/>
      <c r="CM122" s="6"/>
      <c r="CN122" s="6"/>
      <c r="CO122" s="2">
        <f t="shared" si="708"/>
        <v>3900</v>
      </c>
      <c r="CP122" s="2">
        <f t="shared" si="684"/>
        <v>1</v>
      </c>
      <c r="CQ122" s="2">
        <f t="shared" si="685"/>
        <v>0</v>
      </c>
      <c r="CR122" s="2">
        <f t="shared" si="686"/>
        <v>0</v>
      </c>
      <c r="CS122" s="5">
        <f t="shared" si="443"/>
        <v>1</v>
      </c>
      <c r="CT122" s="11">
        <f t="shared" si="489"/>
        <v>2.5641025641025641E-4</v>
      </c>
      <c r="CV122" s="1">
        <f>SUM(CS122,'Cepa9 - CasD'!CS122,'Cepa9 - CasE'!CS122,'Cepa9 - CasB'!CS122)</f>
        <v>1</v>
      </c>
      <c r="CW122" s="1">
        <f t="shared" si="561"/>
        <v>412</v>
      </c>
      <c r="CX122" s="11">
        <f t="shared" si="445"/>
        <v>3.1221582297665959E-2</v>
      </c>
    </row>
    <row r="123" spans="1:102" ht="18.75" thickTop="1" x14ac:dyDescent="0.25">
      <c r="B123" s="20"/>
      <c r="CO123" s="2"/>
      <c r="CP123" s="10">
        <f t="shared" ref="CP123" si="710">SUM(CP116:CP122)</f>
        <v>6</v>
      </c>
      <c r="CQ123" s="10">
        <f t="shared" ref="CQ123" si="711">SUM(CQ116:CQ122)</f>
        <v>0</v>
      </c>
      <c r="CR123" s="10">
        <f t="shared" ref="CR123" si="712">SUM(CR116:CR122)</f>
        <v>23</v>
      </c>
      <c r="CS123" s="15"/>
      <c r="CT123" s="12">
        <f t="shared" ref="CT123" si="713">((CP123+CQ123+CR123)/CO116)</f>
        <v>7.3828920570264767E-3</v>
      </c>
      <c r="CU123" s="12"/>
    </row>
    <row r="124" spans="1:102" x14ac:dyDescent="0.25">
      <c r="A124" s="53">
        <v>16</v>
      </c>
      <c r="B124" s="17">
        <f t="shared" si="566"/>
        <v>44878</v>
      </c>
      <c r="C124" s="4">
        <f t="shared" ref="C124" si="714">C122-D122-E122-F122</f>
        <v>148</v>
      </c>
      <c r="D124" s="4"/>
      <c r="E124" s="4"/>
      <c r="F124" s="4"/>
      <c r="G124" s="4"/>
      <c r="H124" s="4">
        <f t="shared" ref="H124" si="715">H122-I122-J122-K122</f>
        <v>299</v>
      </c>
      <c r="I124" s="4"/>
      <c r="J124" s="4"/>
      <c r="K124" s="4"/>
      <c r="L124" s="4"/>
      <c r="M124" s="4">
        <f t="shared" ref="M124" si="716">M122-N122-O122-P122</f>
        <v>446</v>
      </c>
      <c r="N124" s="4"/>
      <c r="O124" s="4"/>
      <c r="P124" s="4"/>
      <c r="Q124" s="4"/>
      <c r="R124" s="4">
        <f t="shared" ref="R124" si="717">R122-S122-T122-U122</f>
        <v>564</v>
      </c>
      <c r="S124" s="4"/>
      <c r="T124" s="4"/>
      <c r="U124" s="4"/>
      <c r="V124" s="4"/>
      <c r="W124" s="4">
        <f t="shared" ref="W124" si="718">W122-X122-Y122-Z122</f>
        <v>771</v>
      </c>
      <c r="X124" s="4"/>
      <c r="Y124" s="4"/>
      <c r="Z124" s="4"/>
      <c r="AA124" s="4"/>
      <c r="AB124" s="4">
        <f t="shared" ref="AB124" si="719">AB122-AC122-AD122-AE122</f>
        <v>557</v>
      </c>
      <c r="AC124" s="4"/>
      <c r="AD124" s="4"/>
      <c r="AE124" s="4"/>
      <c r="AF124" s="4"/>
      <c r="AG124" s="4">
        <f t="shared" ref="AG124" si="720">AG122-AH122-AI122-AJ122</f>
        <v>569</v>
      </c>
      <c r="AH124" s="4">
        <v>1</v>
      </c>
      <c r="AI124" s="4"/>
      <c r="AJ124" s="4"/>
      <c r="AK124" s="4"/>
      <c r="AL124" s="4">
        <f t="shared" ref="AL124" si="721">AL122-AM122-AN122-AO122</f>
        <v>545</v>
      </c>
      <c r="AM124" s="4"/>
      <c r="AN124" s="4"/>
      <c r="AO124" s="4"/>
      <c r="AP124" s="4"/>
      <c r="AQ124" s="4">
        <f t="shared" ref="AQ124" si="722">AQ122-AR122-AS122-AT122</f>
        <v>0</v>
      </c>
      <c r="AR124" s="4"/>
      <c r="AS124" s="4"/>
      <c r="AT124" s="4"/>
      <c r="AU124" s="4"/>
      <c r="AV124" s="4">
        <f t="shared" ref="AV124" si="723">AV122-AW122-AX122-AY122</f>
        <v>0</v>
      </c>
      <c r="AW124" s="4"/>
      <c r="AX124" s="4"/>
      <c r="AY124" s="4"/>
      <c r="AZ124" s="4"/>
      <c r="BA124" s="4">
        <f t="shared" ref="BA124" si="724">BA122-BB122-BC122-BD122</f>
        <v>0</v>
      </c>
      <c r="BB124" s="4"/>
      <c r="BC124" s="4"/>
      <c r="BD124" s="4"/>
      <c r="BE124" s="4"/>
      <c r="BF124" s="4">
        <f t="shared" ref="BF124" si="725">BF122-BG122-BH122-BI122</f>
        <v>0</v>
      </c>
      <c r="BG124" s="4"/>
      <c r="BH124" s="4"/>
      <c r="BI124" s="4"/>
      <c r="BJ124" s="4"/>
      <c r="BK124" s="4">
        <f t="shared" ref="BK124" si="726">BK122-BL122-BM122-BN122</f>
        <v>0</v>
      </c>
      <c r="BL124" s="4"/>
      <c r="BM124" s="4"/>
      <c r="BN124" s="4"/>
      <c r="BO124" s="4"/>
      <c r="BP124" s="4">
        <f t="shared" ref="BP124" si="727">BP122-BQ122-BR122-BS122</f>
        <v>0</v>
      </c>
      <c r="BQ124" s="4"/>
      <c r="BR124" s="4"/>
      <c r="BS124" s="4"/>
      <c r="BT124" s="4"/>
      <c r="BU124" s="4">
        <f t="shared" ref="BU124" si="728">BU122-BV122-BW122-BX122</f>
        <v>0</v>
      </c>
      <c r="BV124" s="4"/>
      <c r="BW124" s="4"/>
      <c r="BX124" s="4"/>
      <c r="BY124" s="4"/>
      <c r="BZ124" s="4">
        <f t="shared" ref="BZ124" si="729">BZ122-CA122-CB122-CC122</f>
        <v>0</v>
      </c>
      <c r="CA124" s="4"/>
      <c r="CB124" s="4"/>
      <c r="CC124" s="4"/>
      <c r="CD124" s="4"/>
      <c r="CE124" s="4">
        <f t="shared" ref="CE124" si="730">CE122-CF122-CG122-CH122</f>
        <v>0</v>
      </c>
      <c r="CF124" s="4"/>
      <c r="CG124" s="4"/>
      <c r="CH124" s="4"/>
      <c r="CI124" s="4"/>
      <c r="CJ124" s="4">
        <f t="shared" ref="CJ124" si="731">CJ122-CK122-CL122-CM122</f>
        <v>0</v>
      </c>
      <c r="CK124" s="4"/>
      <c r="CL124" s="4"/>
      <c r="CM124" s="4"/>
      <c r="CN124" s="4"/>
      <c r="CO124" s="2">
        <f t="shared" ref="CO124" si="732">SUM(C124,H124,M124,R124,W124,AB124,AG124,AL124,AQ124,AV124,BA124,BF124,BK124,BP124,BU124,BZ124,CE124,CJ124)</f>
        <v>3899</v>
      </c>
      <c r="CP124" s="2">
        <f t="shared" ref="CP124:CP130" si="733">SUM(D124,I124,N124,S124,X124,AC124,AH124,AM124,AR124,AW124,BB124,BG124,BL124,BQ124,BV124,CA124,CF124,CK124)</f>
        <v>1</v>
      </c>
      <c r="CQ124" s="2">
        <f t="shared" ref="CQ124:CQ130" si="734">SUM(E124,J124,O124,T124,Y124,AD124,AI124,AN124,AS124,AX124,BC124,BH124,BM124,BR124,BW124,CB124,CG124,CL124)</f>
        <v>0</v>
      </c>
      <c r="CR124" s="2">
        <f t="shared" ref="CR124:CR130" si="735">SUM(F124,K124,P124,U124,Z124,AE124,AJ124,AO124,AT124,AY124,BD124,BI124,BN124,BS124,BX124,CC124,CH124,CM124)</f>
        <v>0</v>
      </c>
      <c r="CS124" s="5">
        <f t="shared" ref="CS124" si="736">SUM(CP124:CR124)</f>
        <v>1</v>
      </c>
      <c r="CT124" s="11">
        <f t="shared" si="489"/>
        <v>2.5647601949217746E-4</v>
      </c>
      <c r="CV124" s="1">
        <f>SUM(CS124,'Cepa9 - CasD'!CS124,'Cepa9 - CasE'!CS124,'Cepa9 - CasB'!CS124)</f>
        <v>2</v>
      </c>
      <c r="CW124" s="1">
        <f t="shared" ref="CW124" si="737">CW122+CV124</f>
        <v>414</v>
      </c>
      <c r="CX124" s="11">
        <f t="shared" ref="CX124" si="738">CW124/$CW$1</f>
        <v>3.1373143376780842E-2</v>
      </c>
    </row>
    <row r="125" spans="1:102" x14ac:dyDescent="0.25">
      <c r="A125" s="54"/>
      <c r="B125" s="18">
        <f t="shared" si="541"/>
        <v>44879</v>
      </c>
      <c r="C125" s="5">
        <f t="shared" ref="C125:C130" si="739">C124-D124-E124-F124</f>
        <v>148</v>
      </c>
      <c r="D125" s="5"/>
      <c r="E125" s="5"/>
      <c r="F125" s="5"/>
      <c r="G125" s="5"/>
      <c r="H125" s="5">
        <f t="shared" ref="H125:H130" si="740">H124-I124-J124-K124</f>
        <v>299</v>
      </c>
      <c r="I125" s="5"/>
      <c r="J125" s="5"/>
      <c r="K125" s="5"/>
      <c r="L125" s="5"/>
      <c r="M125" s="5">
        <f t="shared" ref="M125:M130" si="741">M124-N124-O124-P124</f>
        <v>446</v>
      </c>
      <c r="N125" s="5"/>
      <c r="O125" s="5"/>
      <c r="P125" s="5"/>
      <c r="Q125" s="5"/>
      <c r="R125" s="5">
        <f t="shared" ref="R125:R130" si="742">R124-S124-T124-U124</f>
        <v>564</v>
      </c>
      <c r="S125" s="5"/>
      <c r="T125" s="5"/>
      <c r="U125" s="5"/>
      <c r="V125" s="5"/>
      <c r="W125" s="5">
        <f t="shared" ref="W125:W130" si="743">W124-X124-Y124-Z124</f>
        <v>771</v>
      </c>
      <c r="X125" s="5"/>
      <c r="Y125" s="5"/>
      <c r="Z125" s="5"/>
      <c r="AA125" s="5"/>
      <c r="AB125" s="5">
        <f t="shared" ref="AB125:AB130" si="744">AB124-AC124-AD124-AE124</f>
        <v>557</v>
      </c>
      <c r="AC125" s="5"/>
      <c r="AD125" s="5"/>
      <c r="AE125" s="5"/>
      <c r="AF125" s="5"/>
      <c r="AG125" s="5">
        <f t="shared" ref="AG125:AG130" si="745">AG124-AH124-AI124-AJ124</f>
        <v>568</v>
      </c>
      <c r="AH125" s="5"/>
      <c r="AI125" s="5"/>
      <c r="AJ125" s="5"/>
      <c r="AK125" s="5"/>
      <c r="AL125" s="5">
        <f t="shared" ref="AL125:AL130" si="746">AL124-AM124-AN124-AO124</f>
        <v>545</v>
      </c>
      <c r="AM125" s="5"/>
      <c r="AN125" s="5"/>
      <c r="AO125" s="5"/>
      <c r="AP125" s="5"/>
      <c r="AQ125" s="5">
        <f t="shared" ref="AQ125:AQ130" si="747">AQ124-AR124-AS124-AT124</f>
        <v>0</v>
      </c>
      <c r="AR125" s="5"/>
      <c r="AS125" s="5"/>
      <c r="AT125" s="5"/>
      <c r="AU125" s="5"/>
      <c r="AV125" s="5">
        <f t="shared" ref="AV125:AV130" si="748">AV124-AW124-AX124-AY124</f>
        <v>0</v>
      </c>
      <c r="AW125" s="5"/>
      <c r="AX125" s="5"/>
      <c r="AY125" s="5"/>
      <c r="AZ125" s="5"/>
      <c r="BA125" s="5">
        <f t="shared" ref="BA125:BA130" si="749">BA124-BB124-BC124-BD124</f>
        <v>0</v>
      </c>
      <c r="BB125" s="5"/>
      <c r="BC125" s="5"/>
      <c r="BD125" s="5"/>
      <c r="BE125" s="5"/>
      <c r="BF125" s="5">
        <f t="shared" ref="BF125:BF130" si="750">BF124-BG124-BH124-BI124</f>
        <v>0</v>
      </c>
      <c r="BG125" s="5"/>
      <c r="BH125" s="5"/>
      <c r="BI125" s="5"/>
      <c r="BJ125" s="5"/>
      <c r="BK125" s="5">
        <f t="shared" ref="BK125:BK130" si="751">BK124-BL124-BM124-BN124</f>
        <v>0</v>
      </c>
      <c r="BL125" s="5"/>
      <c r="BM125" s="5"/>
      <c r="BN125" s="5"/>
      <c r="BO125" s="5"/>
      <c r="BP125" s="5">
        <f t="shared" ref="BP125:BP130" si="752">BP124-BQ124-BR124-BS124</f>
        <v>0</v>
      </c>
      <c r="BQ125" s="5"/>
      <c r="BR125" s="5"/>
      <c r="BS125" s="5"/>
      <c r="BT125" s="5"/>
      <c r="BU125" s="5">
        <f t="shared" ref="BU125:BU130" si="753">BU124-BV124-BW124-BX124</f>
        <v>0</v>
      </c>
      <c r="BV125" s="5"/>
      <c r="BW125" s="5"/>
      <c r="BX125" s="5"/>
      <c r="BY125" s="5"/>
      <c r="BZ125" s="5">
        <f t="shared" ref="BZ125:BZ130" si="754">BZ124-CA124-CB124-CC124</f>
        <v>0</v>
      </c>
      <c r="CA125" s="5"/>
      <c r="CB125" s="5"/>
      <c r="CC125" s="5"/>
      <c r="CD125" s="5"/>
      <c r="CE125" s="5">
        <f t="shared" ref="CE125:CE130" si="755">CE124-CF124-CG124-CH124</f>
        <v>0</v>
      </c>
      <c r="CF125" s="5"/>
      <c r="CG125" s="5"/>
      <c r="CH125" s="5"/>
      <c r="CI125" s="5"/>
      <c r="CJ125" s="5">
        <f t="shared" ref="CJ125:CJ130" si="756">CJ124-CK124-CL124-CM124</f>
        <v>0</v>
      </c>
      <c r="CK125" s="5"/>
      <c r="CL125" s="5"/>
      <c r="CM125" s="5"/>
      <c r="CN125" s="5"/>
      <c r="CO125" s="2">
        <f t="shared" ref="CO125:CO130" si="757">SUM(C125,H125,M125,R125,W125,AB125,AG125,AL125,AQ125,AV125,BA125,BF125,BK125,BP125,CJ125)</f>
        <v>3898</v>
      </c>
      <c r="CP125" s="2">
        <f t="shared" si="733"/>
        <v>0</v>
      </c>
      <c r="CQ125" s="2">
        <f t="shared" si="734"/>
        <v>0</v>
      </c>
      <c r="CR125" s="2">
        <f t="shared" si="735"/>
        <v>0</v>
      </c>
      <c r="CS125" s="5">
        <f t="shared" si="443"/>
        <v>0</v>
      </c>
      <c r="CT125" s="11">
        <f t="shared" si="489"/>
        <v>0</v>
      </c>
      <c r="CV125" s="1">
        <f>SUM(CS125,'Cepa9 - CasD'!CS125,'Cepa9 - CasE'!CS125,'Cepa9 - CasB'!CS125)</f>
        <v>0</v>
      </c>
      <c r="CW125" s="1">
        <f t="shared" ref="CW125" si="758">CW124+CV125</f>
        <v>414</v>
      </c>
      <c r="CX125" s="11">
        <f t="shared" si="445"/>
        <v>3.1373143376780842E-2</v>
      </c>
    </row>
    <row r="126" spans="1:102" x14ac:dyDescent="0.25">
      <c r="A126" s="54"/>
      <c r="B126" s="18">
        <f t="shared" si="541"/>
        <v>44880</v>
      </c>
      <c r="C126" s="5">
        <f t="shared" si="739"/>
        <v>148</v>
      </c>
      <c r="D126" s="5"/>
      <c r="E126" s="5"/>
      <c r="F126" s="5"/>
      <c r="G126" s="5"/>
      <c r="H126" s="5">
        <f t="shared" si="740"/>
        <v>299</v>
      </c>
      <c r="I126" s="5">
        <v>1</v>
      </c>
      <c r="J126" s="5"/>
      <c r="K126" s="5"/>
      <c r="L126" s="5"/>
      <c r="M126" s="5">
        <f t="shared" si="741"/>
        <v>446</v>
      </c>
      <c r="N126" s="5"/>
      <c r="O126" s="5"/>
      <c r="P126" s="5"/>
      <c r="Q126" s="5"/>
      <c r="R126" s="5">
        <f t="shared" si="742"/>
        <v>564</v>
      </c>
      <c r="S126" s="5"/>
      <c r="T126" s="5"/>
      <c r="U126" s="5"/>
      <c r="V126" s="5"/>
      <c r="W126" s="5">
        <f t="shared" si="743"/>
        <v>771</v>
      </c>
      <c r="X126" s="5"/>
      <c r="Y126" s="5"/>
      <c r="Z126" s="5"/>
      <c r="AA126" s="5"/>
      <c r="AB126" s="5">
        <f t="shared" si="744"/>
        <v>557</v>
      </c>
      <c r="AC126" s="5"/>
      <c r="AD126" s="5"/>
      <c r="AE126" s="5"/>
      <c r="AF126" s="5"/>
      <c r="AG126" s="5">
        <f t="shared" si="745"/>
        <v>568</v>
      </c>
      <c r="AH126" s="5"/>
      <c r="AI126" s="5"/>
      <c r="AJ126" s="5"/>
      <c r="AK126" s="5"/>
      <c r="AL126" s="5">
        <f t="shared" si="746"/>
        <v>545</v>
      </c>
      <c r="AM126" s="5"/>
      <c r="AN126" s="5"/>
      <c r="AO126" s="5"/>
      <c r="AP126" s="5"/>
      <c r="AQ126" s="5">
        <f t="shared" si="747"/>
        <v>0</v>
      </c>
      <c r="AR126" s="5"/>
      <c r="AS126" s="5"/>
      <c r="AT126" s="5"/>
      <c r="AU126" s="5"/>
      <c r="AV126" s="5">
        <f t="shared" si="748"/>
        <v>0</v>
      </c>
      <c r="AW126" s="5"/>
      <c r="AX126" s="5"/>
      <c r="AY126" s="5"/>
      <c r="AZ126" s="5"/>
      <c r="BA126" s="5">
        <f t="shared" si="749"/>
        <v>0</v>
      </c>
      <c r="BB126" s="5"/>
      <c r="BC126" s="5"/>
      <c r="BD126" s="5"/>
      <c r="BE126" s="5"/>
      <c r="BF126" s="5">
        <f t="shared" si="750"/>
        <v>0</v>
      </c>
      <c r="BG126" s="5"/>
      <c r="BH126" s="5"/>
      <c r="BI126" s="5"/>
      <c r="BJ126" s="5"/>
      <c r="BK126" s="5">
        <f t="shared" si="751"/>
        <v>0</v>
      </c>
      <c r="BL126" s="5"/>
      <c r="BM126" s="5"/>
      <c r="BN126" s="5"/>
      <c r="BO126" s="5"/>
      <c r="BP126" s="5">
        <f t="shared" si="752"/>
        <v>0</v>
      </c>
      <c r="BQ126" s="5"/>
      <c r="BR126" s="5"/>
      <c r="BS126" s="5"/>
      <c r="BT126" s="5"/>
      <c r="BU126" s="5">
        <f t="shared" si="753"/>
        <v>0</v>
      </c>
      <c r="BV126" s="5"/>
      <c r="BW126" s="5"/>
      <c r="BX126" s="5"/>
      <c r="BY126" s="5"/>
      <c r="BZ126" s="5">
        <f t="shared" si="754"/>
        <v>0</v>
      </c>
      <c r="CA126" s="5"/>
      <c r="CB126" s="5"/>
      <c r="CC126" s="5"/>
      <c r="CD126" s="5"/>
      <c r="CE126" s="5">
        <f t="shared" si="755"/>
        <v>0</v>
      </c>
      <c r="CF126" s="5"/>
      <c r="CG126" s="5"/>
      <c r="CH126" s="5"/>
      <c r="CI126" s="5"/>
      <c r="CJ126" s="5">
        <f t="shared" si="756"/>
        <v>0</v>
      </c>
      <c r="CK126" s="5"/>
      <c r="CL126" s="5"/>
      <c r="CM126" s="5"/>
      <c r="CN126" s="5"/>
      <c r="CO126" s="2">
        <f t="shared" si="757"/>
        <v>3898</v>
      </c>
      <c r="CP126" s="2">
        <f t="shared" si="733"/>
        <v>1</v>
      </c>
      <c r="CQ126" s="2">
        <f t="shared" si="734"/>
        <v>0</v>
      </c>
      <c r="CR126" s="2">
        <f t="shared" si="735"/>
        <v>0</v>
      </c>
      <c r="CS126" s="5">
        <f t="shared" si="443"/>
        <v>1</v>
      </c>
      <c r="CT126" s="11">
        <f t="shared" si="489"/>
        <v>2.565418163160595E-4</v>
      </c>
      <c r="CV126" s="1">
        <f>SUM(CS126,'Cepa9 - CasD'!CS126,'Cepa9 - CasE'!CS126,'Cepa9 - CasB'!CS126)</f>
        <v>1</v>
      </c>
      <c r="CW126" s="1">
        <f t="shared" si="561"/>
        <v>415</v>
      </c>
      <c r="CX126" s="11">
        <f t="shared" si="445"/>
        <v>3.1448923916338287E-2</v>
      </c>
    </row>
    <row r="127" spans="1:102" x14ac:dyDescent="0.25">
      <c r="A127" s="54"/>
      <c r="B127" s="18">
        <f t="shared" si="541"/>
        <v>44881</v>
      </c>
      <c r="C127" s="5">
        <f t="shared" si="739"/>
        <v>148</v>
      </c>
      <c r="D127" s="5"/>
      <c r="E127" s="5"/>
      <c r="F127" s="5"/>
      <c r="G127" s="5"/>
      <c r="H127" s="5">
        <f t="shared" si="740"/>
        <v>298</v>
      </c>
      <c r="I127" s="5"/>
      <c r="J127" s="5"/>
      <c r="K127" s="5"/>
      <c r="L127" s="5"/>
      <c r="M127" s="5">
        <f t="shared" si="741"/>
        <v>446</v>
      </c>
      <c r="N127" s="5"/>
      <c r="O127" s="5"/>
      <c r="P127" s="5"/>
      <c r="Q127" s="5"/>
      <c r="R127" s="5">
        <f t="shared" si="742"/>
        <v>564</v>
      </c>
      <c r="S127" s="5"/>
      <c r="T127" s="5"/>
      <c r="U127" s="5"/>
      <c r="V127" s="5"/>
      <c r="W127" s="5">
        <f t="shared" si="743"/>
        <v>771</v>
      </c>
      <c r="X127" s="5"/>
      <c r="Y127" s="5"/>
      <c r="Z127" s="5"/>
      <c r="AA127" s="5"/>
      <c r="AB127" s="5">
        <f t="shared" si="744"/>
        <v>557</v>
      </c>
      <c r="AC127" s="5"/>
      <c r="AD127" s="5"/>
      <c r="AE127" s="5"/>
      <c r="AF127" s="5"/>
      <c r="AG127" s="5">
        <f t="shared" si="745"/>
        <v>568</v>
      </c>
      <c r="AH127" s="5"/>
      <c r="AI127" s="5"/>
      <c r="AJ127" s="5"/>
      <c r="AK127" s="5"/>
      <c r="AL127" s="5">
        <f t="shared" si="746"/>
        <v>545</v>
      </c>
      <c r="AM127" s="5"/>
      <c r="AN127" s="5"/>
      <c r="AO127" s="5"/>
      <c r="AP127" s="5"/>
      <c r="AQ127" s="5">
        <f t="shared" si="747"/>
        <v>0</v>
      </c>
      <c r="AR127" s="5"/>
      <c r="AS127" s="5"/>
      <c r="AT127" s="5"/>
      <c r="AU127" s="5"/>
      <c r="AV127" s="5">
        <f t="shared" si="748"/>
        <v>0</v>
      </c>
      <c r="AW127" s="5"/>
      <c r="AX127" s="5"/>
      <c r="AY127" s="5"/>
      <c r="AZ127" s="5"/>
      <c r="BA127" s="5">
        <f t="shared" si="749"/>
        <v>0</v>
      </c>
      <c r="BB127" s="5"/>
      <c r="BC127" s="5"/>
      <c r="BD127" s="5"/>
      <c r="BE127" s="5"/>
      <c r="BF127" s="5">
        <f t="shared" si="750"/>
        <v>0</v>
      </c>
      <c r="BG127" s="5"/>
      <c r="BH127" s="5"/>
      <c r="BI127" s="5"/>
      <c r="BJ127" s="5"/>
      <c r="BK127" s="5">
        <f t="shared" si="751"/>
        <v>0</v>
      </c>
      <c r="BL127" s="5"/>
      <c r="BM127" s="5"/>
      <c r="BN127" s="5"/>
      <c r="BO127" s="5"/>
      <c r="BP127" s="5">
        <f t="shared" si="752"/>
        <v>0</v>
      </c>
      <c r="BQ127" s="5"/>
      <c r="BR127" s="5"/>
      <c r="BS127" s="5"/>
      <c r="BT127" s="5"/>
      <c r="BU127" s="5">
        <f t="shared" si="753"/>
        <v>0</v>
      </c>
      <c r="BV127" s="5"/>
      <c r="BW127" s="5"/>
      <c r="BX127" s="5"/>
      <c r="BY127" s="5"/>
      <c r="BZ127" s="5">
        <f t="shared" si="754"/>
        <v>0</v>
      </c>
      <c r="CA127" s="5"/>
      <c r="CB127" s="5"/>
      <c r="CC127" s="5"/>
      <c r="CD127" s="5"/>
      <c r="CE127" s="5">
        <f t="shared" si="755"/>
        <v>0</v>
      </c>
      <c r="CF127" s="5"/>
      <c r="CG127" s="5"/>
      <c r="CH127" s="5"/>
      <c r="CI127" s="5"/>
      <c r="CJ127" s="5">
        <f t="shared" si="756"/>
        <v>0</v>
      </c>
      <c r="CK127" s="5"/>
      <c r="CL127" s="5"/>
      <c r="CM127" s="5"/>
      <c r="CN127" s="5"/>
      <c r="CO127" s="2">
        <f t="shared" si="757"/>
        <v>3897</v>
      </c>
      <c r="CP127" s="2">
        <f t="shared" si="733"/>
        <v>0</v>
      </c>
      <c r="CQ127" s="2">
        <f t="shared" si="734"/>
        <v>0</v>
      </c>
      <c r="CR127" s="2">
        <f t="shared" si="735"/>
        <v>0</v>
      </c>
      <c r="CS127" s="5">
        <f t="shared" si="443"/>
        <v>0</v>
      </c>
      <c r="CT127" s="11">
        <f t="shared" si="489"/>
        <v>0</v>
      </c>
      <c r="CV127" s="1">
        <f>SUM(CS127,'Cepa9 - CasD'!CS127,'Cepa9 - CasE'!CS127,'Cepa9 - CasB'!CS127)</f>
        <v>0</v>
      </c>
      <c r="CW127" s="1">
        <f t="shared" si="561"/>
        <v>415</v>
      </c>
      <c r="CX127" s="11">
        <f t="shared" si="445"/>
        <v>3.1448923916338287E-2</v>
      </c>
    </row>
    <row r="128" spans="1:102" x14ac:dyDescent="0.25">
      <c r="A128" s="54"/>
      <c r="B128" s="18">
        <f t="shared" si="541"/>
        <v>44882</v>
      </c>
      <c r="C128" s="5">
        <f t="shared" si="739"/>
        <v>148</v>
      </c>
      <c r="D128" s="5"/>
      <c r="E128" s="5"/>
      <c r="F128" s="5"/>
      <c r="G128" s="5"/>
      <c r="H128" s="5">
        <f t="shared" si="740"/>
        <v>298</v>
      </c>
      <c r="I128" s="5"/>
      <c r="J128" s="5"/>
      <c r="K128" s="5"/>
      <c r="L128" s="5"/>
      <c r="M128" s="5">
        <f t="shared" si="741"/>
        <v>446</v>
      </c>
      <c r="N128" s="5"/>
      <c r="O128" s="5"/>
      <c r="P128" s="5"/>
      <c r="Q128" s="5"/>
      <c r="R128" s="5">
        <f t="shared" si="742"/>
        <v>564</v>
      </c>
      <c r="S128" s="5"/>
      <c r="T128" s="5"/>
      <c r="U128" s="5"/>
      <c r="V128" s="5"/>
      <c r="W128" s="5">
        <f t="shared" si="743"/>
        <v>771</v>
      </c>
      <c r="X128" s="5"/>
      <c r="Y128" s="5"/>
      <c r="Z128" s="5"/>
      <c r="AA128" s="5"/>
      <c r="AB128" s="5">
        <f t="shared" si="744"/>
        <v>557</v>
      </c>
      <c r="AC128" s="5"/>
      <c r="AD128" s="5"/>
      <c r="AE128" s="5"/>
      <c r="AF128" s="5"/>
      <c r="AG128" s="5">
        <f t="shared" si="745"/>
        <v>568</v>
      </c>
      <c r="AH128" s="5"/>
      <c r="AI128" s="5"/>
      <c r="AJ128" s="5"/>
      <c r="AK128" s="5"/>
      <c r="AL128" s="5">
        <f t="shared" si="746"/>
        <v>545</v>
      </c>
      <c r="AM128" s="5"/>
      <c r="AN128" s="5"/>
      <c r="AO128" s="5"/>
      <c r="AP128" s="5"/>
      <c r="AQ128" s="5">
        <f t="shared" si="747"/>
        <v>0</v>
      </c>
      <c r="AR128" s="5"/>
      <c r="AS128" s="5"/>
      <c r="AT128" s="5"/>
      <c r="AU128" s="5"/>
      <c r="AV128" s="5">
        <f t="shared" si="748"/>
        <v>0</v>
      </c>
      <c r="AW128" s="5"/>
      <c r="AX128" s="5"/>
      <c r="AY128" s="5"/>
      <c r="AZ128" s="5"/>
      <c r="BA128" s="5">
        <f t="shared" si="749"/>
        <v>0</v>
      </c>
      <c r="BB128" s="5"/>
      <c r="BC128" s="5"/>
      <c r="BD128" s="5"/>
      <c r="BE128" s="5"/>
      <c r="BF128" s="5">
        <f t="shared" si="750"/>
        <v>0</v>
      </c>
      <c r="BG128" s="5"/>
      <c r="BH128" s="5"/>
      <c r="BI128" s="5"/>
      <c r="BJ128" s="5"/>
      <c r="BK128" s="5">
        <f t="shared" si="751"/>
        <v>0</v>
      </c>
      <c r="BL128" s="5"/>
      <c r="BM128" s="5"/>
      <c r="BN128" s="5"/>
      <c r="BO128" s="5"/>
      <c r="BP128" s="5">
        <f t="shared" si="752"/>
        <v>0</v>
      </c>
      <c r="BQ128" s="5"/>
      <c r="BR128" s="5"/>
      <c r="BS128" s="5"/>
      <c r="BT128" s="5"/>
      <c r="BU128" s="5">
        <f t="shared" si="753"/>
        <v>0</v>
      </c>
      <c r="BV128" s="5"/>
      <c r="BW128" s="5"/>
      <c r="BX128" s="5"/>
      <c r="BY128" s="5"/>
      <c r="BZ128" s="5">
        <f t="shared" si="754"/>
        <v>0</v>
      </c>
      <c r="CA128" s="5"/>
      <c r="CB128" s="5"/>
      <c r="CC128" s="5"/>
      <c r="CD128" s="5"/>
      <c r="CE128" s="5">
        <f t="shared" si="755"/>
        <v>0</v>
      </c>
      <c r="CF128" s="5"/>
      <c r="CG128" s="5"/>
      <c r="CH128" s="5"/>
      <c r="CI128" s="5"/>
      <c r="CJ128" s="5">
        <f t="shared" si="756"/>
        <v>0</v>
      </c>
      <c r="CK128" s="5"/>
      <c r="CL128" s="5"/>
      <c r="CM128" s="5"/>
      <c r="CN128" s="5"/>
      <c r="CO128" s="2">
        <f t="shared" si="757"/>
        <v>3897</v>
      </c>
      <c r="CP128" s="2">
        <f t="shared" si="733"/>
        <v>0</v>
      </c>
      <c r="CQ128" s="2">
        <f t="shared" si="734"/>
        <v>0</v>
      </c>
      <c r="CR128" s="2">
        <f t="shared" si="735"/>
        <v>0</v>
      </c>
      <c r="CS128" s="5">
        <f t="shared" si="443"/>
        <v>0</v>
      </c>
      <c r="CT128" s="11">
        <f t="shared" si="489"/>
        <v>0</v>
      </c>
      <c r="CV128" s="1">
        <f>SUM(CS128,'Cepa9 - CasD'!CS128,'Cepa9 - CasE'!CS128,'Cepa9 - CasB'!CS128)</f>
        <v>2</v>
      </c>
      <c r="CW128" s="1">
        <f t="shared" si="561"/>
        <v>417</v>
      </c>
      <c r="CX128" s="11">
        <f t="shared" si="445"/>
        <v>3.1600484995453169E-2</v>
      </c>
    </row>
    <row r="129" spans="1:102" x14ac:dyDescent="0.25">
      <c r="A129" s="54"/>
      <c r="B129" s="18">
        <f t="shared" si="541"/>
        <v>44883</v>
      </c>
      <c r="C129" s="5">
        <f t="shared" si="739"/>
        <v>148</v>
      </c>
      <c r="D129" s="5"/>
      <c r="E129" s="5"/>
      <c r="F129" s="5"/>
      <c r="G129" s="5"/>
      <c r="H129" s="5">
        <f t="shared" si="740"/>
        <v>298</v>
      </c>
      <c r="I129" s="5"/>
      <c r="J129" s="5"/>
      <c r="K129" s="5"/>
      <c r="L129" s="5"/>
      <c r="M129" s="5">
        <f t="shared" si="741"/>
        <v>446</v>
      </c>
      <c r="N129" s="5"/>
      <c r="O129" s="5"/>
      <c r="P129" s="5"/>
      <c r="Q129" s="5"/>
      <c r="R129" s="5">
        <f t="shared" si="742"/>
        <v>564</v>
      </c>
      <c r="S129" s="5"/>
      <c r="T129" s="5"/>
      <c r="U129" s="5"/>
      <c r="V129" s="5"/>
      <c r="W129" s="5">
        <f t="shared" si="743"/>
        <v>771</v>
      </c>
      <c r="X129" s="5"/>
      <c r="Y129" s="5"/>
      <c r="Z129" s="5"/>
      <c r="AA129" s="5"/>
      <c r="AB129" s="5">
        <f t="shared" si="744"/>
        <v>557</v>
      </c>
      <c r="AC129" s="5"/>
      <c r="AD129" s="5"/>
      <c r="AE129" s="5"/>
      <c r="AF129" s="5"/>
      <c r="AG129" s="5">
        <f t="shared" si="745"/>
        <v>568</v>
      </c>
      <c r="AH129" s="5"/>
      <c r="AI129" s="5"/>
      <c r="AJ129" s="5"/>
      <c r="AK129" s="5"/>
      <c r="AL129" s="5">
        <f t="shared" si="746"/>
        <v>545</v>
      </c>
      <c r="AM129" s="5"/>
      <c r="AN129" s="5"/>
      <c r="AO129" s="5"/>
      <c r="AP129" s="5"/>
      <c r="AQ129" s="5">
        <f t="shared" si="747"/>
        <v>0</v>
      </c>
      <c r="AR129" s="5"/>
      <c r="AS129" s="5"/>
      <c r="AT129" s="5"/>
      <c r="AU129" s="5"/>
      <c r="AV129" s="5">
        <f t="shared" si="748"/>
        <v>0</v>
      </c>
      <c r="AW129" s="5"/>
      <c r="AX129" s="5"/>
      <c r="AY129" s="5"/>
      <c r="AZ129" s="5"/>
      <c r="BA129" s="5">
        <f t="shared" si="749"/>
        <v>0</v>
      </c>
      <c r="BB129" s="5"/>
      <c r="BC129" s="5"/>
      <c r="BD129" s="5"/>
      <c r="BE129" s="5"/>
      <c r="BF129" s="5">
        <f t="shared" si="750"/>
        <v>0</v>
      </c>
      <c r="BG129" s="5"/>
      <c r="BH129" s="5"/>
      <c r="BI129" s="5"/>
      <c r="BJ129" s="5"/>
      <c r="BK129" s="5">
        <f t="shared" si="751"/>
        <v>0</v>
      </c>
      <c r="BL129" s="5"/>
      <c r="BM129" s="5"/>
      <c r="BN129" s="5"/>
      <c r="BO129" s="5"/>
      <c r="BP129" s="5">
        <f t="shared" si="752"/>
        <v>0</v>
      </c>
      <c r="BQ129" s="5"/>
      <c r="BR129" s="5"/>
      <c r="BS129" s="5"/>
      <c r="BT129" s="5"/>
      <c r="BU129" s="5">
        <f t="shared" si="753"/>
        <v>0</v>
      </c>
      <c r="BV129" s="5"/>
      <c r="BW129" s="5"/>
      <c r="BX129" s="5"/>
      <c r="BY129" s="5"/>
      <c r="BZ129" s="5">
        <f t="shared" si="754"/>
        <v>0</v>
      </c>
      <c r="CA129" s="5"/>
      <c r="CB129" s="5"/>
      <c r="CC129" s="5"/>
      <c r="CD129" s="5"/>
      <c r="CE129" s="5">
        <f t="shared" si="755"/>
        <v>0</v>
      </c>
      <c r="CF129" s="5"/>
      <c r="CG129" s="5"/>
      <c r="CH129" s="5"/>
      <c r="CI129" s="5"/>
      <c r="CJ129" s="5">
        <f t="shared" si="756"/>
        <v>0</v>
      </c>
      <c r="CK129" s="5"/>
      <c r="CL129" s="5"/>
      <c r="CM129" s="5"/>
      <c r="CN129" s="5"/>
      <c r="CO129" s="2">
        <f t="shared" si="757"/>
        <v>3897</v>
      </c>
      <c r="CP129" s="2">
        <f t="shared" si="733"/>
        <v>0</v>
      </c>
      <c r="CQ129" s="2">
        <f t="shared" si="734"/>
        <v>0</v>
      </c>
      <c r="CR129" s="2">
        <f t="shared" si="735"/>
        <v>0</v>
      </c>
      <c r="CS129" s="5">
        <f t="shared" si="443"/>
        <v>0</v>
      </c>
      <c r="CT129" s="11">
        <f t="shared" si="489"/>
        <v>0</v>
      </c>
      <c r="CV129" s="1">
        <f>SUM(CS129,'Cepa9 - CasD'!CS129,'Cepa9 - CasE'!CS129,'Cepa9 - CasB'!CS129)</f>
        <v>0</v>
      </c>
      <c r="CW129" s="1">
        <f t="shared" si="561"/>
        <v>417</v>
      </c>
      <c r="CX129" s="11">
        <f t="shared" si="445"/>
        <v>3.1600484995453169E-2</v>
      </c>
    </row>
    <row r="130" spans="1:102" ht="18.75" thickBot="1" x14ac:dyDescent="0.3">
      <c r="A130" s="55"/>
      <c r="B130" s="19">
        <f t="shared" si="541"/>
        <v>44884</v>
      </c>
      <c r="C130" s="6">
        <f t="shared" si="739"/>
        <v>148</v>
      </c>
      <c r="D130" s="6"/>
      <c r="E130" s="6"/>
      <c r="F130" s="6"/>
      <c r="G130" s="6"/>
      <c r="H130" s="6">
        <f t="shared" si="740"/>
        <v>298</v>
      </c>
      <c r="I130" s="6"/>
      <c r="J130" s="6"/>
      <c r="K130" s="6"/>
      <c r="L130" s="6"/>
      <c r="M130" s="6">
        <f t="shared" si="741"/>
        <v>446</v>
      </c>
      <c r="N130" s="6">
        <v>1</v>
      </c>
      <c r="O130" s="6"/>
      <c r="P130" s="6"/>
      <c r="Q130" s="6"/>
      <c r="R130" s="6">
        <f t="shared" si="742"/>
        <v>564</v>
      </c>
      <c r="S130" s="6"/>
      <c r="T130" s="6"/>
      <c r="U130" s="6"/>
      <c r="V130" s="6"/>
      <c r="W130" s="6">
        <f t="shared" si="743"/>
        <v>771</v>
      </c>
      <c r="X130" s="6"/>
      <c r="Y130" s="6"/>
      <c r="Z130" s="6"/>
      <c r="AA130" s="6"/>
      <c r="AB130" s="6">
        <f t="shared" si="744"/>
        <v>557</v>
      </c>
      <c r="AC130" s="6"/>
      <c r="AD130" s="6"/>
      <c r="AE130" s="6"/>
      <c r="AF130" s="6"/>
      <c r="AG130" s="6">
        <f t="shared" si="745"/>
        <v>568</v>
      </c>
      <c r="AH130" s="6"/>
      <c r="AI130" s="6"/>
      <c r="AJ130" s="6"/>
      <c r="AK130" s="6"/>
      <c r="AL130" s="6">
        <f t="shared" si="746"/>
        <v>545</v>
      </c>
      <c r="AM130" s="6"/>
      <c r="AN130" s="6"/>
      <c r="AO130" s="6"/>
      <c r="AP130" s="6"/>
      <c r="AQ130" s="6">
        <f t="shared" si="747"/>
        <v>0</v>
      </c>
      <c r="AR130" s="6"/>
      <c r="AS130" s="6"/>
      <c r="AT130" s="6"/>
      <c r="AU130" s="6"/>
      <c r="AV130" s="6">
        <f t="shared" si="748"/>
        <v>0</v>
      </c>
      <c r="AW130" s="6"/>
      <c r="AX130" s="6"/>
      <c r="AY130" s="6"/>
      <c r="AZ130" s="6"/>
      <c r="BA130" s="6">
        <f t="shared" si="749"/>
        <v>0</v>
      </c>
      <c r="BB130" s="6"/>
      <c r="BC130" s="6"/>
      <c r="BD130" s="6"/>
      <c r="BE130" s="6"/>
      <c r="BF130" s="6">
        <f t="shared" si="750"/>
        <v>0</v>
      </c>
      <c r="BG130" s="6"/>
      <c r="BH130" s="6"/>
      <c r="BI130" s="6"/>
      <c r="BJ130" s="6"/>
      <c r="BK130" s="6">
        <f t="shared" si="751"/>
        <v>0</v>
      </c>
      <c r="BL130" s="6"/>
      <c r="BM130" s="6"/>
      <c r="BN130" s="6"/>
      <c r="BO130" s="6"/>
      <c r="BP130" s="6">
        <f t="shared" si="752"/>
        <v>0</v>
      </c>
      <c r="BQ130" s="6"/>
      <c r="BR130" s="6"/>
      <c r="BS130" s="6"/>
      <c r="BT130" s="6"/>
      <c r="BU130" s="6">
        <f t="shared" si="753"/>
        <v>0</v>
      </c>
      <c r="BV130" s="6"/>
      <c r="BW130" s="6"/>
      <c r="BX130" s="6"/>
      <c r="BY130" s="6"/>
      <c r="BZ130" s="6">
        <f t="shared" si="754"/>
        <v>0</v>
      </c>
      <c r="CA130" s="6"/>
      <c r="CB130" s="6"/>
      <c r="CC130" s="6"/>
      <c r="CD130" s="6"/>
      <c r="CE130" s="6">
        <f t="shared" si="755"/>
        <v>0</v>
      </c>
      <c r="CF130" s="6"/>
      <c r="CG130" s="6"/>
      <c r="CH130" s="6"/>
      <c r="CI130" s="6"/>
      <c r="CJ130" s="6">
        <f t="shared" si="756"/>
        <v>0</v>
      </c>
      <c r="CK130" s="6"/>
      <c r="CL130" s="6"/>
      <c r="CM130" s="6"/>
      <c r="CN130" s="6"/>
      <c r="CO130" s="2">
        <f t="shared" si="757"/>
        <v>3897</v>
      </c>
      <c r="CP130" s="2">
        <f t="shared" si="733"/>
        <v>1</v>
      </c>
      <c r="CQ130" s="2">
        <f t="shared" si="734"/>
        <v>0</v>
      </c>
      <c r="CR130" s="2">
        <f t="shared" si="735"/>
        <v>0</v>
      </c>
      <c r="CS130" s="5">
        <f t="shared" si="443"/>
        <v>1</v>
      </c>
      <c r="CT130" s="11">
        <f t="shared" si="489"/>
        <v>2.5660764690787786E-4</v>
      </c>
      <c r="CV130" s="1">
        <f>SUM(CS130,'Cepa9 - CasD'!CS130,'Cepa9 - CasE'!CS130,'Cepa9 - CasB'!CS130)</f>
        <v>2</v>
      </c>
      <c r="CW130" s="1">
        <f t="shared" si="561"/>
        <v>419</v>
      </c>
      <c r="CX130" s="11">
        <f t="shared" si="445"/>
        <v>3.1752046074568052E-2</v>
      </c>
    </row>
    <row r="131" spans="1:102" ht="18.75" thickTop="1" x14ac:dyDescent="0.25">
      <c r="B131" s="20"/>
      <c r="CO131" s="2"/>
      <c r="CP131" s="10">
        <f t="shared" ref="CP131" si="759">SUM(CP124:CP130)</f>
        <v>3</v>
      </c>
      <c r="CQ131" s="10">
        <f t="shared" ref="CQ131" si="760">SUM(CQ124:CQ130)</f>
        <v>0</v>
      </c>
      <c r="CR131" s="10">
        <f t="shared" ref="CR131" si="761">SUM(CR124:CR130)</f>
        <v>0</v>
      </c>
      <c r="CS131" s="15"/>
      <c r="CT131" s="12">
        <f t="shared" ref="CT131" si="762">((CP131+CQ131+CR131)/CO124)</f>
        <v>7.6942805847653249E-4</v>
      </c>
      <c r="CU131" s="12"/>
    </row>
    <row r="132" spans="1:102" x14ac:dyDescent="0.25">
      <c r="A132" s="53">
        <v>17</v>
      </c>
      <c r="B132" s="17">
        <f t="shared" si="566"/>
        <v>44885</v>
      </c>
      <c r="C132" s="4">
        <f t="shared" ref="C132" si="763">C130-D130-E130-F130</f>
        <v>148</v>
      </c>
      <c r="D132" s="4"/>
      <c r="E132" s="4"/>
      <c r="F132" s="4"/>
      <c r="G132" s="4"/>
      <c r="H132" s="4">
        <f t="shared" ref="H132" si="764">H130-I130-J130-K130</f>
        <v>298</v>
      </c>
      <c r="I132" s="4"/>
      <c r="J132" s="4"/>
      <c r="K132" s="4"/>
      <c r="L132" s="4"/>
      <c r="M132" s="4">
        <f t="shared" ref="M132" si="765">M130-N130-O130-P130</f>
        <v>445</v>
      </c>
      <c r="N132" s="4"/>
      <c r="O132" s="4"/>
      <c r="P132" s="4"/>
      <c r="Q132" s="4"/>
      <c r="R132" s="4">
        <f t="shared" ref="R132" si="766">R130-S130-T130-U130</f>
        <v>564</v>
      </c>
      <c r="S132" s="4"/>
      <c r="T132" s="4"/>
      <c r="U132" s="4"/>
      <c r="V132" s="4"/>
      <c r="W132" s="4">
        <f t="shared" ref="W132" si="767">W130-X130-Y130-Z130</f>
        <v>771</v>
      </c>
      <c r="X132" s="4"/>
      <c r="Y132" s="4"/>
      <c r="Z132" s="4"/>
      <c r="AA132" s="4"/>
      <c r="AB132" s="4">
        <f t="shared" ref="AB132" si="768">AB130-AC130-AD130-AE130</f>
        <v>557</v>
      </c>
      <c r="AC132" s="4"/>
      <c r="AD132" s="4"/>
      <c r="AE132" s="4"/>
      <c r="AF132" s="4"/>
      <c r="AG132" s="4">
        <f t="shared" ref="AG132" si="769">AG130-AH130-AI130-AJ130</f>
        <v>568</v>
      </c>
      <c r="AH132" s="4"/>
      <c r="AI132" s="4"/>
      <c r="AJ132" s="4"/>
      <c r="AK132" s="4"/>
      <c r="AL132" s="4">
        <f t="shared" ref="AL132" si="770">AL130-AM130-AN130-AO130</f>
        <v>545</v>
      </c>
      <c r="AM132" s="4"/>
      <c r="AN132" s="4"/>
      <c r="AO132" s="4"/>
      <c r="AP132" s="4"/>
      <c r="AQ132" s="4">
        <f t="shared" ref="AQ132" si="771">AQ130-AR130-AS130-AT130</f>
        <v>0</v>
      </c>
      <c r="AR132" s="4"/>
      <c r="AS132" s="4"/>
      <c r="AT132" s="4"/>
      <c r="AU132" s="4"/>
      <c r="AV132" s="4">
        <f t="shared" ref="AV132" si="772">AV130-AW130-AX130-AY130</f>
        <v>0</v>
      </c>
      <c r="AW132" s="4"/>
      <c r="AX132" s="4"/>
      <c r="AY132" s="4"/>
      <c r="AZ132" s="4"/>
      <c r="BA132" s="4">
        <f t="shared" ref="BA132" si="773">BA130-BB130-BC130-BD130</f>
        <v>0</v>
      </c>
      <c r="BB132" s="4"/>
      <c r="BC132" s="4"/>
      <c r="BD132" s="4"/>
      <c r="BE132" s="4"/>
      <c r="BF132" s="4">
        <f t="shared" ref="BF132" si="774">BF130-BG130-BH130-BI130</f>
        <v>0</v>
      </c>
      <c r="BG132" s="4"/>
      <c r="BH132" s="4"/>
      <c r="BI132" s="4"/>
      <c r="BJ132" s="4"/>
      <c r="BK132" s="4">
        <f t="shared" ref="BK132" si="775">BK130-BL130-BM130-BN130</f>
        <v>0</v>
      </c>
      <c r="BL132" s="4"/>
      <c r="BM132" s="4"/>
      <c r="BN132" s="4"/>
      <c r="BO132" s="4"/>
      <c r="BP132" s="4">
        <f t="shared" ref="BP132" si="776">BP130-BQ130-BR130-BS130</f>
        <v>0</v>
      </c>
      <c r="BQ132" s="4"/>
      <c r="BR132" s="4"/>
      <c r="BS132" s="4"/>
      <c r="BT132" s="4"/>
      <c r="BU132" s="4">
        <f t="shared" ref="BU132" si="777">BU130-BV130-BW130-BX130</f>
        <v>0</v>
      </c>
      <c r="BV132" s="4"/>
      <c r="BW132" s="4"/>
      <c r="BX132" s="4"/>
      <c r="BY132" s="4"/>
      <c r="BZ132" s="4">
        <f t="shared" ref="BZ132" si="778">BZ130-CA130-CB130-CC130</f>
        <v>0</v>
      </c>
      <c r="CA132" s="4"/>
      <c r="CB132" s="4"/>
      <c r="CC132" s="4"/>
      <c r="CD132" s="4"/>
      <c r="CE132" s="4">
        <f t="shared" ref="CE132" si="779">CE130-CF130-CG130-CH130</f>
        <v>0</v>
      </c>
      <c r="CF132" s="4"/>
      <c r="CG132" s="4"/>
      <c r="CH132" s="4"/>
      <c r="CI132" s="4"/>
      <c r="CJ132" s="4">
        <f t="shared" ref="CJ132" si="780">CJ130-CK130-CL130-CM130</f>
        <v>0</v>
      </c>
      <c r="CK132" s="4"/>
      <c r="CL132" s="4"/>
      <c r="CM132" s="4"/>
      <c r="CN132" s="4"/>
      <c r="CO132" s="2">
        <f t="shared" ref="CO132" si="781">SUM(C132,H132,M132,R132,W132,AB132,AG132,AL132,AQ132,AV132,BA132,BF132,BK132,BP132,BU132,BZ132,CE132,CJ132)</f>
        <v>3896</v>
      </c>
      <c r="CP132" s="2">
        <f t="shared" ref="CP132:CP138" si="782">SUM(D132,I132,N132,S132,X132,AC132,AH132,AM132,AR132,AW132,BB132,BG132,BL132,BQ132,BV132,CA132,CF132,CK132)</f>
        <v>0</v>
      </c>
      <c r="CQ132" s="2">
        <f t="shared" ref="CQ132:CQ138" si="783">SUM(E132,J132,O132,T132,Y132,AD132,AI132,AN132,AS132,AX132,BC132,BH132,BM132,BR132,BW132,CB132,CG132,CL132)</f>
        <v>0</v>
      </c>
      <c r="CR132" s="2">
        <f t="shared" ref="CR132:CR138" si="784">SUM(F132,K132,P132,U132,Z132,AE132,AJ132,AO132,AT132,AY132,BD132,BI132,BN132,BS132,BX132,CC132,CH132,CM132)</f>
        <v>0</v>
      </c>
      <c r="CS132" s="5">
        <f t="shared" ref="CS132" si="785">SUM(CP132:CR132)</f>
        <v>0</v>
      </c>
      <c r="CT132" s="11">
        <f t="shared" si="489"/>
        <v>0</v>
      </c>
      <c r="CV132" s="1">
        <f>SUM(CS132,'Cepa9 - CasD'!CS132,'Cepa9 - CasE'!CS132,'Cepa9 - CasB'!CS132)</f>
        <v>1</v>
      </c>
      <c r="CW132" s="1">
        <f t="shared" ref="CW132" si="786">CW130+CV132</f>
        <v>420</v>
      </c>
      <c r="CX132" s="11">
        <f t="shared" ref="CX132" si="787">CW132/$CW$1</f>
        <v>3.182782661412549E-2</v>
      </c>
    </row>
    <row r="133" spans="1:102" x14ac:dyDescent="0.25">
      <c r="A133" s="54"/>
      <c r="B133" s="27">
        <f t="shared" si="541"/>
        <v>44886</v>
      </c>
      <c r="C133" s="5">
        <v>312</v>
      </c>
      <c r="D133" s="5"/>
      <c r="E133" s="5"/>
      <c r="F133" s="5"/>
      <c r="G133" s="5"/>
      <c r="H133" s="5">
        <v>359</v>
      </c>
      <c r="I133" s="5"/>
      <c r="J133" s="5"/>
      <c r="K133" s="5"/>
      <c r="L133" s="5"/>
      <c r="M133" s="5">
        <v>382</v>
      </c>
      <c r="N133" s="5"/>
      <c r="O133" s="5"/>
      <c r="P133" s="5"/>
      <c r="Q133" s="5"/>
      <c r="R133" s="5">
        <v>497</v>
      </c>
      <c r="S133" s="5"/>
      <c r="T133" s="5"/>
      <c r="U133" s="5"/>
      <c r="V133" s="5"/>
      <c r="W133" s="5">
        <v>499</v>
      </c>
      <c r="X133" s="5"/>
      <c r="Y133" s="5"/>
      <c r="Z133" s="5"/>
      <c r="AA133" s="5"/>
      <c r="AB133" s="5">
        <v>577</v>
      </c>
      <c r="AC133" s="5"/>
      <c r="AD133" s="5"/>
      <c r="AE133" s="5"/>
      <c r="AF133" s="5"/>
      <c r="AG133" s="5">
        <v>586</v>
      </c>
      <c r="AH133" s="5"/>
      <c r="AI133" s="5"/>
      <c r="AJ133" s="5"/>
      <c r="AK133" s="5"/>
      <c r="AL133" s="5">
        <v>683</v>
      </c>
      <c r="AM133" s="5"/>
      <c r="AN133" s="5"/>
      <c r="AO133" s="5"/>
      <c r="AP133" s="5"/>
      <c r="AQ133" s="5">
        <f t="shared" ref="AQ133:AQ138" si="788">AQ132-AR132-AS132-AT132</f>
        <v>0</v>
      </c>
      <c r="AR133" s="5"/>
      <c r="AS133" s="5"/>
      <c r="AT133" s="5"/>
      <c r="AU133" s="5"/>
      <c r="AV133" s="5">
        <f t="shared" ref="AV133:AV138" si="789">AV132-AW132-AX132-AY132</f>
        <v>0</v>
      </c>
      <c r="AW133" s="5"/>
      <c r="AX133" s="5"/>
      <c r="AY133" s="5"/>
      <c r="AZ133" s="5"/>
      <c r="BA133" s="5">
        <f t="shared" ref="BA133:BA138" si="790">BA132-BB132-BC132-BD132</f>
        <v>0</v>
      </c>
      <c r="BB133" s="5"/>
      <c r="BC133" s="5"/>
      <c r="BD133" s="5"/>
      <c r="BE133" s="5"/>
      <c r="BF133" s="5">
        <f t="shared" ref="BF133:BF138" si="791">BF132-BG132-BH132-BI132</f>
        <v>0</v>
      </c>
      <c r="BG133" s="5"/>
      <c r="BH133" s="5"/>
      <c r="BI133" s="5"/>
      <c r="BJ133" s="5"/>
      <c r="BK133" s="5">
        <f t="shared" ref="BK133:BK138" si="792">BK132-BL132-BM132-BN132</f>
        <v>0</v>
      </c>
      <c r="BL133" s="5"/>
      <c r="BM133" s="5"/>
      <c r="BN133" s="5"/>
      <c r="BO133" s="5"/>
      <c r="BP133" s="5">
        <f t="shared" ref="BP133:BP138" si="793">BP132-BQ132-BR132-BS132</f>
        <v>0</v>
      </c>
      <c r="BQ133" s="5"/>
      <c r="BR133" s="5"/>
      <c r="BS133" s="5"/>
      <c r="BT133" s="5"/>
      <c r="BU133" s="5">
        <f t="shared" ref="BU133:BU138" si="794">BU132-BV132-BW132-BX132</f>
        <v>0</v>
      </c>
      <c r="BV133" s="5"/>
      <c r="BW133" s="5"/>
      <c r="BX133" s="5"/>
      <c r="BY133" s="5"/>
      <c r="BZ133" s="5">
        <f t="shared" ref="BZ133:BZ138" si="795">BZ132-CA132-CB132-CC132</f>
        <v>0</v>
      </c>
      <c r="CA133" s="5"/>
      <c r="CB133" s="5"/>
      <c r="CC133" s="5"/>
      <c r="CD133" s="5"/>
      <c r="CE133" s="5">
        <f t="shared" ref="CE133:CE138" si="796">CE132-CF132-CG132-CH132</f>
        <v>0</v>
      </c>
      <c r="CF133" s="5"/>
      <c r="CG133" s="5"/>
      <c r="CH133" s="5"/>
      <c r="CI133" s="5"/>
      <c r="CJ133" s="5">
        <f t="shared" ref="CJ133:CJ138" si="797">CJ132-CK132-CL132-CM132</f>
        <v>0</v>
      </c>
      <c r="CK133" s="5"/>
      <c r="CL133" s="5"/>
      <c r="CM133" s="5"/>
      <c r="CN133" s="5"/>
      <c r="CO133" s="2">
        <f t="shared" ref="CO133:CO138" si="798">SUM(C133,H133,M133,R133,W133,AB133,AG133,AL133,AQ133,AV133,BA133,BF133,BK133,BP133,CJ133)</f>
        <v>3895</v>
      </c>
      <c r="CP133" s="2">
        <v>1</v>
      </c>
      <c r="CQ133" s="2">
        <f t="shared" si="783"/>
        <v>0</v>
      </c>
      <c r="CR133" s="2">
        <f t="shared" si="784"/>
        <v>0</v>
      </c>
      <c r="CS133" s="5">
        <f t="shared" si="443"/>
        <v>1</v>
      </c>
      <c r="CT133" s="11">
        <f t="shared" si="489"/>
        <v>2.5673940949935817E-4</v>
      </c>
      <c r="CV133" s="1">
        <f>SUM(CS133,'Cepa9 - CasD'!CS133,'Cepa9 - CasE'!CS133,'Cepa9 - CasB'!CS133)</f>
        <v>2</v>
      </c>
      <c r="CW133" s="1">
        <f t="shared" ref="CW133" si="799">CW132+CV133</f>
        <v>422</v>
      </c>
      <c r="CX133" s="11">
        <f t="shared" si="445"/>
        <v>3.1979387693240373E-2</v>
      </c>
    </row>
    <row r="134" spans="1:102" x14ac:dyDescent="0.25">
      <c r="A134" s="54"/>
      <c r="B134" s="18">
        <f t="shared" si="541"/>
        <v>44887</v>
      </c>
      <c r="C134" s="5">
        <f t="shared" ref="C134:C138" si="800">C133-D133-E133-F133</f>
        <v>312</v>
      </c>
      <c r="D134" s="5">
        <v>2</v>
      </c>
      <c r="E134" s="5"/>
      <c r="F134" s="5"/>
      <c r="G134" s="5"/>
      <c r="H134" s="5">
        <f t="shared" ref="H134:H138" si="801">H133-I133-J133-K133</f>
        <v>359</v>
      </c>
      <c r="I134" s="5"/>
      <c r="J134" s="5"/>
      <c r="K134" s="5"/>
      <c r="L134" s="5"/>
      <c r="M134" s="5">
        <f t="shared" ref="M134:M138" si="802">M133-N133-O133-P133</f>
        <v>382</v>
      </c>
      <c r="N134" s="5"/>
      <c r="O134" s="5"/>
      <c r="P134" s="5"/>
      <c r="Q134" s="5"/>
      <c r="R134" s="5">
        <f t="shared" ref="R134:R138" si="803">R133-S133-T133-U133</f>
        <v>497</v>
      </c>
      <c r="S134" s="5"/>
      <c r="T134" s="5"/>
      <c r="U134" s="5"/>
      <c r="V134" s="5"/>
      <c r="W134" s="5">
        <f t="shared" ref="W134:W138" si="804">W133-X133-Y133-Z133</f>
        <v>499</v>
      </c>
      <c r="X134" s="5"/>
      <c r="Y134" s="5"/>
      <c r="Z134" s="5"/>
      <c r="AA134" s="5"/>
      <c r="AB134" s="5">
        <f t="shared" ref="AB134:AB138" si="805">AB133-AC133-AD133-AE133</f>
        <v>577</v>
      </c>
      <c r="AC134" s="5"/>
      <c r="AD134" s="5"/>
      <c r="AE134" s="5"/>
      <c r="AF134" s="5"/>
      <c r="AG134" s="5">
        <f t="shared" ref="AG134:AG138" si="806">AG133-AH133-AI133-AJ133</f>
        <v>586</v>
      </c>
      <c r="AH134" s="5"/>
      <c r="AI134" s="5"/>
      <c r="AJ134" s="5"/>
      <c r="AK134" s="5"/>
      <c r="AL134" s="5">
        <f t="shared" ref="AL134:AL138" si="807">AL133-AM133-AN133-AO133</f>
        <v>683</v>
      </c>
      <c r="AM134" s="5"/>
      <c r="AN134" s="5"/>
      <c r="AO134" s="5"/>
      <c r="AP134" s="5"/>
      <c r="AQ134" s="5">
        <f t="shared" si="788"/>
        <v>0</v>
      </c>
      <c r="AR134" s="5"/>
      <c r="AS134" s="5"/>
      <c r="AT134" s="5"/>
      <c r="AU134" s="5"/>
      <c r="AV134" s="5">
        <f t="shared" si="789"/>
        <v>0</v>
      </c>
      <c r="AW134" s="5"/>
      <c r="AX134" s="5"/>
      <c r="AY134" s="5"/>
      <c r="AZ134" s="5"/>
      <c r="BA134" s="5">
        <f t="shared" si="790"/>
        <v>0</v>
      </c>
      <c r="BB134" s="5"/>
      <c r="BC134" s="5"/>
      <c r="BD134" s="5"/>
      <c r="BE134" s="5"/>
      <c r="BF134" s="5">
        <f t="shared" si="791"/>
        <v>0</v>
      </c>
      <c r="BG134" s="5"/>
      <c r="BH134" s="5"/>
      <c r="BI134" s="5"/>
      <c r="BJ134" s="5"/>
      <c r="BK134" s="5">
        <f t="shared" si="792"/>
        <v>0</v>
      </c>
      <c r="BL134" s="5"/>
      <c r="BM134" s="5"/>
      <c r="BN134" s="5"/>
      <c r="BO134" s="5"/>
      <c r="BP134" s="5">
        <f t="shared" si="793"/>
        <v>0</v>
      </c>
      <c r="BQ134" s="5"/>
      <c r="BR134" s="5"/>
      <c r="BS134" s="5"/>
      <c r="BT134" s="5"/>
      <c r="BU134" s="5">
        <f t="shared" si="794"/>
        <v>0</v>
      </c>
      <c r="BV134" s="5"/>
      <c r="BW134" s="5"/>
      <c r="BX134" s="5"/>
      <c r="BY134" s="5"/>
      <c r="BZ134" s="5">
        <f t="shared" si="795"/>
        <v>0</v>
      </c>
      <c r="CA134" s="5"/>
      <c r="CB134" s="5"/>
      <c r="CC134" s="5"/>
      <c r="CD134" s="5"/>
      <c r="CE134" s="5">
        <f t="shared" si="796"/>
        <v>0</v>
      </c>
      <c r="CF134" s="5"/>
      <c r="CG134" s="5"/>
      <c r="CH134" s="5"/>
      <c r="CI134" s="5"/>
      <c r="CJ134" s="5">
        <f t="shared" si="797"/>
        <v>0</v>
      </c>
      <c r="CK134" s="5"/>
      <c r="CL134" s="5"/>
      <c r="CM134" s="5"/>
      <c r="CN134" s="5"/>
      <c r="CO134" s="2">
        <f t="shared" si="798"/>
        <v>3895</v>
      </c>
      <c r="CP134" s="2">
        <f t="shared" si="782"/>
        <v>2</v>
      </c>
      <c r="CQ134" s="2">
        <f t="shared" si="783"/>
        <v>0</v>
      </c>
      <c r="CR134" s="2">
        <f t="shared" si="784"/>
        <v>0</v>
      </c>
      <c r="CS134" s="5">
        <f t="shared" si="443"/>
        <v>2</v>
      </c>
      <c r="CT134" s="11">
        <f t="shared" si="489"/>
        <v>5.1347881899871633E-4</v>
      </c>
      <c r="CV134" s="1">
        <f>SUM(CS134,'Cepa9 - CasD'!CS134,'Cepa9 - CasE'!CS134,'Cepa9 - CasB'!CS134)</f>
        <v>94</v>
      </c>
      <c r="CW134" s="1">
        <f t="shared" si="561"/>
        <v>516</v>
      </c>
      <c r="CX134" s="11">
        <f t="shared" si="445"/>
        <v>3.910275841163989E-2</v>
      </c>
    </row>
    <row r="135" spans="1:102" x14ac:dyDescent="0.25">
      <c r="A135" s="54"/>
      <c r="B135" s="18">
        <f t="shared" si="541"/>
        <v>44888</v>
      </c>
      <c r="C135" s="5">
        <f t="shared" si="800"/>
        <v>310</v>
      </c>
      <c r="D135" s="5"/>
      <c r="E135" s="5"/>
      <c r="F135" s="5"/>
      <c r="G135" s="5"/>
      <c r="H135" s="5">
        <f t="shared" si="801"/>
        <v>359</v>
      </c>
      <c r="I135" s="5"/>
      <c r="J135" s="5"/>
      <c r="K135" s="5"/>
      <c r="L135" s="5"/>
      <c r="M135" s="5">
        <f t="shared" si="802"/>
        <v>382</v>
      </c>
      <c r="N135" s="5"/>
      <c r="O135" s="5"/>
      <c r="P135" s="5"/>
      <c r="Q135" s="5"/>
      <c r="R135" s="5">
        <f t="shared" si="803"/>
        <v>497</v>
      </c>
      <c r="S135" s="5"/>
      <c r="T135" s="5"/>
      <c r="U135" s="5"/>
      <c r="V135" s="5"/>
      <c r="W135" s="5">
        <f t="shared" si="804"/>
        <v>499</v>
      </c>
      <c r="X135" s="5"/>
      <c r="Y135" s="5"/>
      <c r="Z135" s="5"/>
      <c r="AA135" s="5"/>
      <c r="AB135" s="5">
        <f t="shared" si="805"/>
        <v>577</v>
      </c>
      <c r="AC135" s="5"/>
      <c r="AD135" s="5"/>
      <c r="AE135" s="5"/>
      <c r="AF135" s="5"/>
      <c r="AG135" s="5">
        <f t="shared" si="806"/>
        <v>586</v>
      </c>
      <c r="AH135" s="5"/>
      <c r="AI135" s="5"/>
      <c r="AJ135" s="5"/>
      <c r="AK135" s="5"/>
      <c r="AL135" s="5">
        <f t="shared" si="807"/>
        <v>683</v>
      </c>
      <c r="AM135" s="5">
        <v>1</v>
      </c>
      <c r="AN135" s="5"/>
      <c r="AO135" s="5"/>
      <c r="AP135" s="5"/>
      <c r="AQ135" s="5">
        <f t="shared" si="788"/>
        <v>0</v>
      </c>
      <c r="AR135" s="5"/>
      <c r="AS135" s="5"/>
      <c r="AT135" s="5"/>
      <c r="AU135" s="5"/>
      <c r="AV135" s="5">
        <f t="shared" si="789"/>
        <v>0</v>
      </c>
      <c r="AW135" s="5"/>
      <c r="AX135" s="5"/>
      <c r="AY135" s="5"/>
      <c r="AZ135" s="5"/>
      <c r="BA135" s="5">
        <f t="shared" si="790"/>
        <v>0</v>
      </c>
      <c r="BB135" s="5"/>
      <c r="BC135" s="5"/>
      <c r="BD135" s="5"/>
      <c r="BE135" s="5"/>
      <c r="BF135" s="5">
        <f t="shared" si="791"/>
        <v>0</v>
      </c>
      <c r="BG135" s="5"/>
      <c r="BH135" s="5"/>
      <c r="BI135" s="5"/>
      <c r="BJ135" s="5"/>
      <c r="BK135" s="5">
        <f t="shared" si="792"/>
        <v>0</v>
      </c>
      <c r="BL135" s="5"/>
      <c r="BM135" s="5"/>
      <c r="BN135" s="5"/>
      <c r="BO135" s="5"/>
      <c r="BP135" s="5">
        <f t="shared" si="793"/>
        <v>0</v>
      </c>
      <c r="BQ135" s="5"/>
      <c r="BR135" s="5"/>
      <c r="BS135" s="5"/>
      <c r="BT135" s="5"/>
      <c r="BU135" s="5">
        <f t="shared" si="794"/>
        <v>0</v>
      </c>
      <c r="BV135" s="5"/>
      <c r="BW135" s="5"/>
      <c r="BX135" s="5"/>
      <c r="BY135" s="5"/>
      <c r="BZ135" s="5">
        <f t="shared" si="795"/>
        <v>0</v>
      </c>
      <c r="CA135" s="5"/>
      <c r="CB135" s="5"/>
      <c r="CC135" s="5"/>
      <c r="CD135" s="5"/>
      <c r="CE135" s="5">
        <f t="shared" si="796"/>
        <v>0</v>
      </c>
      <c r="CF135" s="5"/>
      <c r="CG135" s="5"/>
      <c r="CH135" s="5"/>
      <c r="CI135" s="5"/>
      <c r="CJ135" s="5">
        <f t="shared" si="797"/>
        <v>0</v>
      </c>
      <c r="CK135" s="5"/>
      <c r="CL135" s="5"/>
      <c r="CM135" s="5"/>
      <c r="CN135" s="5"/>
      <c r="CO135" s="2">
        <f t="shared" si="798"/>
        <v>3893</v>
      </c>
      <c r="CP135" s="2">
        <f t="shared" si="782"/>
        <v>1</v>
      </c>
      <c r="CQ135" s="2">
        <f t="shared" si="783"/>
        <v>0</v>
      </c>
      <c r="CR135" s="2">
        <f t="shared" si="784"/>
        <v>0</v>
      </c>
      <c r="CS135" s="5">
        <f t="shared" si="443"/>
        <v>1</v>
      </c>
      <c r="CT135" s="11">
        <f t="shared" si="489"/>
        <v>2.5687130747495504E-4</v>
      </c>
      <c r="CV135" s="1">
        <f>SUM(CS135,'Cepa9 - CasD'!CS135,'Cepa9 - CasE'!CS135,'Cepa9 - CasB'!CS135)</f>
        <v>1</v>
      </c>
      <c r="CW135" s="1">
        <f t="shared" si="561"/>
        <v>517</v>
      </c>
      <c r="CX135" s="11">
        <f t="shared" si="445"/>
        <v>3.9178538951197335E-2</v>
      </c>
    </row>
    <row r="136" spans="1:102" x14ac:dyDescent="0.25">
      <c r="A136" s="54"/>
      <c r="B136" s="18">
        <f t="shared" si="541"/>
        <v>44889</v>
      </c>
      <c r="C136" s="5">
        <f t="shared" si="800"/>
        <v>310</v>
      </c>
      <c r="D136" s="5"/>
      <c r="E136" s="5"/>
      <c r="F136" s="5"/>
      <c r="G136" s="5"/>
      <c r="H136" s="5">
        <f t="shared" si="801"/>
        <v>359</v>
      </c>
      <c r="I136" s="5"/>
      <c r="J136" s="5"/>
      <c r="K136" s="5"/>
      <c r="L136" s="5"/>
      <c r="M136" s="5">
        <f t="shared" si="802"/>
        <v>382</v>
      </c>
      <c r="N136" s="5"/>
      <c r="O136" s="5"/>
      <c r="P136" s="5"/>
      <c r="Q136" s="5"/>
      <c r="R136" s="5">
        <f t="shared" si="803"/>
        <v>497</v>
      </c>
      <c r="S136" s="5"/>
      <c r="T136" s="5"/>
      <c r="U136" s="5"/>
      <c r="V136" s="5"/>
      <c r="W136" s="5">
        <f t="shared" si="804"/>
        <v>499</v>
      </c>
      <c r="X136" s="5"/>
      <c r="Y136" s="5"/>
      <c r="Z136" s="5"/>
      <c r="AA136" s="5"/>
      <c r="AB136" s="5">
        <f t="shared" si="805"/>
        <v>577</v>
      </c>
      <c r="AC136" s="5"/>
      <c r="AD136" s="5"/>
      <c r="AE136" s="5"/>
      <c r="AF136" s="5"/>
      <c r="AG136" s="5">
        <f t="shared" si="806"/>
        <v>586</v>
      </c>
      <c r="AH136" s="5"/>
      <c r="AI136" s="5"/>
      <c r="AJ136" s="5"/>
      <c r="AK136" s="5"/>
      <c r="AL136" s="5">
        <f t="shared" si="807"/>
        <v>682</v>
      </c>
      <c r="AM136" s="5"/>
      <c r="AN136" s="5"/>
      <c r="AO136" s="5"/>
      <c r="AP136" s="5"/>
      <c r="AQ136" s="5">
        <f t="shared" si="788"/>
        <v>0</v>
      </c>
      <c r="AR136" s="5"/>
      <c r="AS136" s="5"/>
      <c r="AT136" s="5"/>
      <c r="AU136" s="5"/>
      <c r="AV136" s="5">
        <f t="shared" si="789"/>
        <v>0</v>
      </c>
      <c r="AW136" s="5"/>
      <c r="AX136" s="5"/>
      <c r="AY136" s="5"/>
      <c r="AZ136" s="5"/>
      <c r="BA136" s="5">
        <f t="shared" si="790"/>
        <v>0</v>
      </c>
      <c r="BB136" s="5"/>
      <c r="BC136" s="5"/>
      <c r="BD136" s="5"/>
      <c r="BE136" s="5"/>
      <c r="BF136" s="5">
        <f t="shared" si="791"/>
        <v>0</v>
      </c>
      <c r="BG136" s="5"/>
      <c r="BH136" s="5"/>
      <c r="BI136" s="5"/>
      <c r="BJ136" s="5"/>
      <c r="BK136" s="5">
        <f t="shared" si="792"/>
        <v>0</v>
      </c>
      <c r="BL136" s="5"/>
      <c r="BM136" s="5"/>
      <c r="BN136" s="5"/>
      <c r="BO136" s="5"/>
      <c r="BP136" s="5">
        <f t="shared" si="793"/>
        <v>0</v>
      </c>
      <c r="BQ136" s="5"/>
      <c r="BR136" s="5"/>
      <c r="BS136" s="5"/>
      <c r="BT136" s="5"/>
      <c r="BU136" s="5">
        <f t="shared" si="794"/>
        <v>0</v>
      </c>
      <c r="BV136" s="5"/>
      <c r="BW136" s="5"/>
      <c r="BX136" s="5"/>
      <c r="BY136" s="5"/>
      <c r="BZ136" s="5">
        <f t="shared" si="795"/>
        <v>0</v>
      </c>
      <c r="CA136" s="5"/>
      <c r="CB136" s="5"/>
      <c r="CC136" s="5"/>
      <c r="CD136" s="5"/>
      <c r="CE136" s="5">
        <f t="shared" si="796"/>
        <v>0</v>
      </c>
      <c r="CF136" s="5"/>
      <c r="CG136" s="5"/>
      <c r="CH136" s="5"/>
      <c r="CI136" s="5"/>
      <c r="CJ136" s="5">
        <f t="shared" si="797"/>
        <v>0</v>
      </c>
      <c r="CK136" s="5"/>
      <c r="CL136" s="5"/>
      <c r="CM136" s="5"/>
      <c r="CN136" s="5"/>
      <c r="CO136" s="2">
        <f t="shared" si="798"/>
        <v>3892</v>
      </c>
      <c r="CP136" s="2">
        <f t="shared" si="782"/>
        <v>0</v>
      </c>
      <c r="CQ136" s="2">
        <f t="shared" si="783"/>
        <v>0</v>
      </c>
      <c r="CR136" s="2">
        <f t="shared" si="784"/>
        <v>0</v>
      </c>
      <c r="CS136" s="5">
        <f t="shared" si="443"/>
        <v>0</v>
      </c>
      <c r="CT136" s="11">
        <f t="shared" si="489"/>
        <v>0</v>
      </c>
      <c r="CV136" s="1">
        <f>SUM(CS136,'Cepa9 - CasD'!CS136,'Cepa9 - CasE'!CS136,'Cepa9 - CasB'!CS136)</f>
        <v>2</v>
      </c>
      <c r="CW136" s="1">
        <f t="shared" si="561"/>
        <v>519</v>
      </c>
      <c r="CX136" s="11">
        <f t="shared" si="445"/>
        <v>3.9330100030312218E-2</v>
      </c>
    </row>
    <row r="137" spans="1:102" x14ac:dyDescent="0.25">
      <c r="A137" s="54"/>
      <c r="B137" s="18">
        <f t="shared" si="541"/>
        <v>44890</v>
      </c>
      <c r="C137" s="5">
        <f t="shared" si="800"/>
        <v>310</v>
      </c>
      <c r="D137" s="5"/>
      <c r="E137" s="5"/>
      <c r="F137" s="5"/>
      <c r="G137" s="5"/>
      <c r="H137" s="5">
        <f t="shared" si="801"/>
        <v>359</v>
      </c>
      <c r="I137" s="5"/>
      <c r="J137" s="5"/>
      <c r="K137" s="5"/>
      <c r="L137" s="5"/>
      <c r="M137" s="5">
        <f t="shared" si="802"/>
        <v>382</v>
      </c>
      <c r="N137" s="5"/>
      <c r="O137" s="5"/>
      <c r="P137" s="5"/>
      <c r="Q137" s="5"/>
      <c r="R137" s="5">
        <f t="shared" si="803"/>
        <v>497</v>
      </c>
      <c r="S137" s="5"/>
      <c r="T137" s="5"/>
      <c r="U137" s="5"/>
      <c r="V137" s="5"/>
      <c r="W137" s="5">
        <f t="shared" si="804"/>
        <v>499</v>
      </c>
      <c r="X137" s="5"/>
      <c r="Y137" s="5"/>
      <c r="Z137" s="5"/>
      <c r="AA137" s="5"/>
      <c r="AB137" s="5">
        <f t="shared" si="805"/>
        <v>577</v>
      </c>
      <c r="AC137" s="5"/>
      <c r="AD137" s="5"/>
      <c r="AE137" s="5"/>
      <c r="AF137" s="5"/>
      <c r="AG137" s="5">
        <f t="shared" si="806"/>
        <v>586</v>
      </c>
      <c r="AH137" s="5"/>
      <c r="AI137" s="5"/>
      <c r="AJ137" s="5"/>
      <c r="AK137" s="5"/>
      <c r="AL137" s="5">
        <f t="shared" si="807"/>
        <v>682</v>
      </c>
      <c r="AM137" s="5"/>
      <c r="AN137" s="5"/>
      <c r="AO137" s="5"/>
      <c r="AP137" s="5"/>
      <c r="AQ137" s="5">
        <f t="shared" si="788"/>
        <v>0</v>
      </c>
      <c r="AR137" s="5"/>
      <c r="AS137" s="5"/>
      <c r="AT137" s="5"/>
      <c r="AU137" s="5"/>
      <c r="AV137" s="5">
        <f t="shared" si="789"/>
        <v>0</v>
      </c>
      <c r="AW137" s="5"/>
      <c r="AX137" s="5"/>
      <c r="AY137" s="5"/>
      <c r="AZ137" s="5"/>
      <c r="BA137" s="5">
        <f t="shared" si="790"/>
        <v>0</v>
      </c>
      <c r="BB137" s="5"/>
      <c r="BC137" s="5"/>
      <c r="BD137" s="5"/>
      <c r="BE137" s="5"/>
      <c r="BF137" s="5">
        <f t="shared" si="791"/>
        <v>0</v>
      </c>
      <c r="BG137" s="5"/>
      <c r="BH137" s="5"/>
      <c r="BI137" s="5"/>
      <c r="BJ137" s="5"/>
      <c r="BK137" s="5">
        <f t="shared" si="792"/>
        <v>0</v>
      </c>
      <c r="BL137" s="5"/>
      <c r="BM137" s="5"/>
      <c r="BN137" s="5"/>
      <c r="BO137" s="5"/>
      <c r="BP137" s="5">
        <f t="shared" si="793"/>
        <v>0</v>
      </c>
      <c r="BQ137" s="5"/>
      <c r="BR137" s="5"/>
      <c r="BS137" s="5"/>
      <c r="BT137" s="5"/>
      <c r="BU137" s="5">
        <f t="shared" si="794"/>
        <v>0</v>
      </c>
      <c r="BV137" s="5"/>
      <c r="BW137" s="5"/>
      <c r="BX137" s="5"/>
      <c r="BY137" s="5"/>
      <c r="BZ137" s="5">
        <f t="shared" si="795"/>
        <v>0</v>
      </c>
      <c r="CA137" s="5"/>
      <c r="CB137" s="5"/>
      <c r="CC137" s="5"/>
      <c r="CD137" s="5"/>
      <c r="CE137" s="5">
        <f t="shared" si="796"/>
        <v>0</v>
      </c>
      <c r="CF137" s="5"/>
      <c r="CG137" s="5"/>
      <c r="CH137" s="5"/>
      <c r="CI137" s="5"/>
      <c r="CJ137" s="5">
        <f t="shared" si="797"/>
        <v>0</v>
      </c>
      <c r="CK137" s="5"/>
      <c r="CL137" s="5"/>
      <c r="CM137" s="5"/>
      <c r="CN137" s="5"/>
      <c r="CO137" s="2">
        <f t="shared" si="798"/>
        <v>3892</v>
      </c>
      <c r="CP137" s="2">
        <f t="shared" si="782"/>
        <v>0</v>
      </c>
      <c r="CQ137" s="2">
        <f t="shared" si="783"/>
        <v>0</v>
      </c>
      <c r="CR137" s="2">
        <f t="shared" si="784"/>
        <v>0</v>
      </c>
      <c r="CS137" s="5">
        <f t="shared" si="443"/>
        <v>0</v>
      </c>
      <c r="CT137" s="11">
        <f t="shared" si="489"/>
        <v>0</v>
      </c>
      <c r="CV137" s="1">
        <f>SUM(CS137,'Cepa9 - CasD'!CS137,'Cepa9 - CasE'!CS137,'Cepa9 - CasB'!CS137)</f>
        <v>0</v>
      </c>
      <c r="CW137" s="1">
        <f t="shared" si="561"/>
        <v>519</v>
      </c>
      <c r="CX137" s="11">
        <f t="shared" si="445"/>
        <v>3.9330100030312218E-2</v>
      </c>
    </row>
    <row r="138" spans="1:102" ht="18.75" thickBot="1" x14ac:dyDescent="0.3">
      <c r="A138" s="55"/>
      <c r="B138" s="19">
        <f t="shared" si="541"/>
        <v>44891</v>
      </c>
      <c r="C138" s="6">
        <f t="shared" si="800"/>
        <v>310</v>
      </c>
      <c r="D138" s="6"/>
      <c r="E138" s="6"/>
      <c r="F138" s="6"/>
      <c r="G138" s="6"/>
      <c r="H138" s="6">
        <f t="shared" si="801"/>
        <v>359</v>
      </c>
      <c r="I138" s="6"/>
      <c r="J138" s="6"/>
      <c r="K138" s="6"/>
      <c r="L138" s="6"/>
      <c r="M138" s="6">
        <f t="shared" si="802"/>
        <v>382</v>
      </c>
      <c r="N138" s="6"/>
      <c r="O138" s="6"/>
      <c r="P138" s="6"/>
      <c r="Q138" s="6"/>
      <c r="R138" s="6">
        <f t="shared" si="803"/>
        <v>497</v>
      </c>
      <c r="S138" s="6"/>
      <c r="T138" s="6"/>
      <c r="U138" s="6"/>
      <c r="V138" s="6"/>
      <c r="W138" s="6">
        <f t="shared" si="804"/>
        <v>499</v>
      </c>
      <c r="X138" s="6"/>
      <c r="Y138" s="6"/>
      <c r="Z138" s="6"/>
      <c r="AA138" s="6"/>
      <c r="AB138" s="6">
        <f t="shared" si="805"/>
        <v>577</v>
      </c>
      <c r="AC138" s="6"/>
      <c r="AD138" s="6"/>
      <c r="AE138" s="6"/>
      <c r="AF138" s="6"/>
      <c r="AG138" s="6">
        <f t="shared" si="806"/>
        <v>586</v>
      </c>
      <c r="AH138" s="6"/>
      <c r="AI138" s="6"/>
      <c r="AJ138" s="6"/>
      <c r="AK138" s="6"/>
      <c r="AL138" s="6">
        <f t="shared" si="807"/>
        <v>682</v>
      </c>
      <c r="AM138" s="6"/>
      <c r="AN138" s="6"/>
      <c r="AO138" s="6"/>
      <c r="AP138" s="6"/>
      <c r="AQ138" s="6">
        <f t="shared" si="788"/>
        <v>0</v>
      </c>
      <c r="AR138" s="6"/>
      <c r="AS138" s="6"/>
      <c r="AT138" s="6"/>
      <c r="AU138" s="6"/>
      <c r="AV138" s="6">
        <f t="shared" si="789"/>
        <v>0</v>
      </c>
      <c r="AW138" s="6"/>
      <c r="AX138" s="6"/>
      <c r="AY138" s="6"/>
      <c r="AZ138" s="6"/>
      <c r="BA138" s="6">
        <f t="shared" si="790"/>
        <v>0</v>
      </c>
      <c r="BB138" s="6"/>
      <c r="BC138" s="6"/>
      <c r="BD138" s="6"/>
      <c r="BE138" s="6"/>
      <c r="BF138" s="6">
        <f t="shared" si="791"/>
        <v>0</v>
      </c>
      <c r="BG138" s="6"/>
      <c r="BH138" s="6"/>
      <c r="BI138" s="6"/>
      <c r="BJ138" s="6"/>
      <c r="BK138" s="6">
        <f t="shared" si="792"/>
        <v>0</v>
      </c>
      <c r="BL138" s="6"/>
      <c r="BM138" s="6"/>
      <c r="BN138" s="6"/>
      <c r="BO138" s="6"/>
      <c r="BP138" s="6">
        <f t="shared" si="793"/>
        <v>0</v>
      </c>
      <c r="BQ138" s="6"/>
      <c r="BR138" s="6"/>
      <c r="BS138" s="6"/>
      <c r="BT138" s="6"/>
      <c r="BU138" s="6">
        <f t="shared" si="794"/>
        <v>0</v>
      </c>
      <c r="BV138" s="6"/>
      <c r="BW138" s="6"/>
      <c r="BX138" s="6"/>
      <c r="BY138" s="6"/>
      <c r="BZ138" s="6">
        <f t="shared" si="795"/>
        <v>0</v>
      </c>
      <c r="CA138" s="6"/>
      <c r="CB138" s="6"/>
      <c r="CC138" s="6"/>
      <c r="CD138" s="6"/>
      <c r="CE138" s="6">
        <f t="shared" si="796"/>
        <v>0</v>
      </c>
      <c r="CF138" s="6"/>
      <c r="CG138" s="6"/>
      <c r="CH138" s="6"/>
      <c r="CI138" s="6"/>
      <c r="CJ138" s="6">
        <f t="shared" si="797"/>
        <v>0</v>
      </c>
      <c r="CK138" s="6"/>
      <c r="CL138" s="6"/>
      <c r="CM138" s="6"/>
      <c r="CN138" s="6"/>
      <c r="CO138" s="2">
        <f t="shared" si="798"/>
        <v>3892</v>
      </c>
      <c r="CP138" s="2">
        <f t="shared" si="782"/>
        <v>0</v>
      </c>
      <c r="CQ138" s="2">
        <f t="shared" si="783"/>
        <v>0</v>
      </c>
      <c r="CR138" s="2">
        <f t="shared" si="784"/>
        <v>0</v>
      </c>
      <c r="CS138" s="5">
        <f t="shared" si="443"/>
        <v>0</v>
      </c>
      <c r="CT138" s="11">
        <f t="shared" si="489"/>
        <v>0</v>
      </c>
      <c r="CV138" s="1">
        <f>SUM(CS138,'Cepa9 - CasD'!CS138,'Cepa9 - CasE'!CS138,'Cepa9 - CasB'!CS138)</f>
        <v>0</v>
      </c>
      <c r="CW138" s="1">
        <f t="shared" si="561"/>
        <v>519</v>
      </c>
      <c r="CX138" s="11">
        <f t="shared" si="445"/>
        <v>3.9330100030312218E-2</v>
      </c>
    </row>
    <row r="139" spans="1:102" ht="18.75" thickTop="1" x14ac:dyDescent="0.25">
      <c r="B139" s="20"/>
      <c r="CO139" s="2"/>
      <c r="CP139" s="10">
        <f t="shared" ref="CP139" si="808">SUM(CP132:CP138)</f>
        <v>4</v>
      </c>
      <c r="CQ139" s="10">
        <f t="shared" ref="CQ139" si="809">SUM(CQ132:CQ138)</f>
        <v>0</v>
      </c>
      <c r="CR139" s="10">
        <f t="shared" ref="CR139" si="810">SUM(CR132:CR138)</f>
        <v>0</v>
      </c>
      <c r="CS139" s="15"/>
      <c r="CT139" s="12">
        <f t="shared" ref="CT139" si="811">((CP139+CQ139+CR139)/CO132)</f>
        <v>1.026694045174538E-3</v>
      </c>
      <c r="CU139" s="12"/>
    </row>
    <row r="140" spans="1:102" x14ac:dyDescent="0.25">
      <c r="A140" s="53">
        <v>18</v>
      </c>
      <c r="B140" s="17">
        <f t="shared" si="566"/>
        <v>44892</v>
      </c>
      <c r="C140" s="4">
        <f t="shared" ref="C140" si="812">C138-D138-E138-F138</f>
        <v>310</v>
      </c>
      <c r="D140" s="4"/>
      <c r="E140" s="4"/>
      <c r="F140" s="4"/>
      <c r="G140" s="4"/>
      <c r="H140" s="4">
        <f t="shared" ref="H140" si="813">H138-I138-J138-K138</f>
        <v>359</v>
      </c>
      <c r="I140" s="4"/>
      <c r="J140" s="4"/>
      <c r="K140" s="4"/>
      <c r="L140" s="4"/>
      <c r="M140" s="4">
        <f t="shared" ref="M140" si="814">M138-N138-O138-P138</f>
        <v>382</v>
      </c>
      <c r="N140" s="4"/>
      <c r="O140" s="4"/>
      <c r="P140" s="4"/>
      <c r="Q140" s="4"/>
      <c r="R140" s="4">
        <f t="shared" ref="R140" si="815">R138-S138-T138-U138</f>
        <v>497</v>
      </c>
      <c r="S140" s="4"/>
      <c r="T140" s="4"/>
      <c r="U140" s="4"/>
      <c r="V140" s="4"/>
      <c r="W140" s="4">
        <f t="shared" ref="W140" si="816">W138-X138-Y138-Z138</f>
        <v>499</v>
      </c>
      <c r="X140" s="4"/>
      <c r="Y140" s="4"/>
      <c r="Z140" s="4"/>
      <c r="AA140" s="4"/>
      <c r="AB140" s="4">
        <f t="shared" ref="AB140" si="817">AB138-AC138-AD138-AE138</f>
        <v>577</v>
      </c>
      <c r="AC140" s="4"/>
      <c r="AD140" s="4"/>
      <c r="AE140" s="4"/>
      <c r="AF140" s="4"/>
      <c r="AG140" s="4">
        <f t="shared" ref="AG140" si="818">AG138-AH138-AI138-AJ138</f>
        <v>586</v>
      </c>
      <c r="AH140" s="4"/>
      <c r="AI140" s="4"/>
      <c r="AJ140" s="4"/>
      <c r="AK140" s="4"/>
      <c r="AL140" s="4">
        <f t="shared" ref="AL140" si="819">AL138-AM138-AN138-AO138</f>
        <v>682</v>
      </c>
      <c r="AM140" s="4"/>
      <c r="AN140" s="4"/>
      <c r="AO140" s="4"/>
      <c r="AP140" s="4"/>
      <c r="AQ140" s="4">
        <f t="shared" ref="AQ140" si="820">AQ138-AR138-AS138-AT138</f>
        <v>0</v>
      </c>
      <c r="AR140" s="4"/>
      <c r="AS140" s="4"/>
      <c r="AT140" s="4"/>
      <c r="AU140" s="4"/>
      <c r="AV140" s="4">
        <f t="shared" ref="AV140" si="821">AV138-AW138-AX138-AY138</f>
        <v>0</v>
      </c>
      <c r="AW140" s="4"/>
      <c r="AX140" s="4"/>
      <c r="AY140" s="4"/>
      <c r="AZ140" s="4"/>
      <c r="BA140" s="4">
        <f t="shared" ref="BA140" si="822">BA138-BB138-BC138-BD138</f>
        <v>0</v>
      </c>
      <c r="BB140" s="4"/>
      <c r="BC140" s="4"/>
      <c r="BD140" s="4"/>
      <c r="BE140" s="4"/>
      <c r="BF140" s="4">
        <f t="shared" ref="BF140" si="823">BF138-BG138-BH138-BI138</f>
        <v>0</v>
      </c>
      <c r="BG140" s="4"/>
      <c r="BH140" s="4"/>
      <c r="BI140" s="4"/>
      <c r="BJ140" s="4"/>
      <c r="BK140" s="4">
        <f t="shared" ref="BK140" si="824">BK138-BL138-BM138-BN138</f>
        <v>0</v>
      </c>
      <c r="BL140" s="4"/>
      <c r="BM140" s="4"/>
      <c r="BN140" s="4"/>
      <c r="BO140" s="4"/>
      <c r="BP140" s="4">
        <f t="shared" ref="BP140" si="825">BP138-BQ138-BR138-BS138</f>
        <v>0</v>
      </c>
      <c r="BQ140" s="4"/>
      <c r="BR140" s="4"/>
      <c r="BS140" s="4"/>
      <c r="BT140" s="4"/>
      <c r="BU140" s="4">
        <f t="shared" ref="BU140" si="826">BU138-BV138-BW138-BX138</f>
        <v>0</v>
      </c>
      <c r="BV140" s="4"/>
      <c r="BW140" s="4"/>
      <c r="BX140" s="4"/>
      <c r="BY140" s="4"/>
      <c r="BZ140" s="4">
        <f t="shared" ref="BZ140" si="827">BZ138-CA138-CB138-CC138</f>
        <v>0</v>
      </c>
      <c r="CA140" s="4"/>
      <c r="CB140" s="4"/>
      <c r="CC140" s="4"/>
      <c r="CD140" s="4"/>
      <c r="CE140" s="4">
        <f t="shared" ref="CE140" si="828">CE138-CF138-CG138-CH138</f>
        <v>0</v>
      </c>
      <c r="CF140" s="4"/>
      <c r="CG140" s="4"/>
      <c r="CH140" s="4"/>
      <c r="CI140" s="4"/>
      <c r="CJ140" s="4">
        <f t="shared" ref="CJ140" si="829">CJ138-CK138-CL138-CM138</f>
        <v>0</v>
      </c>
      <c r="CK140" s="4"/>
      <c r="CL140" s="4"/>
      <c r="CM140" s="4"/>
      <c r="CN140" s="4"/>
      <c r="CO140" s="2">
        <f t="shared" ref="CO140" si="830">SUM(C140,H140,M140,R140,W140,AB140,AG140,AL140,AQ140,AV140,BA140,BF140,BK140,BP140,BU140,BZ140,CE140,CJ140)</f>
        <v>3892</v>
      </c>
      <c r="CP140" s="2">
        <f t="shared" ref="CP140:CP146" si="831">SUM(D140,I140,N140,S140,X140,AC140,AH140,AM140,AR140,AW140,BB140,BG140,BL140,BQ140,BV140,CA140,CF140,CK140)</f>
        <v>0</v>
      </c>
      <c r="CQ140" s="2">
        <f t="shared" ref="CQ140:CQ146" si="832">SUM(E140,J140,O140,T140,Y140,AD140,AI140,AN140,AS140,AX140,BC140,BH140,BM140,BR140,BW140,CB140,CG140,CL140)</f>
        <v>0</v>
      </c>
      <c r="CR140" s="2">
        <f t="shared" ref="CR140:CR146" si="833">SUM(F140,K140,P140,U140,Z140,AE140,AJ140,AO140,AT140,AY140,BD140,BI140,BN140,BS140,BX140,CC140,CH140,CM140)</f>
        <v>0</v>
      </c>
      <c r="CS140" s="5">
        <f t="shared" ref="CS140:CS202" si="834">SUM(CP140:CR140)</f>
        <v>0</v>
      </c>
      <c r="CT140" s="11">
        <f t="shared" si="489"/>
        <v>0</v>
      </c>
      <c r="CV140" s="1">
        <f>SUM(CS140,'Cepa9 - CasD'!CS140,'Cepa9 - CasE'!CS140,'Cepa9 - CasB'!CS140)</f>
        <v>0</v>
      </c>
      <c r="CW140" s="1">
        <f t="shared" ref="CW140" si="835">CW138+CV140</f>
        <v>519</v>
      </c>
      <c r="CX140" s="11">
        <f t="shared" ref="CX140:CX202" si="836">CW140/$CW$1</f>
        <v>3.9330100030312218E-2</v>
      </c>
    </row>
    <row r="141" spans="1:102" x14ac:dyDescent="0.25">
      <c r="A141" s="54"/>
      <c r="B141" s="18">
        <f t="shared" si="541"/>
        <v>44893</v>
      </c>
      <c r="C141" s="5">
        <f t="shared" ref="C141:C146" si="837">C140-D140-E140-F140</f>
        <v>310</v>
      </c>
      <c r="D141" s="5"/>
      <c r="E141" s="5"/>
      <c r="F141" s="5"/>
      <c r="G141" s="5"/>
      <c r="H141" s="5">
        <f t="shared" ref="H141:H146" si="838">H140-I140-J140-K140</f>
        <v>359</v>
      </c>
      <c r="I141" s="5"/>
      <c r="J141" s="5"/>
      <c r="K141" s="5"/>
      <c r="L141" s="5"/>
      <c r="M141" s="5">
        <f t="shared" ref="M141:M146" si="839">M140-N140-O140-P140</f>
        <v>382</v>
      </c>
      <c r="N141" s="5"/>
      <c r="O141" s="5"/>
      <c r="P141" s="5"/>
      <c r="Q141" s="5"/>
      <c r="R141" s="5">
        <f t="shared" ref="R141:R146" si="840">R140-S140-T140-U140</f>
        <v>497</v>
      </c>
      <c r="S141" s="5"/>
      <c r="T141" s="5"/>
      <c r="U141" s="5"/>
      <c r="V141" s="5"/>
      <c r="W141" s="5">
        <f t="shared" ref="W141:W146" si="841">W140-X140-Y140-Z140</f>
        <v>499</v>
      </c>
      <c r="X141" s="5"/>
      <c r="Y141" s="5"/>
      <c r="Z141" s="5"/>
      <c r="AA141" s="5"/>
      <c r="AB141" s="5">
        <f t="shared" ref="AB141:AB146" si="842">AB140-AC140-AD140-AE140</f>
        <v>577</v>
      </c>
      <c r="AC141" s="5"/>
      <c r="AD141" s="5"/>
      <c r="AE141" s="5"/>
      <c r="AF141" s="5"/>
      <c r="AG141" s="5">
        <f t="shared" ref="AG141:AG146" si="843">AG140-AH140-AI140-AJ140</f>
        <v>586</v>
      </c>
      <c r="AH141" s="5"/>
      <c r="AI141" s="5"/>
      <c r="AJ141" s="5"/>
      <c r="AK141" s="5"/>
      <c r="AL141" s="5">
        <f t="shared" ref="AL141:AL146" si="844">AL140-AM140-AN140-AO140</f>
        <v>682</v>
      </c>
      <c r="AM141" s="5"/>
      <c r="AN141" s="5"/>
      <c r="AO141" s="5"/>
      <c r="AP141" s="5"/>
      <c r="AQ141" s="5">
        <f t="shared" ref="AQ141:AQ146" si="845">AQ140-AR140-AS140-AT140</f>
        <v>0</v>
      </c>
      <c r="AR141" s="5"/>
      <c r="AS141" s="5"/>
      <c r="AT141" s="5"/>
      <c r="AU141" s="5"/>
      <c r="AV141" s="5">
        <f t="shared" ref="AV141:AV146" si="846">AV140-AW140-AX140-AY140</f>
        <v>0</v>
      </c>
      <c r="AW141" s="5"/>
      <c r="AX141" s="5"/>
      <c r="AY141" s="5"/>
      <c r="AZ141" s="5"/>
      <c r="BA141" s="5">
        <f t="shared" ref="BA141:BA146" si="847">BA140-BB140-BC140-BD140</f>
        <v>0</v>
      </c>
      <c r="BB141" s="5"/>
      <c r="BC141" s="5"/>
      <c r="BD141" s="5"/>
      <c r="BE141" s="5"/>
      <c r="BF141" s="5">
        <f t="shared" ref="BF141:BF146" si="848">BF140-BG140-BH140-BI140</f>
        <v>0</v>
      </c>
      <c r="BG141" s="5"/>
      <c r="BH141" s="5"/>
      <c r="BI141" s="5"/>
      <c r="BJ141" s="5"/>
      <c r="BK141" s="5">
        <f t="shared" ref="BK141:BK146" si="849">BK140-BL140-BM140-BN140</f>
        <v>0</v>
      </c>
      <c r="BL141" s="5"/>
      <c r="BM141" s="5"/>
      <c r="BN141" s="5"/>
      <c r="BO141" s="5"/>
      <c r="BP141" s="5">
        <f t="shared" ref="BP141:BP146" si="850">BP140-BQ140-BR140-BS140</f>
        <v>0</v>
      </c>
      <c r="BQ141" s="5"/>
      <c r="BR141" s="5"/>
      <c r="BS141" s="5"/>
      <c r="BT141" s="5"/>
      <c r="BU141" s="5">
        <f t="shared" ref="BU141:BU146" si="851">BU140-BV140-BW140-BX140</f>
        <v>0</v>
      </c>
      <c r="BV141" s="5"/>
      <c r="BW141" s="5"/>
      <c r="BX141" s="5"/>
      <c r="BY141" s="5"/>
      <c r="BZ141" s="5">
        <f t="shared" ref="BZ141:BZ146" si="852">BZ140-CA140-CB140-CC140</f>
        <v>0</v>
      </c>
      <c r="CA141" s="5"/>
      <c r="CB141" s="5"/>
      <c r="CC141" s="5"/>
      <c r="CD141" s="5"/>
      <c r="CE141" s="5">
        <f t="shared" ref="CE141:CE146" si="853">CE140-CF140-CG140-CH140</f>
        <v>0</v>
      </c>
      <c r="CF141" s="5"/>
      <c r="CG141" s="5"/>
      <c r="CH141" s="5"/>
      <c r="CI141" s="5"/>
      <c r="CJ141" s="5">
        <f t="shared" ref="CJ141:CJ146" si="854">CJ140-CK140-CL140-CM140</f>
        <v>0</v>
      </c>
      <c r="CK141" s="5"/>
      <c r="CL141" s="5"/>
      <c r="CM141" s="5"/>
      <c r="CN141" s="5"/>
      <c r="CO141" s="2">
        <f t="shared" ref="CO141:CO146" si="855">SUM(C141,H141,M141,R141,W141,AB141,AG141,AL141,AQ141,AV141,BA141,BF141,BK141,BP141,CJ141)</f>
        <v>3892</v>
      </c>
      <c r="CP141" s="2">
        <f t="shared" si="831"/>
        <v>0</v>
      </c>
      <c r="CQ141" s="2">
        <f t="shared" si="832"/>
        <v>0</v>
      </c>
      <c r="CR141" s="2">
        <f t="shared" si="833"/>
        <v>0</v>
      </c>
      <c r="CS141" s="5">
        <f t="shared" si="834"/>
        <v>0</v>
      </c>
      <c r="CT141" s="11">
        <f t="shared" si="489"/>
        <v>0</v>
      </c>
      <c r="CV141" s="1">
        <f>SUM(CS141,'Cepa9 - CasD'!CS141,'Cepa9 - CasE'!CS141,'Cepa9 - CasB'!CS141)</f>
        <v>0</v>
      </c>
      <c r="CW141" s="1">
        <f t="shared" ref="CW141" si="856">CW140+CV141</f>
        <v>519</v>
      </c>
      <c r="CX141" s="11">
        <f t="shared" si="836"/>
        <v>3.9330100030312218E-2</v>
      </c>
    </row>
    <row r="142" spans="1:102" x14ac:dyDescent="0.25">
      <c r="A142" s="54"/>
      <c r="B142" s="18">
        <f t="shared" si="541"/>
        <v>44894</v>
      </c>
      <c r="C142" s="5">
        <f t="shared" si="837"/>
        <v>310</v>
      </c>
      <c r="D142" s="5"/>
      <c r="E142" s="5"/>
      <c r="F142" s="5"/>
      <c r="G142" s="5"/>
      <c r="H142" s="5">
        <f t="shared" si="838"/>
        <v>359</v>
      </c>
      <c r="I142" s="5"/>
      <c r="J142" s="5"/>
      <c r="K142" s="5"/>
      <c r="L142" s="5"/>
      <c r="M142" s="5">
        <f t="shared" si="839"/>
        <v>382</v>
      </c>
      <c r="N142" s="5"/>
      <c r="O142" s="5"/>
      <c r="P142" s="5"/>
      <c r="Q142" s="5"/>
      <c r="R142" s="5">
        <f t="shared" si="840"/>
        <v>497</v>
      </c>
      <c r="S142" s="5"/>
      <c r="T142" s="5"/>
      <c r="U142" s="5"/>
      <c r="V142" s="5"/>
      <c r="W142" s="5">
        <f t="shared" si="841"/>
        <v>499</v>
      </c>
      <c r="X142" s="5"/>
      <c r="Y142" s="5"/>
      <c r="Z142" s="5"/>
      <c r="AA142" s="5"/>
      <c r="AB142" s="5">
        <f t="shared" si="842"/>
        <v>577</v>
      </c>
      <c r="AC142" s="5"/>
      <c r="AD142" s="5"/>
      <c r="AE142" s="5"/>
      <c r="AF142" s="5"/>
      <c r="AG142" s="5">
        <f t="shared" si="843"/>
        <v>586</v>
      </c>
      <c r="AH142" s="5"/>
      <c r="AI142" s="5"/>
      <c r="AJ142" s="5"/>
      <c r="AK142" s="5"/>
      <c r="AL142" s="5">
        <f t="shared" si="844"/>
        <v>682</v>
      </c>
      <c r="AM142" s="5"/>
      <c r="AN142" s="5"/>
      <c r="AO142" s="5"/>
      <c r="AP142" s="5"/>
      <c r="AQ142" s="5">
        <f t="shared" si="845"/>
        <v>0</v>
      </c>
      <c r="AR142" s="5"/>
      <c r="AS142" s="5"/>
      <c r="AT142" s="5"/>
      <c r="AU142" s="5"/>
      <c r="AV142" s="5">
        <f t="shared" si="846"/>
        <v>0</v>
      </c>
      <c r="AW142" s="5"/>
      <c r="AX142" s="5"/>
      <c r="AY142" s="5"/>
      <c r="AZ142" s="5"/>
      <c r="BA142" s="5">
        <f t="shared" si="847"/>
        <v>0</v>
      </c>
      <c r="BB142" s="5"/>
      <c r="BC142" s="5"/>
      <c r="BD142" s="5"/>
      <c r="BE142" s="5"/>
      <c r="BF142" s="5">
        <f t="shared" si="848"/>
        <v>0</v>
      </c>
      <c r="BG142" s="5"/>
      <c r="BH142" s="5"/>
      <c r="BI142" s="5"/>
      <c r="BJ142" s="5"/>
      <c r="BK142" s="5">
        <f t="shared" si="849"/>
        <v>0</v>
      </c>
      <c r="BL142" s="5"/>
      <c r="BM142" s="5"/>
      <c r="BN142" s="5"/>
      <c r="BO142" s="5"/>
      <c r="BP142" s="5">
        <f t="shared" si="850"/>
        <v>0</v>
      </c>
      <c r="BQ142" s="5"/>
      <c r="BR142" s="5"/>
      <c r="BS142" s="5"/>
      <c r="BT142" s="5"/>
      <c r="BU142" s="5">
        <f t="shared" si="851"/>
        <v>0</v>
      </c>
      <c r="BV142" s="5"/>
      <c r="BW142" s="5"/>
      <c r="BX142" s="5"/>
      <c r="BY142" s="5"/>
      <c r="BZ142" s="5">
        <f t="shared" si="852"/>
        <v>0</v>
      </c>
      <c r="CA142" s="5"/>
      <c r="CB142" s="5"/>
      <c r="CC142" s="5"/>
      <c r="CD142" s="5"/>
      <c r="CE142" s="5">
        <f t="shared" si="853"/>
        <v>0</v>
      </c>
      <c r="CF142" s="5"/>
      <c r="CG142" s="5"/>
      <c r="CH142" s="5"/>
      <c r="CI142" s="5"/>
      <c r="CJ142" s="5">
        <f t="shared" si="854"/>
        <v>0</v>
      </c>
      <c r="CK142" s="5"/>
      <c r="CL142" s="5"/>
      <c r="CM142" s="5"/>
      <c r="CN142" s="5"/>
      <c r="CO142" s="2">
        <f t="shared" si="855"/>
        <v>3892</v>
      </c>
      <c r="CP142" s="2">
        <f t="shared" si="831"/>
        <v>0</v>
      </c>
      <c r="CQ142" s="2">
        <f t="shared" si="832"/>
        <v>0</v>
      </c>
      <c r="CR142" s="2">
        <f t="shared" si="833"/>
        <v>0</v>
      </c>
      <c r="CS142" s="5">
        <f t="shared" si="834"/>
        <v>0</v>
      </c>
      <c r="CT142" s="11">
        <f t="shared" si="489"/>
        <v>0</v>
      </c>
      <c r="CV142" s="1">
        <f>SUM(CS142,'Cepa9 - CasD'!CS142,'Cepa9 - CasE'!CS142,'Cepa9 - CasB'!CS142)</f>
        <v>0</v>
      </c>
      <c r="CW142" s="1">
        <f t="shared" si="561"/>
        <v>519</v>
      </c>
      <c r="CX142" s="11">
        <f t="shared" si="836"/>
        <v>3.9330100030312218E-2</v>
      </c>
    </row>
    <row r="143" spans="1:102" x14ac:dyDescent="0.25">
      <c r="A143" s="54"/>
      <c r="B143" s="18">
        <f t="shared" si="541"/>
        <v>44895</v>
      </c>
      <c r="C143" s="5">
        <f t="shared" si="837"/>
        <v>310</v>
      </c>
      <c r="D143" s="5"/>
      <c r="E143" s="5"/>
      <c r="F143" s="5"/>
      <c r="G143" s="5"/>
      <c r="H143" s="5">
        <f t="shared" si="838"/>
        <v>359</v>
      </c>
      <c r="I143" s="5"/>
      <c r="J143" s="5"/>
      <c r="K143" s="5"/>
      <c r="L143" s="5"/>
      <c r="M143" s="5">
        <f t="shared" si="839"/>
        <v>382</v>
      </c>
      <c r="N143" s="5"/>
      <c r="O143" s="5"/>
      <c r="P143" s="5"/>
      <c r="Q143" s="5"/>
      <c r="R143" s="5">
        <f t="shared" si="840"/>
        <v>497</v>
      </c>
      <c r="S143" s="5"/>
      <c r="T143" s="5"/>
      <c r="U143" s="5"/>
      <c r="V143" s="5"/>
      <c r="W143" s="5">
        <f t="shared" si="841"/>
        <v>499</v>
      </c>
      <c r="X143" s="5"/>
      <c r="Y143" s="5"/>
      <c r="Z143" s="5"/>
      <c r="AA143" s="5"/>
      <c r="AB143" s="5">
        <f t="shared" si="842"/>
        <v>577</v>
      </c>
      <c r="AC143" s="5"/>
      <c r="AD143" s="5"/>
      <c r="AE143" s="5"/>
      <c r="AF143" s="5"/>
      <c r="AG143" s="5">
        <f t="shared" si="843"/>
        <v>586</v>
      </c>
      <c r="AH143" s="5"/>
      <c r="AI143" s="5"/>
      <c r="AJ143" s="5"/>
      <c r="AK143" s="5"/>
      <c r="AL143" s="5">
        <f t="shared" si="844"/>
        <v>682</v>
      </c>
      <c r="AM143" s="5"/>
      <c r="AN143" s="5"/>
      <c r="AO143" s="5"/>
      <c r="AP143" s="5"/>
      <c r="AQ143" s="5">
        <f t="shared" si="845"/>
        <v>0</v>
      </c>
      <c r="AR143" s="5"/>
      <c r="AS143" s="5"/>
      <c r="AT143" s="5"/>
      <c r="AU143" s="5"/>
      <c r="AV143" s="5">
        <f t="shared" si="846"/>
        <v>0</v>
      </c>
      <c r="AW143" s="5"/>
      <c r="AX143" s="5"/>
      <c r="AY143" s="5"/>
      <c r="AZ143" s="5"/>
      <c r="BA143" s="5">
        <f t="shared" si="847"/>
        <v>0</v>
      </c>
      <c r="BB143" s="5"/>
      <c r="BC143" s="5"/>
      <c r="BD143" s="5"/>
      <c r="BE143" s="5"/>
      <c r="BF143" s="5">
        <f t="shared" si="848"/>
        <v>0</v>
      </c>
      <c r="BG143" s="5"/>
      <c r="BH143" s="5"/>
      <c r="BI143" s="5"/>
      <c r="BJ143" s="5"/>
      <c r="BK143" s="5">
        <f t="shared" si="849"/>
        <v>0</v>
      </c>
      <c r="BL143" s="5"/>
      <c r="BM143" s="5"/>
      <c r="BN143" s="5"/>
      <c r="BO143" s="5"/>
      <c r="BP143" s="5">
        <f t="shared" si="850"/>
        <v>0</v>
      </c>
      <c r="BQ143" s="5"/>
      <c r="BR143" s="5"/>
      <c r="BS143" s="5"/>
      <c r="BT143" s="5"/>
      <c r="BU143" s="5">
        <f t="shared" si="851"/>
        <v>0</v>
      </c>
      <c r="BV143" s="5"/>
      <c r="BW143" s="5"/>
      <c r="BX143" s="5"/>
      <c r="BY143" s="5"/>
      <c r="BZ143" s="5">
        <f t="shared" si="852"/>
        <v>0</v>
      </c>
      <c r="CA143" s="5"/>
      <c r="CB143" s="5"/>
      <c r="CC143" s="5"/>
      <c r="CD143" s="5"/>
      <c r="CE143" s="5">
        <f t="shared" si="853"/>
        <v>0</v>
      </c>
      <c r="CF143" s="5"/>
      <c r="CG143" s="5"/>
      <c r="CH143" s="5"/>
      <c r="CI143" s="5"/>
      <c r="CJ143" s="5">
        <f t="shared" si="854"/>
        <v>0</v>
      </c>
      <c r="CK143" s="5"/>
      <c r="CL143" s="5"/>
      <c r="CM143" s="5"/>
      <c r="CN143" s="5"/>
      <c r="CO143" s="2">
        <f t="shared" si="855"/>
        <v>3892</v>
      </c>
      <c r="CP143" s="2">
        <f t="shared" si="831"/>
        <v>0</v>
      </c>
      <c r="CQ143" s="2">
        <f t="shared" si="832"/>
        <v>0</v>
      </c>
      <c r="CR143" s="2">
        <f t="shared" si="833"/>
        <v>0</v>
      </c>
      <c r="CS143" s="5">
        <f t="shared" si="834"/>
        <v>0</v>
      </c>
      <c r="CT143" s="11">
        <f t="shared" si="489"/>
        <v>0</v>
      </c>
      <c r="CV143" s="1">
        <f>SUM(CS143,'Cepa9 - CasD'!CS143,'Cepa9 - CasE'!CS143,'Cepa9 - CasB'!CS143)</f>
        <v>0</v>
      </c>
      <c r="CW143" s="1">
        <f t="shared" si="561"/>
        <v>519</v>
      </c>
      <c r="CX143" s="11">
        <f t="shared" si="836"/>
        <v>3.9330100030312218E-2</v>
      </c>
    </row>
    <row r="144" spans="1:102" x14ac:dyDescent="0.25">
      <c r="A144" s="54"/>
      <c r="B144" s="18">
        <f t="shared" si="541"/>
        <v>44896</v>
      </c>
      <c r="C144" s="5">
        <f t="shared" si="837"/>
        <v>310</v>
      </c>
      <c r="D144" s="5"/>
      <c r="E144" s="5"/>
      <c r="F144" s="5"/>
      <c r="G144" s="5"/>
      <c r="H144" s="5">
        <f t="shared" si="838"/>
        <v>359</v>
      </c>
      <c r="I144" s="5"/>
      <c r="J144" s="5"/>
      <c r="K144" s="5"/>
      <c r="L144" s="5"/>
      <c r="M144" s="5">
        <f t="shared" si="839"/>
        <v>382</v>
      </c>
      <c r="N144" s="5"/>
      <c r="O144" s="5"/>
      <c r="P144" s="5"/>
      <c r="Q144" s="5"/>
      <c r="R144" s="5">
        <f t="shared" si="840"/>
        <v>497</v>
      </c>
      <c r="S144" s="5"/>
      <c r="T144" s="5"/>
      <c r="U144" s="5"/>
      <c r="V144" s="5"/>
      <c r="W144" s="5">
        <f t="shared" si="841"/>
        <v>499</v>
      </c>
      <c r="X144" s="5"/>
      <c r="Y144" s="5"/>
      <c r="Z144" s="5"/>
      <c r="AA144" s="5"/>
      <c r="AB144" s="5">
        <f t="shared" si="842"/>
        <v>577</v>
      </c>
      <c r="AC144" s="5"/>
      <c r="AD144" s="5"/>
      <c r="AE144" s="5"/>
      <c r="AF144" s="5"/>
      <c r="AG144" s="5">
        <f t="shared" si="843"/>
        <v>586</v>
      </c>
      <c r="AH144" s="5"/>
      <c r="AI144" s="5"/>
      <c r="AJ144" s="5"/>
      <c r="AK144" s="5"/>
      <c r="AL144" s="5">
        <f t="shared" si="844"/>
        <v>682</v>
      </c>
      <c r="AM144" s="5"/>
      <c r="AN144" s="5"/>
      <c r="AO144" s="5"/>
      <c r="AP144" s="5"/>
      <c r="AQ144" s="5">
        <f t="shared" si="845"/>
        <v>0</v>
      </c>
      <c r="AR144" s="5"/>
      <c r="AS144" s="5"/>
      <c r="AT144" s="5"/>
      <c r="AU144" s="5"/>
      <c r="AV144" s="5">
        <f t="shared" si="846"/>
        <v>0</v>
      </c>
      <c r="AW144" s="5"/>
      <c r="AX144" s="5"/>
      <c r="AY144" s="5"/>
      <c r="AZ144" s="5"/>
      <c r="BA144" s="5">
        <f t="shared" si="847"/>
        <v>0</v>
      </c>
      <c r="BB144" s="5"/>
      <c r="BC144" s="5"/>
      <c r="BD144" s="5"/>
      <c r="BE144" s="5"/>
      <c r="BF144" s="5">
        <f t="shared" si="848"/>
        <v>0</v>
      </c>
      <c r="BG144" s="5"/>
      <c r="BH144" s="5"/>
      <c r="BI144" s="5"/>
      <c r="BJ144" s="5"/>
      <c r="BK144" s="5">
        <f t="shared" si="849"/>
        <v>0</v>
      </c>
      <c r="BL144" s="5"/>
      <c r="BM144" s="5"/>
      <c r="BN144" s="5"/>
      <c r="BO144" s="5"/>
      <c r="BP144" s="5">
        <f t="shared" si="850"/>
        <v>0</v>
      </c>
      <c r="BQ144" s="5"/>
      <c r="BR144" s="5"/>
      <c r="BS144" s="5"/>
      <c r="BT144" s="5"/>
      <c r="BU144" s="5">
        <f t="shared" si="851"/>
        <v>0</v>
      </c>
      <c r="BV144" s="5"/>
      <c r="BW144" s="5"/>
      <c r="BX144" s="5"/>
      <c r="BY144" s="5"/>
      <c r="BZ144" s="5">
        <f t="shared" si="852"/>
        <v>0</v>
      </c>
      <c r="CA144" s="5"/>
      <c r="CB144" s="5"/>
      <c r="CC144" s="5"/>
      <c r="CD144" s="5"/>
      <c r="CE144" s="5">
        <f t="shared" si="853"/>
        <v>0</v>
      </c>
      <c r="CF144" s="5"/>
      <c r="CG144" s="5"/>
      <c r="CH144" s="5"/>
      <c r="CI144" s="5"/>
      <c r="CJ144" s="5">
        <f t="shared" si="854"/>
        <v>0</v>
      </c>
      <c r="CK144" s="5"/>
      <c r="CL144" s="5"/>
      <c r="CM144" s="5"/>
      <c r="CN144" s="5"/>
      <c r="CO144" s="2">
        <f t="shared" si="855"/>
        <v>3892</v>
      </c>
      <c r="CP144" s="2">
        <f t="shared" si="831"/>
        <v>0</v>
      </c>
      <c r="CQ144" s="2">
        <f t="shared" si="832"/>
        <v>0</v>
      </c>
      <c r="CR144" s="2">
        <f t="shared" si="833"/>
        <v>0</v>
      </c>
      <c r="CS144" s="5">
        <f t="shared" si="834"/>
        <v>0</v>
      </c>
      <c r="CT144" s="11">
        <f t="shared" si="489"/>
        <v>0</v>
      </c>
      <c r="CV144" s="1">
        <f>SUM(CS144,'Cepa9 - CasD'!CS144,'Cepa9 - CasE'!CS144,'Cepa9 - CasB'!CS144)</f>
        <v>0</v>
      </c>
      <c r="CW144" s="1">
        <f t="shared" si="561"/>
        <v>519</v>
      </c>
      <c r="CX144" s="11">
        <f t="shared" si="836"/>
        <v>3.9330100030312218E-2</v>
      </c>
    </row>
    <row r="145" spans="1:102" x14ac:dyDescent="0.25">
      <c r="A145" s="54"/>
      <c r="B145" s="18">
        <f t="shared" si="541"/>
        <v>44897</v>
      </c>
      <c r="C145" s="5">
        <f t="shared" si="837"/>
        <v>310</v>
      </c>
      <c r="D145" s="5"/>
      <c r="E145" s="5"/>
      <c r="F145" s="5"/>
      <c r="G145" s="5"/>
      <c r="H145" s="5">
        <f t="shared" si="838"/>
        <v>359</v>
      </c>
      <c r="I145" s="5"/>
      <c r="J145" s="5"/>
      <c r="K145" s="5"/>
      <c r="L145" s="5"/>
      <c r="M145" s="5">
        <f t="shared" si="839"/>
        <v>382</v>
      </c>
      <c r="N145" s="5"/>
      <c r="O145" s="5"/>
      <c r="P145" s="5"/>
      <c r="Q145" s="5"/>
      <c r="R145" s="5">
        <f t="shared" si="840"/>
        <v>497</v>
      </c>
      <c r="S145" s="5"/>
      <c r="T145" s="5"/>
      <c r="U145" s="5"/>
      <c r="V145" s="5"/>
      <c r="W145" s="5">
        <f t="shared" si="841"/>
        <v>499</v>
      </c>
      <c r="X145" s="5"/>
      <c r="Y145" s="5"/>
      <c r="Z145" s="5"/>
      <c r="AA145" s="5"/>
      <c r="AB145" s="5">
        <f t="shared" si="842"/>
        <v>577</v>
      </c>
      <c r="AC145" s="5"/>
      <c r="AD145" s="5"/>
      <c r="AE145" s="5"/>
      <c r="AF145" s="5"/>
      <c r="AG145" s="5">
        <f t="shared" si="843"/>
        <v>586</v>
      </c>
      <c r="AH145" s="5"/>
      <c r="AI145" s="5"/>
      <c r="AJ145" s="5"/>
      <c r="AK145" s="5"/>
      <c r="AL145" s="5">
        <f t="shared" si="844"/>
        <v>682</v>
      </c>
      <c r="AM145" s="5"/>
      <c r="AN145" s="5"/>
      <c r="AO145" s="5"/>
      <c r="AP145" s="5"/>
      <c r="AQ145" s="5">
        <f t="shared" si="845"/>
        <v>0</v>
      </c>
      <c r="AR145" s="5"/>
      <c r="AS145" s="5"/>
      <c r="AT145" s="5"/>
      <c r="AU145" s="5"/>
      <c r="AV145" s="5">
        <f t="shared" si="846"/>
        <v>0</v>
      </c>
      <c r="AW145" s="5"/>
      <c r="AX145" s="5"/>
      <c r="AY145" s="5"/>
      <c r="AZ145" s="5"/>
      <c r="BA145" s="5">
        <f t="shared" si="847"/>
        <v>0</v>
      </c>
      <c r="BB145" s="5"/>
      <c r="BC145" s="5"/>
      <c r="BD145" s="5"/>
      <c r="BE145" s="5"/>
      <c r="BF145" s="5">
        <f t="shared" si="848"/>
        <v>0</v>
      </c>
      <c r="BG145" s="5"/>
      <c r="BH145" s="5"/>
      <c r="BI145" s="5"/>
      <c r="BJ145" s="5"/>
      <c r="BK145" s="5">
        <f t="shared" si="849"/>
        <v>0</v>
      </c>
      <c r="BL145" s="5"/>
      <c r="BM145" s="5"/>
      <c r="BN145" s="5"/>
      <c r="BO145" s="5"/>
      <c r="BP145" s="5">
        <f t="shared" si="850"/>
        <v>0</v>
      </c>
      <c r="BQ145" s="5"/>
      <c r="BR145" s="5"/>
      <c r="BS145" s="5"/>
      <c r="BT145" s="5"/>
      <c r="BU145" s="5">
        <f t="shared" si="851"/>
        <v>0</v>
      </c>
      <c r="BV145" s="5"/>
      <c r="BW145" s="5"/>
      <c r="BX145" s="5"/>
      <c r="BY145" s="5"/>
      <c r="BZ145" s="5">
        <f t="shared" si="852"/>
        <v>0</v>
      </c>
      <c r="CA145" s="5"/>
      <c r="CB145" s="5"/>
      <c r="CC145" s="5"/>
      <c r="CD145" s="5"/>
      <c r="CE145" s="5">
        <f t="shared" si="853"/>
        <v>0</v>
      </c>
      <c r="CF145" s="5"/>
      <c r="CG145" s="5"/>
      <c r="CH145" s="5"/>
      <c r="CI145" s="5"/>
      <c r="CJ145" s="5">
        <f t="shared" si="854"/>
        <v>0</v>
      </c>
      <c r="CK145" s="5"/>
      <c r="CL145" s="5"/>
      <c r="CM145" s="5"/>
      <c r="CN145" s="5"/>
      <c r="CO145" s="2">
        <f t="shared" si="855"/>
        <v>3892</v>
      </c>
      <c r="CP145" s="2">
        <f t="shared" si="831"/>
        <v>0</v>
      </c>
      <c r="CQ145" s="2">
        <f t="shared" si="832"/>
        <v>0</v>
      </c>
      <c r="CR145" s="2">
        <f t="shared" si="833"/>
        <v>0</v>
      </c>
      <c r="CS145" s="5">
        <f t="shared" si="834"/>
        <v>0</v>
      </c>
      <c r="CT145" s="11">
        <f t="shared" si="489"/>
        <v>0</v>
      </c>
      <c r="CV145" s="1">
        <f>SUM(CS145,'Cepa9 - CasD'!CS145,'Cepa9 - CasE'!CS145,'Cepa9 - CasB'!CS145)</f>
        <v>0</v>
      </c>
      <c r="CW145" s="1">
        <f t="shared" si="561"/>
        <v>519</v>
      </c>
      <c r="CX145" s="11">
        <f t="shared" si="836"/>
        <v>3.9330100030312218E-2</v>
      </c>
    </row>
    <row r="146" spans="1:102" ht="18.75" thickBot="1" x14ac:dyDescent="0.3">
      <c r="A146" s="55"/>
      <c r="B146" s="19">
        <f t="shared" si="541"/>
        <v>44898</v>
      </c>
      <c r="C146" s="6">
        <f t="shared" si="837"/>
        <v>310</v>
      </c>
      <c r="D146" s="6"/>
      <c r="E146" s="6"/>
      <c r="F146" s="6"/>
      <c r="G146" s="6"/>
      <c r="H146" s="6">
        <f t="shared" si="838"/>
        <v>359</v>
      </c>
      <c r="I146" s="6"/>
      <c r="J146" s="6"/>
      <c r="K146" s="6"/>
      <c r="L146" s="6"/>
      <c r="M146" s="6">
        <f t="shared" si="839"/>
        <v>382</v>
      </c>
      <c r="N146" s="6"/>
      <c r="O146" s="6"/>
      <c r="P146" s="6"/>
      <c r="Q146" s="6"/>
      <c r="R146" s="6">
        <f t="shared" si="840"/>
        <v>497</v>
      </c>
      <c r="S146" s="6"/>
      <c r="T146" s="6"/>
      <c r="U146" s="6"/>
      <c r="V146" s="6"/>
      <c r="W146" s="6">
        <f t="shared" si="841"/>
        <v>499</v>
      </c>
      <c r="X146" s="6"/>
      <c r="Y146" s="6"/>
      <c r="Z146" s="6"/>
      <c r="AA146" s="6"/>
      <c r="AB146" s="6">
        <f t="shared" si="842"/>
        <v>577</v>
      </c>
      <c r="AC146" s="6"/>
      <c r="AD146" s="6"/>
      <c r="AE146" s="6"/>
      <c r="AF146" s="6"/>
      <c r="AG146" s="6">
        <f t="shared" si="843"/>
        <v>586</v>
      </c>
      <c r="AH146" s="6"/>
      <c r="AI146" s="6"/>
      <c r="AJ146" s="6"/>
      <c r="AK146" s="6"/>
      <c r="AL146" s="6">
        <f t="shared" si="844"/>
        <v>682</v>
      </c>
      <c r="AM146" s="6"/>
      <c r="AN146" s="6"/>
      <c r="AO146" s="6"/>
      <c r="AP146" s="6"/>
      <c r="AQ146" s="6">
        <f t="shared" si="845"/>
        <v>0</v>
      </c>
      <c r="AR146" s="6"/>
      <c r="AS146" s="6"/>
      <c r="AT146" s="6"/>
      <c r="AU146" s="6"/>
      <c r="AV146" s="6">
        <f t="shared" si="846"/>
        <v>0</v>
      </c>
      <c r="AW146" s="6"/>
      <c r="AX146" s="6"/>
      <c r="AY146" s="6"/>
      <c r="AZ146" s="6"/>
      <c r="BA146" s="6">
        <f t="shared" si="847"/>
        <v>0</v>
      </c>
      <c r="BB146" s="6"/>
      <c r="BC146" s="6"/>
      <c r="BD146" s="6"/>
      <c r="BE146" s="6"/>
      <c r="BF146" s="6">
        <f t="shared" si="848"/>
        <v>0</v>
      </c>
      <c r="BG146" s="6"/>
      <c r="BH146" s="6"/>
      <c r="BI146" s="6"/>
      <c r="BJ146" s="6"/>
      <c r="BK146" s="6">
        <f t="shared" si="849"/>
        <v>0</v>
      </c>
      <c r="BL146" s="6"/>
      <c r="BM146" s="6"/>
      <c r="BN146" s="6"/>
      <c r="BO146" s="6"/>
      <c r="BP146" s="6">
        <f t="shared" si="850"/>
        <v>0</v>
      </c>
      <c r="BQ146" s="6"/>
      <c r="BR146" s="6"/>
      <c r="BS146" s="6"/>
      <c r="BT146" s="6"/>
      <c r="BU146" s="6">
        <f t="shared" si="851"/>
        <v>0</v>
      </c>
      <c r="BV146" s="6"/>
      <c r="BW146" s="6"/>
      <c r="BX146" s="6"/>
      <c r="BY146" s="6"/>
      <c r="BZ146" s="6">
        <f t="shared" si="852"/>
        <v>0</v>
      </c>
      <c r="CA146" s="6"/>
      <c r="CB146" s="6"/>
      <c r="CC146" s="6"/>
      <c r="CD146" s="6"/>
      <c r="CE146" s="6">
        <f t="shared" si="853"/>
        <v>0</v>
      </c>
      <c r="CF146" s="6"/>
      <c r="CG146" s="6"/>
      <c r="CH146" s="6"/>
      <c r="CI146" s="6"/>
      <c r="CJ146" s="6">
        <f t="shared" si="854"/>
        <v>0</v>
      </c>
      <c r="CK146" s="6"/>
      <c r="CL146" s="6"/>
      <c r="CM146" s="6"/>
      <c r="CN146" s="6"/>
      <c r="CO146" s="2">
        <f t="shared" si="855"/>
        <v>3892</v>
      </c>
      <c r="CP146" s="2">
        <f t="shared" si="831"/>
        <v>0</v>
      </c>
      <c r="CQ146" s="2">
        <f t="shared" si="832"/>
        <v>0</v>
      </c>
      <c r="CR146" s="2">
        <f t="shared" si="833"/>
        <v>0</v>
      </c>
      <c r="CS146" s="5">
        <f t="shared" si="834"/>
        <v>0</v>
      </c>
      <c r="CT146" s="11">
        <f t="shared" si="489"/>
        <v>0</v>
      </c>
      <c r="CV146" s="1">
        <f>SUM(CS146,'Cepa9 - CasD'!CS146,'Cepa9 - CasE'!CS146,'Cepa9 - CasB'!CS146)</f>
        <v>0</v>
      </c>
      <c r="CW146" s="1">
        <f t="shared" si="561"/>
        <v>519</v>
      </c>
      <c r="CX146" s="11">
        <f t="shared" si="836"/>
        <v>3.9330100030312218E-2</v>
      </c>
    </row>
    <row r="147" spans="1:102" ht="18.75" thickTop="1" x14ac:dyDescent="0.25">
      <c r="B147" s="20"/>
      <c r="CO147" s="2"/>
      <c r="CP147" s="10">
        <f t="shared" ref="CP147" si="857">SUM(CP140:CP146)</f>
        <v>0</v>
      </c>
      <c r="CQ147" s="10">
        <f t="shared" ref="CQ147" si="858">SUM(CQ140:CQ146)</f>
        <v>0</v>
      </c>
      <c r="CR147" s="10">
        <f t="shared" ref="CR147" si="859">SUM(CR140:CR146)</f>
        <v>0</v>
      </c>
      <c r="CS147" s="15"/>
      <c r="CT147" s="12">
        <f t="shared" ref="CT147" si="860">((CP147+CQ147+CR147)/CO140)</f>
        <v>0</v>
      </c>
      <c r="CU147" s="12"/>
    </row>
    <row r="148" spans="1:102" x14ac:dyDescent="0.25">
      <c r="A148" s="53">
        <v>19</v>
      </c>
      <c r="B148" s="17">
        <f t="shared" si="566"/>
        <v>44899</v>
      </c>
      <c r="C148" s="4">
        <f t="shared" ref="C148" si="861">C146-D146-E146-F146</f>
        <v>310</v>
      </c>
      <c r="D148" s="4"/>
      <c r="E148" s="4"/>
      <c r="F148" s="4"/>
      <c r="G148" s="4"/>
      <c r="H148" s="4">
        <f t="shared" ref="H148" si="862">H146-I146-J146-K146</f>
        <v>359</v>
      </c>
      <c r="I148" s="4"/>
      <c r="J148" s="4"/>
      <c r="K148" s="4"/>
      <c r="L148" s="4"/>
      <c r="M148" s="4">
        <f t="shared" ref="M148" si="863">M146-N146-O146-P146</f>
        <v>382</v>
      </c>
      <c r="N148" s="4"/>
      <c r="O148" s="4"/>
      <c r="P148" s="4"/>
      <c r="Q148" s="4"/>
      <c r="R148" s="4">
        <f t="shared" ref="R148" si="864">R146-S146-T146-U146</f>
        <v>497</v>
      </c>
      <c r="S148" s="4"/>
      <c r="T148" s="4"/>
      <c r="U148" s="4"/>
      <c r="V148" s="4"/>
      <c r="W148" s="4">
        <f t="shared" ref="W148" si="865">W146-X146-Y146-Z146</f>
        <v>499</v>
      </c>
      <c r="X148" s="4"/>
      <c r="Y148" s="4"/>
      <c r="Z148" s="4"/>
      <c r="AA148" s="4"/>
      <c r="AB148" s="4">
        <f t="shared" ref="AB148" si="866">AB146-AC146-AD146-AE146</f>
        <v>577</v>
      </c>
      <c r="AC148" s="4"/>
      <c r="AD148" s="4"/>
      <c r="AE148" s="4"/>
      <c r="AF148" s="4"/>
      <c r="AG148" s="4">
        <f t="shared" ref="AG148" si="867">AG146-AH146-AI146-AJ146</f>
        <v>586</v>
      </c>
      <c r="AH148" s="4"/>
      <c r="AI148" s="4"/>
      <c r="AJ148" s="4"/>
      <c r="AK148" s="4"/>
      <c r="AL148" s="4">
        <f t="shared" ref="AL148" si="868">AL146-AM146-AN146-AO146</f>
        <v>682</v>
      </c>
      <c r="AM148" s="4"/>
      <c r="AN148" s="4"/>
      <c r="AO148" s="4"/>
      <c r="AP148" s="4"/>
      <c r="AQ148" s="4">
        <f t="shared" ref="AQ148" si="869">AQ146-AR146-AS146-AT146</f>
        <v>0</v>
      </c>
      <c r="AR148" s="4"/>
      <c r="AS148" s="4"/>
      <c r="AT148" s="4"/>
      <c r="AU148" s="4"/>
      <c r="AV148" s="4">
        <f t="shared" ref="AV148" si="870">AV146-AW146-AX146-AY146</f>
        <v>0</v>
      </c>
      <c r="AW148" s="4"/>
      <c r="AX148" s="4"/>
      <c r="AY148" s="4"/>
      <c r="AZ148" s="4"/>
      <c r="BA148" s="4">
        <f t="shared" ref="BA148" si="871">BA146-BB146-BC146-BD146</f>
        <v>0</v>
      </c>
      <c r="BB148" s="4"/>
      <c r="BC148" s="4"/>
      <c r="BD148" s="4"/>
      <c r="BE148" s="4"/>
      <c r="BF148" s="4">
        <f t="shared" ref="BF148" si="872">BF146-BG146-BH146-BI146</f>
        <v>0</v>
      </c>
      <c r="BG148" s="4"/>
      <c r="BH148" s="4"/>
      <c r="BI148" s="4"/>
      <c r="BJ148" s="4"/>
      <c r="BK148" s="4">
        <f t="shared" ref="BK148" si="873">BK146-BL146-BM146-BN146</f>
        <v>0</v>
      </c>
      <c r="BL148" s="4"/>
      <c r="BM148" s="4"/>
      <c r="BN148" s="4"/>
      <c r="BO148" s="4"/>
      <c r="BP148" s="4">
        <f t="shared" ref="BP148" si="874">BP146-BQ146-BR146-BS146</f>
        <v>0</v>
      </c>
      <c r="BQ148" s="4"/>
      <c r="BR148" s="4"/>
      <c r="BS148" s="4"/>
      <c r="BT148" s="4"/>
      <c r="BU148" s="4">
        <f t="shared" ref="BU148" si="875">BU146-BV146-BW146-BX146</f>
        <v>0</v>
      </c>
      <c r="BV148" s="4"/>
      <c r="BW148" s="4"/>
      <c r="BX148" s="4"/>
      <c r="BY148" s="4"/>
      <c r="BZ148" s="4">
        <f t="shared" ref="BZ148" si="876">BZ146-CA146-CB146-CC146</f>
        <v>0</v>
      </c>
      <c r="CA148" s="4"/>
      <c r="CB148" s="4"/>
      <c r="CC148" s="4"/>
      <c r="CD148" s="4"/>
      <c r="CE148" s="4">
        <f t="shared" ref="CE148" si="877">CE146-CF146-CG146-CH146</f>
        <v>0</v>
      </c>
      <c r="CF148" s="4"/>
      <c r="CG148" s="4"/>
      <c r="CH148" s="4"/>
      <c r="CI148" s="4"/>
      <c r="CJ148" s="4">
        <f t="shared" ref="CJ148" si="878">CJ146-CK146-CL146-CM146</f>
        <v>0</v>
      </c>
      <c r="CK148" s="4"/>
      <c r="CL148" s="4"/>
      <c r="CM148" s="4"/>
      <c r="CN148" s="4"/>
      <c r="CO148" s="2">
        <f t="shared" ref="CO148" si="879">SUM(C148,H148,M148,R148,W148,AB148,AG148,AL148,AQ148,AV148,BA148,BF148,BK148,BP148,BU148,BZ148,CE148,CJ148)</f>
        <v>3892</v>
      </c>
      <c r="CP148" s="2">
        <f t="shared" ref="CP148:CP154" si="880">SUM(D148,I148,N148,S148,X148,AC148,AH148,AM148,AR148,AW148,BB148,BG148,BL148,BQ148,BV148,CA148,CF148,CK148)</f>
        <v>0</v>
      </c>
      <c r="CQ148" s="2">
        <f t="shared" ref="CQ148:CQ154" si="881">SUM(E148,J148,O148,T148,Y148,AD148,AI148,AN148,AS148,AX148,BC148,BH148,BM148,BR148,BW148,CB148,CG148,CL148)</f>
        <v>0</v>
      </c>
      <c r="CR148" s="2">
        <f t="shared" ref="CR148:CR154" si="882">SUM(F148,K148,P148,U148,Z148,AE148,AJ148,AO148,AT148,AY148,BD148,BI148,BN148,BS148,BX148,CC148,CH148,CM148)</f>
        <v>0</v>
      </c>
      <c r="CS148" s="5">
        <f t="shared" ref="CS148" si="883">SUM(CP148:CR148)</f>
        <v>0</v>
      </c>
      <c r="CT148" s="11">
        <f t="shared" ref="CT148:CT210" si="884">((CP148+CQ148+CR148)/CO148)</f>
        <v>0</v>
      </c>
      <c r="CV148" s="1">
        <f>SUM(CS148,'Cepa9 - CasD'!CS148,'Cepa9 - CasE'!CS148,'Cepa9 - CasB'!CS148)</f>
        <v>0</v>
      </c>
      <c r="CW148" s="1">
        <f t="shared" ref="CW148" si="885">CW146+CV148</f>
        <v>519</v>
      </c>
      <c r="CX148" s="11">
        <f t="shared" ref="CX148" si="886">CW148/$CW$1</f>
        <v>3.9330100030312218E-2</v>
      </c>
    </row>
    <row r="149" spans="1:102" x14ac:dyDescent="0.25">
      <c r="A149" s="54"/>
      <c r="B149" s="18">
        <f t="shared" si="541"/>
        <v>44900</v>
      </c>
      <c r="C149" s="5">
        <f t="shared" ref="C149:C154" si="887">C148-D148-E148-F148</f>
        <v>310</v>
      </c>
      <c r="D149" s="5"/>
      <c r="E149" s="5"/>
      <c r="F149" s="5"/>
      <c r="G149" s="5"/>
      <c r="H149" s="5">
        <f t="shared" ref="H149:H154" si="888">H148-I148-J148-K148</f>
        <v>359</v>
      </c>
      <c r="I149" s="5"/>
      <c r="J149" s="5"/>
      <c r="K149" s="5"/>
      <c r="L149" s="5"/>
      <c r="M149" s="5">
        <f t="shared" ref="M149:M154" si="889">M148-N148-O148-P148</f>
        <v>382</v>
      </c>
      <c r="N149" s="5"/>
      <c r="O149" s="5"/>
      <c r="P149" s="5"/>
      <c r="Q149" s="5"/>
      <c r="R149" s="5">
        <f t="shared" ref="R149:R154" si="890">R148-S148-T148-U148</f>
        <v>497</v>
      </c>
      <c r="S149" s="5"/>
      <c r="T149" s="5"/>
      <c r="U149" s="5"/>
      <c r="V149" s="5"/>
      <c r="W149" s="5">
        <f t="shared" ref="W149:W154" si="891">W148-X148-Y148-Z148</f>
        <v>499</v>
      </c>
      <c r="X149" s="5"/>
      <c r="Y149" s="5"/>
      <c r="Z149" s="5"/>
      <c r="AA149" s="5"/>
      <c r="AB149" s="5">
        <f t="shared" ref="AB149:AB154" si="892">AB148-AC148-AD148-AE148</f>
        <v>577</v>
      </c>
      <c r="AC149" s="5"/>
      <c r="AD149" s="5"/>
      <c r="AE149" s="5"/>
      <c r="AF149" s="5"/>
      <c r="AG149" s="5">
        <f t="shared" ref="AG149:AG154" si="893">AG148-AH148-AI148-AJ148</f>
        <v>586</v>
      </c>
      <c r="AH149" s="5"/>
      <c r="AI149" s="5"/>
      <c r="AJ149" s="5"/>
      <c r="AK149" s="5"/>
      <c r="AL149" s="5">
        <f t="shared" ref="AL149:AL154" si="894">AL148-AM148-AN148-AO148</f>
        <v>682</v>
      </c>
      <c r="AM149" s="5"/>
      <c r="AN149" s="5"/>
      <c r="AO149" s="5"/>
      <c r="AP149" s="5"/>
      <c r="AQ149" s="5">
        <f t="shared" ref="AQ149:AQ154" si="895">AQ148-AR148-AS148-AT148</f>
        <v>0</v>
      </c>
      <c r="AR149" s="5"/>
      <c r="AS149" s="5"/>
      <c r="AT149" s="5"/>
      <c r="AU149" s="5"/>
      <c r="AV149" s="5">
        <f t="shared" ref="AV149:AV154" si="896">AV148-AW148-AX148-AY148</f>
        <v>0</v>
      </c>
      <c r="AW149" s="5"/>
      <c r="AX149" s="5"/>
      <c r="AY149" s="5"/>
      <c r="AZ149" s="5"/>
      <c r="BA149" s="5">
        <f t="shared" ref="BA149:BA154" si="897">BA148-BB148-BC148-BD148</f>
        <v>0</v>
      </c>
      <c r="BB149" s="5"/>
      <c r="BC149" s="5"/>
      <c r="BD149" s="5"/>
      <c r="BE149" s="5"/>
      <c r="BF149" s="5">
        <f t="shared" ref="BF149:BF154" si="898">BF148-BG148-BH148-BI148</f>
        <v>0</v>
      </c>
      <c r="BG149" s="5"/>
      <c r="BH149" s="5"/>
      <c r="BI149" s="5"/>
      <c r="BJ149" s="5"/>
      <c r="BK149" s="5">
        <f t="shared" ref="BK149:BK154" si="899">BK148-BL148-BM148-BN148</f>
        <v>0</v>
      </c>
      <c r="BL149" s="5"/>
      <c r="BM149" s="5"/>
      <c r="BN149" s="5"/>
      <c r="BO149" s="5"/>
      <c r="BP149" s="5">
        <f t="shared" ref="BP149:BP154" si="900">BP148-BQ148-BR148-BS148</f>
        <v>0</v>
      </c>
      <c r="BQ149" s="5"/>
      <c r="BR149" s="5"/>
      <c r="BS149" s="5"/>
      <c r="BT149" s="5"/>
      <c r="BU149" s="5">
        <f t="shared" ref="BU149:BU154" si="901">BU148-BV148-BW148-BX148</f>
        <v>0</v>
      </c>
      <c r="BV149" s="5"/>
      <c r="BW149" s="5"/>
      <c r="BX149" s="5"/>
      <c r="BY149" s="5"/>
      <c r="BZ149" s="5">
        <f t="shared" ref="BZ149:BZ154" si="902">BZ148-CA148-CB148-CC148</f>
        <v>0</v>
      </c>
      <c r="CA149" s="5"/>
      <c r="CB149" s="5"/>
      <c r="CC149" s="5"/>
      <c r="CD149" s="5"/>
      <c r="CE149" s="5">
        <f t="shared" ref="CE149:CE154" si="903">CE148-CF148-CG148-CH148</f>
        <v>0</v>
      </c>
      <c r="CF149" s="5"/>
      <c r="CG149" s="5"/>
      <c r="CH149" s="5"/>
      <c r="CI149" s="5"/>
      <c r="CJ149" s="5">
        <f t="shared" ref="CJ149:CJ154" si="904">CJ148-CK148-CL148-CM148</f>
        <v>0</v>
      </c>
      <c r="CK149" s="5"/>
      <c r="CL149" s="5"/>
      <c r="CM149" s="5"/>
      <c r="CN149" s="5"/>
      <c r="CO149" s="2">
        <f t="shared" ref="CO149:CO154" si="905">SUM(C149,H149,M149,R149,W149,AB149,AG149,AL149,AQ149,AV149,BA149,BF149,BK149,BP149,CJ149)</f>
        <v>3892</v>
      </c>
      <c r="CP149" s="2">
        <f t="shared" si="880"/>
        <v>0</v>
      </c>
      <c r="CQ149" s="2">
        <f t="shared" si="881"/>
        <v>0</v>
      </c>
      <c r="CR149" s="2">
        <f t="shared" si="882"/>
        <v>0</v>
      </c>
      <c r="CS149" s="5">
        <f t="shared" si="834"/>
        <v>0</v>
      </c>
      <c r="CT149" s="11">
        <f t="shared" si="884"/>
        <v>0</v>
      </c>
      <c r="CV149" s="1">
        <f>SUM(CS149,'Cepa9 - CasD'!CS149,'Cepa9 - CasE'!CS149,'Cepa9 - CasB'!CS149)</f>
        <v>1</v>
      </c>
      <c r="CW149" s="1">
        <f t="shared" ref="CW149" si="906">CW148+CV149</f>
        <v>520</v>
      </c>
      <c r="CX149" s="11">
        <f t="shared" si="836"/>
        <v>3.9405880569869656E-2</v>
      </c>
    </row>
    <row r="150" spans="1:102" x14ac:dyDescent="0.25">
      <c r="A150" s="54"/>
      <c r="B150" s="18">
        <f t="shared" si="541"/>
        <v>44901</v>
      </c>
      <c r="C150" s="5">
        <f t="shared" si="887"/>
        <v>310</v>
      </c>
      <c r="D150" s="5"/>
      <c r="E150" s="5"/>
      <c r="F150" s="5"/>
      <c r="G150" s="5"/>
      <c r="H150" s="5">
        <f t="shared" si="888"/>
        <v>359</v>
      </c>
      <c r="I150" s="5"/>
      <c r="J150" s="5"/>
      <c r="K150" s="5"/>
      <c r="L150" s="5"/>
      <c r="M150" s="5">
        <f t="shared" si="889"/>
        <v>382</v>
      </c>
      <c r="N150" s="5"/>
      <c r="O150" s="5"/>
      <c r="P150" s="5"/>
      <c r="Q150" s="5"/>
      <c r="R150" s="5">
        <f t="shared" si="890"/>
        <v>497</v>
      </c>
      <c r="S150" s="5"/>
      <c r="T150" s="5"/>
      <c r="U150" s="5"/>
      <c r="V150" s="5"/>
      <c r="W150" s="5">
        <f t="shared" si="891"/>
        <v>499</v>
      </c>
      <c r="X150" s="5"/>
      <c r="Y150" s="5"/>
      <c r="Z150" s="5"/>
      <c r="AA150" s="5"/>
      <c r="AB150" s="5">
        <f t="shared" si="892"/>
        <v>577</v>
      </c>
      <c r="AC150" s="5"/>
      <c r="AD150" s="5"/>
      <c r="AE150" s="5"/>
      <c r="AF150" s="5"/>
      <c r="AG150" s="5">
        <f t="shared" si="893"/>
        <v>586</v>
      </c>
      <c r="AH150" s="5"/>
      <c r="AI150" s="5"/>
      <c r="AJ150" s="5"/>
      <c r="AK150" s="5"/>
      <c r="AL150" s="5">
        <f t="shared" si="894"/>
        <v>682</v>
      </c>
      <c r="AM150" s="5"/>
      <c r="AN150" s="5"/>
      <c r="AO150" s="5"/>
      <c r="AP150" s="5"/>
      <c r="AQ150" s="5">
        <f t="shared" si="895"/>
        <v>0</v>
      </c>
      <c r="AR150" s="5"/>
      <c r="AS150" s="5"/>
      <c r="AT150" s="5"/>
      <c r="AU150" s="5"/>
      <c r="AV150" s="5">
        <f t="shared" si="896"/>
        <v>0</v>
      </c>
      <c r="AW150" s="5"/>
      <c r="AX150" s="5"/>
      <c r="AY150" s="5"/>
      <c r="AZ150" s="5"/>
      <c r="BA150" s="5">
        <f t="shared" si="897"/>
        <v>0</v>
      </c>
      <c r="BB150" s="5"/>
      <c r="BC150" s="5"/>
      <c r="BD150" s="5"/>
      <c r="BE150" s="5"/>
      <c r="BF150" s="5">
        <f t="shared" si="898"/>
        <v>0</v>
      </c>
      <c r="BG150" s="5"/>
      <c r="BH150" s="5"/>
      <c r="BI150" s="5"/>
      <c r="BJ150" s="5"/>
      <c r="BK150" s="5">
        <f t="shared" si="899"/>
        <v>0</v>
      </c>
      <c r="BL150" s="5"/>
      <c r="BM150" s="5"/>
      <c r="BN150" s="5"/>
      <c r="BO150" s="5"/>
      <c r="BP150" s="5">
        <f t="shared" si="900"/>
        <v>0</v>
      </c>
      <c r="BQ150" s="5"/>
      <c r="BR150" s="5"/>
      <c r="BS150" s="5"/>
      <c r="BT150" s="5"/>
      <c r="BU150" s="5">
        <f t="shared" si="901"/>
        <v>0</v>
      </c>
      <c r="BV150" s="5"/>
      <c r="BW150" s="5"/>
      <c r="BX150" s="5"/>
      <c r="BY150" s="5"/>
      <c r="BZ150" s="5">
        <f t="shared" si="902"/>
        <v>0</v>
      </c>
      <c r="CA150" s="5"/>
      <c r="CB150" s="5"/>
      <c r="CC150" s="5"/>
      <c r="CD150" s="5"/>
      <c r="CE150" s="5">
        <f t="shared" si="903"/>
        <v>0</v>
      </c>
      <c r="CF150" s="5"/>
      <c r="CG150" s="5"/>
      <c r="CH150" s="5"/>
      <c r="CI150" s="5"/>
      <c r="CJ150" s="5">
        <f t="shared" si="904"/>
        <v>0</v>
      </c>
      <c r="CK150" s="5"/>
      <c r="CL150" s="5"/>
      <c r="CM150" s="5"/>
      <c r="CN150" s="5"/>
      <c r="CO150" s="2">
        <f t="shared" si="905"/>
        <v>3892</v>
      </c>
      <c r="CP150" s="2">
        <f t="shared" si="880"/>
        <v>0</v>
      </c>
      <c r="CQ150" s="2">
        <f t="shared" si="881"/>
        <v>0</v>
      </c>
      <c r="CR150" s="2">
        <f t="shared" si="882"/>
        <v>0</v>
      </c>
      <c r="CS150" s="5">
        <f t="shared" si="834"/>
        <v>0</v>
      </c>
      <c r="CT150" s="11">
        <f t="shared" si="884"/>
        <v>0</v>
      </c>
      <c r="CV150" s="1">
        <f>SUM(CS150,'Cepa9 - CasD'!CS150,'Cepa9 - CasE'!CS150,'Cepa9 - CasB'!CS150)</f>
        <v>2</v>
      </c>
      <c r="CW150" s="1">
        <f t="shared" si="561"/>
        <v>522</v>
      </c>
      <c r="CX150" s="11">
        <f t="shared" si="836"/>
        <v>3.9557441648984538E-2</v>
      </c>
    </row>
    <row r="151" spans="1:102" x14ac:dyDescent="0.25">
      <c r="A151" s="54"/>
      <c r="B151" s="18">
        <f t="shared" si="541"/>
        <v>44902</v>
      </c>
      <c r="C151" s="5">
        <f t="shared" si="887"/>
        <v>310</v>
      </c>
      <c r="D151" s="5"/>
      <c r="E151" s="5"/>
      <c r="F151" s="5"/>
      <c r="G151" s="5"/>
      <c r="H151" s="5">
        <f t="shared" si="888"/>
        <v>359</v>
      </c>
      <c r="I151" s="5"/>
      <c r="J151" s="5"/>
      <c r="K151" s="5"/>
      <c r="L151" s="5"/>
      <c r="M151" s="5">
        <f t="shared" si="889"/>
        <v>382</v>
      </c>
      <c r="N151" s="5"/>
      <c r="O151" s="5"/>
      <c r="P151" s="5"/>
      <c r="Q151" s="5"/>
      <c r="R151" s="5">
        <f t="shared" si="890"/>
        <v>497</v>
      </c>
      <c r="S151" s="5"/>
      <c r="T151" s="5"/>
      <c r="U151" s="5"/>
      <c r="V151" s="5"/>
      <c r="W151" s="5">
        <f t="shared" si="891"/>
        <v>499</v>
      </c>
      <c r="X151" s="5"/>
      <c r="Y151" s="5"/>
      <c r="Z151" s="5"/>
      <c r="AA151" s="5"/>
      <c r="AB151" s="5">
        <f t="shared" si="892"/>
        <v>577</v>
      </c>
      <c r="AC151" s="5"/>
      <c r="AD151" s="5"/>
      <c r="AE151" s="5"/>
      <c r="AF151" s="5"/>
      <c r="AG151" s="5">
        <f t="shared" si="893"/>
        <v>586</v>
      </c>
      <c r="AH151" s="5"/>
      <c r="AI151" s="5"/>
      <c r="AJ151" s="5"/>
      <c r="AK151" s="5"/>
      <c r="AL151" s="5">
        <f t="shared" si="894"/>
        <v>682</v>
      </c>
      <c r="AM151" s="5"/>
      <c r="AN151" s="5"/>
      <c r="AO151" s="5"/>
      <c r="AP151" s="5"/>
      <c r="AQ151" s="5">
        <f t="shared" si="895"/>
        <v>0</v>
      </c>
      <c r="AR151" s="5"/>
      <c r="AS151" s="5"/>
      <c r="AT151" s="5"/>
      <c r="AU151" s="5"/>
      <c r="AV151" s="5">
        <f t="shared" si="896"/>
        <v>0</v>
      </c>
      <c r="AW151" s="5"/>
      <c r="AX151" s="5"/>
      <c r="AY151" s="5"/>
      <c r="AZ151" s="5"/>
      <c r="BA151" s="5">
        <f t="shared" si="897"/>
        <v>0</v>
      </c>
      <c r="BB151" s="5"/>
      <c r="BC151" s="5"/>
      <c r="BD151" s="5"/>
      <c r="BE151" s="5"/>
      <c r="BF151" s="5">
        <f t="shared" si="898"/>
        <v>0</v>
      </c>
      <c r="BG151" s="5"/>
      <c r="BH151" s="5"/>
      <c r="BI151" s="5"/>
      <c r="BJ151" s="5"/>
      <c r="BK151" s="5">
        <f t="shared" si="899"/>
        <v>0</v>
      </c>
      <c r="BL151" s="5"/>
      <c r="BM151" s="5"/>
      <c r="BN151" s="5"/>
      <c r="BO151" s="5"/>
      <c r="BP151" s="5">
        <f t="shared" si="900"/>
        <v>0</v>
      </c>
      <c r="BQ151" s="5"/>
      <c r="BR151" s="5"/>
      <c r="BS151" s="5"/>
      <c r="BT151" s="5"/>
      <c r="BU151" s="5">
        <f t="shared" si="901"/>
        <v>0</v>
      </c>
      <c r="BV151" s="5"/>
      <c r="BW151" s="5"/>
      <c r="BX151" s="5"/>
      <c r="BY151" s="5"/>
      <c r="BZ151" s="5">
        <f t="shared" si="902"/>
        <v>0</v>
      </c>
      <c r="CA151" s="5"/>
      <c r="CB151" s="5"/>
      <c r="CC151" s="5"/>
      <c r="CD151" s="5"/>
      <c r="CE151" s="5">
        <f t="shared" si="903"/>
        <v>0</v>
      </c>
      <c r="CF151" s="5"/>
      <c r="CG151" s="5"/>
      <c r="CH151" s="5"/>
      <c r="CI151" s="5"/>
      <c r="CJ151" s="5">
        <f t="shared" si="904"/>
        <v>0</v>
      </c>
      <c r="CK151" s="5"/>
      <c r="CL151" s="5"/>
      <c r="CM151" s="5"/>
      <c r="CN151" s="5"/>
      <c r="CO151" s="2">
        <f t="shared" si="905"/>
        <v>3892</v>
      </c>
      <c r="CP151" s="2">
        <f t="shared" si="880"/>
        <v>0</v>
      </c>
      <c r="CQ151" s="2">
        <f t="shared" si="881"/>
        <v>0</v>
      </c>
      <c r="CR151" s="2">
        <f t="shared" si="882"/>
        <v>0</v>
      </c>
      <c r="CS151" s="5">
        <f t="shared" si="834"/>
        <v>0</v>
      </c>
      <c r="CT151" s="11">
        <f t="shared" si="884"/>
        <v>0</v>
      </c>
      <c r="CV151" s="1">
        <f>SUM(CS151,'Cepa9 - CasD'!CS151,'Cepa9 - CasE'!CS151,'Cepa9 - CasB'!CS151)</f>
        <v>0</v>
      </c>
      <c r="CW151" s="1">
        <f t="shared" si="561"/>
        <v>522</v>
      </c>
      <c r="CX151" s="11">
        <f t="shared" si="836"/>
        <v>3.9557441648984538E-2</v>
      </c>
    </row>
    <row r="152" spans="1:102" x14ac:dyDescent="0.25">
      <c r="A152" s="54"/>
      <c r="B152" s="18">
        <f t="shared" si="541"/>
        <v>44903</v>
      </c>
      <c r="C152" s="5">
        <f t="shared" si="887"/>
        <v>310</v>
      </c>
      <c r="D152" s="5"/>
      <c r="E152" s="5"/>
      <c r="F152" s="5"/>
      <c r="G152" s="5"/>
      <c r="H152" s="5">
        <f t="shared" si="888"/>
        <v>359</v>
      </c>
      <c r="I152" s="5"/>
      <c r="J152" s="5"/>
      <c r="K152" s="5"/>
      <c r="L152" s="5"/>
      <c r="M152" s="5">
        <f t="shared" si="889"/>
        <v>382</v>
      </c>
      <c r="N152" s="5"/>
      <c r="O152" s="5"/>
      <c r="P152" s="5"/>
      <c r="Q152" s="5"/>
      <c r="R152" s="5">
        <f t="shared" si="890"/>
        <v>497</v>
      </c>
      <c r="S152" s="5"/>
      <c r="T152" s="5"/>
      <c r="U152" s="5"/>
      <c r="V152" s="5"/>
      <c r="W152" s="5">
        <f t="shared" si="891"/>
        <v>499</v>
      </c>
      <c r="X152" s="5"/>
      <c r="Y152" s="5"/>
      <c r="Z152" s="5"/>
      <c r="AA152" s="5"/>
      <c r="AB152" s="5">
        <f t="shared" si="892"/>
        <v>577</v>
      </c>
      <c r="AC152" s="5"/>
      <c r="AD152" s="5"/>
      <c r="AE152" s="5"/>
      <c r="AF152" s="5"/>
      <c r="AG152" s="5">
        <f t="shared" si="893"/>
        <v>586</v>
      </c>
      <c r="AH152" s="5"/>
      <c r="AI152" s="5"/>
      <c r="AJ152" s="5"/>
      <c r="AK152" s="5"/>
      <c r="AL152" s="5">
        <f t="shared" si="894"/>
        <v>682</v>
      </c>
      <c r="AM152" s="5"/>
      <c r="AN152" s="5"/>
      <c r="AO152" s="5"/>
      <c r="AP152" s="5"/>
      <c r="AQ152" s="5">
        <f t="shared" si="895"/>
        <v>0</v>
      </c>
      <c r="AR152" s="5"/>
      <c r="AS152" s="5"/>
      <c r="AT152" s="5"/>
      <c r="AU152" s="5"/>
      <c r="AV152" s="5">
        <f t="shared" si="896"/>
        <v>0</v>
      </c>
      <c r="AW152" s="5"/>
      <c r="AX152" s="5"/>
      <c r="AY152" s="5"/>
      <c r="AZ152" s="5"/>
      <c r="BA152" s="5">
        <f t="shared" si="897"/>
        <v>0</v>
      </c>
      <c r="BB152" s="5"/>
      <c r="BC152" s="5"/>
      <c r="BD152" s="5"/>
      <c r="BE152" s="5"/>
      <c r="BF152" s="5">
        <f t="shared" si="898"/>
        <v>0</v>
      </c>
      <c r="BG152" s="5"/>
      <c r="BH152" s="5"/>
      <c r="BI152" s="5"/>
      <c r="BJ152" s="5"/>
      <c r="BK152" s="5">
        <f t="shared" si="899"/>
        <v>0</v>
      </c>
      <c r="BL152" s="5"/>
      <c r="BM152" s="5"/>
      <c r="BN152" s="5"/>
      <c r="BO152" s="5"/>
      <c r="BP152" s="5">
        <f t="shared" si="900"/>
        <v>0</v>
      </c>
      <c r="BQ152" s="5"/>
      <c r="BR152" s="5"/>
      <c r="BS152" s="5"/>
      <c r="BT152" s="5"/>
      <c r="BU152" s="5">
        <f t="shared" si="901"/>
        <v>0</v>
      </c>
      <c r="BV152" s="5"/>
      <c r="BW152" s="5"/>
      <c r="BX152" s="5"/>
      <c r="BY152" s="5"/>
      <c r="BZ152" s="5">
        <f t="shared" si="902"/>
        <v>0</v>
      </c>
      <c r="CA152" s="5"/>
      <c r="CB152" s="5"/>
      <c r="CC152" s="5"/>
      <c r="CD152" s="5"/>
      <c r="CE152" s="5">
        <f t="shared" si="903"/>
        <v>0</v>
      </c>
      <c r="CF152" s="5"/>
      <c r="CG152" s="5"/>
      <c r="CH152" s="5"/>
      <c r="CI152" s="5"/>
      <c r="CJ152" s="5">
        <f t="shared" si="904"/>
        <v>0</v>
      </c>
      <c r="CK152" s="5"/>
      <c r="CL152" s="5"/>
      <c r="CM152" s="5"/>
      <c r="CN152" s="5"/>
      <c r="CO152" s="2">
        <f t="shared" si="905"/>
        <v>3892</v>
      </c>
      <c r="CP152" s="2">
        <f t="shared" si="880"/>
        <v>0</v>
      </c>
      <c r="CQ152" s="2">
        <f t="shared" si="881"/>
        <v>0</v>
      </c>
      <c r="CR152" s="2">
        <f t="shared" si="882"/>
        <v>0</v>
      </c>
      <c r="CS152" s="5">
        <f t="shared" si="834"/>
        <v>0</v>
      </c>
      <c r="CT152" s="11">
        <f t="shared" si="884"/>
        <v>0</v>
      </c>
      <c r="CV152" s="1">
        <f>SUM(CS152,'Cepa9 - CasD'!CS152,'Cepa9 - CasE'!CS152,'Cepa9 - CasB'!CS152)</f>
        <v>0</v>
      </c>
      <c r="CW152" s="1">
        <f t="shared" si="561"/>
        <v>522</v>
      </c>
      <c r="CX152" s="11">
        <f t="shared" si="836"/>
        <v>3.9557441648984538E-2</v>
      </c>
    </row>
    <row r="153" spans="1:102" x14ac:dyDescent="0.25">
      <c r="A153" s="54"/>
      <c r="B153" s="18">
        <f t="shared" si="541"/>
        <v>44904</v>
      </c>
      <c r="C153" s="5">
        <f t="shared" si="887"/>
        <v>310</v>
      </c>
      <c r="D153" s="5"/>
      <c r="E153" s="5"/>
      <c r="F153" s="5"/>
      <c r="G153" s="5"/>
      <c r="H153" s="5">
        <f t="shared" si="888"/>
        <v>359</v>
      </c>
      <c r="I153" s="5"/>
      <c r="J153" s="5"/>
      <c r="K153" s="5"/>
      <c r="L153" s="5"/>
      <c r="M153" s="5">
        <f t="shared" si="889"/>
        <v>382</v>
      </c>
      <c r="N153" s="5"/>
      <c r="O153" s="5"/>
      <c r="P153" s="5"/>
      <c r="Q153" s="5"/>
      <c r="R153" s="5">
        <f t="shared" si="890"/>
        <v>497</v>
      </c>
      <c r="S153" s="5"/>
      <c r="T153" s="5"/>
      <c r="U153" s="5"/>
      <c r="V153" s="5"/>
      <c r="W153" s="5">
        <f t="shared" si="891"/>
        <v>499</v>
      </c>
      <c r="X153" s="5"/>
      <c r="Y153" s="5"/>
      <c r="Z153" s="5"/>
      <c r="AA153" s="5"/>
      <c r="AB153" s="5">
        <f t="shared" si="892"/>
        <v>577</v>
      </c>
      <c r="AC153" s="5"/>
      <c r="AD153" s="5"/>
      <c r="AE153" s="5"/>
      <c r="AF153" s="5"/>
      <c r="AG153" s="5">
        <f t="shared" si="893"/>
        <v>586</v>
      </c>
      <c r="AH153" s="5"/>
      <c r="AI153" s="5"/>
      <c r="AJ153" s="5"/>
      <c r="AK153" s="5"/>
      <c r="AL153" s="5">
        <f t="shared" si="894"/>
        <v>682</v>
      </c>
      <c r="AM153" s="5"/>
      <c r="AN153" s="5"/>
      <c r="AO153" s="5"/>
      <c r="AP153" s="5"/>
      <c r="AQ153" s="5">
        <f t="shared" si="895"/>
        <v>0</v>
      </c>
      <c r="AR153" s="5"/>
      <c r="AS153" s="5"/>
      <c r="AT153" s="5"/>
      <c r="AU153" s="5"/>
      <c r="AV153" s="5">
        <f t="shared" si="896"/>
        <v>0</v>
      </c>
      <c r="AW153" s="5"/>
      <c r="AX153" s="5"/>
      <c r="AY153" s="5"/>
      <c r="AZ153" s="5"/>
      <c r="BA153" s="5">
        <f t="shared" si="897"/>
        <v>0</v>
      </c>
      <c r="BB153" s="5"/>
      <c r="BC153" s="5"/>
      <c r="BD153" s="5"/>
      <c r="BE153" s="5"/>
      <c r="BF153" s="5">
        <f t="shared" si="898"/>
        <v>0</v>
      </c>
      <c r="BG153" s="5"/>
      <c r="BH153" s="5"/>
      <c r="BI153" s="5"/>
      <c r="BJ153" s="5"/>
      <c r="BK153" s="5">
        <f t="shared" si="899"/>
        <v>0</v>
      </c>
      <c r="BL153" s="5"/>
      <c r="BM153" s="5"/>
      <c r="BN153" s="5"/>
      <c r="BO153" s="5"/>
      <c r="BP153" s="5">
        <f t="shared" si="900"/>
        <v>0</v>
      </c>
      <c r="BQ153" s="5"/>
      <c r="BR153" s="5"/>
      <c r="BS153" s="5"/>
      <c r="BT153" s="5"/>
      <c r="BU153" s="5">
        <f t="shared" si="901"/>
        <v>0</v>
      </c>
      <c r="BV153" s="5"/>
      <c r="BW153" s="5"/>
      <c r="BX153" s="5"/>
      <c r="BY153" s="5"/>
      <c r="BZ153" s="5">
        <f t="shared" si="902"/>
        <v>0</v>
      </c>
      <c r="CA153" s="5"/>
      <c r="CB153" s="5"/>
      <c r="CC153" s="5"/>
      <c r="CD153" s="5"/>
      <c r="CE153" s="5">
        <f t="shared" si="903"/>
        <v>0</v>
      </c>
      <c r="CF153" s="5"/>
      <c r="CG153" s="5"/>
      <c r="CH153" s="5"/>
      <c r="CI153" s="5"/>
      <c r="CJ153" s="5">
        <f t="shared" si="904"/>
        <v>0</v>
      </c>
      <c r="CK153" s="5"/>
      <c r="CL153" s="5"/>
      <c r="CM153" s="5"/>
      <c r="CN153" s="5"/>
      <c r="CO153" s="2">
        <f t="shared" si="905"/>
        <v>3892</v>
      </c>
      <c r="CP153" s="2">
        <f t="shared" si="880"/>
        <v>0</v>
      </c>
      <c r="CQ153" s="2">
        <f t="shared" si="881"/>
        <v>0</v>
      </c>
      <c r="CR153" s="2">
        <f t="shared" si="882"/>
        <v>0</v>
      </c>
      <c r="CS153" s="5">
        <f t="shared" si="834"/>
        <v>0</v>
      </c>
      <c r="CT153" s="11">
        <f t="shared" si="884"/>
        <v>0</v>
      </c>
      <c r="CV153" s="1">
        <f>SUM(CS153,'Cepa9 - CasD'!CS153,'Cepa9 - CasE'!CS153,'Cepa9 - CasB'!CS153)</f>
        <v>0</v>
      </c>
      <c r="CW153" s="1">
        <f t="shared" si="561"/>
        <v>522</v>
      </c>
      <c r="CX153" s="11">
        <f t="shared" si="836"/>
        <v>3.9557441648984538E-2</v>
      </c>
    </row>
    <row r="154" spans="1:102" ht="18.75" thickBot="1" x14ac:dyDescent="0.3">
      <c r="A154" s="55"/>
      <c r="B154" s="19">
        <f t="shared" si="541"/>
        <v>44905</v>
      </c>
      <c r="C154" s="6">
        <f t="shared" si="887"/>
        <v>310</v>
      </c>
      <c r="D154" s="6"/>
      <c r="E154" s="6"/>
      <c r="F154" s="6"/>
      <c r="G154" s="6"/>
      <c r="H154" s="6">
        <f t="shared" si="888"/>
        <v>359</v>
      </c>
      <c r="I154" s="6"/>
      <c r="J154" s="6"/>
      <c r="K154" s="6"/>
      <c r="L154" s="6"/>
      <c r="M154" s="6">
        <f t="shared" si="889"/>
        <v>382</v>
      </c>
      <c r="N154" s="6"/>
      <c r="O154" s="6"/>
      <c r="P154" s="6"/>
      <c r="Q154" s="6"/>
      <c r="R154" s="6">
        <f t="shared" si="890"/>
        <v>497</v>
      </c>
      <c r="S154" s="6"/>
      <c r="T154" s="6"/>
      <c r="U154" s="6"/>
      <c r="V154" s="6"/>
      <c r="W154" s="6">
        <f t="shared" si="891"/>
        <v>499</v>
      </c>
      <c r="X154" s="6"/>
      <c r="Y154" s="6"/>
      <c r="Z154" s="6"/>
      <c r="AA154" s="6"/>
      <c r="AB154" s="6">
        <f t="shared" si="892"/>
        <v>577</v>
      </c>
      <c r="AC154" s="6"/>
      <c r="AD154" s="6"/>
      <c r="AE154" s="6"/>
      <c r="AF154" s="6"/>
      <c r="AG154" s="6">
        <f t="shared" si="893"/>
        <v>586</v>
      </c>
      <c r="AH154" s="6"/>
      <c r="AI154" s="6"/>
      <c r="AJ154" s="6"/>
      <c r="AK154" s="6"/>
      <c r="AL154" s="6">
        <f t="shared" si="894"/>
        <v>682</v>
      </c>
      <c r="AM154" s="6"/>
      <c r="AN154" s="6"/>
      <c r="AO154" s="6"/>
      <c r="AP154" s="6"/>
      <c r="AQ154" s="6">
        <f t="shared" si="895"/>
        <v>0</v>
      </c>
      <c r="AR154" s="6"/>
      <c r="AS154" s="6"/>
      <c r="AT154" s="6"/>
      <c r="AU154" s="6"/>
      <c r="AV154" s="6">
        <f t="shared" si="896"/>
        <v>0</v>
      </c>
      <c r="AW154" s="6"/>
      <c r="AX154" s="6"/>
      <c r="AY154" s="6"/>
      <c r="AZ154" s="6"/>
      <c r="BA154" s="6">
        <f t="shared" si="897"/>
        <v>0</v>
      </c>
      <c r="BB154" s="6"/>
      <c r="BC154" s="6"/>
      <c r="BD154" s="6"/>
      <c r="BE154" s="6"/>
      <c r="BF154" s="6">
        <f t="shared" si="898"/>
        <v>0</v>
      </c>
      <c r="BG154" s="6"/>
      <c r="BH154" s="6"/>
      <c r="BI154" s="6"/>
      <c r="BJ154" s="6"/>
      <c r="BK154" s="6">
        <f t="shared" si="899"/>
        <v>0</v>
      </c>
      <c r="BL154" s="6"/>
      <c r="BM154" s="6"/>
      <c r="BN154" s="6"/>
      <c r="BO154" s="6"/>
      <c r="BP154" s="6">
        <f t="shared" si="900"/>
        <v>0</v>
      </c>
      <c r="BQ154" s="6"/>
      <c r="BR154" s="6"/>
      <c r="BS154" s="6"/>
      <c r="BT154" s="6"/>
      <c r="BU154" s="6">
        <f t="shared" si="901"/>
        <v>0</v>
      </c>
      <c r="BV154" s="6"/>
      <c r="BW154" s="6"/>
      <c r="BX154" s="6"/>
      <c r="BY154" s="6"/>
      <c r="BZ154" s="6">
        <f t="shared" si="902"/>
        <v>0</v>
      </c>
      <c r="CA154" s="6"/>
      <c r="CB154" s="6"/>
      <c r="CC154" s="6"/>
      <c r="CD154" s="6"/>
      <c r="CE154" s="6">
        <f t="shared" si="903"/>
        <v>0</v>
      </c>
      <c r="CF154" s="6"/>
      <c r="CG154" s="6"/>
      <c r="CH154" s="6"/>
      <c r="CI154" s="6"/>
      <c r="CJ154" s="6">
        <f t="shared" si="904"/>
        <v>0</v>
      </c>
      <c r="CK154" s="6"/>
      <c r="CL154" s="6"/>
      <c r="CM154" s="6"/>
      <c r="CN154" s="6"/>
      <c r="CO154" s="2">
        <f t="shared" si="905"/>
        <v>3892</v>
      </c>
      <c r="CP154" s="2">
        <f t="shared" si="880"/>
        <v>0</v>
      </c>
      <c r="CQ154" s="2">
        <f t="shared" si="881"/>
        <v>0</v>
      </c>
      <c r="CR154" s="2">
        <f t="shared" si="882"/>
        <v>0</v>
      </c>
      <c r="CS154" s="5">
        <f t="shared" si="834"/>
        <v>0</v>
      </c>
      <c r="CT154" s="11">
        <f t="shared" si="884"/>
        <v>0</v>
      </c>
      <c r="CV154" s="1">
        <f>SUM(CS154,'Cepa9 - CasD'!CS154,'Cepa9 - CasE'!CS154,'Cepa9 - CasB'!CS154)</f>
        <v>0</v>
      </c>
      <c r="CW154" s="1">
        <f t="shared" si="561"/>
        <v>522</v>
      </c>
      <c r="CX154" s="11">
        <f t="shared" si="836"/>
        <v>3.9557441648984538E-2</v>
      </c>
    </row>
    <row r="155" spans="1:102" ht="18.75" thickTop="1" x14ac:dyDescent="0.25">
      <c r="B155" s="20"/>
      <c r="CO155" s="2"/>
      <c r="CP155" s="10">
        <f t="shared" ref="CP155" si="907">SUM(CP148:CP154)</f>
        <v>0</v>
      </c>
      <c r="CQ155" s="10">
        <f t="shared" ref="CQ155" si="908">SUM(CQ148:CQ154)</f>
        <v>0</v>
      </c>
      <c r="CR155" s="10">
        <f t="shared" ref="CR155" si="909">SUM(CR148:CR154)</f>
        <v>0</v>
      </c>
      <c r="CS155" s="15"/>
      <c r="CT155" s="12">
        <f t="shared" ref="CT155" si="910">((CP155+CQ155+CR155)/CO148)</f>
        <v>0</v>
      </c>
      <c r="CU155" s="12"/>
    </row>
    <row r="156" spans="1:102" x14ac:dyDescent="0.25">
      <c r="A156" s="53">
        <v>20</v>
      </c>
      <c r="B156" s="17">
        <f t="shared" si="566"/>
        <v>44906</v>
      </c>
      <c r="C156" s="4">
        <f t="shared" ref="C156" si="911">C154-D154-E154-F154</f>
        <v>310</v>
      </c>
      <c r="D156" s="4"/>
      <c r="E156" s="4"/>
      <c r="F156" s="4"/>
      <c r="G156" s="4"/>
      <c r="H156" s="4">
        <f t="shared" ref="H156" si="912">H154-I154-J154-K154</f>
        <v>359</v>
      </c>
      <c r="I156" s="4"/>
      <c r="J156" s="4"/>
      <c r="K156" s="4"/>
      <c r="L156" s="4"/>
      <c r="M156" s="4">
        <f t="shared" ref="M156" si="913">M154-N154-O154-P154</f>
        <v>382</v>
      </c>
      <c r="N156" s="4"/>
      <c r="O156" s="4"/>
      <c r="P156" s="4"/>
      <c r="Q156" s="4"/>
      <c r="R156" s="4">
        <f t="shared" ref="R156" si="914">R154-S154-T154-U154</f>
        <v>497</v>
      </c>
      <c r="S156" s="4"/>
      <c r="T156" s="4"/>
      <c r="U156" s="4"/>
      <c r="V156" s="4"/>
      <c r="W156" s="4">
        <f t="shared" ref="W156" si="915">W154-X154-Y154-Z154</f>
        <v>499</v>
      </c>
      <c r="X156" s="4"/>
      <c r="Y156" s="4"/>
      <c r="Z156" s="4"/>
      <c r="AA156" s="4"/>
      <c r="AB156" s="4">
        <f t="shared" ref="AB156" si="916">AB154-AC154-AD154-AE154</f>
        <v>577</v>
      </c>
      <c r="AC156" s="4"/>
      <c r="AD156" s="4"/>
      <c r="AE156" s="4"/>
      <c r="AF156" s="4"/>
      <c r="AG156" s="4">
        <f t="shared" ref="AG156" si="917">AG154-AH154-AI154-AJ154</f>
        <v>586</v>
      </c>
      <c r="AH156" s="4"/>
      <c r="AI156" s="4"/>
      <c r="AJ156" s="4"/>
      <c r="AK156" s="4"/>
      <c r="AL156" s="4">
        <f t="shared" ref="AL156" si="918">AL154-AM154-AN154-AO154</f>
        <v>682</v>
      </c>
      <c r="AM156" s="4"/>
      <c r="AN156" s="4"/>
      <c r="AO156" s="4"/>
      <c r="AP156" s="4"/>
      <c r="AQ156" s="4">
        <f t="shared" ref="AQ156" si="919">AQ154-AR154-AS154-AT154</f>
        <v>0</v>
      </c>
      <c r="AR156" s="4"/>
      <c r="AS156" s="4"/>
      <c r="AT156" s="4"/>
      <c r="AU156" s="4"/>
      <c r="AV156" s="4">
        <f t="shared" ref="AV156" si="920">AV154-AW154-AX154-AY154</f>
        <v>0</v>
      </c>
      <c r="AW156" s="4"/>
      <c r="AX156" s="4"/>
      <c r="AY156" s="4"/>
      <c r="AZ156" s="4"/>
      <c r="BA156" s="4">
        <f t="shared" ref="BA156" si="921">BA154-BB154-BC154-BD154</f>
        <v>0</v>
      </c>
      <c r="BB156" s="4"/>
      <c r="BC156" s="4"/>
      <c r="BD156" s="4"/>
      <c r="BE156" s="4"/>
      <c r="BF156" s="4">
        <f t="shared" ref="BF156" si="922">BF154-BG154-BH154-BI154</f>
        <v>0</v>
      </c>
      <c r="BG156" s="4"/>
      <c r="BH156" s="4"/>
      <c r="BI156" s="4"/>
      <c r="BJ156" s="4"/>
      <c r="BK156" s="4">
        <f t="shared" ref="BK156" si="923">BK154-BL154-BM154-BN154</f>
        <v>0</v>
      </c>
      <c r="BL156" s="4"/>
      <c r="BM156" s="4"/>
      <c r="BN156" s="4"/>
      <c r="BO156" s="4"/>
      <c r="BP156" s="4">
        <f t="shared" ref="BP156" si="924">BP154-BQ154-BR154-BS154</f>
        <v>0</v>
      </c>
      <c r="BQ156" s="4"/>
      <c r="BR156" s="4"/>
      <c r="BS156" s="4"/>
      <c r="BT156" s="4"/>
      <c r="BU156" s="4">
        <f t="shared" ref="BU156" si="925">BU154-BV154-BW154-BX154</f>
        <v>0</v>
      </c>
      <c r="BV156" s="4"/>
      <c r="BW156" s="4"/>
      <c r="BX156" s="4"/>
      <c r="BY156" s="4"/>
      <c r="BZ156" s="4">
        <f t="shared" ref="BZ156" si="926">BZ154-CA154-CB154-CC154</f>
        <v>0</v>
      </c>
      <c r="CA156" s="4"/>
      <c r="CB156" s="4"/>
      <c r="CC156" s="4"/>
      <c r="CD156" s="4"/>
      <c r="CE156" s="4">
        <f t="shared" ref="CE156" si="927">CE154-CF154-CG154-CH154</f>
        <v>0</v>
      </c>
      <c r="CF156" s="4"/>
      <c r="CG156" s="4"/>
      <c r="CH156" s="4"/>
      <c r="CI156" s="4"/>
      <c r="CJ156" s="4">
        <f t="shared" ref="CJ156" si="928">CJ154-CK154-CL154-CM154</f>
        <v>0</v>
      </c>
      <c r="CK156" s="4"/>
      <c r="CL156" s="4"/>
      <c r="CM156" s="4"/>
      <c r="CN156" s="4"/>
      <c r="CO156" s="2">
        <f t="shared" ref="CO156" si="929">SUM(C156,H156,M156,R156,W156,AB156,AG156,AL156,AQ156,AV156,BA156,BF156,BK156,BP156,BU156,BZ156,CE156,CJ156)</f>
        <v>3892</v>
      </c>
      <c r="CP156" s="2">
        <f t="shared" ref="CP156:CP162" si="930">SUM(D156,I156,N156,S156,X156,AC156,AH156,AM156,AR156,AW156,BB156,BG156,BL156,BQ156,BV156,CA156,CF156,CK156)</f>
        <v>0</v>
      </c>
      <c r="CQ156" s="2">
        <f t="shared" ref="CQ156:CQ162" si="931">SUM(E156,J156,O156,T156,Y156,AD156,AI156,AN156,AS156,AX156,BC156,BH156,BM156,BR156,BW156,CB156,CG156,CL156)</f>
        <v>0</v>
      </c>
      <c r="CR156" s="2">
        <f t="shared" ref="CR156:CR162" si="932">SUM(F156,K156,P156,U156,Z156,AE156,AJ156,AO156,AT156,AY156,BD156,BI156,BN156,BS156,BX156,CC156,CH156,CM156)</f>
        <v>0</v>
      </c>
      <c r="CS156" s="5">
        <f t="shared" ref="CS156" si="933">SUM(CP156:CR156)</f>
        <v>0</v>
      </c>
      <c r="CT156" s="11">
        <f t="shared" si="884"/>
        <v>0</v>
      </c>
      <c r="CV156" s="1">
        <f>SUM(CS156,'Cepa9 - CasD'!CS156,'Cepa9 - CasE'!CS156,'Cepa9 - CasB'!CS156)</f>
        <v>0</v>
      </c>
      <c r="CW156" s="1">
        <f t="shared" ref="CW156" si="934">CW154+CV156</f>
        <v>522</v>
      </c>
      <c r="CX156" s="11">
        <f t="shared" ref="CX156" si="935">CW156/$CW$1</f>
        <v>3.9557441648984538E-2</v>
      </c>
    </row>
    <row r="157" spans="1:102" x14ac:dyDescent="0.25">
      <c r="A157" s="54"/>
      <c r="B157" s="18">
        <f t="shared" ref="B157:B210" si="936">B156+1</f>
        <v>44907</v>
      </c>
      <c r="C157" s="5">
        <f t="shared" ref="C157:C162" si="937">C156-D156-E156-F156</f>
        <v>310</v>
      </c>
      <c r="D157" s="5"/>
      <c r="E157" s="5"/>
      <c r="F157" s="5"/>
      <c r="G157" s="5"/>
      <c r="H157" s="5">
        <f t="shared" ref="H157:H162" si="938">H156-I156-J156-K156</f>
        <v>359</v>
      </c>
      <c r="I157" s="5"/>
      <c r="J157" s="5"/>
      <c r="K157" s="5"/>
      <c r="L157" s="5"/>
      <c r="M157" s="5">
        <f t="shared" ref="M157:M162" si="939">M156-N156-O156-P156</f>
        <v>382</v>
      </c>
      <c r="N157" s="5"/>
      <c r="O157" s="5"/>
      <c r="P157" s="5"/>
      <c r="Q157" s="5"/>
      <c r="R157" s="5">
        <f t="shared" ref="R157:R162" si="940">R156-S156-T156-U156</f>
        <v>497</v>
      </c>
      <c r="S157" s="5"/>
      <c r="T157" s="5"/>
      <c r="U157" s="5"/>
      <c r="V157" s="5"/>
      <c r="W157" s="5">
        <f t="shared" ref="W157:W162" si="941">W156-X156-Y156-Z156</f>
        <v>499</v>
      </c>
      <c r="X157" s="5"/>
      <c r="Y157" s="5"/>
      <c r="Z157" s="5"/>
      <c r="AA157" s="5"/>
      <c r="AB157" s="5">
        <f t="shared" ref="AB157:AB162" si="942">AB156-AC156-AD156-AE156</f>
        <v>577</v>
      </c>
      <c r="AC157" s="5"/>
      <c r="AD157" s="5"/>
      <c r="AE157" s="5"/>
      <c r="AF157" s="5"/>
      <c r="AG157" s="5">
        <f t="shared" ref="AG157:AG162" si="943">AG156-AH156-AI156-AJ156</f>
        <v>586</v>
      </c>
      <c r="AH157" s="5"/>
      <c r="AI157" s="5"/>
      <c r="AJ157" s="5"/>
      <c r="AK157" s="5"/>
      <c r="AL157" s="5">
        <f t="shared" ref="AL157:AL162" si="944">AL156-AM156-AN156-AO156</f>
        <v>682</v>
      </c>
      <c r="AM157" s="5"/>
      <c r="AN157" s="5"/>
      <c r="AO157" s="5"/>
      <c r="AP157" s="5"/>
      <c r="AQ157" s="5">
        <f t="shared" ref="AQ157:AQ162" si="945">AQ156-AR156-AS156-AT156</f>
        <v>0</v>
      </c>
      <c r="AR157" s="5"/>
      <c r="AS157" s="5"/>
      <c r="AT157" s="5"/>
      <c r="AU157" s="5"/>
      <c r="AV157" s="5">
        <f t="shared" ref="AV157:AV162" si="946">AV156-AW156-AX156-AY156</f>
        <v>0</v>
      </c>
      <c r="AW157" s="5"/>
      <c r="AX157" s="5"/>
      <c r="AY157" s="5"/>
      <c r="AZ157" s="5"/>
      <c r="BA157" s="5">
        <f t="shared" ref="BA157:BA162" si="947">BA156-BB156-BC156-BD156</f>
        <v>0</v>
      </c>
      <c r="BB157" s="5"/>
      <c r="BC157" s="5"/>
      <c r="BD157" s="5"/>
      <c r="BE157" s="5"/>
      <c r="BF157" s="5">
        <f t="shared" ref="BF157:BF162" si="948">BF156-BG156-BH156-BI156</f>
        <v>0</v>
      </c>
      <c r="BG157" s="5"/>
      <c r="BH157" s="5"/>
      <c r="BI157" s="5"/>
      <c r="BJ157" s="5"/>
      <c r="BK157" s="5">
        <f t="shared" ref="BK157:BK162" si="949">BK156-BL156-BM156-BN156</f>
        <v>0</v>
      </c>
      <c r="BL157" s="5"/>
      <c r="BM157" s="5"/>
      <c r="BN157" s="5"/>
      <c r="BO157" s="5"/>
      <c r="BP157" s="5">
        <f t="shared" ref="BP157:BP162" si="950">BP156-BQ156-BR156-BS156</f>
        <v>0</v>
      </c>
      <c r="BQ157" s="5"/>
      <c r="BR157" s="5"/>
      <c r="BS157" s="5"/>
      <c r="BT157" s="5"/>
      <c r="BU157" s="5">
        <f t="shared" ref="BU157:BU162" si="951">BU156-BV156-BW156-BX156</f>
        <v>0</v>
      </c>
      <c r="BV157" s="5"/>
      <c r="BW157" s="5"/>
      <c r="BX157" s="5"/>
      <c r="BY157" s="5"/>
      <c r="BZ157" s="5">
        <f t="shared" ref="BZ157:BZ162" si="952">BZ156-CA156-CB156-CC156</f>
        <v>0</v>
      </c>
      <c r="CA157" s="5"/>
      <c r="CB157" s="5"/>
      <c r="CC157" s="5"/>
      <c r="CD157" s="5"/>
      <c r="CE157" s="5">
        <f t="shared" ref="CE157:CE162" si="953">CE156-CF156-CG156-CH156</f>
        <v>0</v>
      </c>
      <c r="CF157" s="5"/>
      <c r="CG157" s="5"/>
      <c r="CH157" s="5"/>
      <c r="CI157" s="5"/>
      <c r="CJ157" s="5">
        <f t="shared" ref="CJ157:CJ162" si="954">CJ156-CK156-CL156-CM156</f>
        <v>0</v>
      </c>
      <c r="CK157" s="5"/>
      <c r="CL157" s="5"/>
      <c r="CM157" s="5"/>
      <c r="CN157" s="5"/>
      <c r="CO157" s="2">
        <f t="shared" ref="CO157:CO162" si="955">SUM(C157,H157,M157,R157,W157,AB157,AG157,AL157,AQ157,AV157,BA157,BF157,BK157,BP157,CJ157)</f>
        <v>3892</v>
      </c>
      <c r="CP157" s="2">
        <f t="shared" si="930"/>
        <v>0</v>
      </c>
      <c r="CQ157" s="2">
        <f t="shared" si="931"/>
        <v>0</v>
      </c>
      <c r="CR157" s="2">
        <f t="shared" si="932"/>
        <v>0</v>
      </c>
      <c r="CS157" s="5">
        <f t="shared" si="834"/>
        <v>0</v>
      </c>
      <c r="CT157" s="11">
        <f t="shared" si="884"/>
        <v>0</v>
      </c>
      <c r="CV157" s="1">
        <f>SUM(CS157,'Cepa9 - CasD'!CS157,'Cepa9 - CasE'!CS157,'Cepa9 - CasB'!CS157)</f>
        <v>0</v>
      </c>
      <c r="CW157" s="1">
        <f t="shared" ref="CW157:CW210" si="956">CW156+CV157</f>
        <v>522</v>
      </c>
      <c r="CX157" s="11">
        <f t="shared" si="836"/>
        <v>3.9557441648984538E-2</v>
      </c>
    </row>
    <row r="158" spans="1:102" x14ac:dyDescent="0.25">
      <c r="A158" s="54"/>
      <c r="B158" s="18">
        <f t="shared" si="936"/>
        <v>44908</v>
      </c>
      <c r="C158" s="5">
        <f t="shared" si="937"/>
        <v>310</v>
      </c>
      <c r="D158" s="5"/>
      <c r="E158" s="5"/>
      <c r="F158" s="5"/>
      <c r="G158" s="5"/>
      <c r="H158" s="5">
        <f t="shared" si="938"/>
        <v>359</v>
      </c>
      <c r="I158" s="5"/>
      <c r="J158" s="5"/>
      <c r="K158" s="5"/>
      <c r="L158" s="5"/>
      <c r="M158" s="5">
        <f t="shared" si="939"/>
        <v>382</v>
      </c>
      <c r="N158" s="5"/>
      <c r="O158" s="5"/>
      <c r="P158" s="5"/>
      <c r="Q158" s="5"/>
      <c r="R158" s="5">
        <f t="shared" si="940"/>
        <v>497</v>
      </c>
      <c r="S158" s="5"/>
      <c r="T158" s="5"/>
      <c r="U158" s="5"/>
      <c r="V158" s="5"/>
      <c r="W158" s="5">
        <f t="shared" si="941"/>
        <v>499</v>
      </c>
      <c r="X158" s="5"/>
      <c r="Y158" s="5"/>
      <c r="Z158" s="5"/>
      <c r="AA158" s="5"/>
      <c r="AB158" s="5">
        <f t="shared" si="942"/>
        <v>577</v>
      </c>
      <c r="AC158" s="5"/>
      <c r="AD158" s="5"/>
      <c r="AE158" s="5"/>
      <c r="AF158" s="5"/>
      <c r="AG158" s="5">
        <f t="shared" si="943"/>
        <v>586</v>
      </c>
      <c r="AH158" s="5">
        <v>1</v>
      </c>
      <c r="AI158" s="5"/>
      <c r="AJ158" s="5"/>
      <c r="AK158" s="5"/>
      <c r="AL158" s="5">
        <f t="shared" si="944"/>
        <v>682</v>
      </c>
      <c r="AM158" s="5"/>
      <c r="AN158" s="5"/>
      <c r="AO158" s="5"/>
      <c r="AP158" s="5"/>
      <c r="AQ158" s="5">
        <f t="shared" si="945"/>
        <v>0</v>
      </c>
      <c r="AR158" s="5"/>
      <c r="AS158" s="5"/>
      <c r="AT158" s="5"/>
      <c r="AU158" s="5"/>
      <c r="AV158" s="5">
        <f t="shared" si="946"/>
        <v>0</v>
      </c>
      <c r="AW158" s="5"/>
      <c r="AX158" s="5"/>
      <c r="AY158" s="5"/>
      <c r="AZ158" s="5"/>
      <c r="BA158" s="5">
        <f t="shared" si="947"/>
        <v>0</v>
      </c>
      <c r="BB158" s="5"/>
      <c r="BC158" s="5"/>
      <c r="BD158" s="5"/>
      <c r="BE158" s="5"/>
      <c r="BF158" s="5">
        <f t="shared" si="948"/>
        <v>0</v>
      </c>
      <c r="BG158" s="5"/>
      <c r="BH158" s="5"/>
      <c r="BI158" s="5"/>
      <c r="BJ158" s="5"/>
      <c r="BK158" s="5">
        <f t="shared" si="949"/>
        <v>0</v>
      </c>
      <c r="BL158" s="5"/>
      <c r="BM158" s="5"/>
      <c r="BN158" s="5"/>
      <c r="BO158" s="5"/>
      <c r="BP158" s="5">
        <f t="shared" si="950"/>
        <v>0</v>
      </c>
      <c r="BQ158" s="5"/>
      <c r="BR158" s="5"/>
      <c r="BS158" s="5"/>
      <c r="BT158" s="5"/>
      <c r="BU158" s="5">
        <f t="shared" si="951"/>
        <v>0</v>
      </c>
      <c r="BV158" s="5"/>
      <c r="BW158" s="5"/>
      <c r="BX158" s="5"/>
      <c r="BY158" s="5"/>
      <c r="BZ158" s="5">
        <f t="shared" si="952"/>
        <v>0</v>
      </c>
      <c r="CA158" s="5"/>
      <c r="CB158" s="5"/>
      <c r="CC158" s="5"/>
      <c r="CD158" s="5"/>
      <c r="CE158" s="5">
        <f t="shared" si="953"/>
        <v>0</v>
      </c>
      <c r="CF158" s="5"/>
      <c r="CG158" s="5"/>
      <c r="CH158" s="5"/>
      <c r="CI158" s="5"/>
      <c r="CJ158" s="5">
        <f t="shared" si="954"/>
        <v>0</v>
      </c>
      <c r="CK158" s="5"/>
      <c r="CL158" s="5"/>
      <c r="CM158" s="5"/>
      <c r="CN158" s="5"/>
      <c r="CO158" s="2">
        <f t="shared" si="955"/>
        <v>3892</v>
      </c>
      <c r="CP158" s="2">
        <f t="shared" si="930"/>
        <v>1</v>
      </c>
      <c r="CQ158" s="2">
        <f t="shared" si="931"/>
        <v>0</v>
      </c>
      <c r="CR158" s="2">
        <f t="shared" si="932"/>
        <v>0</v>
      </c>
      <c r="CS158" s="5">
        <f t="shared" si="834"/>
        <v>1</v>
      </c>
      <c r="CT158" s="11">
        <f t="shared" si="884"/>
        <v>2.5693730729701953E-4</v>
      </c>
      <c r="CV158" s="1">
        <f>SUM(CS158,'Cepa9 - CasD'!CS158,'Cepa9 - CasE'!CS158,'Cepa9 - CasB'!CS158)</f>
        <v>1</v>
      </c>
      <c r="CW158" s="1">
        <f t="shared" si="956"/>
        <v>523</v>
      </c>
      <c r="CX158" s="11">
        <f t="shared" si="836"/>
        <v>3.9633222188541983E-2</v>
      </c>
    </row>
    <row r="159" spans="1:102" x14ac:dyDescent="0.25">
      <c r="A159" s="54"/>
      <c r="B159" s="18">
        <f t="shared" si="936"/>
        <v>44909</v>
      </c>
      <c r="C159" s="5">
        <f t="shared" si="937"/>
        <v>310</v>
      </c>
      <c r="D159" s="5"/>
      <c r="E159" s="5"/>
      <c r="F159" s="5"/>
      <c r="G159" s="5"/>
      <c r="H159" s="5">
        <f t="shared" si="938"/>
        <v>359</v>
      </c>
      <c r="I159" s="5"/>
      <c r="J159" s="5"/>
      <c r="K159" s="5"/>
      <c r="L159" s="5"/>
      <c r="M159" s="5">
        <f t="shared" si="939"/>
        <v>382</v>
      </c>
      <c r="N159" s="5"/>
      <c r="O159" s="5"/>
      <c r="P159" s="5"/>
      <c r="Q159" s="5"/>
      <c r="R159" s="5">
        <f t="shared" si="940"/>
        <v>497</v>
      </c>
      <c r="S159" s="5"/>
      <c r="T159" s="5"/>
      <c r="U159" s="5"/>
      <c r="V159" s="5"/>
      <c r="W159" s="5">
        <f t="shared" si="941"/>
        <v>499</v>
      </c>
      <c r="X159" s="5"/>
      <c r="Y159" s="5"/>
      <c r="Z159" s="5"/>
      <c r="AA159" s="5"/>
      <c r="AB159" s="5">
        <f t="shared" si="942"/>
        <v>577</v>
      </c>
      <c r="AC159" s="5"/>
      <c r="AD159" s="5"/>
      <c r="AE159" s="5"/>
      <c r="AF159" s="5"/>
      <c r="AG159" s="5">
        <f t="shared" si="943"/>
        <v>585</v>
      </c>
      <c r="AH159" s="5"/>
      <c r="AI159" s="5"/>
      <c r="AJ159" s="5"/>
      <c r="AK159" s="5"/>
      <c r="AL159" s="5">
        <f t="shared" si="944"/>
        <v>682</v>
      </c>
      <c r="AM159" s="5"/>
      <c r="AN159" s="5"/>
      <c r="AO159" s="5"/>
      <c r="AP159" s="5"/>
      <c r="AQ159" s="5">
        <f t="shared" si="945"/>
        <v>0</v>
      </c>
      <c r="AR159" s="5"/>
      <c r="AS159" s="5"/>
      <c r="AT159" s="5"/>
      <c r="AU159" s="5"/>
      <c r="AV159" s="5">
        <f t="shared" si="946"/>
        <v>0</v>
      </c>
      <c r="AW159" s="5"/>
      <c r="AX159" s="5"/>
      <c r="AY159" s="5"/>
      <c r="AZ159" s="5"/>
      <c r="BA159" s="5">
        <f t="shared" si="947"/>
        <v>0</v>
      </c>
      <c r="BB159" s="5"/>
      <c r="BC159" s="5"/>
      <c r="BD159" s="5"/>
      <c r="BE159" s="5"/>
      <c r="BF159" s="5">
        <f t="shared" si="948"/>
        <v>0</v>
      </c>
      <c r="BG159" s="5"/>
      <c r="BH159" s="5"/>
      <c r="BI159" s="5"/>
      <c r="BJ159" s="5"/>
      <c r="BK159" s="5">
        <f t="shared" si="949"/>
        <v>0</v>
      </c>
      <c r="BL159" s="5"/>
      <c r="BM159" s="5"/>
      <c r="BN159" s="5"/>
      <c r="BO159" s="5"/>
      <c r="BP159" s="5">
        <f t="shared" si="950"/>
        <v>0</v>
      </c>
      <c r="BQ159" s="5"/>
      <c r="BR159" s="5"/>
      <c r="BS159" s="5"/>
      <c r="BT159" s="5"/>
      <c r="BU159" s="5">
        <f t="shared" si="951"/>
        <v>0</v>
      </c>
      <c r="BV159" s="5"/>
      <c r="BW159" s="5"/>
      <c r="BX159" s="5"/>
      <c r="BY159" s="5"/>
      <c r="BZ159" s="5">
        <f t="shared" si="952"/>
        <v>0</v>
      </c>
      <c r="CA159" s="5"/>
      <c r="CB159" s="5"/>
      <c r="CC159" s="5"/>
      <c r="CD159" s="5"/>
      <c r="CE159" s="5">
        <f t="shared" si="953"/>
        <v>0</v>
      </c>
      <c r="CF159" s="5"/>
      <c r="CG159" s="5"/>
      <c r="CH159" s="5"/>
      <c r="CI159" s="5"/>
      <c r="CJ159" s="5">
        <f t="shared" si="954"/>
        <v>0</v>
      </c>
      <c r="CK159" s="5"/>
      <c r="CL159" s="5"/>
      <c r="CM159" s="5"/>
      <c r="CN159" s="5"/>
      <c r="CO159" s="2">
        <f t="shared" si="955"/>
        <v>3891</v>
      </c>
      <c r="CP159" s="2">
        <f t="shared" si="930"/>
        <v>0</v>
      </c>
      <c r="CQ159" s="2">
        <f t="shared" si="931"/>
        <v>0</v>
      </c>
      <c r="CR159" s="2">
        <f t="shared" si="932"/>
        <v>0</v>
      </c>
      <c r="CS159" s="5">
        <f t="shared" si="834"/>
        <v>0</v>
      </c>
      <c r="CT159" s="11">
        <f t="shared" si="884"/>
        <v>0</v>
      </c>
      <c r="CV159" s="1">
        <f>SUM(CS159,'Cepa9 - CasD'!CS159,'Cepa9 - CasE'!CS159,'Cepa9 - CasB'!CS159)</f>
        <v>0</v>
      </c>
      <c r="CW159" s="1">
        <f t="shared" si="956"/>
        <v>523</v>
      </c>
      <c r="CX159" s="11">
        <f t="shared" si="836"/>
        <v>3.9633222188541983E-2</v>
      </c>
    </row>
    <row r="160" spans="1:102" x14ac:dyDescent="0.25">
      <c r="A160" s="54"/>
      <c r="B160" s="18">
        <f t="shared" si="936"/>
        <v>44910</v>
      </c>
      <c r="C160" s="5">
        <f t="shared" si="937"/>
        <v>310</v>
      </c>
      <c r="D160" s="5"/>
      <c r="E160" s="5"/>
      <c r="F160" s="5"/>
      <c r="G160" s="5"/>
      <c r="H160" s="5">
        <f t="shared" si="938"/>
        <v>359</v>
      </c>
      <c r="I160" s="5"/>
      <c r="J160" s="5"/>
      <c r="K160" s="5"/>
      <c r="L160" s="5"/>
      <c r="M160" s="5">
        <f t="shared" si="939"/>
        <v>382</v>
      </c>
      <c r="N160" s="5"/>
      <c r="O160" s="5"/>
      <c r="P160" s="5"/>
      <c r="Q160" s="5"/>
      <c r="R160" s="5">
        <f t="shared" si="940"/>
        <v>497</v>
      </c>
      <c r="S160" s="5"/>
      <c r="T160" s="5"/>
      <c r="U160" s="5"/>
      <c r="V160" s="5"/>
      <c r="W160" s="5">
        <f t="shared" si="941"/>
        <v>499</v>
      </c>
      <c r="X160" s="5"/>
      <c r="Y160" s="5"/>
      <c r="Z160" s="5"/>
      <c r="AA160" s="5"/>
      <c r="AB160" s="5">
        <f t="shared" si="942"/>
        <v>577</v>
      </c>
      <c r="AC160" s="5"/>
      <c r="AD160" s="5"/>
      <c r="AE160" s="5"/>
      <c r="AF160" s="5"/>
      <c r="AG160" s="5">
        <f t="shared" si="943"/>
        <v>585</v>
      </c>
      <c r="AH160" s="5"/>
      <c r="AI160" s="5"/>
      <c r="AJ160" s="5"/>
      <c r="AK160" s="5"/>
      <c r="AL160" s="5">
        <f t="shared" si="944"/>
        <v>682</v>
      </c>
      <c r="AM160" s="5"/>
      <c r="AN160" s="5"/>
      <c r="AO160" s="5"/>
      <c r="AP160" s="5"/>
      <c r="AQ160" s="5">
        <f t="shared" si="945"/>
        <v>0</v>
      </c>
      <c r="AR160" s="5"/>
      <c r="AS160" s="5"/>
      <c r="AT160" s="5"/>
      <c r="AU160" s="5"/>
      <c r="AV160" s="5">
        <f t="shared" si="946"/>
        <v>0</v>
      </c>
      <c r="AW160" s="5"/>
      <c r="AX160" s="5"/>
      <c r="AY160" s="5"/>
      <c r="AZ160" s="5"/>
      <c r="BA160" s="5">
        <f t="shared" si="947"/>
        <v>0</v>
      </c>
      <c r="BB160" s="5"/>
      <c r="BC160" s="5"/>
      <c r="BD160" s="5"/>
      <c r="BE160" s="5"/>
      <c r="BF160" s="5">
        <f t="shared" si="948"/>
        <v>0</v>
      </c>
      <c r="BG160" s="5"/>
      <c r="BH160" s="5"/>
      <c r="BI160" s="5"/>
      <c r="BJ160" s="5"/>
      <c r="BK160" s="5">
        <f t="shared" si="949"/>
        <v>0</v>
      </c>
      <c r="BL160" s="5"/>
      <c r="BM160" s="5"/>
      <c r="BN160" s="5"/>
      <c r="BO160" s="5"/>
      <c r="BP160" s="5">
        <f t="shared" si="950"/>
        <v>0</v>
      </c>
      <c r="BQ160" s="5"/>
      <c r="BR160" s="5"/>
      <c r="BS160" s="5"/>
      <c r="BT160" s="5"/>
      <c r="BU160" s="5">
        <f t="shared" si="951"/>
        <v>0</v>
      </c>
      <c r="BV160" s="5"/>
      <c r="BW160" s="5"/>
      <c r="BX160" s="5"/>
      <c r="BY160" s="5"/>
      <c r="BZ160" s="5">
        <f t="shared" si="952"/>
        <v>0</v>
      </c>
      <c r="CA160" s="5"/>
      <c r="CB160" s="5"/>
      <c r="CC160" s="5"/>
      <c r="CD160" s="5"/>
      <c r="CE160" s="5">
        <f t="shared" si="953"/>
        <v>0</v>
      </c>
      <c r="CF160" s="5"/>
      <c r="CG160" s="5"/>
      <c r="CH160" s="5"/>
      <c r="CI160" s="5"/>
      <c r="CJ160" s="5">
        <f t="shared" si="954"/>
        <v>0</v>
      </c>
      <c r="CK160" s="5"/>
      <c r="CL160" s="5"/>
      <c r="CM160" s="5"/>
      <c r="CN160" s="5"/>
      <c r="CO160" s="2">
        <f t="shared" si="955"/>
        <v>3891</v>
      </c>
      <c r="CP160" s="2">
        <f t="shared" si="930"/>
        <v>0</v>
      </c>
      <c r="CQ160" s="2">
        <f t="shared" si="931"/>
        <v>0</v>
      </c>
      <c r="CR160" s="2">
        <f t="shared" si="932"/>
        <v>0</v>
      </c>
      <c r="CS160" s="5">
        <f t="shared" si="834"/>
        <v>0</v>
      </c>
      <c r="CT160" s="11">
        <f t="shared" si="884"/>
        <v>0</v>
      </c>
      <c r="CV160" s="1">
        <f>SUM(CS160,'Cepa9 - CasD'!CS160,'Cepa9 - CasE'!CS160,'Cepa9 - CasB'!CS160)</f>
        <v>0</v>
      </c>
      <c r="CW160" s="1">
        <f t="shared" si="956"/>
        <v>523</v>
      </c>
      <c r="CX160" s="11">
        <f t="shared" si="836"/>
        <v>3.9633222188541983E-2</v>
      </c>
    </row>
    <row r="161" spans="1:102" x14ac:dyDescent="0.25">
      <c r="A161" s="54"/>
      <c r="B161" s="27">
        <f t="shared" si="936"/>
        <v>44911</v>
      </c>
      <c r="C161" s="5">
        <v>349</v>
      </c>
      <c r="D161" s="5"/>
      <c r="E161" s="5"/>
      <c r="F161" s="5"/>
      <c r="G161" s="5"/>
      <c r="H161" s="5">
        <v>320</v>
      </c>
      <c r="I161" s="5"/>
      <c r="J161" s="5"/>
      <c r="K161" s="5"/>
      <c r="L161" s="5"/>
      <c r="M161" s="5">
        <f t="shared" si="939"/>
        <v>382</v>
      </c>
      <c r="N161" s="5"/>
      <c r="O161" s="5"/>
      <c r="P161" s="5"/>
      <c r="Q161" s="5"/>
      <c r="R161" s="5">
        <f t="shared" si="940"/>
        <v>497</v>
      </c>
      <c r="S161" s="5"/>
      <c r="T161" s="5"/>
      <c r="U161" s="5"/>
      <c r="V161" s="5"/>
      <c r="W161" s="5">
        <f t="shared" si="941"/>
        <v>499</v>
      </c>
      <c r="X161" s="5"/>
      <c r="Y161" s="5"/>
      <c r="Z161" s="5"/>
      <c r="AA161" s="5"/>
      <c r="AB161" s="5">
        <v>578</v>
      </c>
      <c r="AC161" s="5"/>
      <c r="AD161" s="5"/>
      <c r="AE161" s="5"/>
      <c r="AF161" s="5"/>
      <c r="AG161" s="5">
        <v>720</v>
      </c>
      <c r="AH161" s="5"/>
      <c r="AI161" s="5"/>
      <c r="AJ161" s="5"/>
      <c r="AK161" s="5"/>
      <c r="AL161" s="5">
        <v>546</v>
      </c>
      <c r="AM161" s="5"/>
      <c r="AN161" s="5"/>
      <c r="AO161" s="5"/>
      <c r="AP161" s="5"/>
      <c r="AQ161" s="5">
        <f t="shared" si="945"/>
        <v>0</v>
      </c>
      <c r="AR161" s="5"/>
      <c r="AS161" s="5"/>
      <c r="AT161" s="5"/>
      <c r="AU161" s="5"/>
      <c r="AV161" s="5">
        <f t="shared" si="946"/>
        <v>0</v>
      </c>
      <c r="AW161" s="5"/>
      <c r="AX161" s="5"/>
      <c r="AY161" s="5"/>
      <c r="AZ161" s="5"/>
      <c r="BA161" s="5">
        <f t="shared" si="947"/>
        <v>0</v>
      </c>
      <c r="BB161" s="5"/>
      <c r="BC161" s="5"/>
      <c r="BD161" s="5"/>
      <c r="BE161" s="5"/>
      <c r="BF161" s="5">
        <f t="shared" si="948"/>
        <v>0</v>
      </c>
      <c r="BG161" s="5"/>
      <c r="BH161" s="5"/>
      <c r="BI161" s="5"/>
      <c r="BJ161" s="5"/>
      <c r="BK161" s="5">
        <f t="shared" si="949"/>
        <v>0</v>
      </c>
      <c r="BL161" s="5"/>
      <c r="BM161" s="5"/>
      <c r="BN161" s="5"/>
      <c r="BO161" s="5"/>
      <c r="BP161" s="5">
        <f t="shared" si="950"/>
        <v>0</v>
      </c>
      <c r="BQ161" s="5"/>
      <c r="BR161" s="5"/>
      <c r="BS161" s="5"/>
      <c r="BT161" s="5"/>
      <c r="BU161" s="5">
        <f t="shared" si="951"/>
        <v>0</v>
      </c>
      <c r="BV161" s="5"/>
      <c r="BW161" s="5"/>
      <c r="BX161" s="5"/>
      <c r="BY161" s="5"/>
      <c r="BZ161" s="5">
        <f t="shared" si="952"/>
        <v>0</v>
      </c>
      <c r="CA161" s="5"/>
      <c r="CB161" s="5"/>
      <c r="CC161" s="5"/>
      <c r="CD161" s="5"/>
      <c r="CE161" s="5">
        <f t="shared" si="953"/>
        <v>0</v>
      </c>
      <c r="CF161" s="5"/>
      <c r="CG161" s="5"/>
      <c r="CH161" s="5"/>
      <c r="CI161" s="5"/>
      <c r="CJ161" s="5">
        <f t="shared" si="954"/>
        <v>0</v>
      </c>
      <c r="CK161" s="5"/>
      <c r="CL161" s="5"/>
      <c r="CM161" s="5"/>
      <c r="CN161" s="5"/>
      <c r="CO161" s="2">
        <f t="shared" si="955"/>
        <v>3891</v>
      </c>
      <c r="CP161" s="2">
        <f t="shared" si="930"/>
        <v>0</v>
      </c>
      <c r="CQ161" s="2">
        <f t="shared" si="931"/>
        <v>0</v>
      </c>
      <c r="CR161" s="2">
        <f t="shared" si="932"/>
        <v>0</v>
      </c>
      <c r="CS161" s="5">
        <f t="shared" si="834"/>
        <v>0</v>
      </c>
      <c r="CT161" s="11">
        <f t="shared" si="884"/>
        <v>0</v>
      </c>
      <c r="CV161" s="1">
        <f>SUM(CS161,'Cepa9 - CasD'!CS161,'Cepa9 - CasE'!CS161,'Cepa9 - CasB'!CS161)</f>
        <v>1</v>
      </c>
      <c r="CW161" s="1">
        <f t="shared" si="956"/>
        <v>524</v>
      </c>
      <c r="CX161" s="11">
        <f t="shared" si="836"/>
        <v>3.9709002728099421E-2</v>
      </c>
    </row>
    <row r="162" spans="1:102" ht="18.75" thickBot="1" x14ac:dyDescent="0.3">
      <c r="A162" s="55"/>
      <c r="B162" s="19">
        <f t="shared" si="936"/>
        <v>44912</v>
      </c>
      <c r="C162" s="6">
        <f t="shared" si="937"/>
        <v>349</v>
      </c>
      <c r="D162" s="6">
        <v>1</v>
      </c>
      <c r="E162" s="6"/>
      <c r="F162" s="6"/>
      <c r="G162" s="6"/>
      <c r="H162" s="6">
        <f t="shared" si="938"/>
        <v>320</v>
      </c>
      <c r="I162" s="6"/>
      <c r="J162" s="6"/>
      <c r="K162" s="6"/>
      <c r="L162" s="6"/>
      <c r="M162" s="6">
        <f t="shared" si="939"/>
        <v>382</v>
      </c>
      <c r="N162" s="6"/>
      <c r="O162" s="6"/>
      <c r="P162" s="6"/>
      <c r="Q162" s="6"/>
      <c r="R162" s="6">
        <f t="shared" si="940"/>
        <v>497</v>
      </c>
      <c r="S162" s="6"/>
      <c r="T162" s="6"/>
      <c r="U162" s="6"/>
      <c r="V162" s="6"/>
      <c r="W162" s="6">
        <f t="shared" si="941"/>
        <v>499</v>
      </c>
      <c r="X162" s="6"/>
      <c r="Y162" s="6"/>
      <c r="Z162" s="6"/>
      <c r="AA162" s="6"/>
      <c r="AB162" s="6">
        <f t="shared" si="942"/>
        <v>578</v>
      </c>
      <c r="AC162" s="6"/>
      <c r="AD162" s="6"/>
      <c r="AE162" s="6"/>
      <c r="AF162" s="6"/>
      <c r="AG162" s="6">
        <f t="shared" si="943"/>
        <v>720</v>
      </c>
      <c r="AH162" s="6"/>
      <c r="AI162" s="6"/>
      <c r="AJ162" s="6"/>
      <c r="AK162" s="6"/>
      <c r="AL162" s="6">
        <f t="shared" si="944"/>
        <v>546</v>
      </c>
      <c r="AM162" s="6"/>
      <c r="AN162" s="6"/>
      <c r="AO162" s="6"/>
      <c r="AP162" s="6"/>
      <c r="AQ162" s="6">
        <f t="shared" si="945"/>
        <v>0</v>
      </c>
      <c r="AR162" s="6"/>
      <c r="AS162" s="6"/>
      <c r="AT162" s="6"/>
      <c r="AU162" s="6"/>
      <c r="AV162" s="6">
        <f t="shared" si="946"/>
        <v>0</v>
      </c>
      <c r="AW162" s="6"/>
      <c r="AX162" s="6"/>
      <c r="AY162" s="6"/>
      <c r="AZ162" s="6"/>
      <c r="BA162" s="6">
        <f t="shared" si="947"/>
        <v>0</v>
      </c>
      <c r="BB162" s="6"/>
      <c r="BC162" s="6"/>
      <c r="BD162" s="6"/>
      <c r="BE162" s="6"/>
      <c r="BF162" s="6">
        <f t="shared" si="948"/>
        <v>0</v>
      </c>
      <c r="BG162" s="6"/>
      <c r="BH162" s="6"/>
      <c r="BI162" s="6"/>
      <c r="BJ162" s="6"/>
      <c r="BK162" s="6">
        <f t="shared" si="949"/>
        <v>0</v>
      </c>
      <c r="BL162" s="6"/>
      <c r="BM162" s="6"/>
      <c r="BN162" s="6"/>
      <c r="BO162" s="6"/>
      <c r="BP162" s="6">
        <f t="shared" si="950"/>
        <v>0</v>
      </c>
      <c r="BQ162" s="6"/>
      <c r="BR162" s="6"/>
      <c r="BS162" s="6"/>
      <c r="BT162" s="6"/>
      <c r="BU162" s="6">
        <f t="shared" si="951"/>
        <v>0</v>
      </c>
      <c r="BV162" s="6"/>
      <c r="BW162" s="6"/>
      <c r="BX162" s="6"/>
      <c r="BY162" s="6"/>
      <c r="BZ162" s="6">
        <f t="shared" si="952"/>
        <v>0</v>
      </c>
      <c r="CA162" s="6"/>
      <c r="CB162" s="6"/>
      <c r="CC162" s="6"/>
      <c r="CD162" s="6"/>
      <c r="CE162" s="6">
        <f t="shared" si="953"/>
        <v>0</v>
      </c>
      <c r="CF162" s="6"/>
      <c r="CG162" s="6"/>
      <c r="CH162" s="6"/>
      <c r="CI162" s="6"/>
      <c r="CJ162" s="6">
        <f t="shared" si="954"/>
        <v>0</v>
      </c>
      <c r="CK162" s="6"/>
      <c r="CL162" s="6"/>
      <c r="CM162" s="6"/>
      <c r="CN162" s="6"/>
      <c r="CO162" s="2">
        <f t="shared" si="955"/>
        <v>3891</v>
      </c>
      <c r="CP162" s="2">
        <f t="shared" si="930"/>
        <v>1</v>
      </c>
      <c r="CQ162" s="2">
        <f t="shared" si="931"/>
        <v>0</v>
      </c>
      <c r="CR162" s="2">
        <f t="shared" si="932"/>
        <v>0</v>
      </c>
      <c r="CS162" s="5">
        <f t="shared" si="834"/>
        <v>1</v>
      </c>
      <c r="CT162" s="11">
        <f t="shared" si="884"/>
        <v>2.5700334104343357E-4</v>
      </c>
      <c r="CV162" s="1">
        <f>SUM(CS162,'Cepa9 - CasD'!CS162,'Cepa9 - CasE'!CS162,'Cepa9 - CasB'!CS162)</f>
        <v>1</v>
      </c>
      <c r="CW162" s="1">
        <f t="shared" si="956"/>
        <v>525</v>
      </c>
      <c r="CX162" s="11">
        <f t="shared" si="836"/>
        <v>3.9784783267656866E-2</v>
      </c>
    </row>
    <row r="163" spans="1:102" ht="18.75" thickTop="1" x14ac:dyDescent="0.25">
      <c r="B163" s="20"/>
      <c r="CO163" s="2"/>
      <c r="CP163" s="10">
        <f t="shared" ref="CP163" si="957">SUM(CP156:CP162)</f>
        <v>2</v>
      </c>
      <c r="CQ163" s="10">
        <f t="shared" ref="CQ163" si="958">SUM(CQ156:CQ162)</f>
        <v>0</v>
      </c>
      <c r="CR163" s="10">
        <f t="shared" ref="CR163" si="959">SUM(CR156:CR162)</f>
        <v>0</v>
      </c>
      <c r="CS163" s="15"/>
      <c r="CT163" s="12">
        <f t="shared" ref="CT163" si="960">((CP163+CQ163+CR163)/CO156)</f>
        <v>5.1387461459403907E-4</v>
      </c>
      <c r="CU163" s="12"/>
    </row>
    <row r="164" spans="1:102" x14ac:dyDescent="0.25">
      <c r="A164" s="53">
        <v>21</v>
      </c>
      <c r="B164" s="17">
        <f t="shared" ref="B164:B204" si="961">B162+1</f>
        <v>44913</v>
      </c>
      <c r="C164" s="4">
        <f t="shared" ref="C164" si="962">C162-D162-E162-F162</f>
        <v>348</v>
      </c>
      <c r="D164" s="4"/>
      <c r="E164" s="4"/>
      <c r="F164" s="4"/>
      <c r="G164" s="4"/>
      <c r="H164" s="4">
        <f t="shared" ref="H164" si="963">H162-I162-J162-K162</f>
        <v>320</v>
      </c>
      <c r="I164" s="4"/>
      <c r="J164" s="4"/>
      <c r="K164" s="4"/>
      <c r="L164" s="4"/>
      <c r="M164" s="4">
        <f t="shared" ref="M164" si="964">M162-N162-O162-P162</f>
        <v>382</v>
      </c>
      <c r="N164" s="4"/>
      <c r="O164" s="4"/>
      <c r="P164" s="4"/>
      <c r="Q164" s="4"/>
      <c r="R164" s="4">
        <f t="shared" ref="R164" si="965">R162-S162-T162-U162</f>
        <v>497</v>
      </c>
      <c r="S164" s="4"/>
      <c r="T164" s="4"/>
      <c r="U164" s="4"/>
      <c r="V164" s="4"/>
      <c r="W164" s="4">
        <f t="shared" ref="W164" si="966">W162-X162-Y162-Z162</f>
        <v>499</v>
      </c>
      <c r="X164" s="4"/>
      <c r="Y164" s="4"/>
      <c r="Z164" s="4"/>
      <c r="AA164" s="4"/>
      <c r="AB164" s="4">
        <f t="shared" ref="AB164" si="967">AB162-AC162-AD162-AE162</f>
        <v>578</v>
      </c>
      <c r="AC164" s="4"/>
      <c r="AD164" s="4"/>
      <c r="AE164" s="4"/>
      <c r="AF164" s="4"/>
      <c r="AG164" s="4">
        <f t="shared" ref="AG164" si="968">AG162-AH162-AI162-AJ162</f>
        <v>720</v>
      </c>
      <c r="AH164" s="4">
        <v>1</v>
      </c>
      <c r="AI164" s="4"/>
      <c r="AJ164" s="4"/>
      <c r="AK164" s="4"/>
      <c r="AL164" s="4">
        <f t="shared" ref="AL164" si="969">AL162-AM162-AN162-AO162</f>
        <v>546</v>
      </c>
      <c r="AM164" s="4"/>
      <c r="AN164" s="4"/>
      <c r="AO164" s="4"/>
      <c r="AP164" s="4"/>
      <c r="AQ164" s="4">
        <f t="shared" ref="AQ164" si="970">AQ162-AR162-AS162-AT162</f>
        <v>0</v>
      </c>
      <c r="AR164" s="4"/>
      <c r="AS164" s="4"/>
      <c r="AT164" s="4"/>
      <c r="AU164" s="4"/>
      <c r="AV164" s="4">
        <f t="shared" ref="AV164" si="971">AV162-AW162-AX162-AY162</f>
        <v>0</v>
      </c>
      <c r="AW164" s="4"/>
      <c r="AX164" s="4"/>
      <c r="AY164" s="4"/>
      <c r="AZ164" s="4"/>
      <c r="BA164" s="4">
        <f t="shared" ref="BA164" si="972">BA162-BB162-BC162-BD162</f>
        <v>0</v>
      </c>
      <c r="BB164" s="4"/>
      <c r="BC164" s="4"/>
      <c r="BD164" s="4"/>
      <c r="BE164" s="4"/>
      <c r="BF164" s="4">
        <f t="shared" ref="BF164" si="973">BF162-BG162-BH162-BI162</f>
        <v>0</v>
      </c>
      <c r="BG164" s="4"/>
      <c r="BH164" s="4"/>
      <c r="BI164" s="4"/>
      <c r="BJ164" s="4"/>
      <c r="BK164" s="4">
        <f t="shared" ref="BK164" si="974">BK162-BL162-BM162-BN162</f>
        <v>0</v>
      </c>
      <c r="BL164" s="4"/>
      <c r="BM164" s="4"/>
      <c r="BN164" s="4"/>
      <c r="BO164" s="4"/>
      <c r="BP164" s="4">
        <f t="shared" ref="BP164" si="975">BP162-BQ162-BR162-BS162</f>
        <v>0</v>
      </c>
      <c r="BQ164" s="4"/>
      <c r="BR164" s="4"/>
      <c r="BS164" s="4"/>
      <c r="BT164" s="4"/>
      <c r="BU164" s="4">
        <f t="shared" ref="BU164" si="976">BU162-BV162-BW162-BX162</f>
        <v>0</v>
      </c>
      <c r="BV164" s="4"/>
      <c r="BW164" s="4"/>
      <c r="BX164" s="4"/>
      <c r="BY164" s="4"/>
      <c r="BZ164" s="4">
        <f t="shared" ref="BZ164" si="977">BZ162-CA162-CB162-CC162</f>
        <v>0</v>
      </c>
      <c r="CA164" s="4"/>
      <c r="CB164" s="4"/>
      <c r="CC164" s="4"/>
      <c r="CD164" s="4"/>
      <c r="CE164" s="4">
        <f t="shared" ref="CE164" si="978">CE162-CF162-CG162-CH162</f>
        <v>0</v>
      </c>
      <c r="CF164" s="4"/>
      <c r="CG164" s="4"/>
      <c r="CH164" s="4"/>
      <c r="CI164" s="4"/>
      <c r="CJ164" s="4">
        <f t="shared" ref="CJ164" si="979">CJ162-CK162-CL162-CM162</f>
        <v>0</v>
      </c>
      <c r="CK164" s="4"/>
      <c r="CL164" s="4"/>
      <c r="CM164" s="4"/>
      <c r="CN164" s="4"/>
      <c r="CO164" s="2">
        <f t="shared" ref="CO164" si="980">SUM(C164,H164,M164,R164,W164,AB164,AG164,AL164,AQ164,AV164,BA164,BF164,BK164,BP164,BU164,BZ164,CE164,CJ164)</f>
        <v>3890</v>
      </c>
      <c r="CP164" s="2">
        <f t="shared" ref="CP164:CP170" si="981">SUM(D164,I164,N164,S164,X164,AC164,AH164,AM164,AR164,AW164,BB164,BG164,BL164,BQ164,BV164,CA164,CF164,CK164)</f>
        <v>1</v>
      </c>
      <c r="CQ164" s="2">
        <f t="shared" ref="CQ164:CQ170" si="982">SUM(E164,J164,O164,T164,Y164,AD164,AI164,AN164,AS164,AX164,BC164,BH164,BM164,BR164,BW164,CB164,CG164,CL164)</f>
        <v>0</v>
      </c>
      <c r="CR164" s="2">
        <f t="shared" ref="CR164:CR170" si="983">SUM(F164,K164,P164,U164,Z164,AE164,AJ164,AO164,AT164,AY164,BD164,BI164,BN164,BS164,BX164,CC164,CH164,CM164)</f>
        <v>0</v>
      </c>
      <c r="CS164" s="5">
        <f t="shared" ref="CS164" si="984">SUM(CP164:CR164)</f>
        <v>1</v>
      </c>
      <c r="CT164" s="11">
        <f t="shared" si="884"/>
        <v>2.5706940874035988E-4</v>
      </c>
      <c r="CV164" s="1">
        <f>SUM(CS164,'Cepa9 - CasD'!CS164,'Cepa9 - CasE'!CS164,'Cepa9 - CasB'!CS164)</f>
        <v>2</v>
      </c>
      <c r="CW164" s="1">
        <f t="shared" ref="CW164" si="985">CW162+CV164</f>
        <v>527</v>
      </c>
      <c r="CX164" s="11">
        <f t="shared" ref="CX164" si="986">CW164/$CW$1</f>
        <v>3.9936344346771749E-2</v>
      </c>
    </row>
    <row r="165" spans="1:102" x14ac:dyDescent="0.25">
      <c r="A165" s="54"/>
      <c r="B165" s="18">
        <f t="shared" si="936"/>
        <v>44914</v>
      </c>
      <c r="C165" s="5">
        <f t="shared" ref="C165:C170" si="987">C164-D164-E164-F164</f>
        <v>348</v>
      </c>
      <c r="D165" s="5"/>
      <c r="E165" s="5"/>
      <c r="F165" s="5"/>
      <c r="G165" s="5"/>
      <c r="H165" s="5">
        <f t="shared" ref="H165:H170" si="988">H164-I164-J164-K164</f>
        <v>320</v>
      </c>
      <c r="I165" s="5"/>
      <c r="J165" s="5"/>
      <c r="K165" s="5"/>
      <c r="L165" s="5"/>
      <c r="M165" s="5">
        <f t="shared" ref="M165:M170" si="989">M164-N164-O164-P164</f>
        <v>382</v>
      </c>
      <c r="N165" s="5"/>
      <c r="O165" s="5"/>
      <c r="P165" s="5"/>
      <c r="Q165" s="5"/>
      <c r="R165" s="5">
        <f t="shared" ref="R165:R170" si="990">R164-S164-T164-U164</f>
        <v>497</v>
      </c>
      <c r="S165" s="5"/>
      <c r="T165" s="5"/>
      <c r="U165" s="5"/>
      <c r="V165" s="5"/>
      <c r="W165" s="5">
        <f t="shared" ref="W165:W170" si="991">W164-X164-Y164-Z164</f>
        <v>499</v>
      </c>
      <c r="X165" s="5"/>
      <c r="Y165" s="5"/>
      <c r="Z165" s="5"/>
      <c r="AA165" s="5"/>
      <c r="AB165" s="5">
        <f t="shared" ref="AB165:AB170" si="992">AB164-AC164-AD164-AE164</f>
        <v>578</v>
      </c>
      <c r="AC165" s="5"/>
      <c r="AD165" s="5"/>
      <c r="AE165" s="5"/>
      <c r="AF165" s="5"/>
      <c r="AG165" s="5">
        <f t="shared" ref="AG165:AG170" si="993">AG164-AH164-AI164-AJ164</f>
        <v>719</v>
      </c>
      <c r="AH165" s="5"/>
      <c r="AI165" s="5"/>
      <c r="AJ165" s="5"/>
      <c r="AK165" s="5"/>
      <c r="AL165" s="5">
        <f t="shared" ref="AL165:AL170" si="994">AL164-AM164-AN164-AO164</f>
        <v>546</v>
      </c>
      <c r="AM165" s="5"/>
      <c r="AN165" s="5"/>
      <c r="AO165" s="5"/>
      <c r="AP165" s="5"/>
      <c r="AQ165" s="5">
        <f t="shared" ref="AQ165:AQ170" si="995">AQ164-AR164-AS164-AT164</f>
        <v>0</v>
      </c>
      <c r="AR165" s="5"/>
      <c r="AS165" s="5"/>
      <c r="AT165" s="5"/>
      <c r="AU165" s="5"/>
      <c r="AV165" s="5">
        <f t="shared" ref="AV165:AV170" si="996">AV164-AW164-AX164-AY164</f>
        <v>0</v>
      </c>
      <c r="AW165" s="5"/>
      <c r="AX165" s="5"/>
      <c r="AY165" s="5"/>
      <c r="AZ165" s="5"/>
      <c r="BA165" s="5">
        <f t="shared" ref="BA165:BA170" si="997">BA164-BB164-BC164-BD164</f>
        <v>0</v>
      </c>
      <c r="BB165" s="5"/>
      <c r="BC165" s="5"/>
      <c r="BD165" s="5"/>
      <c r="BE165" s="5"/>
      <c r="BF165" s="5">
        <f t="shared" ref="BF165:BF170" si="998">BF164-BG164-BH164-BI164</f>
        <v>0</v>
      </c>
      <c r="BG165" s="5"/>
      <c r="BH165" s="5"/>
      <c r="BI165" s="5"/>
      <c r="BJ165" s="5"/>
      <c r="BK165" s="5">
        <f t="shared" ref="BK165:BK170" si="999">BK164-BL164-BM164-BN164</f>
        <v>0</v>
      </c>
      <c r="BL165" s="5"/>
      <c r="BM165" s="5"/>
      <c r="BN165" s="5"/>
      <c r="BO165" s="5"/>
      <c r="BP165" s="5">
        <f t="shared" ref="BP165:BP170" si="1000">BP164-BQ164-BR164-BS164</f>
        <v>0</v>
      </c>
      <c r="BQ165" s="5"/>
      <c r="BR165" s="5"/>
      <c r="BS165" s="5"/>
      <c r="BT165" s="5"/>
      <c r="BU165" s="5">
        <f t="shared" ref="BU165:BU170" si="1001">BU164-BV164-BW164-BX164</f>
        <v>0</v>
      </c>
      <c r="BV165" s="5"/>
      <c r="BW165" s="5"/>
      <c r="BX165" s="5"/>
      <c r="BY165" s="5"/>
      <c r="BZ165" s="5">
        <f t="shared" ref="BZ165:BZ170" si="1002">BZ164-CA164-CB164-CC164</f>
        <v>0</v>
      </c>
      <c r="CA165" s="5"/>
      <c r="CB165" s="5"/>
      <c r="CC165" s="5"/>
      <c r="CD165" s="5"/>
      <c r="CE165" s="5">
        <f t="shared" ref="CE165:CE170" si="1003">CE164-CF164-CG164-CH164</f>
        <v>0</v>
      </c>
      <c r="CF165" s="5"/>
      <c r="CG165" s="5"/>
      <c r="CH165" s="5"/>
      <c r="CI165" s="5"/>
      <c r="CJ165" s="5">
        <f t="shared" ref="CJ165:CJ170" si="1004">CJ164-CK164-CL164-CM164</f>
        <v>0</v>
      </c>
      <c r="CK165" s="5"/>
      <c r="CL165" s="5"/>
      <c r="CM165" s="5"/>
      <c r="CN165" s="5"/>
      <c r="CO165" s="2">
        <f t="shared" ref="CO165:CO170" si="1005">SUM(C165,H165,M165,R165,W165,AB165,AG165,AL165,AQ165,AV165,BA165,BF165,BK165,BP165,CJ165)</f>
        <v>3889</v>
      </c>
      <c r="CP165" s="2">
        <f t="shared" si="981"/>
        <v>0</v>
      </c>
      <c r="CQ165" s="2">
        <f t="shared" si="982"/>
        <v>0</v>
      </c>
      <c r="CR165" s="2">
        <f t="shared" si="983"/>
        <v>0</v>
      </c>
      <c r="CS165" s="5">
        <f t="shared" si="834"/>
        <v>0</v>
      </c>
      <c r="CT165" s="11">
        <f t="shared" si="884"/>
        <v>0</v>
      </c>
      <c r="CV165" s="1">
        <f>SUM(CS165,'Cepa9 - CasD'!CS165,'Cepa9 - CasE'!CS165,'Cepa9 - CasB'!CS165)</f>
        <v>1</v>
      </c>
      <c r="CW165" s="1">
        <f t="shared" ref="CW165" si="1006">CW164+CV165</f>
        <v>528</v>
      </c>
      <c r="CX165" s="11">
        <f t="shared" si="836"/>
        <v>4.0012124886329194E-2</v>
      </c>
    </row>
    <row r="166" spans="1:102" x14ac:dyDescent="0.25">
      <c r="A166" s="54"/>
      <c r="B166" s="18">
        <f t="shared" si="936"/>
        <v>44915</v>
      </c>
      <c r="C166" s="5">
        <f t="shared" si="987"/>
        <v>348</v>
      </c>
      <c r="D166" s="5"/>
      <c r="E166" s="5"/>
      <c r="F166" s="5"/>
      <c r="G166" s="5"/>
      <c r="H166" s="5">
        <f t="shared" si="988"/>
        <v>320</v>
      </c>
      <c r="I166" s="5"/>
      <c r="J166" s="5"/>
      <c r="K166" s="5"/>
      <c r="L166" s="5"/>
      <c r="M166" s="5">
        <f t="shared" si="989"/>
        <v>382</v>
      </c>
      <c r="N166" s="5"/>
      <c r="O166" s="5"/>
      <c r="P166" s="5"/>
      <c r="Q166" s="5"/>
      <c r="R166" s="5">
        <f t="shared" si="990"/>
        <v>497</v>
      </c>
      <c r="S166" s="5"/>
      <c r="T166" s="5"/>
      <c r="U166" s="5"/>
      <c r="V166" s="5"/>
      <c r="W166" s="5">
        <f t="shared" si="991"/>
        <v>499</v>
      </c>
      <c r="X166" s="5"/>
      <c r="Y166" s="5"/>
      <c r="Z166" s="5"/>
      <c r="AA166" s="5"/>
      <c r="AB166" s="5">
        <f t="shared" si="992"/>
        <v>578</v>
      </c>
      <c r="AC166" s="5"/>
      <c r="AD166" s="5"/>
      <c r="AE166" s="5"/>
      <c r="AF166" s="5"/>
      <c r="AG166" s="5">
        <f t="shared" si="993"/>
        <v>719</v>
      </c>
      <c r="AH166" s="5"/>
      <c r="AI166" s="5"/>
      <c r="AJ166" s="5"/>
      <c r="AK166" s="5"/>
      <c r="AL166" s="5">
        <f t="shared" si="994"/>
        <v>546</v>
      </c>
      <c r="AM166" s="5"/>
      <c r="AN166" s="5"/>
      <c r="AO166" s="5"/>
      <c r="AP166" s="5"/>
      <c r="AQ166" s="5">
        <f t="shared" si="995"/>
        <v>0</v>
      </c>
      <c r="AR166" s="5"/>
      <c r="AS166" s="5"/>
      <c r="AT166" s="5"/>
      <c r="AU166" s="5"/>
      <c r="AV166" s="5">
        <f t="shared" si="996"/>
        <v>0</v>
      </c>
      <c r="AW166" s="5"/>
      <c r="AX166" s="5"/>
      <c r="AY166" s="5"/>
      <c r="AZ166" s="5"/>
      <c r="BA166" s="5">
        <f t="shared" si="997"/>
        <v>0</v>
      </c>
      <c r="BB166" s="5"/>
      <c r="BC166" s="5"/>
      <c r="BD166" s="5"/>
      <c r="BE166" s="5"/>
      <c r="BF166" s="5">
        <f t="shared" si="998"/>
        <v>0</v>
      </c>
      <c r="BG166" s="5"/>
      <c r="BH166" s="5"/>
      <c r="BI166" s="5"/>
      <c r="BJ166" s="5"/>
      <c r="BK166" s="5">
        <f t="shared" si="999"/>
        <v>0</v>
      </c>
      <c r="BL166" s="5"/>
      <c r="BM166" s="5"/>
      <c r="BN166" s="5"/>
      <c r="BO166" s="5"/>
      <c r="BP166" s="5">
        <f t="shared" si="1000"/>
        <v>0</v>
      </c>
      <c r="BQ166" s="5"/>
      <c r="BR166" s="5"/>
      <c r="BS166" s="5"/>
      <c r="BT166" s="5"/>
      <c r="BU166" s="5">
        <f t="shared" si="1001"/>
        <v>0</v>
      </c>
      <c r="BV166" s="5"/>
      <c r="BW166" s="5"/>
      <c r="BX166" s="5"/>
      <c r="BY166" s="5"/>
      <c r="BZ166" s="5">
        <f t="shared" si="1002"/>
        <v>0</v>
      </c>
      <c r="CA166" s="5"/>
      <c r="CB166" s="5"/>
      <c r="CC166" s="5"/>
      <c r="CD166" s="5"/>
      <c r="CE166" s="5">
        <f t="shared" si="1003"/>
        <v>0</v>
      </c>
      <c r="CF166" s="5"/>
      <c r="CG166" s="5"/>
      <c r="CH166" s="5"/>
      <c r="CI166" s="5"/>
      <c r="CJ166" s="5">
        <f t="shared" si="1004"/>
        <v>0</v>
      </c>
      <c r="CK166" s="5"/>
      <c r="CL166" s="5"/>
      <c r="CM166" s="5"/>
      <c r="CN166" s="5"/>
      <c r="CO166" s="2">
        <f t="shared" si="1005"/>
        <v>3889</v>
      </c>
      <c r="CP166" s="2">
        <f t="shared" si="981"/>
        <v>0</v>
      </c>
      <c r="CQ166" s="2">
        <f t="shared" si="982"/>
        <v>0</v>
      </c>
      <c r="CR166" s="2">
        <f t="shared" si="983"/>
        <v>0</v>
      </c>
      <c r="CS166" s="5">
        <f t="shared" si="834"/>
        <v>0</v>
      </c>
      <c r="CT166" s="11">
        <f t="shared" si="884"/>
        <v>0</v>
      </c>
      <c r="CV166" s="1">
        <f>SUM(CS166,'Cepa9 - CasD'!CS166,'Cepa9 - CasE'!CS166,'Cepa9 - CasB'!CS166)</f>
        <v>3</v>
      </c>
      <c r="CW166" s="1">
        <f t="shared" si="956"/>
        <v>531</v>
      </c>
      <c r="CX166" s="11">
        <f t="shared" si="836"/>
        <v>4.0239466505001514E-2</v>
      </c>
    </row>
    <row r="167" spans="1:102" x14ac:dyDescent="0.25">
      <c r="A167" s="54"/>
      <c r="B167" s="18">
        <f t="shared" si="936"/>
        <v>44916</v>
      </c>
      <c r="C167" s="5">
        <f t="shared" si="987"/>
        <v>348</v>
      </c>
      <c r="D167" s="5"/>
      <c r="E167" s="5"/>
      <c r="F167" s="5"/>
      <c r="G167" s="5"/>
      <c r="H167" s="5">
        <f t="shared" si="988"/>
        <v>320</v>
      </c>
      <c r="I167" s="5"/>
      <c r="J167" s="5"/>
      <c r="K167" s="5"/>
      <c r="L167" s="5"/>
      <c r="M167" s="5">
        <f t="shared" si="989"/>
        <v>382</v>
      </c>
      <c r="N167" s="5"/>
      <c r="O167" s="5"/>
      <c r="P167" s="5"/>
      <c r="Q167" s="5"/>
      <c r="R167" s="5">
        <f t="shared" si="990"/>
        <v>497</v>
      </c>
      <c r="S167" s="5"/>
      <c r="T167" s="5"/>
      <c r="U167" s="5"/>
      <c r="V167" s="5"/>
      <c r="W167" s="5">
        <f t="shared" si="991"/>
        <v>499</v>
      </c>
      <c r="X167" s="5"/>
      <c r="Y167" s="5"/>
      <c r="Z167" s="5"/>
      <c r="AA167" s="5"/>
      <c r="AB167" s="5">
        <f t="shared" si="992"/>
        <v>578</v>
      </c>
      <c r="AC167" s="5"/>
      <c r="AD167" s="5"/>
      <c r="AE167" s="5"/>
      <c r="AF167" s="5"/>
      <c r="AG167" s="5">
        <f t="shared" si="993"/>
        <v>719</v>
      </c>
      <c r="AH167" s="5"/>
      <c r="AI167" s="5"/>
      <c r="AJ167" s="5"/>
      <c r="AK167" s="5"/>
      <c r="AL167" s="5">
        <f t="shared" si="994"/>
        <v>546</v>
      </c>
      <c r="AM167" s="5"/>
      <c r="AN167" s="5"/>
      <c r="AO167" s="5"/>
      <c r="AP167" s="5"/>
      <c r="AQ167" s="5">
        <f t="shared" si="995"/>
        <v>0</v>
      </c>
      <c r="AR167" s="5"/>
      <c r="AS167" s="5"/>
      <c r="AT167" s="5"/>
      <c r="AU167" s="5"/>
      <c r="AV167" s="5">
        <f t="shared" si="996"/>
        <v>0</v>
      </c>
      <c r="AW167" s="5"/>
      <c r="AX167" s="5"/>
      <c r="AY167" s="5"/>
      <c r="AZ167" s="5"/>
      <c r="BA167" s="5">
        <f t="shared" si="997"/>
        <v>0</v>
      </c>
      <c r="BB167" s="5"/>
      <c r="BC167" s="5"/>
      <c r="BD167" s="5"/>
      <c r="BE167" s="5"/>
      <c r="BF167" s="5">
        <f t="shared" si="998"/>
        <v>0</v>
      </c>
      <c r="BG167" s="5"/>
      <c r="BH167" s="5"/>
      <c r="BI167" s="5"/>
      <c r="BJ167" s="5"/>
      <c r="BK167" s="5">
        <f t="shared" si="999"/>
        <v>0</v>
      </c>
      <c r="BL167" s="5"/>
      <c r="BM167" s="5"/>
      <c r="BN167" s="5"/>
      <c r="BO167" s="5"/>
      <c r="BP167" s="5">
        <f t="shared" si="1000"/>
        <v>0</v>
      </c>
      <c r="BQ167" s="5"/>
      <c r="BR167" s="5"/>
      <c r="BS167" s="5"/>
      <c r="BT167" s="5"/>
      <c r="BU167" s="5">
        <f t="shared" si="1001"/>
        <v>0</v>
      </c>
      <c r="BV167" s="5"/>
      <c r="BW167" s="5"/>
      <c r="BX167" s="5"/>
      <c r="BY167" s="5"/>
      <c r="BZ167" s="5">
        <f t="shared" si="1002"/>
        <v>0</v>
      </c>
      <c r="CA167" s="5"/>
      <c r="CB167" s="5"/>
      <c r="CC167" s="5"/>
      <c r="CD167" s="5"/>
      <c r="CE167" s="5">
        <f t="shared" si="1003"/>
        <v>0</v>
      </c>
      <c r="CF167" s="5"/>
      <c r="CG167" s="5"/>
      <c r="CH167" s="5"/>
      <c r="CI167" s="5"/>
      <c r="CJ167" s="5">
        <f t="shared" si="1004"/>
        <v>0</v>
      </c>
      <c r="CK167" s="5"/>
      <c r="CL167" s="5"/>
      <c r="CM167" s="5"/>
      <c r="CN167" s="5"/>
      <c r="CO167" s="2">
        <f t="shared" si="1005"/>
        <v>3889</v>
      </c>
      <c r="CP167" s="2">
        <f t="shared" si="981"/>
        <v>0</v>
      </c>
      <c r="CQ167" s="2">
        <f t="shared" si="982"/>
        <v>0</v>
      </c>
      <c r="CR167" s="2">
        <f t="shared" si="983"/>
        <v>0</v>
      </c>
      <c r="CS167" s="5">
        <f t="shared" si="834"/>
        <v>0</v>
      </c>
      <c r="CT167" s="11">
        <f t="shared" si="884"/>
        <v>0</v>
      </c>
      <c r="CV167" s="1">
        <f>SUM(CS167,'Cepa9 - CasD'!CS167,'Cepa9 - CasE'!CS167,'Cepa9 - CasB'!CS167)</f>
        <v>0</v>
      </c>
      <c r="CW167" s="1">
        <f t="shared" si="956"/>
        <v>531</v>
      </c>
      <c r="CX167" s="11">
        <f t="shared" si="836"/>
        <v>4.0239466505001514E-2</v>
      </c>
    </row>
    <row r="168" spans="1:102" x14ac:dyDescent="0.25">
      <c r="A168" s="54"/>
      <c r="B168" s="18">
        <f t="shared" si="936"/>
        <v>44917</v>
      </c>
      <c r="C168" s="5">
        <f t="shared" si="987"/>
        <v>348</v>
      </c>
      <c r="D168" s="5"/>
      <c r="E168" s="5"/>
      <c r="F168" s="5"/>
      <c r="G168" s="5"/>
      <c r="H168" s="5">
        <f t="shared" si="988"/>
        <v>320</v>
      </c>
      <c r="I168" s="5"/>
      <c r="J168" s="5"/>
      <c r="K168" s="5"/>
      <c r="L168" s="5"/>
      <c r="M168" s="5">
        <f t="shared" si="989"/>
        <v>382</v>
      </c>
      <c r="N168" s="5"/>
      <c r="O168" s="5"/>
      <c r="P168" s="5"/>
      <c r="Q168" s="5"/>
      <c r="R168" s="5">
        <f t="shared" si="990"/>
        <v>497</v>
      </c>
      <c r="S168" s="5"/>
      <c r="T168" s="5"/>
      <c r="U168" s="5"/>
      <c r="V168" s="5"/>
      <c r="W168" s="5">
        <f t="shared" si="991"/>
        <v>499</v>
      </c>
      <c r="X168" s="5"/>
      <c r="Y168" s="5"/>
      <c r="Z168" s="5"/>
      <c r="AA168" s="5"/>
      <c r="AB168" s="5">
        <f t="shared" si="992"/>
        <v>578</v>
      </c>
      <c r="AC168" s="5"/>
      <c r="AD168" s="5"/>
      <c r="AE168" s="5"/>
      <c r="AF168" s="5"/>
      <c r="AG168" s="5">
        <f t="shared" si="993"/>
        <v>719</v>
      </c>
      <c r="AH168" s="5"/>
      <c r="AI168" s="5"/>
      <c r="AJ168" s="5"/>
      <c r="AK168" s="5"/>
      <c r="AL168" s="5">
        <f t="shared" si="994"/>
        <v>546</v>
      </c>
      <c r="AM168" s="5"/>
      <c r="AN168" s="5"/>
      <c r="AO168" s="5"/>
      <c r="AP168" s="5"/>
      <c r="AQ168" s="5">
        <f t="shared" si="995"/>
        <v>0</v>
      </c>
      <c r="AR168" s="5"/>
      <c r="AS168" s="5"/>
      <c r="AT168" s="5"/>
      <c r="AU168" s="5"/>
      <c r="AV168" s="5">
        <f t="shared" si="996"/>
        <v>0</v>
      </c>
      <c r="AW168" s="5"/>
      <c r="AX168" s="5"/>
      <c r="AY168" s="5"/>
      <c r="AZ168" s="5"/>
      <c r="BA168" s="5">
        <f t="shared" si="997"/>
        <v>0</v>
      </c>
      <c r="BB168" s="5"/>
      <c r="BC168" s="5"/>
      <c r="BD168" s="5"/>
      <c r="BE168" s="5"/>
      <c r="BF168" s="5">
        <f t="shared" si="998"/>
        <v>0</v>
      </c>
      <c r="BG168" s="5"/>
      <c r="BH168" s="5"/>
      <c r="BI168" s="5"/>
      <c r="BJ168" s="5"/>
      <c r="BK168" s="5">
        <f t="shared" si="999"/>
        <v>0</v>
      </c>
      <c r="BL168" s="5"/>
      <c r="BM168" s="5"/>
      <c r="BN168" s="5"/>
      <c r="BO168" s="5"/>
      <c r="BP168" s="5">
        <f t="shared" si="1000"/>
        <v>0</v>
      </c>
      <c r="BQ168" s="5"/>
      <c r="BR168" s="5"/>
      <c r="BS168" s="5"/>
      <c r="BT168" s="5"/>
      <c r="BU168" s="5">
        <f t="shared" si="1001"/>
        <v>0</v>
      </c>
      <c r="BV168" s="5"/>
      <c r="BW168" s="5"/>
      <c r="BX168" s="5"/>
      <c r="BY168" s="5"/>
      <c r="BZ168" s="5">
        <f t="shared" si="1002"/>
        <v>0</v>
      </c>
      <c r="CA168" s="5"/>
      <c r="CB168" s="5"/>
      <c r="CC168" s="5"/>
      <c r="CD168" s="5"/>
      <c r="CE168" s="5">
        <f t="shared" si="1003"/>
        <v>0</v>
      </c>
      <c r="CF168" s="5"/>
      <c r="CG168" s="5"/>
      <c r="CH168" s="5"/>
      <c r="CI168" s="5"/>
      <c r="CJ168" s="5">
        <f t="shared" si="1004"/>
        <v>0</v>
      </c>
      <c r="CK168" s="5"/>
      <c r="CL168" s="5"/>
      <c r="CM168" s="5"/>
      <c r="CN168" s="5"/>
      <c r="CO168" s="2">
        <f t="shared" si="1005"/>
        <v>3889</v>
      </c>
      <c r="CP168" s="2">
        <f t="shared" si="981"/>
        <v>0</v>
      </c>
      <c r="CQ168" s="2">
        <f t="shared" si="982"/>
        <v>0</v>
      </c>
      <c r="CR168" s="2">
        <f t="shared" si="983"/>
        <v>0</v>
      </c>
      <c r="CS168" s="5">
        <f t="shared" si="834"/>
        <v>0</v>
      </c>
      <c r="CT168" s="11">
        <f t="shared" si="884"/>
        <v>0</v>
      </c>
      <c r="CV168" s="1">
        <f>SUM(CS168,'Cepa9 - CasD'!CS168,'Cepa9 - CasE'!CS168,'Cepa9 - CasB'!CS168)</f>
        <v>1</v>
      </c>
      <c r="CW168" s="1">
        <f t="shared" si="956"/>
        <v>532</v>
      </c>
      <c r="CX168" s="11">
        <f t="shared" si="836"/>
        <v>4.0315247044558959E-2</v>
      </c>
    </row>
    <row r="169" spans="1:102" x14ac:dyDescent="0.25">
      <c r="A169" s="54"/>
      <c r="B169" s="18">
        <f t="shared" si="936"/>
        <v>44918</v>
      </c>
      <c r="C169" s="5">
        <f t="shared" si="987"/>
        <v>348</v>
      </c>
      <c r="D169" s="5"/>
      <c r="E169" s="5"/>
      <c r="F169" s="5"/>
      <c r="G169" s="5"/>
      <c r="H169" s="5">
        <f t="shared" si="988"/>
        <v>320</v>
      </c>
      <c r="I169" s="5"/>
      <c r="J169" s="5"/>
      <c r="K169" s="5"/>
      <c r="L169" s="5"/>
      <c r="M169" s="5">
        <f t="shared" si="989"/>
        <v>382</v>
      </c>
      <c r="N169" s="5"/>
      <c r="O169" s="5"/>
      <c r="P169" s="5"/>
      <c r="Q169" s="5"/>
      <c r="R169" s="5">
        <f t="shared" si="990"/>
        <v>497</v>
      </c>
      <c r="S169" s="5"/>
      <c r="T169" s="5"/>
      <c r="U169" s="5"/>
      <c r="V169" s="5"/>
      <c r="W169" s="5">
        <f t="shared" si="991"/>
        <v>499</v>
      </c>
      <c r="X169" s="5"/>
      <c r="Y169" s="5"/>
      <c r="Z169" s="5"/>
      <c r="AA169" s="5"/>
      <c r="AB169" s="5">
        <f t="shared" si="992"/>
        <v>578</v>
      </c>
      <c r="AC169" s="5"/>
      <c r="AD169" s="5"/>
      <c r="AE169" s="5"/>
      <c r="AF169" s="5"/>
      <c r="AG169" s="5">
        <f t="shared" si="993"/>
        <v>719</v>
      </c>
      <c r="AH169" s="5"/>
      <c r="AI169" s="5"/>
      <c r="AJ169" s="5"/>
      <c r="AK169" s="5"/>
      <c r="AL169" s="5">
        <f t="shared" si="994"/>
        <v>546</v>
      </c>
      <c r="AM169" s="5"/>
      <c r="AN169" s="5"/>
      <c r="AO169" s="5"/>
      <c r="AP169" s="5"/>
      <c r="AQ169" s="5">
        <f t="shared" si="995"/>
        <v>0</v>
      </c>
      <c r="AR169" s="5"/>
      <c r="AS169" s="5"/>
      <c r="AT169" s="5"/>
      <c r="AU169" s="5"/>
      <c r="AV169" s="5">
        <f t="shared" si="996"/>
        <v>0</v>
      </c>
      <c r="AW169" s="5"/>
      <c r="AX169" s="5"/>
      <c r="AY169" s="5"/>
      <c r="AZ169" s="5"/>
      <c r="BA169" s="5">
        <f t="shared" si="997"/>
        <v>0</v>
      </c>
      <c r="BB169" s="5"/>
      <c r="BC169" s="5"/>
      <c r="BD169" s="5"/>
      <c r="BE169" s="5"/>
      <c r="BF169" s="5">
        <f t="shared" si="998"/>
        <v>0</v>
      </c>
      <c r="BG169" s="5"/>
      <c r="BH169" s="5"/>
      <c r="BI169" s="5"/>
      <c r="BJ169" s="5"/>
      <c r="BK169" s="5">
        <f t="shared" si="999"/>
        <v>0</v>
      </c>
      <c r="BL169" s="5"/>
      <c r="BM169" s="5"/>
      <c r="BN169" s="5"/>
      <c r="BO169" s="5"/>
      <c r="BP169" s="5">
        <f t="shared" si="1000"/>
        <v>0</v>
      </c>
      <c r="BQ169" s="5"/>
      <c r="BR169" s="5"/>
      <c r="BS169" s="5"/>
      <c r="BT169" s="5"/>
      <c r="BU169" s="5">
        <f t="shared" si="1001"/>
        <v>0</v>
      </c>
      <c r="BV169" s="5"/>
      <c r="BW169" s="5"/>
      <c r="BX169" s="5"/>
      <c r="BY169" s="5"/>
      <c r="BZ169" s="5">
        <f t="shared" si="1002"/>
        <v>0</v>
      </c>
      <c r="CA169" s="5"/>
      <c r="CB169" s="5"/>
      <c r="CC169" s="5"/>
      <c r="CD169" s="5"/>
      <c r="CE169" s="5">
        <f t="shared" si="1003"/>
        <v>0</v>
      </c>
      <c r="CF169" s="5"/>
      <c r="CG169" s="5"/>
      <c r="CH169" s="5"/>
      <c r="CI169" s="5"/>
      <c r="CJ169" s="5">
        <f t="shared" si="1004"/>
        <v>0</v>
      </c>
      <c r="CK169" s="5"/>
      <c r="CL169" s="5"/>
      <c r="CM169" s="5"/>
      <c r="CN169" s="5"/>
      <c r="CO169" s="2">
        <f t="shared" si="1005"/>
        <v>3889</v>
      </c>
      <c r="CP169" s="2">
        <f t="shared" si="981"/>
        <v>0</v>
      </c>
      <c r="CQ169" s="2">
        <f t="shared" si="982"/>
        <v>0</v>
      </c>
      <c r="CR169" s="2">
        <f t="shared" si="983"/>
        <v>0</v>
      </c>
      <c r="CS169" s="5">
        <f t="shared" si="834"/>
        <v>0</v>
      </c>
      <c r="CT169" s="11">
        <f t="shared" si="884"/>
        <v>0</v>
      </c>
      <c r="CV169" s="1">
        <f>SUM(CS169,'Cepa9 - CasD'!CS169,'Cepa9 - CasE'!CS169,'Cepa9 - CasB'!CS169)</f>
        <v>0</v>
      </c>
      <c r="CW169" s="1">
        <f t="shared" si="956"/>
        <v>532</v>
      </c>
      <c r="CX169" s="11">
        <f t="shared" si="836"/>
        <v>4.0315247044558959E-2</v>
      </c>
    </row>
    <row r="170" spans="1:102" ht="18.75" thickBot="1" x14ac:dyDescent="0.3">
      <c r="A170" s="55"/>
      <c r="B170" s="19">
        <f t="shared" si="936"/>
        <v>44919</v>
      </c>
      <c r="C170" s="6">
        <f t="shared" si="987"/>
        <v>348</v>
      </c>
      <c r="D170" s="6"/>
      <c r="E170" s="6"/>
      <c r="F170" s="6"/>
      <c r="G170" s="6"/>
      <c r="H170" s="6">
        <f t="shared" si="988"/>
        <v>320</v>
      </c>
      <c r="I170" s="6"/>
      <c r="J170" s="6"/>
      <c r="K170" s="6"/>
      <c r="L170" s="6"/>
      <c r="M170" s="6">
        <f t="shared" si="989"/>
        <v>382</v>
      </c>
      <c r="N170" s="6"/>
      <c r="O170" s="6"/>
      <c r="P170" s="6"/>
      <c r="Q170" s="6"/>
      <c r="R170" s="6">
        <f t="shared" si="990"/>
        <v>497</v>
      </c>
      <c r="S170" s="6"/>
      <c r="T170" s="6"/>
      <c r="U170" s="6"/>
      <c r="V170" s="6"/>
      <c r="W170" s="6">
        <f t="shared" si="991"/>
        <v>499</v>
      </c>
      <c r="X170" s="6"/>
      <c r="Y170" s="6"/>
      <c r="Z170" s="6"/>
      <c r="AA170" s="6"/>
      <c r="AB170" s="6">
        <f t="shared" si="992"/>
        <v>578</v>
      </c>
      <c r="AC170" s="6"/>
      <c r="AD170" s="6"/>
      <c r="AE170" s="6"/>
      <c r="AF170" s="6"/>
      <c r="AG170" s="6">
        <f t="shared" si="993"/>
        <v>719</v>
      </c>
      <c r="AH170" s="6"/>
      <c r="AI170" s="6"/>
      <c r="AJ170" s="6"/>
      <c r="AK170" s="6"/>
      <c r="AL170" s="6">
        <f t="shared" si="994"/>
        <v>546</v>
      </c>
      <c r="AM170" s="6"/>
      <c r="AN170" s="6"/>
      <c r="AO170" s="6"/>
      <c r="AP170" s="6"/>
      <c r="AQ170" s="6">
        <f t="shared" si="995"/>
        <v>0</v>
      </c>
      <c r="AR170" s="6"/>
      <c r="AS170" s="6"/>
      <c r="AT170" s="6"/>
      <c r="AU170" s="6"/>
      <c r="AV170" s="6">
        <f t="shared" si="996"/>
        <v>0</v>
      </c>
      <c r="AW170" s="6"/>
      <c r="AX170" s="6"/>
      <c r="AY170" s="6"/>
      <c r="AZ170" s="6"/>
      <c r="BA170" s="6">
        <f t="shared" si="997"/>
        <v>0</v>
      </c>
      <c r="BB170" s="6"/>
      <c r="BC170" s="6"/>
      <c r="BD170" s="6"/>
      <c r="BE170" s="6"/>
      <c r="BF170" s="6">
        <f t="shared" si="998"/>
        <v>0</v>
      </c>
      <c r="BG170" s="6"/>
      <c r="BH170" s="6"/>
      <c r="BI170" s="6"/>
      <c r="BJ170" s="6"/>
      <c r="BK170" s="6">
        <f t="shared" si="999"/>
        <v>0</v>
      </c>
      <c r="BL170" s="6"/>
      <c r="BM170" s="6"/>
      <c r="BN170" s="6"/>
      <c r="BO170" s="6"/>
      <c r="BP170" s="6">
        <f t="shared" si="1000"/>
        <v>0</v>
      </c>
      <c r="BQ170" s="6"/>
      <c r="BR170" s="6"/>
      <c r="BS170" s="6"/>
      <c r="BT170" s="6"/>
      <c r="BU170" s="6">
        <f t="shared" si="1001"/>
        <v>0</v>
      </c>
      <c r="BV170" s="6"/>
      <c r="BW170" s="6"/>
      <c r="BX170" s="6"/>
      <c r="BY170" s="6"/>
      <c r="BZ170" s="6">
        <f t="shared" si="1002"/>
        <v>0</v>
      </c>
      <c r="CA170" s="6"/>
      <c r="CB170" s="6"/>
      <c r="CC170" s="6"/>
      <c r="CD170" s="6"/>
      <c r="CE170" s="6">
        <f t="shared" si="1003"/>
        <v>0</v>
      </c>
      <c r="CF170" s="6"/>
      <c r="CG170" s="6"/>
      <c r="CH170" s="6"/>
      <c r="CI170" s="6"/>
      <c r="CJ170" s="6">
        <f t="shared" si="1004"/>
        <v>0</v>
      </c>
      <c r="CK170" s="6"/>
      <c r="CL170" s="6"/>
      <c r="CM170" s="6"/>
      <c r="CN170" s="6"/>
      <c r="CO170" s="2">
        <f t="shared" si="1005"/>
        <v>3889</v>
      </c>
      <c r="CP170" s="2">
        <f t="shared" si="981"/>
        <v>0</v>
      </c>
      <c r="CQ170" s="2">
        <f t="shared" si="982"/>
        <v>0</v>
      </c>
      <c r="CR170" s="2">
        <f t="shared" si="983"/>
        <v>0</v>
      </c>
      <c r="CS170" s="5">
        <f t="shared" si="834"/>
        <v>0</v>
      </c>
      <c r="CT170" s="11">
        <f t="shared" si="884"/>
        <v>0</v>
      </c>
      <c r="CV170" s="1">
        <f>SUM(CS170,'Cepa9 - CasD'!CS170,'Cepa9 - CasE'!CS170,'Cepa9 - CasB'!CS170)</f>
        <v>0</v>
      </c>
      <c r="CW170" s="1">
        <f t="shared" si="956"/>
        <v>532</v>
      </c>
      <c r="CX170" s="11">
        <f t="shared" si="836"/>
        <v>4.0315247044558959E-2</v>
      </c>
    </row>
    <row r="171" spans="1:102" ht="18.75" thickTop="1" x14ac:dyDescent="0.25">
      <c r="B171" s="20"/>
      <c r="CO171" s="2"/>
      <c r="CP171" s="10">
        <f t="shared" ref="CP171" si="1007">SUM(CP164:CP170)</f>
        <v>1</v>
      </c>
      <c r="CQ171" s="10">
        <f t="shared" ref="CQ171" si="1008">SUM(CQ164:CQ170)</f>
        <v>0</v>
      </c>
      <c r="CR171" s="10">
        <f t="shared" ref="CR171" si="1009">SUM(CR164:CR170)</f>
        <v>0</v>
      </c>
      <c r="CS171" s="15"/>
      <c r="CT171" s="12">
        <f t="shared" ref="CT171" si="1010">((CP171+CQ171+CR171)/CO164)</f>
        <v>2.5706940874035988E-4</v>
      </c>
      <c r="CU171" s="12"/>
    </row>
    <row r="172" spans="1:102" x14ac:dyDescent="0.25">
      <c r="A172" s="53">
        <v>22</v>
      </c>
      <c r="B172" s="17">
        <f t="shared" si="961"/>
        <v>44920</v>
      </c>
      <c r="C172" s="4">
        <f t="shared" ref="C172" si="1011">C170-D170-E170-F170</f>
        <v>348</v>
      </c>
      <c r="D172" s="4"/>
      <c r="E172" s="4"/>
      <c r="F172" s="4"/>
      <c r="G172" s="4"/>
      <c r="H172" s="4">
        <f t="shared" ref="H172" si="1012">H170-I170-J170-K170</f>
        <v>320</v>
      </c>
      <c r="I172" s="4"/>
      <c r="J172" s="4"/>
      <c r="K172" s="4"/>
      <c r="L172" s="4"/>
      <c r="M172" s="4">
        <f t="shared" ref="M172" si="1013">M170-N170-O170-P170</f>
        <v>382</v>
      </c>
      <c r="N172" s="4"/>
      <c r="O172" s="4"/>
      <c r="P172" s="4"/>
      <c r="Q172" s="4"/>
      <c r="R172" s="4">
        <f t="shared" ref="R172" si="1014">R170-S170-T170-U170</f>
        <v>497</v>
      </c>
      <c r="S172" s="4"/>
      <c r="T172" s="4"/>
      <c r="U172" s="4"/>
      <c r="V172" s="4"/>
      <c r="W172" s="4">
        <f t="shared" ref="W172" si="1015">W170-X170-Y170-Z170</f>
        <v>499</v>
      </c>
      <c r="X172" s="4"/>
      <c r="Y172" s="4"/>
      <c r="Z172" s="4"/>
      <c r="AA172" s="4"/>
      <c r="AB172" s="4">
        <f t="shared" ref="AB172" si="1016">AB170-AC170-AD170-AE170</f>
        <v>578</v>
      </c>
      <c r="AC172" s="4"/>
      <c r="AD172" s="4"/>
      <c r="AE172" s="4"/>
      <c r="AF172" s="4"/>
      <c r="AG172" s="4">
        <f t="shared" ref="AG172" si="1017">AG170-AH170-AI170-AJ170</f>
        <v>719</v>
      </c>
      <c r="AH172" s="4"/>
      <c r="AI172" s="4"/>
      <c r="AJ172" s="4"/>
      <c r="AK172" s="4"/>
      <c r="AL172" s="4">
        <f t="shared" ref="AL172" si="1018">AL170-AM170-AN170-AO170</f>
        <v>546</v>
      </c>
      <c r="AM172" s="4"/>
      <c r="AN172" s="4"/>
      <c r="AO172" s="4"/>
      <c r="AP172" s="4"/>
      <c r="AQ172" s="4">
        <f t="shared" ref="AQ172" si="1019">AQ170-AR170-AS170-AT170</f>
        <v>0</v>
      </c>
      <c r="AR172" s="4"/>
      <c r="AS172" s="4"/>
      <c r="AT172" s="4"/>
      <c r="AU172" s="4"/>
      <c r="AV172" s="4">
        <f t="shared" ref="AV172" si="1020">AV170-AW170-AX170-AY170</f>
        <v>0</v>
      </c>
      <c r="AW172" s="4"/>
      <c r="AX172" s="4"/>
      <c r="AY172" s="4"/>
      <c r="AZ172" s="4"/>
      <c r="BA172" s="4">
        <f t="shared" ref="BA172" si="1021">BA170-BB170-BC170-BD170</f>
        <v>0</v>
      </c>
      <c r="BB172" s="4"/>
      <c r="BC172" s="4"/>
      <c r="BD172" s="4"/>
      <c r="BE172" s="4"/>
      <c r="BF172" s="4">
        <f t="shared" ref="BF172" si="1022">BF170-BG170-BH170-BI170</f>
        <v>0</v>
      </c>
      <c r="BG172" s="4"/>
      <c r="BH172" s="4"/>
      <c r="BI172" s="4"/>
      <c r="BJ172" s="4"/>
      <c r="BK172" s="4">
        <f t="shared" ref="BK172" si="1023">BK170-BL170-BM170-BN170</f>
        <v>0</v>
      </c>
      <c r="BL172" s="4"/>
      <c r="BM172" s="4"/>
      <c r="BN172" s="4"/>
      <c r="BO172" s="4"/>
      <c r="BP172" s="4">
        <f t="shared" ref="BP172" si="1024">BP170-BQ170-BR170-BS170</f>
        <v>0</v>
      </c>
      <c r="BQ172" s="4"/>
      <c r="BR172" s="4"/>
      <c r="BS172" s="4"/>
      <c r="BT172" s="4"/>
      <c r="BU172" s="4">
        <f t="shared" ref="BU172" si="1025">BU170-BV170-BW170-BX170</f>
        <v>0</v>
      </c>
      <c r="BV172" s="4"/>
      <c r="BW172" s="4"/>
      <c r="BX172" s="4"/>
      <c r="BY172" s="4"/>
      <c r="BZ172" s="4">
        <f t="shared" ref="BZ172" si="1026">BZ170-CA170-CB170-CC170</f>
        <v>0</v>
      </c>
      <c r="CA172" s="4"/>
      <c r="CB172" s="4"/>
      <c r="CC172" s="4"/>
      <c r="CD172" s="4"/>
      <c r="CE172" s="4">
        <f t="shared" ref="CE172" si="1027">CE170-CF170-CG170-CH170</f>
        <v>0</v>
      </c>
      <c r="CF172" s="4"/>
      <c r="CG172" s="4"/>
      <c r="CH172" s="4"/>
      <c r="CI172" s="4"/>
      <c r="CJ172" s="4">
        <f t="shared" ref="CJ172" si="1028">CJ170-CK170-CL170-CM170</f>
        <v>0</v>
      </c>
      <c r="CK172" s="4"/>
      <c r="CL172" s="4"/>
      <c r="CM172" s="4"/>
      <c r="CN172" s="4"/>
      <c r="CO172" s="2">
        <f t="shared" ref="CO172" si="1029">SUM(C172,H172,M172,R172,W172,AB172,AG172,AL172,AQ172,AV172,BA172,BF172,BK172,BP172,BU172,BZ172,CE172,CJ172)</f>
        <v>3889</v>
      </c>
      <c r="CP172" s="2">
        <f t="shared" ref="CP172:CP178" si="1030">SUM(D172,I172,N172,S172,X172,AC172,AH172,AM172,AR172,AW172,BB172,BG172,BL172,BQ172,BV172,CA172,CF172,CK172)</f>
        <v>0</v>
      </c>
      <c r="CQ172" s="2">
        <f t="shared" ref="CQ172:CQ178" si="1031">SUM(E172,J172,O172,T172,Y172,AD172,AI172,AN172,AS172,AX172,BC172,BH172,BM172,BR172,BW172,CB172,CG172,CL172)</f>
        <v>0</v>
      </c>
      <c r="CR172" s="2">
        <f t="shared" ref="CR172:CR178" si="1032">SUM(F172,K172,P172,U172,Z172,AE172,AJ172,AO172,AT172,AY172,BD172,BI172,BN172,BS172,BX172,CC172,CH172,CM172)</f>
        <v>0</v>
      </c>
      <c r="CS172" s="5">
        <f t="shared" ref="CS172" si="1033">SUM(CP172:CR172)</f>
        <v>0</v>
      </c>
      <c r="CT172" s="11">
        <f t="shared" si="884"/>
        <v>0</v>
      </c>
      <c r="CV172" s="1">
        <f>SUM(CS172,'Cepa9 - CasD'!CS172,'Cepa9 - CasE'!CS172,'Cepa9 - CasB'!CS172)</f>
        <v>0</v>
      </c>
      <c r="CW172" s="1">
        <f t="shared" ref="CW172" si="1034">CW170+CV172</f>
        <v>532</v>
      </c>
      <c r="CX172" s="11">
        <f t="shared" ref="CX172" si="1035">CW172/$CW$1</f>
        <v>4.0315247044558959E-2</v>
      </c>
    </row>
    <row r="173" spans="1:102" x14ac:dyDescent="0.25">
      <c r="A173" s="54"/>
      <c r="B173" s="18">
        <f t="shared" si="936"/>
        <v>44921</v>
      </c>
      <c r="C173" s="5">
        <f t="shared" ref="C173:C178" si="1036">C172-D172-E172-F172</f>
        <v>348</v>
      </c>
      <c r="D173" s="5"/>
      <c r="E173" s="5"/>
      <c r="F173" s="5"/>
      <c r="G173" s="5"/>
      <c r="H173" s="5">
        <f t="shared" ref="H173:H178" si="1037">H172-I172-J172-K172</f>
        <v>320</v>
      </c>
      <c r="I173" s="5"/>
      <c r="J173" s="5"/>
      <c r="K173" s="5"/>
      <c r="L173" s="5"/>
      <c r="M173" s="5">
        <f t="shared" ref="M173:M178" si="1038">M172-N172-O172-P172</f>
        <v>382</v>
      </c>
      <c r="N173" s="5"/>
      <c r="O173" s="5"/>
      <c r="P173" s="5"/>
      <c r="Q173" s="5"/>
      <c r="R173" s="5">
        <f t="shared" ref="R173:R178" si="1039">R172-S172-T172-U172</f>
        <v>497</v>
      </c>
      <c r="S173" s="5"/>
      <c r="T173" s="5"/>
      <c r="U173" s="5"/>
      <c r="V173" s="5"/>
      <c r="W173" s="5">
        <f t="shared" ref="W173:W178" si="1040">W172-X172-Y172-Z172</f>
        <v>499</v>
      </c>
      <c r="X173" s="5"/>
      <c r="Y173" s="5"/>
      <c r="Z173" s="5"/>
      <c r="AA173" s="5"/>
      <c r="AB173" s="5">
        <f t="shared" ref="AB173:AB178" si="1041">AB172-AC172-AD172-AE172</f>
        <v>578</v>
      </c>
      <c r="AC173" s="5"/>
      <c r="AD173" s="5"/>
      <c r="AE173" s="5"/>
      <c r="AF173" s="5"/>
      <c r="AG173" s="5">
        <f t="shared" ref="AG173:AG178" si="1042">AG172-AH172-AI172-AJ172</f>
        <v>719</v>
      </c>
      <c r="AH173" s="5"/>
      <c r="AI173" s="5"/>
      <c r="AJ173" s="5"/>
      <c r="AK173" s="5"/>
      <c r="AL173" s="5">
        <f t="shared" ref="AL173:AL178" si="1043">AL172-AM172-AN172-AO172</f>
        <v>546</v>
      </c>
      <c r="AM173" s="5"/>
      <c r="AN173" s="5"/>
      <c r="AO173" s="5"/>
      <c r="AP173" s="5"/>
      <c r="AQ173" s="5">
        <f t="shared" ref="AQ173:AQ178" si="1044">AQ172-AR172-AS172-AT172</f>
        <v>0</v>
      </c>
      <c r="AR173" s="5"/>
      <c r="AS173" s="5"/>
      <c r="AT173" s="5"/>
      <c r="AU173" s="5"/>
      <c r="AV173" s="5">
        <f t="shared" ref="AV173:AV178" si="1045">AV172-AW172-AX172-AY172</f>
        <v>0</v>
      </c>
      <c r="AW173" s="5"/>
      <c r="AX173" s="5"/>
      <c r="AY173" s="5"/>
      <c r="AZ173" s="5"/>
      <c r="BA173" s="5">
        <f t="shared" ref="BA173:BA178" si="1046">BA172-BB172-BC172-BD172</f>
        <v>0</v>
      </c>
      <c r="BB173" s="5"/>
      <c r="BC173" s="5"/>
      <c r="BD173" s="5"/>
      <c r="BE173" s="5"/>
      <c r="BF173" s="5">
        <f t="shared" ref="BF173:BF178" si="1047">BF172-BG172-BH172-BI172</f>
        <v>0</v>
      </c>
      <c r="BG173" s="5"/>
      <c r="BH173" s="5"/>
      <c r="BI173" s="5"/>
      <c r="BJ173" s="5"/>
      <c r="BK173" s="5">
        <f t="shared" ref="BK173:BK178" si="1048">BK172-BL172-BM172-BN172</f>
        <v>0</v>
      </c>
      <c r="BL173" s="5"/>
      <c r="BM173" s="5"/>
      <c r="BN173" s="5"/>
      <c r="BO173" s="5"/>
      <c r="BP173" s="5">
        <f t="shared" ref="BP173:BP178" si="1049">BP172-BQ172-BR172-BS172</f>
        <v>0</v>
      </c>
      <c r="BQ173" s="5"/>
      <c r="BR173" s="5"/>
      <c r="BS173" s="5"/>
      <c r="BT173" s="5"/>
      <c r="BU173" s="5">
        <f t="shared" ref="BU173:BU178" si="1050">BU172-BV172-BW172-BX172</f>
        <v>0</v>
      </c>
      <c r="BV173" s="5"/>
      <c r="BW173" s="5"/>
      <c r="BX173" s="5"/>
      <c r="BY173" s="5"/>
      <c r="BZ173" s="5">
        <f t="shared" ref="BZ173:BZ178" si="1051">BZ172-CA172-CB172-CC172</f>
        <v>0</v>
      </c>
      <c r="CA173" s="5"/>
      <c r="CB173" s="5"/>
      <c r="CC173" s="5"/>
      <c r="CD173" s="5"/>
      <c r="CE173" s="5">
        <f t="shared" ref="CE173:CE178" si="1052">CE172-CF172-CG172-CH172</f>
        <v>0</v>
      </c>
      <c r="CF173" s="5"/>
      <c r="CG173" s="5"/>
      <c r="CH173" s="5"/>
      <c r="CI173" s="5"/>
      <c r="CJ173" s="5">
        <f t="shared" ref="CJ173:CJ178" si="1053">CJ172-CK172-CL172-CM172</f>
        <v>0</v>
      </c>
      <c r="CK173" s="5"/>
      <c r="CL173" s="5"/>
      <c r="CM173" s="5"/>
      <c r="CN173" s="5"/>
      <c r="CO173" s="2">
        <f t="shared" ref="CO173:CO178" si="1054">SUM(C173,H173,M173,R173,W173,AB173,AG173,AL173,AQ173,AV173,BA173,BF173,BK173,BP173,CJ173)</f>
        <v>3889</v>
      </c>
      <c r="CP173" s="2">
        <f t="shared" si="1030"/>
        <v>0</v>
      </c>
      <c r="CQ173" s="2">
        <f t="shared" si="1031"/>
        <v>0</v>
      </c>
      <c r="CR173" s="2">
        <f t="shared" si="1032"/>
        <v>0</v>
      </c>
      <c r="CS173" s="5">
        <f t="shared" si="834"/>
        <v>0</v>
      </c>
      <c r="CT173" s="11">
        <f t="shared" si="884"/>
        <v>0</v>
      </c>
      <c r="CV173" s="1">
        <f>SUM(CS173,'Cepa9 - CasD'!CS173,'Cepa9 - CasE'!CS173,'Cepa9 - CasB'!CS173)</f>
        <v>1</v>
      </c>
      <c r="CW173" s="1">
        <f t="shared" ref="CW173" si="1055">CW172+CV173</f>
        <v>533</v>
      </c>
      <c r="CX173" s="11">
        <f t="shared" si="836"/>
        <v>4.0391027584116397E-2</v>
      </c>
    </row>
    <row r="174" spans="1:102" x14ac:dyDescent="0.25">
      <c r="A174" s="54"/>
      <c r="B174" s="18">
        <f t="shared" si="936"/>
        <v>44922</v>
      </c>
      <c r="C174" s="5">
        <f t="shared" si="1036"/>
        <v>348</v>
      </c>
      <c r="D174" s="5"/>
      <c r="E174" s="5"/>
      <c r="F174" s="5"/>
      <c r="G174" s="5"/>
      <c r="H174" s="5">
        <f t="shared" si="1037"/>
        <v>320</v>
      </c>
      <c r="I174" s="5"/>
      <c r="J174" s="5"/>
      <c r="K174" s="5"/>
      <c r="L174" s="5"/>
      <c r="M174" s="5">
        <f t="shared" si="1038"/>
        <v>382</v>
      </c>
      <c r="N174" s="5"/>
      <c r="O174" s="5"/>
      <c r="P174" s="5"/>
      <c r="Q174" s="5"/>
      <c r="R174" s="5">
        <f t="shared" si="1039"/>
        <v>497</v>
      </c>
      <c r="S174" s="5"/>
      <c r="T174" s="5"/>
      <c r="U174" s="5"/>
      <c r="V174" s="5"/>
      <c r="W174" s="5">
        <f t="shared" si="1040"/>
        <v>499</v>
      </c>
      <c r="X174" s="5"/>
      <c r="Y174" s="5"/>
      <c r="Z174" s="5"/>
      <c r="AA174" s="5"/>
      <c r="AB174" s="5">
        <f t="shared" si="1041"/>
        <v>578</v>
      </c>
      <c r="AC174" s="5"/>
      <c r="AD174" s="5"/>
      <c r="AE174" s="5"/>
      <c r="AF174" s="5"/>
      <c r="AG174" s="5">
        <f t="shared" si="1042"/>
        <v>719</v>
      </c>
      <c r="AH174" s="5"/>
      <c r="AI174" s="5"/>
      <c r="AJ174" s="5"/>
      <c r="AK174" s="5"/>
      <c r="AL174" s="5">
        <f t="shared" si="1043"/>
        <v>546</v>
      </c>
      <c r="AM174" s="5"/>
      <c r="AN174" s="5"/>
      <c r="AO174" s="5">
        <v>36</v>
      </c>
      <c r="AP174" s="5"/>
      <c r="AQ174" s="5">
        <f t="shared" si="1044"/>
        <v>0</v>
      </c>
      <c r="AR174" s="5"/>
      <c r="AS174" s="5"/>
      <c r="AT174" s="5"/>
      <c r="AU174" s="5"/>
      <c r="AV174" s="5">
        <f t="shared" si="1045"/>
        <v>0</v>
      </c>
      <c r="AW174" s="5"/>
      <c r="AX174" s="5"/>
      <c r="AY174" s="5"/>
      <c r="AZ174" s="5"/>
      <c r="BA174" s="5">
        <f t="shared" si="1046"/>
        <v>0</v>
      </c>
      <c r="BB174" s="5"/>
      <c r="BC174" s="5"/>
      <c r="BD174" s="5"/>
      <c r="BE174" s="5"/>
      <c r="BF174" s="5">
        <f t="shared" si="1047"/>
        <v>0</v>
      </c>
      <c r="BG174" s="5"/>
      <c r="BH174" s="5"/>
      <c r="BI174" s="5"/>
      <c r="BJ174" s="5"/>
      <c r="BK174" s="5">
        <f t="shared" si="1048"/>
        <v>0</v>
      </c>
      <c r="BL174" s="5"/>
      <c r="BM174" s="5"/>
      <c r="BN174" s="5"/>
      <c r="BO174" s="5"/>
      <c r="BP174" s="5">
        <f t="shared" si="1049"/>
        <v>0</v>
      </c>
      <c r="BQ174" s="5"/>
      <c r="BR174" s="5"/>
      <c r="BS174" s="5"/>
      <c r="BT174" s="5"/>
      <c r="BU174" s="5">
        <f t="shared" si="1050"/>
        <v>0</v>
      </c>
      <c r="BV174" s="5"/>
      <c r="BW174" s="5"/>
      <c r="BX174" s="5"/>
      <c r="BY174" s="5"/>
      <c r="BZ174" s="5">
        <f t="shared" si="1051"/>
        <v>0</v>
      </c>
      <c r="CA174" s="5"/>
      <c r="CB174" s="5"/>
      <c r="CC174" s="5"/>
      <c r="CD174" s="5"/>
      <c r="CE174" s="5">
        <f t="shared" si="1052"/>
        <v>0</v>
      </c>
      <c r="CF174" s="5"/>
      <c r="CG174" s="5"/>
      <c r="CH174" s="5"/>
      <c r="CI174" s="5"/>
      <c r="CJ174" s="5">
        <f t="shared" si="1053"/>
        <v>0</v>
      </c>
      <c r="CK174" s="5"/>
      <c r="CL174" s="5"/>
      <c r="CM174" s="5"/>
      <c r="CN174" s="5"/>
      <c r="CO174" s="2">
        <f t="shared" si="1054"/>
        <v>3889</v>
      </c>
      <c r="CP174" s="2">
        <f t="shared" si="1030"/>
        <v>0</v>
      </c>
      <c r="CQ174" s="2">
        <f t="shared" si="1031"/>
        <v>0</v>
      </c>
      <c r="CR174" s="2">
        <f t="shared" si="1032"/>
        <v>36</v>
      </c>
      <c r="CS174" s="5">
        <f t="shared" si="834"/>
        <v>36</v>
      </c>
      <c r="CT174" s="11">
        <f t="shared" si="884"/>
        <v>9.2568783749035748E-3</v>
      </c>
      <c r="CV174" s="1">
        <f>SUM(CS174,'Cepa9 - CasD'!CS174,'Cepa9 - CasE'!CS174,'Cepa9 - CasB'!CS174)</f>
        <v>108</v>
      </c>
      <c r="CW174" s="1">
        <f t="shared" si="956"/>
        <v>641</v>
      </c>
      <c r="CX174" s="11">
        <f t="shared" si="836"/>
        <v>4.8575325856320094E-2</v>
      </c>
    </row>
    <row r="175" spans="1:102" x14ac:dyDescent="0.25">
      <c r="A175" s="54"/>
      <c r="B175" s="18">
        <f t="shared" si="936"/>
        <v>44923</v>
      </c>
      <c r="C175" s="5">
        <f t="shared" si="1036"/>
        <v>348</v>
      </c>
      <c r="D175" s="5"/>
      <c r="E175" s="5"/>
      <c r="F175" s="5"/>
      <c r="G175" s="5"/>
      <c r="H175" s="5">
        <f t="shared" si="1037"/>
        <v>320</v>
      </c>
      <c r="I175" s="5"/>
      <c r="J175" s="5"/>
      <c r="K175" s="5"/>
      <c r="L175" s="5"/>
      <c r="M175" s="5">
        <f t="shared" si="1038"/>
        <v>382</v>
      </c>
      <c r="N175" s="5"/>
      <c r="O175" s="5"/>
      <c r="P175" s="5"/>
      <c r="Q175" s="5"/>
      <c r="R175" s="5">
        <f t="shared" si="1039"/>
        <v>497</v>
      </c>
      <c r="S175" s="5"/>
      <c r="T175" s="5"/>
      <c r="U175" s="5"/>
      <c r="V175" s="5"/>
      <c r="W175" s="5">
        <f t="shared" si="1040"/>
        <v>499</v>
      </c>
      <c r="X175" s="5"/>
      <c r="Y175" s="5"/>
      <c r="Z175" s="5"/>
      <c r="AA175" s="5"/>
      <c r="AB175" s="5">
        <f t="shared" si="1041"/>
        <v>578</v>
      </c>
      <c r="AC175" s="5"/>
      <c r="AD175" s="5"/>
      <c r="AE175" s="5"/>
      <c r="AF175" s="5"/>
      <c r="AG175" s="5">
        <f t="shared" si="1042"/>
        <v>719</v>
      </c>
      <c r="AH175" s="5"/>
      <c r="AI175" s="5"/>
      <c r="AJ175" s="5"/>
      <c r="AK175" s="5"/>
      <c r="AL175" s="5">
        <f t="shared" si="1043"/>
        <v>510</v>
      </c>
      <c r="AM175" s="5"/>
      <c r="AN175" s="5"/>
      <c r="AO175" s="5"/>
      <c r="AP175" s="5"/>
      <c r="AQ175" s="5">
        <f t="shared" si="1044"/>
        <v>0</v>
      </c>
      <c r="AR175" s="5"/>
      <c r="AS175" s="5"/>
      <c r="AT175" s="5"/>
      <c r="AU175" s="5"/>
      <c r="AV175" s="5">
        <f t="shared" si="1045"/>
        <v>0</v>
      </c>
      <c r="AW175" s="5"/>
      <c r="AX175" s="5"/>
      <c r="AY175" s="5"/>
      <c r="AZ175" s="5"/>
      <c r="BA175" s="5">
        <f t="shared" si="1046"/>
        <v>0</v>
      </c>
      <c r="BB175" s="5"/>
      <c r="BC175" s="5"/>
      <c r="BD175" s="5"/>
      <c r="BE175" s="5"/>
      <c r="BF175" s="5">
        <f t="shared" si="1047"/>
        <v>0</v>
      </c>
      <c r="BG175" s="5"/>
      <c r="BH175" s="5"/>
      <c r="BI175" s="5"/>
      <c r="BJ175" s="5"/>
      <c r="BK175" s="5">
        <f t="shared" si="1048"/>
        <v>0</v>
      </c>
      <c r="BL175" s="5"/>
      <c r="BM175" s="5"/>
      <c r="BN175" s="5"/>
      <c r="BO175" s="5"/>
      <c r="BP175" s="5">
        <f t="shared" si="1049"/>
        <v>0</v>
      </c>
      <c r="BQ175" s="5"/>
      <c r="BR175" s="5"/>
      <c r="BS175" s="5"/>
      <c r="BT175" s="5"/>
      <c r="BU175" s="5">
        <f t="shared" si="1050"/>
        <v>0</v>
      </c>
      <c r="BV175" s="5"/>
      <c r="BW175" s="5"/>
      <c r="BX175" s="5"/>
      <c r="BY175" s="5"/>
      <c r="BZ175" s="5">
        <f t="shared" si="1051"/>
        <v>0</v>
      </c>
      <c r="CA175" s="5"/>
      <c r="CB175" s="5"/>
      <c r="CC175" s="5"/>
      <c r="CD175" s="5"/>
      <c r="CE175" s="5">
        <f t="shared" si="1052"/>
        <v>0</v>
      </c>
      <c r="CF175" s="5"/>
      <c r="CG175" s="5"/>
      <c r="CH175" s="5"/>
      <c r="CI175" s="5"/>
      <c r="CJ175" s="5">
        <f t="shared" si="1053"/>
        <v>0</v>
      </c>
      <c r="CK175" s="5"/>
      <c r="CL175" s="5"/>
      <c r="CM175" s="5"/>
      <c r="CN175" s="5"/>
      <c r="CO175" s="2">
        <f t="shared" si="1054"/>
        <v>3853</v>
      </c>
      <c r="CP175" s="2">
        <f t="shared" si="1030"/>
        <v>0</v>
      </c>
      <c r="CQ175" s="2">
        <f t="shared" si="1031"/>
        <v>0</v>
      </c>
      <c r="CR175" s="2">
        <f t="shared" si="1032"/>
        <v>0</v>
      </c>
      <c r="CS175" s="5">
        <f t="shared" si="834"/>
        <v>0</v>
      </c>
      <c r="CT175" s="11">
        <f t="shared" si="884"/>
        <v>0</v>
      </c>
      <c r="CV175" s="1">
        <f>SUM(CS175,'Cepa9 - CasD'!CS175,'Cepa9 - CasE'!CS175,'Cepa9 - CasB'!CS175)</f>
        <v>0</v>
      </c>
      <c r="CW175" s="1">
        <f t="shared" si="956"/>
        <v>641</v>
      </c>
      <c r="CX175" s="11">
        <f t="shared" si="836"/>
        <v>4.8575325856320094E-2</v>
      </c>
    </row>
    <row r="176" spans="1:102" x14ac:dyDescent="0.25">
      <c r="A176" s="54"/>
      <c r="B176" s="18">
        <f t="shared" si="936"/>
        <v>44924</v>
      </c>
      <c r="C176" s="5">
        <f t="shared" si="1036"/>
        <v>348</v>
      </c>
      <c r="D176" s="5"/>
      <c r="E176" s="5"/>
      <c r="F176" s="5"/>
      <c r="G176" s="5"/>
      <c r="H176" s="5">
        <f t="shared" si="1037"/>
        <v>320</v>
      </c>
      <c r="I176" s="5"/>
      <c r="J176" s="5"/>
      <c r="K176" s="5"/>
      <c r="L176" s="5"/>
      <c r="M176" s="5">
        <f t="shared" si="1038"/>
        <v>382</v>
      </c>
      <c r="N176" s="5"/>
      <c r="O176" s="5"/>
      <c r="P176" s="5"/>
      <c r="Q176" s="5"/>
      <c r="R176" s="5">
        <f t="shared" si="1039"/>
        <v>497</v>
      </c>
      <c r="S176" s="5"/>
      <c r="T176" s="5"/>
      <c r="U176" s="5"/>
      <c r="V176" s="5"/>
      <c r="W176" s="5">
        <f t="shared" si="1040"/>
        <v>499</v>
      </c>
      <c r="X176" s="5">
        <v>1</v>
      </c>
      <c r="Y176" s="5"/>
      <c r="Z176" s="5"/>
      <c r="AA176" s="5"/>
      <c r="AB176" s="5">
        <f t="shared" si="1041"/>
        <v>578</v>
      </c>
      <c r="AC176" s="5"/>
      <c r="AD176" s="5"/>
      <c r="AE176" s="5"/>
      <c r="AF176" s="5"/>
      <c r="AG176" s="5">
        <f t="shared" si="1042"/>
        <v>719</v>
      </c>
      <c r="AH176" s="5">
        <v>1</v>
      </c>
      <c r="AI176" s="5"/>
      <c r="AJ176" s="5"/>
      <c r="AK176" s="5"/>
      <c r="AL176" s="5">
        <f t="shared" si="1043"/>
        <v>510</v>
      </c>
      <c r="AM176" s="5"/>
      <c r="AN176" s="5"/>
      <c r="AO176" s="5"/>
      <c r="AP176" s="5"/>
      <c r="AQ176" s="5">
        <f t="shared" si="1044"/>
        <v>0</v>
      </c>
      <c r="AR176" s="5"/>
      <c r="AS176" s="5"/>
      <c r="AT176" s="5"/>
      <c r="AU176" s="5"/>
      <c r="AV176" s="5">
        <f t="shared" si="1045"/>
        <v>0</v>
      </c>
      <c r="AW176" s="5"/>
      <c r="AX176" s="5"/>
      <c r="AY176" s="5"/>
      <c r="AZ176" s="5"/>
      <c r="BA176" s="5">
        <f t="shared" si="1046"/>
        <v>0</v>
      </c>
      <c r="BB176" s="5"/>
      <c r="BC176" s="5"/>
      <c r="BD176" s="5"/>
      <c r="BE176" s="5"/>
      <c r="BF176" s="5">
        <f t="shared" si="1047"/>
        <v>0</v>
      </c>
      <c r="BG176" s="5"/>
      <c r="BH176" s="5"/>
      <c r="BI176" s="5"/>
      <c r="BJ176" s="5"/>
      <c r="BK176" s="5">
        <f t="shared" si="1048"/>
        <v>0</v>
      </c>
      <c r="BL176" s="5"/>
      <c r="BM176" s="5"/>
      <c r="BN176" s="5"/>
      <c r="BO176" s="5"/>
      <c r="BP176" s="5">
        <f t="shared" si="1049"/>
        <v>0</v>
      </c>
      <c r="BQ176" s="5"/>
      <c r="BR176" s="5"/>
      <c r="BS176" s="5"/>
      <c r="BT176" s="5"/>
      <c r="BU176" s="5">
        <f t="shared" si="1050"/>
        <v>0</v>
      </c>
      <c r="BV176" s="5"/>
      <c r="BW176" s="5"/>
      <c r="BX176" s="5"/>
      <c r="BY176" s="5"/>
      <c r="BZ176" s="5">
        <f t="shared" si="1051"/>
        <v>0</v>
      </c>
      <c r="CA176" s="5"/>
      <c r="CB176" s="5"/>
      <c r="CC176" s="5"/>
      <c r="CD176" s="5"/>
      <c r="CE176" s="5">
        <f t="shared" si="1052"/>
        <v>0</v>
      </c>
      <c r="CF176" s="5"/>
      <c r="CG176" s="5"/>
      <c r="CH176" s="5"/>
      <c r="CI176" s="5"/>
      <c r="CJ176" s="5">
        <f t="shared" si="1053"/>
        <v>0</v>
      </c>
      <c r="CK176" s="5"/>
      <c r="CL176" s="5"/>
      <c r="CM176" s="5"/>
      <c r="CN176" s="5"/>
      <c r="CO176" s="2">
        <f t="shared" si="1054"/>
        <v>3853</v>
      </c>
      <c r="CP176" s="2">
        <f t="shared" si="1030"/>
        <v>2</v>
      </c>
      <c r="CQ176" s="2">
        <f t="shared" si="1031"/>
        <v>0</v>
      </c>
      <c r="CR176" s="2">
        <f t="shared" si="1032"/>
        <v>0</v>
      </c>
      <c r="CS176" s="5">
        <f t="shared" si="834"/>
        <v>2</v>
      </c>
      <c r="CT176" s="11">
        <f t="shared" si="884"/>
        <v>5.1907604464053979E-4</v>
      </c>
      <c r="CV176" s="1">
        <f>SUM(CS176,'Cepa9 - CasD'!CS176,'Cepa9 - CasE'!CS176,'Cepa9 - CasB'!CS176)</f>
        <v>2</v>
      </c>
      <c r="CW176" s="1">
        <f t="shared" si="956"/>
        <v>643</v>
      </c>
      <c r="CX176" s="11">
        <f t="shared" si="836"/>
        <v>4.8726886935434983E-2</v>
      </c>
    </row>
    <row r="177" spans="1:102" x14ac:dyDescent="0.25">
      <c r="A177" s="54"/>
      <c r="B177" s="18">
        <f t="shared" si="936"/>
        <v>44925</v>
      </c>
      <c r="C177" s="5">
        <f t="shared" si="1036"/>
        <v>348</v>
      </c>
      <c r="D177" s="5"/>
      <c r="E177" s="5"/>
      <c r="F177" s="5"/>
      <c r="G177" s="5"/>
      <c r="H177" s="5">
        <f t="shared" si="1037"/>
        <v>320</v>
      </c>
      <c r="I177" s="5"/>
      <c r="J177" s="5"/>
      <c r="K177" s="5"/>
      <c r="L177" s="5"/>
      <c r="M177" s="5">
        <f t="shared" si="1038"/>
        <v>382</v>
      </c>
      <c r="N177" s="5"/>
      <c r="O177" s="5"/>
      <c r="P177" s="5"/>
      <c r="Q177" s="5"/>
      <c r="R177" s="5">
        <f t="shared" si="1039"/>
        <v>497</v>
      </c>
      <c r="S177" s="5"/>
      <c r="T177" s="5"/>
      <c r="U177" s="5"/>
      <c r="V177" s="5"/>
      <c r="W177" s="5">
        <f t="shared" si="1040"/>
        <v>498</v>
      </c>
      <c r="X177" s="5"/>
      <c r="Y177" s="5"/>
      <c r="Z177" s="5"/>
      <c r="AA177" s="5"/>
      <c r="AB177" s="5">
        <f t="shared" si="1041"/>
        <v>578</v>
      </c>
      <c r="AC177" s="5"/>
      <c r="AD177" s="5"/>
      <c r="AE177" s="5"/>
      <c r="AF177" s="5"/>
      <c r="AG177" s="5">
        <f t="shared" si="1042"/>
        <v>718</v>
      </c>
      <c r="AH177" s="5"/>
      <c r="AI177" s="5"/>
      <c r="AJ177" s="5"/>
      <c r="AK177" s="5"/>
      <c r="AL177" s="5">
        <f t="shared" si="1043"/>
        <v>510</v>
      </c>
      <c r="AM177" s="5"/>
      <c r="AN177" s="5"/>
      <c r="AO177" s="5"/>
      <c r="AP177" s="5"/>
      <c r="AQ177" s="5">
        <f t="shared" si="1044"/>
        <v>0</v>
      </c>
      <c r="AR177" s="5"/>
      <c r="AS177" s="5"/>
      <c r="AT177" s="5"/>
      <c r="AU177" s="5"/>
      <c r="AV177" s="5">
        <f t="shared" si="1045"/>
        <v>0</v>
      </c>
      <c r="AW177" s="5"/>
      <c r="AX177" s="5"/>
      <c r="AY177" s="5"/>
      <c r="AZ177" s="5"/>
      <c r="BA177" s="5">
        <f t="shared" si="1046"/>
        <v>0</v>
      </c>
      <c r="BB177" s="5"/>
      <c r="BC177" s="5"/>
      <c r="BD177" s="5"/>
      <c r="BE177" s="5"/>
      <c r="BF177" s="5">
        <f t="shared" si="1047"/>
        <v>0</v>
      </c>
      <c r="BG177" s="5"/>
      <c r="BH177" s="5"/>
      <c r="BI177" s="5"/>
      <c r="BJ177" s="5"/>
      <c r="BK177" s="5">
        <f t="shared" si="1048"/>
        <v>0</v>
      </c>
      <c r="BL177" s="5"/>
      <c r="BM177" s="5"/>
      <c r="BN177" s="5"/>
      <c r="BO177" s="5"/>
      <c r="BP177" s="5">
        <f t="shared" si="1049"/>
        <v>0</v>
      </c>
      <c r="BQ177" s="5"/>
      <c r="BR177" s="5"/>
      <c r="BS177" s="5"/>
      <c r="BT177" s="5"/>
      <c r="BU177" s="5">
        <f t="shared" si="1050"/>
        <v>0</v>
      </c>
      <c r="BV177" s="5"/>
      <c r="BW177" s="5"/>
      <c r="BX177" s="5"/>
      <c r="BY177" s="5"/>
      <c r="BZ177" s="5">
        <f t="shared" si="1051"/>
        <v>0</v>
      </c>
      <c r="CA177" s="5"/>
      <c r="CB177" s="5"/>
      <c r="CC177" s="5"/>
      <c r="CD177" s="5"/>
      <c r="CE177" s="5">
        <f t="shared" si="1052"/>
        <v>0</v>
      </c>
      <c r="CF177" s="5"/>
      <c r="CG177" s="5"/>
      <c r="CH177" s="5"/>
      <c r="CI177" s="5"/>
      <c r="CJ177" s="5">
        <f t="shared" si="1053"/>
        <v>0</v>
      </c>
      <c r="CK177" s="5"/>
      <c r="CL177" s="5"/>
      <c r="CM177" s="5"/>
      <c r="CN177" s="5"/>
      <c r="CO177" s="2">
        <f t="shared" si="1054"/>
        <v>3851</v>
      </c>
      <c r="CP177" s="2">
        <f t="shared" si="1030"/>
        <v>0</v>
      </c>
      <c r="CQ177" s="2">
        <f t="shared" si="1031"/>
        <v>0</v>
      </c>
      <c r="CR177" s="2">
        <f t="shared" si="1032"/>
        <v>0</v>
      </c>
      <c r="CS177" s="5">
        <f t="shared" si="834"/>
        <v>0</v>
      </c>
      <c r="CT177" s="11">
        <f t="shared" si="884"/>
        <v>0</v>
      </c>
      <c r="CV177" s="1">
        <f>SUM(CS177,'Cepa9 - CasD'!CS177,'Cepa9 - CasE'!CS177,'Cepa9 - CasB'!CS177)</f>
        <v>1</v>
      </c>
      <c r="CW177" s="1">
        <f t="shared" si="956"/>
        <v>644</v>
      </c>
      <c r="CX177" s="11">
        <f t="shared" si="836"/>
        <v>4.8802667474992421E-2</v>
      </c>
    </row>
    <row r="178" spans="1:102" ht="18.75" thickBot="1" x14ac:dyDescent="0.3">
      <c r="A178" s="55"/>
      <c r="B178" s="19">
        <f t="shared" si="936"/>
        <v>44926</v>
      </c>
      <c r="C178" s="6">
        <f t="shared" si="1036"/>
        <v>348</v>
      </c>
      <c r="D178" s="6"/>
      <c r="E178" s="6"/>
      <c r="F178" s="6"/>
      <c r="G178" s="6"/>
      <c r="H178" s="6">
        <f t="shared" si="1037"/>
        <v>320</v>
      </c>
      <c r="I178" s="6"/>
      <c r="J178" s="6"/>
      <c r="K178" s="6"/>
      <c r="L178" s="6"/>
      <c r="M178" s="6">
        <f t="shared" si="1038"/>
        <v>382</v>
      </c>
      <c r="N178" s="6"/>
      <c r="O178" s="6"/>
      <c r="P178" s="6"/>
      <c r="Q178" s="6"/>
      <c r="R178" s="6">
        <f t="shared" si="1039"/>
        <v>497</v>
      </c>
      <c r="S178" s="6"/>
      <c r="T178" s="6"/>
      <c r="U178" s="6"/>
      <c r="V178" s="6"/>
      <c r="W178" s="6">
        <f t="shared" si="1040"/>
        <v>498</v>
      </c>
      <c r="X178" s="6"/>
      <c r="Y178" s="6"/>
      <c r="Z178" s="6"/>
      <c r="AA178" s="6"/>
      <c r="AB178" s="6">
        <f t="shared" si="1041"/>
        <v>578</v>
      </c>
      <c r="AC178" s="6"/>
      <c r="AD178" s="6"/>
      <c r="AE178" s="6"/>
      <c r="AF178" s="6"/>
      <c r="AG178" s="6">
        <f t="shared" si="1042"/>
        <v>718</v>
      </c>
      <c r="AH178" s="6"/>
      <c r="AI178" s="6"/>
      <c r="AJ178" s="6"/>
      <c r="AK178" s="6"/>
      <c r="AL178" s="6">
        <f t="shared" si="1043"/>
        <v>510</v>
      </c>
      <c r="AM178" s="6"/>
      <c r="AN178" s="6"/>
      <c r="AO178" s="6"/>
      <c r="AP178" s="6"/>
      <c r="AQ178" s="6">
        <f t="shared" si="1044"/>
        <v>0</v>
      </c>
      <c r="AR178" s="6"/>
      <c r="AS178" s="6"/>
      <c r="AT178" s="6"/>
      <c r="AU178" s="6"/>
      <c r="AV178" s="6">
        <f t="shared" si="1045"/>
        <v>0</v>
      </c>
      <c r="AW178" s="6"/>
      <c r="AX178" s="6"/>
      <c r="AY178" s="6"/>
      <c r="AZ178" s="6"/>
      <c r="BA178" s="6">
        <f t="shared" si="1046"/>
        <v>0</v>
      </c>
      <c r="BB178" s="6"/>
      <c r="BC178" s="6"/>
      <c r="BD178" s="6"/>
      <c r="BE178" s="6"/>
      <c r="BF178" s="6">
        <f t="shared" si="1047"/>
        <v>0</v>
      </c>
      <c r="BG178" s="6"/>
      <c r="BH178" s="6"/>
      <c r="BI178" s="6"/>
      <c r="BJ178" s="6"/>
      <c r="BK178" s="6">
        <f t="shared" si="1048"/>
        <v>0</v>
      </c>
      <c r="BL178" s="6"/>
      <c r="BM178" s="6"/>
      <c r="BN178" s="6"/>
      <c r="BO178" s="6"/>
      <c r="BP178" s="6">
        <f t="shared" si="1049"/>
        <v>0</v>
      </c>
      <c r="BQ178" s="6"/>
      <c r="BR178" s="6"/>
      <c r="BS178" s="6"/>
      <c r="BT178" s="6"/>
      <c r="BU178" s="6">
        <f t="shared" si="1050"/>
        <v>0</v>
      </c>
      <c r="BV178" s="6"/>
      <c r="BW178" s="6"/>
      <c r="BX178" s="6"/>
      <c r="BY178" s="6"/>
      <c r="BZ178" s="6">
        <f t="shared" si="1051"/>
        <v>0</v>
      </c>
      <c r="CA178" s="6"/>
      <c r="CB178" s="6"/>
      <c r="CC178" s="6"/>
      <c r="CD178" s="6"/>
      <c r="CE178" s="6">
        <f t="shared" si="1052"/>
        <v>0</v>
      </c>
      <c r="CF178" s="6"/>
      <c r="CG178" s="6"/>
      <c r="CH178" s="6"/>
      <c r="CI178" s="6"/>
      <c r="CJ178" s="6">
        <f t="shared" si="1053"/>
        <v>0</v>
      </c>
      <c r="CK178" s="6"/>
      <c r="CL178" s="6"/>
      <c r="CM178" s="6"/>
      <c r="CN178" s="6"/>
      <c r="CO178" s="2">
        <f t="shared" si="1054"/>
        <v>3851</v>
      </c>
      <c r="CP178" s="2">
        <f t="shared" si="1030"/>
        <v>0</v>
      </c>
      <c r="CQ178" s="2">
        <f t="shared" si="1031"/>
        <v>0</v>
      </c>
      <c r="CR178" s="2">
        <f t="shared" si="1032"/>
        <v>0</v>
      </c>
      <c r="CS178" s="5">
        <f t="shared" si="834"/>
        <v>0</v>
      </c>
      <c r="CT178" s="11">
        <f t="shared" si="884"/>
        <v>0</v>
      </c>
      <c r="CV178" s="1">
        <f>SUM(CS178,'Cepa9 - CasD'!CS178,'Cepa9 - CasE'!CS178,'Cepa9 - CasB'!CS178)</f>
        <v>0</v>
      </c>
      <c r="CW178" s="1">
        <f t="shared" si="956"/>
        <v>644</v>
      </c>
      <c r="CX178" s="11">
        <f t="shared" si="836"/>
        <v>4.8802667474992421E-2</v>
      </c>
    </row>
    <row r="179" spans="1:102" ht="18.75" thickTop="1" x14ac:dyDescent="0.25">
      <c r="B179" s="20"/>
      <c r="CO179" s="2"/>
      <c r="CP179" s="10">
        <f t="shared" ref="CP179" si="1056">SUM(CP172:CP178)</f>
        <v>2</v>
      </c>
      <c r="CQ179" s="10">
        <f t="shared" ref="CQ179" si="1057">SUM(CQ172:CQ178)</f>
        <v>0</v>
      </c>
      <c r="CR179" s="10">
        <f t="shared" ref="CR179" si="1058">SUM(CR172:CR178)</f>
        <v>36</v>
      </c>
      <c r="CS179" s="15"/>
      <c r="CT179" s="12">
        <f t="shared" ref="CT179" si="1059">((CP179+CQ179+CR179)/CO172)</f>
        <v>9.7711493957315498E-3</v>
      </c>
      <c r="CU179" s="12"/>
    </row>
    <row r="180" spans="1:102" x14ac:dyDescent="0.25">
      <c r="A180" s="53">
        <v>23</v>
      </c>
      <c r="B180" s="17">
        <f t="shared" si="961"/>
        <v>44927</v>
      </c>
      <c r="C180" s="4">
        <f t="shared" ref="C180" si="1060">C178-D178-E178-F178</f>
        <v>348</v>
      </c>
      <c r="D180" s="4"/>
      <c r="E180" s="4"/>
      <c r="F180" s="4"/>
      <c r="G180" s="4"/>
      <c r="H180" s="4">
        <f t="shared" ref="H180" si="1061">H178-I178-J178-K178</f>
        <v>320</v>
      </c>
      <c r="I180" s="4"/>
      <c r="J180" s="4"/>
      <c r="K180" s="4"/>
      <c r="L180" s="4"/>
      <c r="M180" s="4">
        <f t="shared" ref="M180" si="1062">M178-N178-O178-P178</f>
        <v>382</v>
      </c>
      <c r="N180" s="4"/>
      <c r="O180" s="4"/>
      <c r="P180" s="4"/>
      <c r="Q180" s="4"/>
      <c r="R180" s="4">
        <f t="shared" ref="R180" si="1063">R178-S178-T178-U178</f>
        <v>497</v>
      </c>
      <c r="S180" s="4"/>
      <c r="T180" s="4"/>
      <c r="U180" s="4"/>
      <c r="V180" s="4"/>
      <c r="W180" s="4">
        <f t="shared" ref="W180" si="1064">W178-X178-Y178-Z178</f>
        <v>498</v>
      </c>
      <c r="X180" s="4"/>
      <c r="Y180" s="4"/>
      <c r="Z180" s="4"/>
      <c r="AA180" s="4"/>
      <c r="AB180" s="4">
        <f t="shared" ref="AB180" si="1065">AB178-AC178-AD178-AE178</f>
        <v>578</v>
      </c>
      <c r="AC180" s="4"/>
      <c r="AD180" s="4"/>
      <c r="AE180" s="4"/>
      <c r="AF180" s="4"/>
      <c r="AG180" s="4">
        <f t="shared" ref="AG180" si="1066">AG178-AH178-AI178-AJ178</f>
        <v>718</v>
      </c>
      <c r="AH180" s="4"/>
      <c r="AI180" s="4"/>
      <c r="AJ180" s="4"/>
      <c r="AK180" s="4"/>
      <c r="AL180" s="4">
        <f t="shared" ref="AL180" si="1067">AL178-AM178-AN178-AO178</f>
        <v>510</v>
      </c>
      <c r="AM180" s="4"/>
      <c r="AN180" s="4"/>
      <c r="AO180" s="4"/>
      <c r="AP180" s="4"/>
      <c r="AQ180" s="4">
        <f t="shared" ref="AQ180" si="1068">AQ178-AR178-AS178-AT178</f>
        <v>0</v>
      </c>
      <c r="AR180" s="4"/>
      <c r="AS180" s="4"/>
      <c r="AT180" s="4"/>
      <c r="AU180" s="4"/>
      <c r="AV180" s="4">
        <f t="shared" ref="AV180" si="1069">AV178-AW178-AX178-AY178</f>
        <v>0</v>
      </c>
      <c r="AW180" s="4"/>
      <c r="AX180" s="4"/>
      <c r="AY180" s="4"/>
      <c r="AZ180" s="4"/>
      <c r="BA180" s="4">
        <f t="shared" ref="BA180" si="1070">BA178-BB178-BC178-BD178</f>
        <v>0</v>
      </c>
      <c r="BB180" s="4"/>
      <c r="BC180" s="4"/>
      <c r="BD180" s="4"/>
      <c r="BE180" s="4"/>
      <c r="BF180" s="4">
        <f t="shared" ref="BF180" si="1071">BF178-BG178-BH178-BI178</f>
        <v>0</v>
      </c>
      <c r="BG180" s="4"/>
      <c r="BH180" s="4"/>
      <c r="BI180" s="4"/>
      <c r="BJ180" s="4"/>
      <c r="BK180" s="4">
        <f t="shared" ref="BK180" si="1072">BK178-BL178-BM178-BN178</f>
        <v>0</v>
      </c>
      <c r="BL180" s="4"/>
      <c r="BM180" s="4"/>
      <c r="BN180" s="4"/>
      <c r="BO180" s="4"/>
      <c r="BP180" s="4">
        <f t="shared" ref="BP180" si="1073">BP178-BQ178-BR178-BS178</f>
        <v>0</v>
      </c>
      <c r="BQ180" s="4"/>
      <c r="BR180" s="4"/>
      <c r="BS180" s="4"/>
      <c r="BT180" s="4"/>
      <c r="BU180" s="4">
        <f t="shared" ref="BU180" si="1074">BU178-BV178-BW178-BX178</f>
        <v>0</v>
      </c>
      <c r="BV180" s="4"/>
      <c r="BW180" s="4"/>
      <c r="BX180" s="4"/>
      <c r="BY180" s="4"/>
      <c r="BZ180" s="4">
        <f t="shared" ref="BZ180" si="1075">BZ178-CA178-CB178-CC178</f>
        <v>0</v>
      </c>
      <c r="CA180" s="4"/>
      <c r="CB180" s="4"/>
      <c r="CC180" s="4"/>
      <c r="CD180" s="4"/>
      <c r="CE180" s="4">
        <f t="shared" ref="CE180" si="1076">CE178-CF178-CG178-CH178</f>
        <v>0</v>
      </c>
      <c r="CF180" s="4"/>
      <c r="CG180" s="4"/>
      <c r="CH180" s="4"/>
      <c r="CI180" s="4"/>
      <c r="CJ180" s="4">
        <f t="shared" ref="CJ180" si="1077">CJ178-CK178-CL178-CM178</f>
        <v>0</v>
      </c>
      <c r="CK180" s="4"/>
      <c r="CL180" s="4"/>
      <c r="CM180" s="4"/>
      <c r="CN180" s="4"/>
      <c r="CO180" s="2">
        <f t="shared" ref="CO180" si="1078">SUM(C180,H180,M180,R180,W180,AB180,AG180,AL180,AQ180,AV180,BA180,BF180,BK180,BP180,BU180,BZ180,CE180,CJ180)</f>
        <v>3851</v>
      </c>
      <c r="CP180" s="2">
        <f t="shared" ref="CP180:CP186" si="1079">SUM(D180,I180,N180,S180,X180,AC180,AH180,AM180,AR180,AW180,BB180,BG180,BL180,BQ180,BV180,CA180,CF180,CK180)</f>
        <v>0</v>
      </c>
      <c r="CQ180" s="2">
        <f t="shared" ref="CQ180:CQ186" si="1080">SUM(E180,J180,O180,T180,Y180,AD180,AI180,AN180,AS180,AX180,BC180,BH180,BM180,BR180,BW180,CB180,CG180,CL180)</f>
        <v>0</v>
      </c>
      <c r="CR180" s="2">
        <f t="shared" ref="CR180:CR186" si="1081">SUM(F180,K180,P180,U180,Z180,AE180,AJ180,AO180,AT180,AY180,BD180,BI180,BN180,BS180,BX180,CC180,CH180,CM180)</f>
        <v>0</v>
      </c>
      <c r="CS180" s="5">
        <f t="shared" ref="CS180" si="1082">SUM(CP180:CR180)</f>
        <v>0</v>
      </c>
      <c r="CT180" s="11">
        <f t="shared" si="884"/>
        <v>0</v>
      </c>
      <c r="CV180" s="1">
        <f>SUM(CS180,'Cepa9 - CasD'!CS180,'Cepa9 - CasE'!CS180,'Cepa9 - CasB'!CS180)</f>
        <v>1</v>
      </c>
      <c r="CW180" s="1">
        <f t="shared" ref="CW180" si="1083">CW178+CV180</f>
        <v>645</v>
      </c>
      <c r="CX180" s="11">
        <f t="shared" ref="CX180" si="1084">CW180/$CW$1</f>
        <v>4.8878448014549866E-2</v>
      </c>
    </row>
    <row r="181" spans="1:102" x14ac:dyDescent="0.25">
      <c r="A181" s="54"/>
      <c r="B181" s="18">
        <f t="shared" si="936"/>
        <v>44928</v>
      </c>
      <c r="C181" s="5">
        <f t="shared" ref="C181:C186" si="1085">C180-D180-E180-F180</f>
        <v>348</v>
      </c>
      <c r="D181" s="5"/>
      <c r="E181" s="5"/>
      <c r="F181" s="5"/>
      <c r="G181" s="5"/>
      <c r="H181" s="5">
        <f t="shared" ref="H181:H186" si="1086">H180-I180-J180-K180</f>
        <v>320</v>
      </c>
      <c r="I181" s="5"/>
      <c r="J181" s="5"/>
      <c r="K181" s="5"/>
      <c r="L181" s="5"/>
      <c r="M181" s="5">
        <f t="shared" ref="M181:M186" si="1087">M180-N180-O180-P180</f>
        <v>382</v>
      </c>
      <c r="N181" s="5">
        <v>1</v>
      </c>
      <c r="O181" s="5"/>
      <c r="P181" s="5"/>
      <c r="Q181" s="5"/>
      <c r="R181" s="5">
        <f t="shared" ref="R181:R186" si="1088">R180-S180-T180-U180</f>
        <v>497</v>
      </c>
      <c r="S181" s="5"/>
      <c r="T181" s="5"/>
      <c r="U181" s="5"/>
      <c r="V181" s="5"/>
      <c r="W181" s="5">
        <f t="shared" ref="W181:W186" si="1089">W180-X180-Y180-Z180</f>
        <v>498</v>
      </c>
      <c r="X181" s="5"/>
      <c r="Y181" s="5"/>
      <c r="Z181" s="5"/>
      <c r="AA181" s="5"/>
      <c r="AB181" s="5">
        <f t="shared" ref="AB181:AB186" si="1090">AB180-AC180-AD180-AE180</f>
        <v>578</v>
      </c>
      <c r="AC181" s="5"/>
      <c r="AD181" s="5"/>
      <c r="AE181" s="5"/>
      <c r="AF181" s="5"/>
      <c r="AG181" s="5">
        <f t="shared" ref="AG181:AG186" si="1091">AG180-AH180-AI180-AJ180</f>
        <v>718</v>
      </c>
      <c r="AH181" s="5"/>
      <c r="AI181" s="5"/>
      <c r="AJ181" s="5"/>
      <c r="AK181" s="5"/>
      <c r="AL181" s="5">
        <f t="shared" ref="AL181:AL186" si="1092">AL180-AM180-AN180-AO180</f>
        <v>510</v>
      </c>
      <c r="AM181" s="5"/>
      <c r="AN181" s="5"/>
      <c r="AO181" s="5"/>
      <c r="AP181" s="5"/>
      <c r="AQ181" s="5">
        <f t="shared" ref="AQ181:AQ186" si="1093">AQ180-AR180-AS180-AT180</f>
        <v>0</v>
      </c>
      <c r="AR181" s="5"/>
      <c r="AS181" s="5"/>
      <c r="AT181" s="5"/>
      <c r="AU181" s="5"/>
      <c r="AV181" s="5">
        <f t="shared" ref="AV181:AV186" si="1094">AV180-AW180-AX180-AY180</f>
        <v>0</v>
      </c>
      <c r="AW181" s="5"/>
      <c r="AX181" s="5"/>
      <c r="AY181" s="5"/>
      <c r="AZ181" s="5"/>
      <c r="BA181" s="5">
        <f t="shared" ref="BA181:BA186" si="1095">BA180-BB180-BC180-BD180</f>
        <v>0</v>
      </c>
      <c r="BB181" s="5"/>
      <c r="BC181" s="5"/>
      <c r="BD181" s="5"/>
      <c r="BE181" s="5"/>
      <c r="BF181" s="5">
        <f t="shared" ref="BF181:BF186" si="1096">BF180-BG180-BH180-BI180</f>
        <v>0</v>
      </c>
      <c r="BG181" s="5"/>
      <c r="BH181" s="5"/>
      <c r="BI181" s="5"/>
      <c r="BJ181" s="5"/>
      <c r="BK181" s="5">
        <f t="shared" ref="BK181:BK186" si="1097">BK180-BL180-BM180-BN180</f>
        <v>0</v>
      </c>
      <c r="BL181" s="5"/>
      <c r="BM181" s="5"/>
      <c r="BN181" s="5"/>
      <c r="BO181" s="5"/>
      <c r="BP181" s="5">
        <f t="shared" ref="BP181:BP186" si="1098">BP180-BQ180-BR180-BS180</f>
        <v>0</v>
      </c>
      <c r="BQ181" s="5"/>
      <c r="BR181" s="5"/>
      <c r="BS181" s="5"/>
      <c r="BT181" s="5"/>
      <c r="BU181" s="5">
        <f t="shared" ref="BU181:BU186" si="1099">BU180-BV180-BW180-BX180</f>
        <v>0</v>
      </c>
      <c r="BV181" s="5"/>
      <c r="BW181" s="5"/>
      <c r="BX181" s="5"/>
      <c r="BY181" s="5"/>
      <c r="BZ181" s="5">
        <f t="shared" ref="BZ181:BZ186" si="1100">BZ180-CA180-CB180-CC180</f>
        <v>0</v>
      </c>
      <c r="CA181" s="5"/>
      <c r="CB181" s="5"/>
      <c r="CC181" s="5"/>
      <c r="CD181" s="5"/>
      <c r="CE181" s="5">
        <f t="shared" ref="CE181:CE186" si="1101">CE180-CF180-CG180-CH180</f>
        <v>0</v>
      </c>
      <c r="CF181" s="5"/>
      <c r="CG181" s="5"/>
      <c r="CH181" s="5"/>
      <c r="CI181" s="5"/>
      <c r="CJ181" s="5">
        <f t="shared" ref="CJ181:CJ186" si="1102">CJ180-CK180-CL180-CM180</f>
        <v>0</v>
      </c>
      <c r="CK181" s="5"/>
      <c r="CL181" s="5"/>
      <c r="CM181" s="5"/>
      <c r="CN181" s="5"/>
      <c r="CO181" s="2">
        <f t="shared" ref="CO181:CO186" si="1103">SUM(C181,H181,M181,R181,W181,AB181,AG181,AL181,AQ181,AV181,BA181,BF181,BK181,BP181,CJ181)</f>
        <v>3851</v>
      </c>
      <c r="CP181" s="2">
        <f t="shared" si="1079"/>
        <v>1</v>
      </c>
      <c r="CQ181" s="2">
        <f t="shared" si="1080"/>
        <v>0</v>
      </c>
      <c r="CR181" s="2">
        <f t="shared" si="1081"/>
        <v>0</v>
      </c>
      <c r="CS181" s="5">
        <f t="shared" si="834"/>
        <v>1</v>
      </c>
      <c r="CT181" s="11">
        <f t="shared" si="884"/>
        <v>2.5967281225655674E-4</v>
      </c>
      <c r="CV181" s="1">
        <f>SUM(CS181,'Cepa9 - CasD'!CS181,'Cepa9 - CasE'!CS181,'Cepa9 - CasB'!CS181)</f>
        <v>1</v>
      </c>
      <c r="CW181" s="1">
        <f t="shared" ref="CW181" si="1104">CW180+CV181</f>
        <v>646</v>
      </c>
      <c r="CX181" s="11">
        <f t="shared" si="836"/>
        <v>4.8954228554107304E-2</v>
      </c>
    </row>
    <row r="182" spans="1:102" x14ac:dyDescent="0.25">
      <c r="A182" s="54"/>
      <c r="B182" s="18">
        <f t="shared" si="936"/>
        <v>44929</v>
      </c>
      <c r="C182" s="5">
        <f t="shared" si="1085"/>
        <v>348</v>
      </c>
      <c r="D182" s="5"/>
      <c r="E182" s="5"/>
      <c r="F182" s="5"/>
      <c r="G182" s="5"/>
      <c r="H182" s="5">
        <f t="shared" si="1086"/>
        <v>320</v>
      </c>
      <c r="I182" s="5"/>
      <c r="J182" s="5"/>
      <c r="K182" s="5"/>
      <c r="L182" s="5"/>
      <c r="M182" s="5">
        <f t="shared" si="1087"/>
        <v>381</v>
      </c>
      <c r="N182" s="5"/>
      <c r="O182" s="5"/>
      <c r="P182" s="5"/>
      <c r="Q182" s="5"/>
      <c r="R182" s="5">
        <f t="shared" si="1088"/>
        <v>497</v>
      </c>
      <c r="S182" s="5"/>
      <c r="T182" s="5"/>
      <c r="U182" s="5"/>
      <c r="V182" s="5"/>
      <c r="W182" s="5">
        <f t="shared" si="1089"/>
        <v>498</v>
      </c>
      <c r="X182" s="5"/>
      <c r="Y182" s="5"/>
      <c r="Z182" s="5"/>
      <c r="AA182" s="5"/>
      <c r="AB182" s="5">
        <f t="shared" si="1090"/>
        <v>578</v>
      </c>
      <c r="AC182" s="5"/>
      <c r="AD182" s="5"/>
      <c r="AE182" s="5"/>
      <c r="AF182" s="5"/>
      <c r="AG182" s="5">
        <f t="shared" si="1091"/>
        <v>718</v>
      </c>
      <c r="AH182" s="5"/>
      <c r="AI182" s="5"/>
      <c r="AJ182" s="5"/>
      <c r="AK182" s="5"/>
      <c r="AL182" s="5">
        <f t="shared" si="1092"/>
        <v>510</v>
      </c>
      <c r="AM182" s="5"/>
      <c r="AN182" s="5"/>
      <c r="AO182" s="5"/>
      <c r="AP182" s="5"/>
      <c r="AQ182" s="5">
        <f t="shared" si="1093"/>
        <v>0</v>
      </c>
      <c r="AR182" s="5"/>
      <c r="AS182" s="5"/>
      <c r="AT182" s="5"/>
      <c r="AU182" s="5"/>
      <c r="AV182" s="5">
        <f t="shared" si="1094"/>
        <v>0</v>
      </c>
      <c r="AW182" s="5"/>
      <c r="AX182" s="5"/>
      <c r="AY182" s="5"/>
      <c r="AZ182" s="5"/>
      <c r="BA182" s="5">
        <f t="shared" si="1095"/>
        <v>0</v>
      </c>
      <c r="BB182" s="5"/>
      <c r="BC182" s="5"/>
      <c r="BD182" s="5"/>
      <c r="BE182" s="5"/>
      <c r="BF182" s="5">
        <f t="shared" si="1096"/>
        <v>0</v>
      </c>
      <c r="BG182" s="5"/>
      <c r="BH182" s="5"/>
      <c r="BI182" s="5"/>
      <c r="BJ182" s="5"/>
      <c r="BK182" s="5">
        <f t="shared" si="1097"/>
        <v>0</v>
      </c>
      <c r="BL182" s="5"/>
      <c r="BM182" s="5"/>
      <c r="BN182" s="5"/>
      <c r="BO182" s="5"/>
      <c r="BP182" s="5">
        <f t="shared" si="1098"/>
        <v>0</v>
      </c>
      <c r="BQ182" s="5"/>
      <c r="BR182" s="5"/>
      <c r="BS182" s="5"/>
      <c r="BT182" s="5"/>
      <c r="BU182" s="5">
        <f t="shared" si="1099"/>
        <v>0</v>
      </c>
      <c r="BV182" s="5"/>
      <c r="BW182" s="5"/>
      <c r="BX182" s="5"/>
      <c r="BY182" s="5"/>
      <c r="BZ182" s="5">
        <f t="shared" si="1100"/>
        <v>0</v>
      </c>
      <c r="CA182" s="5"/>
      <c r="CB182" s="5"/>
      <c r="CC182" s="5"/>
      <c r="CD182" s="5"/>
      <c r="CE182" s="5">
        <f t="shared" si="1101"/>
        <v>0</v>
      </c>
      <c r="CF182" s="5"/>
      <c r="CG182" s="5"/>
      <c r="CH182" s="5"/>
      <c r="CI182" s="5"/>
      <c r="CJ182" s="5">
        <f t="shared" si="1102"/>
        <v>0</v>
      </c>
      <c r="CK182" s="5"/>
      <c r="CL182" s="5"/>
      <c r="CM182" s="5"/>
      <c r="CN182" s="5"/>
      <c r="CO182" s="2">
        <f t="shared" si="1103"/>
        <v>3850</v>
      </c>
      <c r="CP182" s="2">
        <f t="shared" si="1079"/>
        <v>0</v>
      </c>
      <c r="CQ182" s="2">
        <f t="shared" si="1080"/>
        <v>0</v>
      </c>
      <c r="CR182" s="2">
        <f t="shared" si="1081"/>
        <v>0</v>
      </c>
      <c r="CS182" s="5">
        <f t="shared" si="834"/>
        <v>0</v>
      </c>
      <c r="CT182" s="11">
        <f t="shared" si="884"/>
        <v>0</v>
      </c>
      <c r="CV182" s="1">
        <f>SUM(CS182,'Cepa9 - CasD'!CS182,'Cepa9 - CasE'!CS182,'Cepa9 - CasB'!CS182)</f>
        <v>27</v>
      </c>
      <c r="CW182" s="1">
        <f t="shared" si="956"/>
        <v>673</v>
      </c>
      <c r="CX182" s="11">
        <f t="shared" si="836"/>
        <v>5.1000303122158232E-2</v>
      </c>
    </row>
    <row r="183" spans="1:102" x14ac:dyDescent="0.25">
      <c r="A183" s="54"/>
      <c r="B183" s="18">
        <f t="shared" si="936"/>
        <v>44930</v>
      </c>
      <c r="C183" s="5">
        <f t="shared" si="1085"/>
        <v>348</v>
      </c>
      <c r="D183" s="5"/>
      <c r="E183" s="5">
        <v>42</v>
      </c>
      <c r="F183" s="5"/>
      <c r="G183" s="5"/>
      <c r="H183" s="5">
        <f t="shared" si="1086"/>
        <v>320</v>
      </c>
      <c r="I183" s="5"/>
      <c r="J183" s="5"/>
      <c r="K183" s="5"/>
      <c r="L183" s="5"/>
      <c r="M183" s="5">
        <f t="shared" si="1087"/>
        <v>381</v>
      </c>
      <c r="N183" s="5"/>
      <c r="O183" s="5"/>
      <c r="P183" s="5"/>
      <c r="Q183" s="5"/>
      <c r="R183" s="5">
        <f t="shared" si="1088"/>
        <v>497</v>
      </c>
      <c r="S183" s="5"/>
      <c r="T183" s="5"/>
      <c r="U183" s="5"/>
      <c r="V183" s="5"/>
      <c r="W183" s="5">
        <f t="shared" si="1089"/>
        <v>498</v>
      </c>
      <c r="X183" s="5"/>
      <c r="Y183" s="5"/>
      <c r="Z183" s="5"/>
      <c r="AA183" s="5"/>
      <c r="AB183" s="5">
        <f t="shared" si="1090"/>
        <v>578</v>
      </c>
      <c r="AC183" s="5"/>
      <c r="AD183" s="5"/>
      <c r="AE183" s="5"/>
      <c r="AF183" s="5"/>
      <c r="AG183" s="5">
        <f t="shared" si="1091"/>
        <v>718</v>
      </c>
      <c r="AH183" s="5"/>
      <c r="AI183" s="5"/>
      <c r="AJ183" s="5"/>
      <c r="AK183" s="5"/>
      <c r="AL183" s="5">
        <f t="shared" si="1092"/>
        <v>510</v>
      </c>
      <c r="AM183" s="5"/>
      <c r="AN183" s="5"/>
      <c r="AO183" s="5"/>
      <c r="AP183" s="5"/>
      <c r="AQ183" s="5">
        <f t="shared" si="1093"/>
        <v>0</v>
      </c>
      <c r="AR183" s="5"/>
      <c r="AS183" s="5"/>
      <c r="AT183" s="5"/>
      <c r="AU183" s="5"/>
      <c r="AV183" s="5">
        <f t="shared" si="1094"/>
        <v>0</v>
      </c>
      <c r="AW183" s="5"/>
      <c r="AX183" s="5"/>
      <c r="AY183" s="5"/>
      <c r="AZ183" s="5"/>
      <c r="BA183" s="5">
        <f t="shared" si="1095"/>
        <v>0</v>
      </c>
      <c r="BB183" s="5"/>
      <c r="BC183" s="5"/>
      <c r="BD183" s="5"/>
      <c r="BE183" s="5"/>
      <c r="BF183" s="5">
        <f t="shared" si="1096"/>
        <v>0</v>
      </c>
      <c r="BG183" s="5"/>
      <c r="BH183" s="5"/>
      <c r="BI183" s="5"/>
      <c r="BJ183" s="5"/>
      <c r="BK183" s="5">
        <f t="shared" si="1097"/>
        <v>0</v>
      </c>
      <c r="BL183" s="5"/>
      <c r="BM183" s="5"/>
      <c r="BN183" s="5"/>
      <c r="BO183" s="5"/>
      <c r="BP183" s="5">
        <f t="shared" si="1098"/>
        <v>0</v>
      </c>
      <c r="BQ183" s="5"/>
      <c r="BR183" s="5"/>
      <c r="BS183" s="5"/>
      <c r="BT183" s="5"/>
      <c r="BU183" s="5">
        <f t="shared" si="1099"/>
        <v>0</v>
      </c>
      <c r="BV183" s="5"/>
      <c r="BW183" s="5"/>
      <c r="BX183" s="5"/>
      <c r="BY183" s="5"/>
      <c r="BZ183" s="5">
        <f t="shared" si="1100"/>
        <v>0</v>
      </c>
      <c r="CA183" s="5"/>
      <c r="CB183" s="5"/>
      <c r="CC183" s="5"/>
      <c r="CD183" s="5"/>
      <c r="CE183" s="5">
        <f t="shared" si="1101"/>
        <v>0</v>
      </c>
      <c r="CF183" s="5"/>
      <c r="CG183" s="5"/>
      <c r="CH183" s="5"/>
      <c r="CI183" s="5"/>
      <c r="CJ183" s="5">
        <f t="shared" si="1102"/>
        <v>0</v>
      </c>
      <c r="CK183" s="5"/>
      <c r="CL183" s="5"/>
      <c r="CM183" s="5"/>
      <c r="CN183" s="5"/>
      <c r="CO183" s="2">
        <f t="shared" si="1103"/>
        <v>3850</v>
      </c>
      <c r="CP183" s="2">
        <f t="shared" si="1079"/>
        <v>0</v>
      </c>
      <c r="CQ183" s="2">
        <f t="shared" si="1080"/>
        <v>42</v>
      </c>
      <c r="CR183" s="2">
        <f t="shared" si="1081"/>
        <v>0</v>
      </c>
      <c r="CS183" s="5">
        <f t="shared" si="834"/>
        <v>42</v>
      </c>
      <c r="CT183" s="11">
        <f t="shared" si="884"/>
        <v>1.090909090909091E-2</v>
      </c>
      <c r="CV183" s="1">
        <f>SUM(CS183,'Cepa9 - CasD'!CS183,'Cepa9 - CasE'!CS183,'Cepa9 - CasB'!CS183)</f>
        <v>44</v>
      </c>
      <c r="CW183" s="1">
        <f t="shared" si="956"/>
        <v>717</v>
      </c>
      <c r="CX183" s="11">
        <f t="shared" si="836"/>
        <v>5.4334646862685659E-2</v>
      </c>
    </row>
    <row r="184" spans="1:102" x14ac:dyDescent="0.25">
      <c r="A184" s="54"/>
      <c r="B184" s="18">
        <f t="shared" si="936"/>
        <v>44931</v>
      </c>
      <c r="C184" s="5">
        <f t="shared" si="1085"/>
        <v>306</v>
      </c>
      <c r="D184" s="5"/>
      <c r="E184" s="5"/>
      <c r="F184" s="5"/>
      <c r="G184" s="5"/>
      <c r="H184" s="5">
        <f t="shared" si="1086"/>
        <v>320</v>
      </c>
      <c r="I184" s="5"/>
      <c r="J184" s="5"/>
      <c r="K184" s="5"/>
      <c r="L184" s="5"/>
      <c r="M184" s="5">
        <f t="shared" si="1087"/>
        <v>381</v>
      </c>
      <c r="N184" s="5"/>
      <c r="O184" s="5"/>
      <c r="P184" s="5"/>
      <c r="Q184" s="5"/>
      <c r="R184" s="5">
        <f t="shared" si="1088"/>
        <v>497</v>
      </c>
      <c r="S184" s="5"/>
      <c r="T184" s="5"/>
      <c r="U184" s="5"/>
      <c r="V184" s="5"/>
      <c r="W184" s="5">
        <f t="shared" si="1089"/>
        <v>498</v>
      </c>
      <c r="X184" s="5"/>
      <c r="Y184" s="5"/>
      <c r="Z184" s="5"/>
      <c r="AA184" s="5"/>
      <c r="AB184" s="5">
        <f t="shared" si="1090"/>
        <v>578</v>
      </c>
      <c r="AC184" s="5"/>
      <c r="AD184" s="5"/>
      <c r="AE184" s="5"/>
      <c r="AF184" s="5"/>
      <c r="AG184" s="5">
        <f t="shared" si="1091"/>
        <v>718</v>
      </c>
      <c r="AH184" s="5"/>
      <c r="AI184" s="5"/>
      <c r="AJ184" s="5"/>
      <c r="AK184" s="5"/>
      <c r="AL184" s="5">
        <f t="shared" si="1092"/>
        <v>510</v>
      </c>
      <c r="AM184" s="5"/>
      <c r="AN184" s="5"/>
      <c r="AO184" s="5"/>
      <c r="AP184" s="5"/>
      <c r="AQ184" s="5">
        <f t="shared" si="1093"/>
        <v>0</v>
      </c>
      <c r="AR184" s="5"/>
      <c r="AS184" s="5"/>
      <c r="AT184" s="5"/>
      <c r="AU184" s="5"/>
      <c r="AV184" s="5">
        <f t="shared" si="1094"/>
        <v>0</v>
      </c>
      <c r="AW184" s="5"/>
      <c r="AX184" s="5"/>
      <c r="AY184" s="5"/>
      <c r="AZ184" s="5"/>
      <c r="BA184" s="5">
        <f t="shared" si="1095"/>
        <v>0</v>
      </c>
      <c r="BB184" s="5"/>
      <c r="BC184" s="5"/>
      <c r="BD184" s="5"/>
      <c r="BE184" s="5"/>
      <c r="BF184" s="5">
        <f t="shared" si="1096"/>
        <v>0</v>
      </c>
      <c r="BG184" s="5"/>
      <c r="BH184" s="5"/>
      <c r="BI184" s="5"/>
      <c r="BJ184" s="5"/>
      <c r="BK184" s="5">
        <f t="shared" si="1097"/>
        <v>0</v>
      </c>
      <c r="BL184" s="5"/>
      <c r="BM184" s="5"/>
      <c r="BN184" s="5"/>
      <c r="BO184" s="5"/>
      <c r="BP184" s="5">
        <f t="shared" si="1098"/>
        <v>0</v>
      </c>
      <c r="BQ184" s="5"/>
      <c r="BR184" s="5"/>
      <c r="BS184" s="5"/>
      <c r="BT184" s="5"/>
      <c r="BU184" s="5">
        <f t="shared" si="1099"/>
        <v>0</v>
      </c>
      <c r="BV184" s="5"/>
      <c r="BW184" s="5"/>
      <c r="BX184" s="5"/>
      <c r="BY184" s="5"/>
      <c r="BZ184" s="5">
        <f t="shared" si="1100"/>
        <v>0</v>
      </c>
      <c r="CA184" s="5"/>
      <c r="CB184" s="5"/>
      <c r="CC184" s="5"/>
      <c r="CD184" s="5"/>
      <c r="CE184" s="5">
        <f t="shared" si="1101"/>
        <v>0</v>
      </c>
      <c r="CF184" s="5"/>
      <c r="CG184" s="5"/>
      <c r="CH184" s="5"/>
      <c r="CI184" s="5"/>
      <c r="CJ184" s="5">
        <f t="shared" si="1102"/>
        <v>0</v>
      </c>
      <c r="CK184" s="5"/>
      <c r="CL184" s="5"/>
      <c r="CM184" s="5"/>
      <c r="CN184" s="5"/>
      <c r="CO184" s="2">
        <f t="shared" si="1103"/>
        <v>3808</v>
      </c>
      <c r="CP184" s="2">
        <f t="shared" si="1079"/>
        <v>0</v>
      </c>
      <c r="CQ184" s="2">
        <f t="shared" si="1080"/>
        <v>0</v>
      </c>
      <c r="CR184" s="2">
        <f t="shared" si="1081"/>
        <v>0</v>
      </c>
      <c r="CS184" s="5">
        <f t="shared" si="834"/>
        <v>0</v>
      </c>
      <c r="CT184" s="11">
        <f t="shared" si="884"/>
        <v>0</v>
      </c>
      <c r="CV184" s="1">
        <f>SUM(CS184,'Cepa9 - CasD'!CS184,'Cepa9 - CasE'!CS184,'Cepa9 - CasB'!CS184)</f>
        <v>15</v>
      </c>
      <c r="CW184" s="1">
        <f t="shared" si="956"/>
        <v>732</v>
      </c>
      <c r="CX184" s="11">
        <f t="shared" si="836"/>
        <v>5.547135495604729E-2</v>
      </c>
    </row>
    <row r="185" spans="1:102" x14ac:dyDescent="0.25">
      <c r="A185" s="54"/>
      <c r="B185" s="18">
        <f t="shared" si="936"/>
        <v>44932</v>
      </c>
      <c r="C185" s="5">
        <f t="shared" si="1085"/>
        <v>306</v>
      </c>
      <c r="D185" s="5"/>
      <c r="E185" s="5"/>
      <c r="F185" s="5"/>
      <c r="G185" s="5"/>
      <c r="H185" s="5">
        <f t="shared" si="1086"/>
        <v>320</v>
      </c>
      <c r="I185" s="5"/>
      <c r="J185" s="5"/>
      <c r="K185" s="5"/>
      <c r="L185" s="5"/>
      <c r="M185" s="5">
        <f t="shared" si="1087"/>
        <v>381</v>
      </c>
      <c r="N185" s="5"/>
      <c r="O185" s="5"/>
      <c r="P185" s="5"/>
      <c r="Q185" s="5"/>
      <c r="R185" s="5">
        <f t="shared" si="1088"/>
        <v>497</v>
      </c>
      <c r="S185" s="5"/>
      <c r="T185" s="5"/>
      <c r="U185" s="5"/>
      <c r="V185" s="5"/>
      <c r="W185" s="5">
        <f t="shared" si="1089"/>
        <v>498</v>
      </c>
      <c r="X185" s="5">
        <v>1</v>
      </c>
      <c r="Y185" s="5"/>
      <c r="Z185" s="5"/>
      <c r="AA185" s="5"/>
      <c r="AB185" s="5">
        <f t="shared" si="1090"/>
        <v>578</v>
      </c>
      <c r="AC185" s="5"/>
      <c r="AD185" s="5"/>
      <c r="AE185" s="5"/>
      <c r="AF185" s="5"/>
      <c r="AG185" s="5">
        <f t="shared" si="1091"/>
        <v>718</v>
      </c>
      <c r="AH185" s="5"/>
      <c r="AI185" s="5"/>
      <c r="AJ185" s="5"/>
      <c r="AK185" s="5"/>
      <c r="AL185" s="5">
        <f t="shared" si="1092"/>
        <v>510</v>
      </c>
      <c r="AM185" s="5"/>
      <c r="AN185" s="5"/>
      <c r="AO185" s="5"/>
      <c r="AP185" s="5"/>
      <c r="AQ185" s="5">
        <f t="shared" si="1093"/>
        <v>0</v>
      </c>
      <c r="AR185" s="5"/>
      <c r="AS185" s="5"/>
      <c r="AT185" s="5"/>
      <c r="AU185" s="5"/>
      <c r="AV185" s="5">
        <f t="shared" si="1094"/>
        <v>0</v>
      </c>
      <c r="AW185" s="5"/>
      <c r="AX185" s="5"/>
      <c r="AY185" s="5"/>
      <c r="AZ185" s="5"/>
      <c r="BA185" s="5">
        <f t="shared" si="1095"/>
        <v>0</v>
      </c>
      <c r="BB185" s="5"/>
      <c r="BC185" s="5"/>
      <c r="BD185" s="5"/>
      <c r="BE185" s="5"/>
      <c r="BF185" s="5">
        <f t="shared" si="1096"/>
        <v>0</v>
      </c>
      <c r="BG185" s="5"/>
      <c r="BH185" s="5"/>
      <c r="BI185" s="5"/>
      <c r="BJ185" s="5"/>
      <c r="BK185" s="5">
        <f t="shared" si="1097"/>
        <v>0</v>
      </c>
      <c r="BL185" s="5"/>
      <c r="BM185" s="5"/>
      <c r="BN185" s="5"/>
      <c r="BO185" s="5"/>
      <c r="BP185" s="5">
        <f t="shared" si="1098"/>
        <v>0</v>
      </c>
      <c r="BQ185" s="5"/>
      <c r="BR185" s="5"/>
      <c r="BS185" s="5"/>
      <c r="BT185" s="5"/>
      <c r="BU185" s="5">
        <f t="shared" si="1099"/>
        <v>0</v>
      </c>
      <c r="BV185" s="5"/>
      <c r="BW185" s="5"/>
      <c r="BX185" s="5"/>
      <c r="BY185" s="5"/>
      <c r="BZ185" s="5">
        <f t="shared" si="1100"/>
        <v>0</v>
      </c>
      <c r="CA185" s="5"/>
      <c r="CB185" s="5"/>
      <c r="CC185" s="5"/>
      <c r="CD185" s="5"/>
      <c r="CE185" s="5">
        <f t="shared" si="1101"/>
        <v>0</v>
      </c>
      <c r="CF185" s="5"/>
      <c r="CG185" s="5"/>
      <c r="CH185" s="5"/>
      <c r="CI185" s="5"/>
      <c r="CJ185" s="5">
        <f t="shared" si="1102"/>
        <v>0</v>
      </c>
      <c r="CK185" s="5"/>
      <c r="CL185" s="5"/>
      <c r="CM185" s="5"/>
      <c r="CN185" s="5"/>
      <c r="CO185" s="2">
        <f t="shared" si="1103"/>
        <v>3808</v>
      </c>
      <c r="CP185" s="2">
        <f t="shared" si="1079"/>
        <v>1</v>
      </c>
      <c r="CQ185" s="2">
        <f t="shared" si="1080"/>
        <v>0</v>
      </c>
      <c r="CR185" s="2">
        <f t="shared" si="1081"/>
        <v>0</v>
      </c>
      <c r="CS185" s="5">
        <f t="shared" si="834"/>
        <v>1</v>
      </c>
      <c r="CT185" s="11">
        <f t="shared" si="884"/>
        <v>2.6260504201680671E-4</v>
      </c>
      <c r="CV185" s="1">
        <f>SUM(CS185,'Cepa9 - CasD'!CS185,'Cepa9 - CasE'!CS185,'Cepa9 - CasB'!CS185)</f>
        <v>12</v>
      </c>
      <c r="CW185" s="1">
        <f t="shared" si="956"/>
        <v>744</v>
      </c>
      <c r="CX185" s="11">
        <f t="shared" si="836"/>
        <v>5.6380721430736587E-2</v>
      </c>
    </row>
    <row r="186" spans="1:102" ht="18.75" thickBot="1" x14ac:dyDescent="0.3">
      <c r="A186" s="55"/>
      <c r="B186" s="19">
        <f t="shared" si="936"/>
        <v>44933</v>
      </c>
      <c r="C186" s="6">
        <f t="shared" si="1085"/>
        <v>306</v>
      </c>
      <c r="D186" s="6"/>
      <c r="E186" s="6"/>
      <c r="F186" s="6"/>
      <c r="G186" s="6"/>
      <c r="H186" s="6">
        <f t="shared" si="1086"/>
        <v>320</v>
      </c>
      <c r="I186" s="6"/>
      <c r="J186" s="6"/>
      <c r="K186" s="6"/>
      <c r="L186" s="6"/>
      <c r="M186" s="6">
        <f t="shared" si="1087"/>
        <v>381</v>
      </c>
      <c r="N186" s="6"/>
      <c r="O186" s="6"/>
      <c r="P186" s="6"/>
      <c r="Q186" s="6"/>
      <c r="R186" s="6">
        <f t="shared" si="1088"/>
        <v>497</v>
      </c>
      <c r="S186" s="6"/>
      <c r="T186" s="6"/>
      <c r="U186" s="6"/>
      <c r="V186" s="6"/>
      <c r="W186" s="6">
        <f t="shared" si="1089"/>
        <v>497</v>
      </c>
      <c r="X186" s="6"/>
      <c r="Y186" s="6"/>
      <c r="Z186" s="6"/>
      <c r="AA186" s="6"/>
      <c r="AB186" s="6">
        <f t="shared" si="1090"/>
        <v>578</v>
      </c>
      <c r="AC186" s="6"/>
      <c r="AD186" s="6"/>
      <c r="AE186" s="6"/>
      <c r="AF186" s="6"/>
      <c r="AG186" s="6">
        <f t="shared" si="1091"/>
        <v>718</v>
      </c>
      <c r="AH186" s="6"/>
      <c r="AI186" s="6"/>
      <c r="AJ186" s="6"/>
      <c r="AK186" s="6"/>
      <c r="AL186" s="6">
        <f t="shared" si="1092"/>
        <v>510</v>
      </c>
      <c r="AM186" s="6"/>
      <c r="AN186" s="6"/>
      <c r="AO186" s="6"/>
      <c r="AP186" s="6"/>
      <c r="AQ186" s="6">
        <f t="shared" si="1093"/>
        <v>0</v>
      </c>
      <c r="AR186" s="6"/>
      <c r="AS186" s="6"/>
      <c r="AT186" s="6"/>
      <c r="AU186" s="6"/>
      <c r="AV186" s="6">
        <f t="shared" si="1094"/>
        <v>0</v>
      </c>
      <c r="AW186" s="6"/>
      <c r="AX186" s="6"/>
      <c r="AY186" s="6"/>
      <c r="AZ186" s="6"/>
      <c r="BA186" s="6">
        <f t="shared" si="1095"/>
        <v>0</v>
      </c>
      <c r="BB186" s="6"/>
      <c r="BC186" s="6"/>
      <c r="BD186" s="6"/>
      <c r="BE186" s="6"/>
      <c r="BF186" s="6">
        <f t="shared" si="1096"/>
        <v>0</v>
      </c>
      <c r="BG186" s="6"/>
      <c r="BH186" s="6"/>
      <c r="BI186" s="6"/>
      <c r="BJ186" s="6"/>
      <c r="BK186" s="6">
        <f t="shared" si="1097"/>
        <v>0</v>
      </c>
      <c r="BL186" s="6"/>
      <c r="BM186" s="6"/>
      <c r="BN186" s="6"/>
      <c r="BO186" s="6"/>
      <c r="BP186" s="6">
        <f t="shared" si="1098"/>
        <v>0</v>
      </c>
      <c r="BQ186" s="6"/>
      <c r="BR186" s="6"/>
      <c r="BS186" s="6"/>
      <c r="BT186" s="6"/>
      <c r="BU186" s="6">
        <f t="shared" si="1099"/>
        <v>0</v>
      </c>
      <c r="BV186" s="6"/>
      <c r="BW186" s="6"/>
      <c r="BX186" s="6"/>
      <c r="BY186" s="6"/>
      <c r="BZ186" s="6">
        <f t="shared" si="1100"/>
        <v>0</v>
      </c>
      <c r="CA186" s="6"/>
      <c r="CB186" s="6"/>
      <c r="CC186" s="6"/>
      <c r="CD186" s="6"/>
      <c r="CE186" s="6">
        <f t="shared" si="1101"/>
        <v>0</v>
      </c>
      <c r="CF186" s="6"/>
      <c r="CG186" s="6"/>
      <c r="CH186" s="6"/>
      <c r="CI186" s="6"/>
      <c r="CJ186" s="6">
        <f t="shared" si="1102"/>
        <v>0</v>
      </c>
      <c r="CK186" s="6"/>
      <c r="CL186" s="6"/>
      <c r="CM186" s="6"/>
      <c r="CN186" s="6"/>
      <c r="CO186" s="2">
        <f t="shared" si="1103"/>
        <v>3807</v>
      </c>
      <c r="CP186" s="2">
        <f t="shared" si="1079"/>
        <v>0</v>
      </c>
      <c r="CQ186" s="2">
        <f t="shared" si="1080"/>
        <v>0</v>
      </c>
      <c r="CR186" s="2">
        <f t="shared" si="1081"/>
        <v>0</v>
      </c>
      <c r="CS186" s="5">
        <f t="shared" si="834"/>
        <v>0</v>
      </c>
      <c r="CT186" s="11">
        <f t="shared" si="884"/>
        <v>0</v>
      </c>
      <c r="CV186" s="1">
        <f>SUM(CS186,'Cepa9 - CasD'!CS186,'Cepa9 - CasE'!CS186,'Cepa9 - CasB'!CS186)</f>
        <v>3</v>
      </c>
      <c r="CW186" s="1">
        <f t="shared" si="956"/>
        <v>747</v>
      </c>
      <c r="CX186" s="11">
        <f t="shared" si="836"/>
        <v>5.6608063049408915E-2</v>
      </c>
    </row>
    <row r="187" spans="1:102" ht="18.75" thickTop="1" x14ac:dyDescent="0.25">
      <c r="B187" s="20"/>
      <c r="CO187" s="2"/>
      <c r="CP187" s="10">
        <f t="shared" ref="CP187" si="1105">SUM(CP180:CP186)</f>
        <v>2</v>
      </c>
      <c r="CQ187" s="10">
        <f t="shared" ref="CQ187" si="1106">SUM(CQ180:CQ186)</f>
        <v>42</v>
      </c>
      <c r="CR187" s="10">
        <f t="shared" ref="CR187" si="1107">SUM(CR180:CR186)</f>
        <v>0</v>
      </c>
      <c r="CS187" s="15"/>
      <c r="CT187" s="12">
        <f t="shared" ref="CT187" si="1108">((CP187+CQ187+CR187)/CO180)</f>
        <v>1.1425603739288496E-2</v>
      </c>
      <c r="CU187" s="12"/>
    </row>
    <row r="188" spans="1:102" x14ac:dyDescent="0.25">
      <c r="A188" s="53">
        <v>24</v>
      </c>
      <c r="B188" s="17">
        <f t="shared" si="961"/>
        <v>44934</v>
      </c>
      <c r="C188" s="4">
        <f t="shared" ref="C188" si="1109">C186-D186-E186-F186</f>
        <v>306</v>
      </c>
      <c r="D188" s="4"/>
      <c r="E188" s="4"/>
      <c r="F188" s="4"/>
      <c r="G188" s="4"/>
      <c r="H188" s="4">
        <f t="shared" ref="H188" si="1110">H186-I186-J186-K186</f>
        <v>320</v>
      </c>
      <c r="I188" s="4"/>
      <c r="J188" s="4"/>
      <c r="K188" s="4"/>
      <c r="L188" s="4"/>
      <c r="M188" s="4">
        <f t="shared" ref="M188" si="1111">M186-N186-O186-P186</f>
        <v>381</v>
      </c>
      <c r="N188" s="4"/>
      <c r="O188" s="4"/>
      <c r="P188" s="4"/>
      <c r="Q188" s="4"/>
      <c r="R188" s="4">
        <f t="shared" ref="R188" si="1112">R186-S186-T186-U186</f>
        <v>497</v>
      </c>
      <c r="S188" s="4"/>
      <c r="T188" s="4"/>
      <c r="U188" s="4"/>
      <c r="V188" s="4"/>
      <c r="W188" s="4">
        <f t="shared" ref="W188" si="1113">W186-X186-Y186-Z186</f>
        <v>497</v>
      </c>
      <c r="X188" s="4"/>
      <c r="Y188" s="4"/>
      <c r="Z188" s="4"/>
      <c r="AA188" s="4"/>
      <c r="AB188" s="4">
        <f t="shared" ref="AB188" si="1114">AB186-AC186-AD186-AE186</f>
        <v>578</v>
      </c>
      <c r="AC188" s="4"/>
      <c r="AD188" s="4"/>
      <c r="AE188" s="4"/>
      <c r="AF188" s="4"/>
      <c r="AG188" s="4">
        <f t="shared" ref="AG188" si="1115">AG186-AH186-AI186-AJ186</f>
        <v>718</v>
      </c>
      <c r="AH188" s="4"/>
      <c r="AI188" s="4"/>
      <c r="AJ188" s="4"/>
      <c r="AK188" s="4"/>
      <c r="AL188" s="4">
        <f t="shared" ref="AL188" si="1116">AL186-AM186-AN186-AO186</f>
        <v>510</v>
      </c>
      <c r="AM188" s="4"/>
      <c r="AN188" s="4"/>
      <c r="AO188" s="4"/>
      <c r="AP188" s="4"/>
      <c r="AQ188" s="4">
        <f t="shared" ref="AQ188" si="1117">AQ186-AR186-AS186-AT186</f>
        <v>0</v>
      </c>
      <c r="AR188" s="4"/>
      <c r="AS188" s="4"/>
      <c r="AT188" s="4"/>
      <c r="AU188" s="4"/>
      <c r="AV188" s="4">
        <f t="shared" ref="AV188" si="1118">AV186-AW186-AX186-AY186</f>
        <v>0</v>
      </c>
      <c r="AW188" s="4"/>
      <c r="AX188" s="4"/>
      <c r="AY188" s="4"/>
      <c r="AZ188" s="4"/>
      <c r="BA188" s="4">
        <f t="shared" ref="BA188" si="1119">BA186-BB186-BC186-BD186</f>
        <v>0</v>
      </c>
      <c r="BB188" s="4"/>
      <c r="BC188" s="4"/>
      <c r="BD188" s="4"/>
      <c r="BE188" s="4"/>
      <c r="BF188" s="4">
        <f t="shared" ref="BF188" si="1120">BF186-BG186-BH186-BI186</f>
        <v>0</v>
      </c>
      <c r="BG188" s="4"/>
      <c r="BH188" s="4"/>
      <c r="BI188" s="4"/>
      <c r="BJ188" s="4"/>
      <c r="BK188" s="4">
        <f t="shared" ref="BK188" si="1121">BK186-BL186-BM186-BN186</f>
        <v>0</v>
      </c>
      <c r="BL188" s="4"/>
      <c r="BM188" s="4"/>
      <c r="BN188" s="4"/>
      <c r="BO188" s="4"/>
      <c r="BP188" s="4">
        <f t="shared" ref="BP188" si="1122">BP186-BQ186-BR186-BS186</f>
        <v>0</v>
      </c>
      <c r="BQ188" s="4"/>
      <c r="BR188" s="4"/>
      <c r="BS188" s="4"/>
      <c r="BT188" s="4"/>
      <c r="BU188" s="4">
        <f t="shared" ref="BU188" si="1123">BU186-BV186-BW186-BX186</f>
        <v>0</v>
      </c>
      <c r="BV188" s="4"/>
      <c r="BW188" s="4"/>
      <c r="BX188" s="4"/>
      <c r="BY188" s="4"/>
      <c r="BZ188" s="4">
        <f t="shared" ref="BZ188" si="1124">BZ186-CA186-CB186-CC186</f>
        <v>0</v>
      </c>
      <c r="CA188" s="4"/>
      <c r="CB188" s="4"/>
      <c r="CC188" s="4"/>
      <c r="CD188" s="4"/>
      <c r="CE188" s="4">
        <f t="shared" ref="CE188" si="1125">CE186-CF186-CG186-CH186</f>
        <v>0</v>
      </c>
      <c r="CF188" s="4"/>
      <c r="CG188" s="4"/>
      <c r="CH188" s="4"/>
      <c r="CI188" s="4"/>
      <c r="CJ188" s="4">
        <f t="shared" ref="CJ188" si="1126">CJ186-CK186-CL186-CM186</f>
        <v>0</v>
      </c>
      <c r="CK188" s="4"/>
      <c r="CL188" s="4"/>
      <c r="CM188" s="4"/>
      <c r="CN188" s="4"/>
      <c r="CO188" s="2">
        <f t="shared" ref="CO188" si="1127">SUM(C188,H188,M188,R188,W188,AB188,AG188,AL188,AQ188,AV188,BA188,BF188,BK188,BP188,BU188,BZ188,CE188,CJ188)</f>
        <v>3807</v>
      </c>
      <c r="CP188" s="2">
        <f t="shared" ref="CP188:CP194" si="1128">SUM(D188,I188,N188,S188,X188,AC188,AH188,AM188,AR188,AW188,BB188,BG188,BL188,BQ188,BV188,CA188,CF188,CK188)</f>
        <v>0</v>
      </c>
      <c r="CQ188" s="2">
        <f t="shared" ref="CQ188:CQ194" si="1129">SUM(E188,J188,O188,T188,Y188,AD188,AI188,AN188,AS188,AX188,BC188,BH188,BM188,BR188,BW188,CB188,CG188,CL188)</f>
        <v>0</v>
      </c>
      <c r="CR188" s="2">
        <f t="shared" ref="CR188:CR194" si="1130">SUM(F188,K188,P188,U188,Z188,AE188,AJ188,AO188,AT188,AY188,BD188,BI188,BN188,BS188,BX188,CC188,CH188,CM188)</f>
        <v>0</v>
      </c>
      <c r="CS188" s="5">
        <f t="shared" ref="CS188" si="1131">SUM(CP188:CR188)</f>
        <v>0</v>
      </c>
      <c r="CT188" s="11">
        <f t="shared" si="884"/>
        <v>0</v>
      </c>
      <c r="CV188" s="1">
        <f>SUM(CS188,'Cepa9 - CasD'!CS188,'Cepa9 - CasE'!CS188,'Cepa9 - CasB'!CS188)</f>
        <v>4</v>
      </c>
      <c r="CW188" s="1">
        <f t="shared" ref="CW188" si="1132">CW186+CV188</f>
        <v>751</v>
      </c>
      <c r="CX188" s="11">
        <f t="shared" ref="CX188" si="1133">CW188/$CW$1</f>
        <v>5.691118520763868E-2</v>
      </c>
    </row>
    <row r="189" spans="1:102" x14ac:dyDescent="0.25">
      <c r="A189" s="54"/>
      <c r="B189" s="18">
        <f t="shared" si="936"/>
        <v>44935</v>
      </c>
      <c r="C189" s="5">
        <f t="shared" ref="C189:C194" si="1134">C188-D188-E188-F188</f>
        <v>306</v>
      </c>
      <c r="D189" s="5"/>
      <c r="E189" s="5"/>
      <c r="F189" s="5"/>
      <c r="G189" s="5"/>
      <c r="H189" s="5">
        <f t="shared" ref="H189:H194" si="1135">H188-I188-J188-K188</f>
        <v>320</v>
      </c>
      <c r="I189" s="5"/>
      <c r="J189" s="5"/>
      <c r="K189" s="5"/>
      <c r="L189" s="5"/>
      <c r="M189" s="5">
        <f t="shared" ref="M189:M194" si="1136">M188-N188-O188-P188</f>
        <v>381</v>
      </c>
      <c r="N189" s="5"/>
      <c r="O189" s="5"/>
      <c r="P189" s="5"/>
      <c r="Q189" s="5"/>
      <c r="R189" s="5">
        <f t="shared" ref="R189:R194" si="1137">R188-S188-T188-U188</f>
        <v>497</v>
      </c>
      <c r="S189" s="5"/>
      <c r="T189" s="5"/>
      <c r="U189" s="5"/>
      <c r="V189" s="5"/>
      <c r="W189" s="5">
        <f t="shared" ref="W189:W194" si="1138">W188-X188-Y188-Z188</f>
        <v>497</v>
      </c>
      <c r="X189" s="5"/>
      <c r="Y189" s="5"/>
      <c r="Z189" s="5"/>
      <c r="AA189" s="5"/>
      <c r="AB189" s="5">
        <f t="shared" ref="AB189:AB194" si="1139">AB188-AC188-AD188-AE188</f>
        <v>578</v>
      </c>
      <c r="AC189" s="5"/>
      <c r="AD189" s="5"/>
      <c r="AE189" s="5"/>
      <c r="AF189" s="5"/>
      <c r="AG189" s="5">
        <f t="shared" ref="AG189:AG194" si="1140">AG188-AH188-AI188-AJ188</f>
        <v>718</v>
      </c>
      <c r="AH189" s="5">
        <v>1</v>
      </c>
      <c r="AI189" s="5"/>
      <c r="AJ189" s="5"/>
      <c r="AK189" s="5"/>
      <c r="AL189" s="5">
        <f t="shared" ref="AL189:AL194" si="1141">AL188-AM188-AN188-AO188</f>
        <v>510</v>
      </c>
      <c r="AM189" s="5"/>
      <c r="AN189" s="5"/>
      <c r="AO189" s="5"/>
      <c r="AP189" s="5"/>
      <c r="AQ189" s="5">
        <f t="shared" ref="AQ189:AQ194" si="1142">AQ188-AR188-AS188-AT188</f>
        <v>0</v>
      </c>
      <c r="AR189" s="5"/>
      <c r="AS189" s="5"/>
      <c r="AT189" s="5"/>
      <c r="AU189" s="5"/>
      <c r="AV189" s="5">
        <f t="shared" ref="AV189:AV194" si="1143">AV188-AW188-AX188-AY188</f>
        <v>0</v>
      </c>
      <c r="AW189" s="5"/>
      <c r="AX189" s="5"/>
      <c r="AY189" s="5"/>
      <c r="AZ189" s="5"/>
      <c r="BA189" s="5">
        <f t="shared" ref="BA189:BA194" si="1144">BA188-BB188-BC188-BD188</f>
        <v>0</v>
      </c>
      <c r="BB189" s="5"/>
      <c r="BC189" s="5"/>
      <c r="BD189" s="5"/>
      <c r="BE189" s="5"/>
      <c r="BF189" s="5">
        <f t="shared" ref="BF189:BF194" si="1145">BF188-BG188-BH188-BI188</f>
        <v>0</v>
      </c>
      <c r="BG189" s="5"/>
      <c r="BH189" s="5"/>
      <c r="BI189" s="5"/>
      <c r="BJ189" s="5"/>
      <c r="BK189" s="5">
        <f t="shared" ref="BK189:BK194" si="1146">BK188-BL188-BM188-BN188</f>
        <v>0</v>
      </c>
      <c r="BL189" s="5"/>
      <c r="BM189" s="5"/>
      <c r="BN189" s="5"/>
      <c r="BO189" s="5"/>
      <c r="BP189" s="5">
        <f t="shared" ref="BP189:BP194" si="1147">BP188-BQ188-BR188-BS188</f>
        <v>0</v>
      </c>
      <c r="BQ189" s="5"/>
      <c r="BR189" s="5"/>
      <c r="BS189" s="5"/>
      <c r="BT189" s="5"/>
      <c r="BU189" s="5">
        <f t="shared" ref="BU189:BU194" si="1148">BU188-BV188-BW188-BX188</f>
        <v>0</v>
      </c>
      <c r="BV189" s="5"/>
      <c r="BW189" s="5"/>
      <c r="BX189" s="5"/>
      <c r="BY189" s="5"/>
      <c r="BZ189" s="5">
        <f t="shared" ref="BZ189:BZ194" si="1149">BZ188-CA188-CB188-CC188</f>
        <v>0</v>
      </c>
      <c r="CA189" s="5"/>
      <c r="CB189" s="5"/>
      <c r="CC189" s="5"/>
      <c r="CD189" s="5"/>
      <c r="CE189" s="5">
        <f t="shared" ref="CE189:CE194" si="1150">CE188-CF188-CG188-CH188</f>
        <v>0</v>
      </c>
      <c r="CF189" s="5"/>
      <c r="CG189" s="5"/>
      <c r="CH189" s="5"/>
      <c r="CI189" s="5"/>
      <c r="CJ189" s="5">
        <f t="shared" ref="CJ189:CJ194" si="1151">CJ188-CK188-CL188-CM188</f>
        <v>0</v>
      </c>
      <c r="CK189" s="5"/>
      <c r="CL189" s="5"/>
      <c r="CM189" s="5"/>
      <c r="CN189" s="5"/>
      <c r="CO189" s="2">
        <f t="shared" ref="CO189:CO194" si="1152">SUM(C189,H189,M189,R189,W189,AB189,AG189,AL189,AQ189,AV189,BA189,BF189,BK189,BP189,CJ189)</f>
        <v>3807</v>
      </c>
      <c r="CP189" s="2">
        <f t="shared" si="1128"/>
        <v>1</v>
      </c>
      <c r="CQ189" s="2">
        <f t="shared" si="1129"/>
        <v>0</v>
      </c>
      <c r="CR189" s="2">
        <f t="shared" si="1130"/>
        <v>0</v>
      </c>
      <c r="CS189" s="5">
        <f t="shared" si="834"/>
        <v>1</v>
      </c>
      <c r="CT189" s="11">
        <f t="shared" si="884"/>
        <v>2.6267402153926978E-4</v>
      </c>
      <c r="CV189" s="1">
        <f>SUM(CS189,'Cepa9 - CasD'!CS189,'Cepa9 - CasE'!CS189,'Cepa9 - CasB'!CS189)</f>
        <v>1</v>
      </c>
      <c r="CW189" s="1">
        <f t="shared" ref="CW189" si="1153">CW188+CV189</f>
        <v>752</v>
      </c>
      <c r="CX189" s="11">
        <f t="shared" si="836"/>
        <v>5.6986965747196118E-2</v>
      </c>
    </row>
    <row r="190" spans="1:102" x14ac:dyDescent="0.25">
      <c r="A190" s="54"/>
      <c r="B190" s="18">
        <f t="shared" si="936"/>
        <v>44936</v>
      </c>
      <c r="C190" s="5">
        <f t="shared" si="1134"/>
        <v>306</v>
      </c>
      <c r="D190" s="5"/>
      <c r="E190" s="5"/>
      <c r="F190" s="5"/>
      <c r="G190" s="5"/>
      <c r="H190" s="5">
        <f t="shared" si="1135"/>
        <v>320</v>
      </c>
      <c r="I190" s="5"/>
      <c r="J190" s="5"/>
      <c r="K190" s="5"/>
      <c r="L190" s="5"/>
      <c r="M190" s="5">
        <f t="shared" si="1136"/>
        <v>381</v>
      </c>
      <c r="N190" s="5"/>
      <c r="O190" s="5"/>
      <c r="P190" s="5"/>
      <c r="Q190" s="5"/>
      <c r="R190" s="5">
        <f t="shared" si="1137"/>
        <v>497</v>
      </c>
      <c r="S190" s="5"/>
      <c r="T190" s="5"/>
      <c r="U190" s="5"/>
      <c r="V190" s="5"/>
      <c r="W190" s="5">
        <f t="shared" si="1138"/>
        <v>497</v>
      </c>
      <c r="X190" s="5"/>
      <c r="Y190" s="5"/>
      <c r="Z190" s="5"/>
      <c r="AA190" s="5"/>
      <c r="AB190" s="5">
        <f t="shared" si="1139"/>
        <v>578</v>
      </c>
      <c r="AC190" s="5"/>
      <c r="AD190" s="5"/>
      <c r="AE190" s="5"/>
      <c r="AF190" s="5"/>
      <c r="AG190" s="5">
        <f t="shared" si="1140"/>
        <v>717</v>
      </c>
      <c r="AH190" s="5"/>
      <c r="AI190" s="5"/>
      <c r="AJ190" s="5"/>
      <c r="AK190" s="5"/>
      <c r="AL190" s="5">
        <f t="shared" si="1141"/>
        <v>510</v>
      </c>
      <c r="AM190" s="5"/>
      <c r="AN190" s="5"/>
      <c r="AO190" s="5"/>
      <c r="AP190" s="5"/>
      <c r="AQ190" s="5">
        <f t="shared" si="1142"/>
        <v>0</v>
      </c>
      <c r="AR190" s="5"/>
      <c r="AS190" s="5"/>
      <c r="AT190" s="5"/>
      <c r="AU190" s="5"/>
      <c r="AV190" s="5">
        <f t="shared" si="1143"/>
        <v>0</v>
      </c>
      <c r="AW190" s="5"/>
      <c r="AX190" s="5"/>
      <c r="AY190" s="5"/>
      <c r="AZ190" s="5"/>
      <c r="BA190" s="5">
        <f t="shared" si="1144"/>
        <v>0</v>
      </c>
      <c r="BB190" s="5"/>
      <c r="BC190" s="5"/>
      <c r="BD190" s="5"/>
      <c r="BE190" s="5"/>
      <c r="BF190" s="5">
        <f t="shared" si="1145"/>
        <v>0</v>
      </c>
      <c r="BG190" s="5"/>
      <c r="BH190" s="5"/>
      <c r="BI190" s="5"/>
      <c r="BJ190" s="5"/>
      <c r="BK190" s="5">
        <f t="shared" si="1146"/>
        <v>0</v>
      </c>
      <c r="BL190" s="5"/>
      <c r="BM190" s="5"/>
      <c r="BN190" s="5"/>
      <c r="BO190" s="5"/>
      <c r="BP190" s="5">
        <f t="shared" si="1147"/>
        <v>0</v>
      </c>
      <c r="BQ190" s="5"/>
      <c r="BR190" s="5"/>
      <c r="BS190" s="5"/>
      <c r="BT190" s="5"/>
      <c r="BU190" s="5">
        <f t="shared" si="1148"/>
        <v>0</v>
      </c>
      <c r="BV190" s="5"/>
      <c r="BW190" s="5"/>
      <c r="BX190" s="5"/>
      <c r="BY190" s="5"/>
      <c r="BZ190" s="5">
        <f t="shared" si="1149"/>
        <v>0</v>
      </c>
      <c r="CA190" s="5"/>
      <c r="CB190" s="5"/>
      <c r="CC190" s="5"/>
      <c r="CD190" s="5"/>
      <c r="CE190" s="5">
        <f t="shared" si="1150"/>
        <v>0</v>
      </c>
      <c r="CF190" s="5"/>
      <c r="CG190" s="5"/>
      <c r="CH190" s="5"/>
      <c r="CI190" s="5"/>
      <c r="CJ190" s="5">
        <f t="shared" si="1151"/>
        <v>0</v>
      </c>
      <c r="CK190" s="5"/>
      <c r="CL190" s="5"/>
      <c r="CM190" s="5"/>
      <c r="CN190" s="5"/>
      <c r="CO190" s="2">
        <f t="shared" si="1152"/>
        <v>3806</v>
      </c>
      <c r="CP190" s="2">
        <f t="shared" si="1128"/>
        <v>0</v>
      </c>
      <c r="CQ190" s="2">
        <f t="shared" si="1129"/>
        <v>0</v>
      </c>
      <c r="CR190" s="2">
        <f t="shared" si="1130"/>
        <v>0</v>
      </c>
      <c r="CS190" s="5">
        <f t="shared" si="834"/>
        <v>0</v>
      </c>
      <c r="CT190" s="11">
        <f t="shared" si="884"/>
        <v>0</v>
      </c>
      <c r="CV190" s="1">
        <f>SUM(CS190,'Cepa9 - CasD'!CS190,'Cepa9 - CasE'!CS190,'Cepa9 - CasB'!CS190)</f>
        <v>6</v>
      </c>
      <c r="CW190" s="1">
        <f t="shared" si="956"/>
        <v>758</v>
      </c>
      <c r="CX190" s="11">
        <f t="shared" si="836"/>
        <v>5.7441648984540773E-2</v>
      </c>
    </row>
    <row r="191" spans="1:102" x14ac:dyDescent="0.25">
      <c r="A191" s="54"/>
      <c r="B191" s="18">
        <f t="shared" si="936"/>
        <v>44937</v>
      </c>
      <c r="C191" s="5">
        <f t="shared" si="1134"/>
        <v>306</v>
      </c>
      <c r="D191" s="5"/>
      <c r="E191" s="5"/>
      <c r="F191" s="5"/>
      <c r="G191" s="5"/>
      <c r="H191" s="5">
        <f t="shared" si="1135"/>
        <v>320</v>
      </c>
      <c r="I191" s="5"/>
      <c r="J191" s="5"/>
      <c r="K191" s="5"/>
      <c r="L191" s="5"/>
      <c r="M191" s="5">
        <f t="shared" si="1136"/>
        <v>381</v>
      </c>
      <c r="N191" s="5"/>
      <c r="O191" s="5"/>
      <c r="P191" s="5"/>
      <c r="Q191" s="5"/>
      <c r="R191" s="5">
        <f t="shared" si="1137"/>
        <v>497</v>
      </c>
      <c r="S191" s="5"/>
      <c r="T191" s="5"/>
      <c r="U191" s="5"/>
      <c r="V191" s="5"/>
      <c r="W191" s="5">
        <f t="shared" si="1138"/>
        <v>497</v>
      </c>
      <c r="X191" s="5"/>
      <c r="Y191" s="5"/>
      <c r="Z191" s="5"/>
      <c r="AA191" s="5"/>
      <c r="AB191" s="5">
        <f t="shared" si="1139"/>
        <v>578</v>
      </c>
      <c r="AC191" s="5"/>
      <c r="AD191" s="5"/>
      <c r="AE191" s="5"/>
      <c r="AF191" s="5"/>
      <c r="AG191" s="5">
        <f t="shared" si="1140"/>
        <v>717</v>
      </c>
      <c r="AH191" s="5"/>
      <c r="AI191" s="5"/>
      <c r="AJ191" s="5"/>
      <c r="AK191" s="5"/>
      <c r="AL191" s="5">
        <f t="shared" si="1141"/>
        <v>510</v>
      </c>
      <c r="AM191" s="5">
        <v>447</v>
      </c>
      <c r="AN191" s="5"/>
      <c r="AO191" s="5"/>
      <c r="AP191" s="5"/>
      <c r="AQ191" s="5">
        <f t="shared" si="1142"/>
        <v>0</v>
      </c>
      <c r="AR191" s="5"/>
      <c r="AS191" s="5"/>
      <c r="AT191" s="5"/>
      <c r="AU191" s="5"/>
      <c r="AV191" s="5">
        <f t="shared" si="1143"/>
        <v>0</v>
      </c>
      <c r="AW191" s="5"/>
      <c r="AX191" s="5"/>
      <c r="AY191" s="5"/>
      <c r="AZ191" s="5"/>
      <c r="BA191" s="5">
        <f t="shared" si="1144"/>
        <v>0</v>
      </c>
      <c r="BB191" s="5"/>
      <c r="BC191" s="5"/>
      <c r="BD191" s="5"/>
      <c r="BE191" s="5"/>
      <c r="BF191" s="5">
        <f t="shared" si="1145"/>
        <v>0</v>
      </c>
      <c r="BG191" s="5"/>
      <c r="BH191" s="5"/>
      <c r="BI191" s="5"/>
      <c r="BJ191" s="5"/>
      <c r="BK191" s="5">
        <f t="shared" si="1146"/>
        <v>0</v>
      </c>
      <c r="BL191" s="5"/>
      <c r="BM191" s="5"/>
      <c r="BN191" s="5"/>
      <c r="BO191" s="5"/>
      <c r="BP191" s="5">
        <f t="shared" si="1147"/>
        <v>0</v>
      </c>
      <c r="BQ191" s="5"/>
      <c r="BR191" s="5"/>
      <c r="BS191" s="5"/>
      <c r="BT191" s="5"/>
      <c r="BU191" s="5">
        <f t="shared" si="1148"/>
        <v>0</v>
      </c>
      <c r="BV191" s="5"/>
      <c r="BW191" s="5"/>
      <c r="BX191" s="5"/>
      <c r="BY191" s="5"/>
      <c r="BZ191" s="5">
        <f t="shared" si="1149"/>
        <v>0</v>
      </c>
      <c r="CA191" s="5"/>
      <c r="CB191" s="5"/>
      <c r="CC191" s="5"/>
      <c r="CD191" s="5"/>
      <c r="CE191" s="5">
        <f t="shared" si="1150"/>
        <v>0</v>
      </c>
      <c r="CF191" s="5"/>
      <c r="CG191" s="5"/>
      <c r="CH191" s="5"/>
      <c r="CI191" s="5"/>
      <c r="CJ191" s="5">
        <f t="shared" si="1151"/>
        <v>0</v>
      </c>
      <c r="CK191" s="5"/>
      <c r="CL191" s="5"/>
      <c r="CM191" s="5"/>
      <c r="CN191" s="5"/>
      <c r="CO191" s="2">
        <f t="shared" si="1152"/>
        <v>3806</v>
      </c>
      <c r="CP191" s="2">
        <f t="shared" si="1128"/>
        <v>447</v>
      </c>
      <c r="CQ191" s="2">
        <f t="shared" si="1129"/>
        <v>0</v>
      </c>
      <c r="CR191" s="2">
        <f t="shared" si="1130"/>
        <v>0</v>
      </c>
      <c r="CS191" s="5">
        <f t="shared" si="834"/>
        <v>447</v>
      </c>
      <c r="CT191" s="11">
        <f t="shared" si="884"/>
        <v>0.11744613767735156</v>
      </c>
      <c r="CV191" s="1">
        <f>SUM(CS191,'Cepa9 - CasD'!CS191,'Cepa9 - CasE'!CS191,'Cepa9 - CasB'!CS191)</f>
        <v>1324</v>
      </c>
      <c r="CW191" s="1">
        <f t="shared" si="956"/>
        <v>2082</v>
      </c>
      <c r="CX191" s="11">
        <f t="shared" si="836"/>
        <v>0.15777508335859353</v>
      </c>
    </row>
    <row r="192" spans="1:102" x14ac:dyDescent="0.25">
      <c r="A192" s="54"/>
      <c r="B192" s="27">
        <f t="shared" si="936"/>
        <v>44938</v>
      </c>
      <c r="C192" s="5">
        <v>783</v>
      </c>
      <c r="D192" s="5"/>
      <c r="E192" s="5"/>
      <c r="F192" s="5"/>
      <c r="G192" s="5"/>
      <c r="H192" s="5">
        <v>783</v>
      </c>
      <c r="I192" s="5"/>
      <c r="J192" s="5"/>
      <c r="K192" s="5"/>
      <c r="L192" s="5"/>
      <c r="M192" s="5">
        <v>220</v>
      </c>
      <c r="N192" s="5"/>
      <c r="O192" s="5"/>
      <c r="P192" s="5"/>
      <c r="Q192" s="5"/>
      <c r="R192" s="5">
        <v>783</v>
      </c>
      <c r="S192" s="5"/>
      <c r="T192" s="5"/>
      <c r="U192" s="5"/>
      <c r="V192" s="5"/>
      <c r="W192" s="5">
        <v>783</v>
      </c>
      <c r="X192" s="5"/>
      <c r="Y192" s="5"/>
      <c r="Z192" s="5"/>
      <c r="AA192" s="5"/>
      <c r="AB192" s="5">
        <v>0</v>
      </c>
      <c r="AC192" s="5"/>
      <c r="AD192" s="5"/>
      <c r="AE192" s="5"/>
      <c r="AF192" s="5"/>
      <c r="AG192" s="5">
        <v>0</v>
      </c>
      <c r="AH192" s="5"/>
      <c r="AI192" s="5"/>
      <c r="AJ192" s="5"/>
      <c r="AK192" s="5"/>
      <c r="AL192" s="5">
        <v>0</v>
      </c>
      <c r="AM192" s="5"/>
      <c r="AN192" s="5"/>
      <c r="AO192" s="5"/>
      <c r="AP192" s="5"/>
      <c r="AQ192" s="5">
        <f t="shared" si="1142"/>
        <v>0</v>
      </c>
      <c r="AR192" s="5"/>
      <c r="AS192" s="5"/>
      <c r="AT192" s="5"/>
      <c r="AU192" s="5"/>
      <c r="AV192" s="5">
        <f t="shared" si="1143"/>
        <v>0</v>
      </c>
      <c r="AW192" s="5"/>
      <c r="AX192" s="5"/>
      <c r="AY192" s="5"/>
      <c r="AZ192" s="5"/>
      <c r="BA192" s="5">
        <f t="shared" si="1144"/>
        <v>0</v>
      </c>
      <c r="BB192" s="5"/>
      <c r="BC192" s="5"/>
      <c r="BD192" s="5"/>
      <c r="BE192" s="5"/>
      <c r="BF192" s="5">
        <f t="shared" si="1145"/>
        <v>0</v>
      </c>
      <c r="BG192" s="5"/>
      <c r="BH192" s="5"/>
      <c r="BI192" s="5"/>
      <c r="BJ192" s="5"/>
      <c r="BK192" s="5">
        <f t="shared" si="1146"/>
        <v>0</v>
      </c>
      <c r="BL192" s="5"/>
      <c r="BM192" s="5"/>
      <c r="BN192" s="5"/>
      <c r="BO192" s="5"/>
      <c r="BP192" s="5">
        <f t="shared" si="1147"/>
        <v>0</v>
      </c>
      <c r="BQ192" s="5"/>
      <c r="BR192" s="5"/>
      <c r="BS192" s="5"/>
      <c r="BT192" s="5"/>
      <c r="BU192" s="5">
        <f t="shared" si="1148"/>
        <v>0</v>
      </c>
      <c r="BV192" s="5"/>
      <c r="BW192" s="5"/>
      <c r="BX192" s="5"/>
      <c r="BY192" s="5"/>
      <c r="BZ192" s="5">
        <f t="shared" si="1149"/>
        <v>0</v>
      </c>
      <c r="CA192" s="5"/>
      <c r="CB192" s="5"/>
      <c r="CC192" s="5"/>
      <c r="CD192" s="5"/>
      <c r="CE192" s="5">
        <f t="shared" si="1150"/>
        <v>0</v>
      </c>
      <c r="CF192" s="5"/>
      <c r="CG192" s="5"/>
      <c r="CH192" s="5"/>
      <c r="CI192" s="5"/>
      <c r="CJ192" s="5">
        <f t="shared" si="1151"/>
        <v>0</v>
      </c>
      <c r="CK192" s="5"/>
      <c r="CL192" s="5"/>
      <c r="CM192" s="5"/>
      <c r="CN192" s="5"/>
      <c r="CO192" s="2">
        <f t="shared" si="1152"/>
        <v>3352</v>
      </c>
      <c r="CP192" s="2">
        <f t="shared" si="1128"/>
        <v>0</v>
      </c>
      <c r="CQ192" s="2">
        <f t="shared" si="1129"/>
        <v>0</v>
      </c>
      <c r="CR192" s="2">
        <f t="shared" si="1130"/>
        <v>0</v>
      </c>
      <c r="CS192" s="5">
        <f t="shared" si="834"/>
        <v>0</v>
      </c>
      <c r="CT192" s="11">
        <f t="shared" si="884"/>
        <v>0</v>
      </c>
      <c r="CV192" s="1">
        <f>SUM(CS192,'Cepa9 - CasD'!CS192,'Cepa9 - CasE'!CS192,'Cepa9 - CasB'!CS192)</f>
        <v>0</v>
      </c>
      <c r="CW192" s="1">
        <f t="shared" si="956"/>
        <v>2082</v>
      </c>
      <c r="CX192" s="11">
        <f t="shared" si="836"/>
        <v>0.15777508335859353</v>
      </c>
    </row>
    <row r="193" spans="1:102" x14ac:dyDescent="0.25">
      <c r="A193" s="54"/>
      <c r="B193" s="18">
        <f t="shared" si="936"/>
        <v>44939</v>
      </c>
      <c r="C193" s="5">
        <f t="shared" si="1134"/>
        <v>783</v>
      </c>
      <c r="D193" s="5"/>
      <c r="E193" s="5"/>
      <c r="F193" s="5"/>
      <c r="G193" s="5"/>
      <c r="H193" s="5">
        <f t="shared" si="1135"/>
        <v>783</v>
      </c>
      <c r="I193" s="5"/>
      <c r="J193" s="5"/>
      <c r="K193" s="5"/>
      <c r="L193" s="5"/>
      <c r="M193" s="5">
        <f t="shared" si="1136"/>
        <v>220</v>
      </c>
      <c r="N193" s="5"/>
      <c r="O193" s="5"/>
      <c r="P193" s="5"/>
      <c r="Q193" s="5"/>
      <c r="R193" s="5">
        <f t="shared" si="1137"/>
        <v>783</v>
      </c>
      <c r="S193" s="5"/>
      <c r="T193" s="5"/>
      <c r="U193" s="5"/>
      <c r="V193" s="5"/>
      <c r="W193" s="5">
        <f t="shared" si="1138"/>
        <v>783</v>
      </c>
      <c r="X193" s="5"/>
      <c r="Y193" s="5"/>
      <c r="Z193" s="5"/>
      <c r="AA193" s="5"/>
      <c r="AB193" s="5">
        <f t="shared" si="1139"/>
        <v>0</v>
      </c>
      <c r="AC193" s="5"/>
      <c r="AD193" s="5"/>
      <c r="AE193" s="5"/>
      <c r="AF193" s="5"/>
      <c r="AG193" s="5">
        <f t="shared" si="1140"/>
        <v>0</v>
      </c>
      <c r="AH193" s="5"/>
      <c r="AI193" s="5"/>
      <c r="AJ193" s="5"/>
      <c r="AK193" s="5"/>
      <c r="AL193" s="5">
        <f t="shared" si="1141"/>
        <v>0</v>
      </c>
      <c r="AM193" s="5"/>
      <c r="AN193" s="5"/>
      <c r="AO193" s="5"/>
      <c r="AP193" s="5"/>
      <c r="AQ193" s="5">
        <f t="shared" si="1142"/>
        <v>0</v>
      </c>
      <c r="AR193" s="5"/>
      <c r="AS193" s="5"/>
      <c r="AT193" s="5"/>
      <c r="AU193" s="5"/>
      <c r="AV193" s="5">
        <f t="shared" si="1143"/>
        <v>0</v>
      </c>
      <c r="AW193" s="5"/>
      <c r="AX193" s="5"/>
      <c r="AY193" s="5"/>
      <c r="AZ193" s="5"/>
      <c r="BA193" s="5">
        <f t="shared" si="1144"/>
        <v>0</v>
      </c>
      <c r="BB193" s="5"/>
      <c r="BC193" s="5"/>
      <c r="BD193" s="5"/>
      <c r="BE193" s="5"/>
      <c r="BF193" s="5">
        <f t="shared" si="1145"/>
        <v>0</v>
      </c>
      <c r="BG193" s="5"/>
      <c r="BH193" s="5"/>
      <c r="BI193" s="5"/>
      <c r="BJ193" s="5"/>
      <c r="BK193" s="5">
        <f t="shared" si="1146"/>
        <v>0</v>
      </c>
      <c r="BL193" s="5"/>
      <c r="BM193" s="5"/>
      <c r="BN193" s="5"/>
      <c r="BO193" s="5"/>
      <c r="BP193" s="5">
        <f t="shared" si="1147"/>
        <v>0</v>
      </c>
      <c r="BQ193" s="5"/>
      <c r="BR193" s="5"/>
      <c r="BS193" s="5"/>
      <c r="BT193" s="5"/>
      <c r="BU193" s="5">
        <f t="shared" si="1148"/>
        <v>0</v>
      </c>
      <c r="BV193" s="5"/>
      <c r="BW193" s="5"/>
      <c r="BX193" s="5"/>
      <c r="BY193" s="5"/>
      <c r="BZ193" s="5">
        <f t="shared" si="1149"/>
        <v>0</v>
      </c>
      <c r="CA193" s="5"/>
      <c r="CB193" s="5"/>
      <c r="CC193" s="5"/>
      <c r="CD193" s="5"/>
      <c r="CE193" s="5">
        <f t="shared" si="1150"/>
        <v>0</v>
      </c>
      <c r="CF193" s="5"/>
      <c r="CG193" s="5"/>
      <c r="CH193" s="5"/>
      <c r="CI193" s="5"/>
      <c r="CJ193" s="5">
        <f t="shared" si="1151"/>
        <v>0</v>
      </c>
      <c r="CK193" s="5"/>
      <c r="CL193" s="5"/>
      <c r="CM193" s="5"/>
      <c r="CN193" s="5"/>
      <c r="CO193" s="2">
        <f t="shared" si="1152"/>
        <v>3352</v>
      </c>
      <c r="CP193" s="2">
        <f t="shared" si="1128"/>
        <v>0</v>
      </c>
      <c r="CQ193" s="2">
        <f t="shared" si="1129"/>
        <v>0</v>
      </c>
      <c r="CR193" s="2">
        <f t="shared" si="1130"/>
        <v>0</v>
      </c>
      <c r="CS193" s="5">
        <f t="shared" si="834"/>
        <v>0</v>
      </c>
      <c r="CT193" s="11">
        <f t="shared" si="884"/>
        <v>0</v>
      </c>
      <c r="CV193" s="1">
        <f>SUM(CS193,'Cepa9 - CasD'!CS193,'Cepa9 - CasE'!CS193,'Cepa9 - CasB'!CS193)</f>
        <v>1</v>
      </c>
      <c r="CW193" s="1">
        <f t="shared" si="956"/>
        <v>2083</v>
      </c>
      <c r="CX193" s="11">
        <f t="shared" si="836"/>
        <v>0.15785086389815095</v>
      </c>
    </row>
    <row r="194" spans="1:102" ht="18.75" thickBot="1" x14ac:dyDescent="0.3">
      <c r="A194" s="55"/>
      <c r="B194" s="19">
        <f t="shared" si="936"/>
        <v>44940</v>
      </c>
      <c r="C194" s="6">
        <f t="shared" si="1134"/>
        <v>783</v>
      </c>
      <c r="D194" s="6"/>
      <c r="E194" s="6"/>
      <c r="F194" s="6"/>
      <c r="G194" s="6"/>
      <c r="H194" s="6">
        <f t="shared" si="1135"/>
        <v>783</v>
      </c>
      <c r="I194" s="6"/>
      <c r="J194" s="6"/>
      <c r="K194" s="6"/>
      <c r="L194" s="6"/>
      <c r="M194" s="6">
        <f t="shared" si="1136"/>
        <v>220</v>
      </c>
      <c r="N194" s="6"/>
      <c r="O194" s="6"/>
      <c r="P194" s="6"/>
      <c r="Q194" s="6"/>
      <c r="R194" s="6">
        <f t="shared" si="1137"/>
        <v>783</v>
      </c>
      <c r="S194" s="6"/>
      <c r="T194" s="6"/>
      <c r="U194" s="6"/>
      <c r="V194" s="6"/>
      <c r="W194" s="6">
        <f t="shared" si="1138"/>
        <v>783</v>
      </c>
      <c r="X194" s="6"/>
      <c r="Y194" s="6"/>
      <c r="Z194" s="6"/>
      <c r="AA194" s="6"/>
      <c r="AB194" s="6">
        <f t="shared" si="1139"/>
        <v>0</v>
      </c>
      <c r="AC194" s="6"/>
      <c r="AD194" s="6"/>
      <c r="AE194" s="6"/>
      <c r="AF194" s="6"/>
      <c r="AG194" s="6">
        <f t="shared" si="1140"/>
        <v>0</v>
      </c>
      <c r="AH194" s="6"/>
      <c r="AI194" s="6"/>
      <c r="AJ194" s="6"/>
      <c r="AK194" s="6"/>
      <c r="AL194" s="6">
        <f t="shared" si="1141"/>
        <v>0</v>
      </c>
      <c r="AM194" s="6"/>
      <c r="AN194" s="6"/>
      <c r="AO194" s="6"/>
      <c r="AP194" s="6"/>
      <c r="AQ194" s="6">
        <f t="shared" si="1142"/>
        <v>0</v>
      </c>
      <c r="AR194" s="6"/>
      <c r="AS194" s="6"/>
      <c r="AT194" s="6"/>
      <c r="AU194" s="6"/>
      <c r="AV194" s="6">
        <f t="shared" si="1143"/>
        <v>0</v>
      </c>
      <c r="AW194" s="6"/>
      <c r="AX194" s="6"/>
      <c r="AY194" s="6"/>
      <c r="AZ194" s="6"/>
      <c r="BA194" s="6">
        <f t="shared" si="1144"/>
        <v>0</v>
      </c>
      <c r="BB194" s="6"/>
      <c r="BC194" s="6"/>
      <c r="BD194" s="6"/>
      <c r="BE194" s="6"/>
      <c r="BF194" s="6">
        <f t="shared" si="1145"/>
        <v>0</v>
      </c>
      <c r="BG194" s="6"/>
      <c r="BH194" s="6"/>
      <c r="BI194" s="6"/>
      <c r="BJ194" s="6"/>
      <c r="BK194" s="6">
        <f t="shared" si="1146"/>
        <v>0</v>
      </c>
      <c r="BL194" s="6"/>
      <c r="BM194" s="6"/>
      <c r="BN194" s="6"/>
      <c r="BO194" s="6"/>
      <c r="BP194" s="6">
        <f t="shared" si="1147"/>
        <v>0</v>
      </c>
      <c r="BQ194" s="6"/>
      <c r="BR194" s="6"/>
      <c r="BS194" s="6"/>
      <c r="BT194" s="6"/>
      <c r="BU194" s="6">
        <f t="shared" si="1148"/>
        <v>0</v>
      </c>
      <c r="BV194" s="6"/>
      <c r="BW194" s="6"/>
      <c r="BX194" s="6"/>
      <c r="BY194" s="6"/>
      <c r="BZ194" s="6">
        <f t="shared" si="1149"/>
        <v>0</v>
      </c>
      <c r="CA194" s="6"/>
      <c r="CB194" s="6"/>
      <c r="CC194" s="6"/>
      <c r="CD194" s="6"/>
      <c r="CE194" s="6">
        <f t="shared" si="1150"/>
        <v>0</v>
      </c>
      <c r="CF194" s="6"/>
      <c r="CG194" s="6"/>
      <c r="CH194" s="6"/>
      <c r="CI194" s="6"/>
      <c r="CJ194" s="6">
        <f t="shared" si="1151"/>
        <v>0</v>
      </c>
      <c r="CK194" s="6"/>
      <c r="CL194" s="6"/>
      <c r="CM194" s="6"/>
      <c r="CN194" s="6"/>
      <c r="CO194" s="2">
        <f t="shared" si="1152"/>
        <v>3352</v>
      </c>
      <c r="CP194" s="2">
        <f t="shared" si="1128"/>
        <v>0</v>
      </c>
      <c r="CQ194" s="2">
        <f t="shared" si="1129"/>
        <v>0</v>
      </c>
      <c r="CR194" s="2">
        <f t="shared" si="1130"/>
        <v>0</v>
      </c>
      <c r="CS194" s="5">
        <f t="shared" si="834"/>
        <v>0</v>
      </c>
      <c r="CT194" s="11">
        <f t="shared" si="884"/>
        <v>0</v>
      </c>
      <c r="CV194" s="1">
        <f>SUM(CS194,'Cepa9 - CasD'!CS194,'Cepa9 - CasE'!CS194,'Cepa9 - CasB'!CS194)</f>
        <v>0</v>
      </c>
      <c r="CW194" s="1">
        <f t="shared" si="956"/>
        <v>2083</v>
      </c>
      <c r="CX194" s="11">
        <f t="shared" si="836"/>
        <v>0.15785086389815095</v>
      </c>
    </row>
    <row r="195" spans="1:102" ht="18.75" thickTop="1" x14ac:dyDescent="0.25">
      <c r="B195" s="20"/>
      <c r="CO195" s="2"/>
      <c r="CP195" s="10">
        <f t="shared" ref="CP195" si="1154">SUM(CP188:CP194)</f>
        <v>448</v>
      </c>
      <c r="CQ195" s="10">
        <f t="shared" ref="CQ195" si="1155">SUM(CQ188:CQ194)</f>
        <v>0</v>
      </c>
      <c r="CR195" s="10">
        <f t="shared" ref="CR195" si="1156">SUM(CR188:CR194)</f>
        <v>0</v>
      </c>
      <c r="CS195" s="15"/>
      <c r="CT195" s="12">
        <f t="shared" ref="CT195" si="1157">((CP195+CQ195+CR195)/CO188)</f>
        <v>0.11767796164959285</v>
      </c>
      <c r="CU195" s="12"/>
    </row>
    <row r="196" spans="1:102" x14ac:dyDescent="0.25">
      <c r="A196" s="53">
        <v>25</v>
      </c>
      <c r="B196" s="17">
        <f t="shared" si="961"/>
        <v>44941</v>
      </c>
      <c r="C196" s="4">
        <f t="shared" ref="C196" si="1158">C194-D194-E194-F194</f>
        <v>783</v>
      </c>
      <c r="D196" s="4"/>
      <c r="E196" s="4"/>
      <c r="F196" s="4"/>
      <c r="G196" s="4"/>
      <c r="H196" s="4">
        <f t="shared" ref="H196" si="1159">H194-I194-J194-K194</f>
        <v>783</v>
      </c>
      <c r="I196" s="4"/>
      <c r="J196" s="4"/>
      <c r="K196" s="4"/>
      <c r="L196" s="4"/>
      <c r="M196" s="4">
        <f t="shared" ref="M196" si="1160">M194-N194-O194-P194</f>
        <v>220</v>
      </c>
      <c r="N196" s="4"/>
      <c r="O196" s="4"/>
      <c r="P196" s="4"/>
      <c r="Q196" s="4"/>
      <c r="R196" s="4">
        <f t="shared" ref="R196" si="1161">R194-S194-T194-U194</f>
        <v>783</v>
      </c>
      <c r="S196" s="4"/>
      <c r="T196" s="4"/>
      <c r="U196" s="4"/>
      <c r="V196" s="4"/>
      <c r="W196" s="4">
        <f t="shared" ref="W196" si="1162">W194-X194-Y194-Z194</f>
        <v>783</v>
      </c>
      <c r="X196" s="4"/>
      <c r="Y196" s="4"/>
      <c r="Z196" s="4"/>
      <c r="AA196" s="4"/>
      <c r="AB196" s="4">
        <f t="shared" ref="AB196" si="1163">AB194-AC194-AD194-AE194</f>
        <v>0</v>
      </c>
      <c r="AC196" s="4"/>
      <c r="AD196" s="4"/>
      <c r="AE196" s="4"/>
      <c r="AF196" s="4"/>
      <c r="AG196" s="4">
        <f t="shared" ref="AG196" si="1164">AG194-AH194-AI194-AJ194</f>
        <v>0</v>
      </c>
      <c r="AH196" s="4"/>
      <c r="AI196" s="4"/>
      <c r="AJ196" s="4"/>
      <c r="AK196" s="4"/>
      <c r="AL196" s="4">
        <f t="shared" ref="AL196" si="1165">AL194-AM194-AN194-AO194</f>
        <v>0</v>
      </c>
      <c r="AM196" s="4"/>
      <c r="AN196" s="4"/>
      <c r="AO196" s="4"/>
      <c r="AP196" s="4"/>
      <c r="AQ196" s="4">
        <f t="shared" ref="AQ196" si="1166">AQ194-AR194-AS194-AT194</f>
        <v>0</v>
      </c>
      <c r="AR196" s="4"/>
      <c r="AS196" s="4"/>
      <c r="AT196" s="4"/>
      <c r="AU196" s="4"/>
      <c r="AV196" s="4">
        <f t="shared" ref="AV196" si="1167">AV194-AW194-AX194-AY194</f>
        <v>0</v>
      </c>
      <c r="AW196" s="4"/>
      <c r="AX196" s="4"/>
      <c r="AY196" s="4"/>
      <c r="AZ196" s="4"/>
      <c r="BA196" s="4">
        <f t="shared" ref="BA196" si="1168">BA194-BB194-BC194-BD194</f>
        <v>0</v>
      </c>
      <c r="BB196" s="4"/>
      <c r="BC196" s="4"/>
      <c r="BD196" s="4"/>
      <c r="BE196" s="4"/>
      <c r="BF196" s="4">
        <f t="shared" ref="BF196" si="1169">BF194-BG194-BH194-BI194</f>
        <v>0</v>
      </c>
      <c r="BG196" s="4"/>
      <c r="BH196" s="4"/>
      <c r="BI196" s="4"/>
      <c r="BJ196" s="4"/>
      <c r="BK196" s="4">
        <f t="shared" ref="BK196" si="1170">BK194-BL194-BM194-BN194</f>
        <v>0</v>
      </c>
      <c r="BL196" s="4"/>
      <c r="BM196" s="4"/>
      <c r="BN196" s="4"/>
      <c r="BO196" s="4"/>
      <c r="BP196" s="4">
        <f t="shared" ref="BP196" si="1171">BP194-BQ194-BR194-BS194</f>
        <v>0</v>
      </c>
      <c r="BQ196" s="4"/>
      <c r="BR196" s="4"/>
      <c r="BS196" s="4"/>
      <c r="BT196" s="4"/>
      <c r="BU196" s="4">
        <f t="shared" ref="BU196" si="1172">BU194-BV194-BW194-BX194</f>
        <v>0</v>
      </c>
      <c r="BV196" s="4"/>
      <c r="BW196" s="4"/>
      <c r="BX196" s="4"/>
      <c r="BY196" s="4"/>
      <c r="BZ196" s="4">
        <f t="shared" ref="BZ196" si="1173">BZ194-CA194-CB194-CC194</f>
        <v>0</v>
      </c>
      <c r="CA196" s="4"/>
      <c r="CB196" s="4"/>
      <c r="CC196" s="4"/>
      <c r="CD196" s="4"/>
      <c r="CE196" s="4">
        <f t="shared" ref="CE196" si="1174">CE194-CF194-CG194-CH194</f>
        <v>0</v>
      </c>
      <c r="CF196" s="4"/>
      <c r="CG196" s="4"/>
      <c r="CH196" s="4"/>
      <c r="CI196" s="4"/>
      <c r="CJ196" s="4">
        <f t="shared" ref="CJ196" si="1175">CJ194-CK194-CL194-CM194</f>
        <v>0</v>
      </c>
      <c r="CK196" s="4"/>
      <c r="CL196" s="4"/>
      <c r="CM196" s="4"/>
      <c r="CN196" s="4"/>
      <c r="CO196" s="2">
        <f t="shared" ref="CO196" si="1176">SUM(C196,H196,M196,R196,W196,AB196,AG196,AL196,AQ196,AV196,BA196,BF196,BK196,BP196,BU196,BZ196,CE196,CJ196)</f>
        <v>3352</v>
      </c>
      <c r="CP196" s="2">
        <f t="shared" ref="CP196:CP202" si="1177">SUM(D196,I196,N196,S196,X196,AC196,AH196,AM196,AR196,AW196,BB196,BG196,BL196,BQ196,BV196,CA196,CF196,CK196)</f>
        <v>0</v>
      </c>
      <c r="CQ196" s="2">
        <f t="shared" ref="CQ196:CQ202" si="1178">SUM(E196,J196,O196,T196,Y196,AD196,AI196,AN196,AS196,AX196,BC196,BH196,BM196,BR196,BW196,CB196,CG196,CL196)</f>
        <v>0</v>
      </c>
      <c r="CR196" s="2">
        <f t="shared" ref="CR196:CR202" si="1179">SUM(F196,K196,P196,U196,Z196,AE196,AJ196,AO196,AT196,AY196,BD196,BI196,BN196,BS196,BX196,CC196,CH196,CM196)</f>
        <v>0</v>
      </c>
      <c r="CS196" s="5">
        <f t="shared" ref="CS196" si="1180">SUM(CP196:CR196)</f>
        <v>0</v>
      </c>
      <c r="CT196" s="11">
        <f t="shared" si="884"/>
        <v>0</v>
      </c>
      <c r="CV196" s="1">
        <f>SUM(CS196,'Cepa9 - CasD'!CS196,'Cepa9 - CasE'!CS196,'Cepa9 - CasB'!CS196)</f>
        <v>0</v>
      </c>
      <c r="CW196" s="1">
        <f t="shared" ref="CW196" si="1181">CW194+CV196</f>
        <v>2083</v>
      </c>
      <c r="CX196" s="11">
        <f t="shared" ref="CX196" si="1182">CW196/$CW$1</f>
        <v>0.15785086389815095</v>
      </c>
    </row>
    <row r="197" spans="1:102" x14ac:dyDescent="0.25">
      <c r="A197" s="54"/>
      <c r="B197" s="18">
        <f t="shared" si="936"/>
        <v>44942</v>
      </c>
      <c r="C197" s="5">
        <f t="shared" ref="C197:C202" si="1183">C196-D196-E196-F196</f>
        <v>783</v>
      </c>
      <c r="D197" s="5"/>
      <c r="E197" s="5"/>
      <c r="F197" s="5"/>
      <c r="G197" s="5"/>
      <c r="H197" s="5">
        <f t="shared" ref="H197:H202" si="1184">H196-I196-J196-K196</f>
        <v>783</v>
      </c>
      <c r="I197" s="5"/>
      <c r="J197" s="5"/>
      <c r="K197" s="5"/>
      <c r="L197" s="5"/>
      <c r="M197" s="5">
        <f t="shared" ref="M197:M202" si="1185">M196-N196-O196-P196</f>
        <v>220</v>
      </c>
      <c r="N197" s="5"/>
      <c r="O197" s="5"/>
      <c r="P197" s="5"/>
      <c r="Q197" s="5"/>
      <c r="R197" s="5">
        <f t="shared" ref="R197:R202" si="1186">R196-S196-T196-U196</f>
        <v>783</v>
      </c>
      <c r="S197" s="5"/>
      <c r="T197" s="5"/>
      <c r="U197" s="5"/>
      <c r="V197" s="5"/>
      <c r="W197" s="5">
        <f t="shared" ref="W197:W202" si="1187">W196-X196-Y196-Z196</f>
        <v>783</v>
      </c>
      <c r="X197" s="5"/>
      <c r="Y197" s="5"/>
      <c r="Z197" s="5"/>
      <c r="AA197" s="5"/>
      <c r="AB197" s="5">
        <f t="shared" ref="AB197:AB202" si="1188">AB196-AC196-AD196-AE196</f>
        <v>0</v>
      </c>
      <c r="AC197" s="5"/>
      <c r="AD197" s="5"/>
      <c r="AE197" s="5"/>
      <c r="AF197" s="5"/>
      <c r="AG197" s="5">
        <f t="shared" ref="AG197:AG202" si="1189">AG196-AH196-AI196-AJ196</f>
        <v>0</v>
      </c>
      <c r="AH197" s="5"/>
      <c r="AI197" s="5"/>
      <c r="AJ197" s="5"/>
      <c r="AK197" s="5"/>
      <c r="AL197" s="5">
        <f t="shared" ref="AL197:AL202" si="1190">AL196-AM196-AN196-AO196</f>
        <v>0</v>
      </c>
      <c r="AM197" s="5"/>
      <c r="AN197" s="5"/>
      <c r="AO197" s="5"/>
      <c r="AP197" s="5"/>
      <c r="AQ197" s="5">
        <f t="shared" ref="AQ197:AQ202" si="1191">AQ196-AR196-AS196-AT196</f>
        <v>0</v>
      </c>
      <c r="AR197" s="5"/>
      <c r="AS197" s="5"/>
      <c r="AT197" s="5"/>
      <c r="AU197" s="5"/>
      <c r="AV197" s="5">
        <f t="shared" ref="AV197:AV202" si="1192">AV196-AW196-AX196-AY196</f>
        <v>0</v>
      </c>
      <c r="AW197" s="5"/>
      <c r="AX197" s="5"/>
      <c r="AY197" s="5"/>
      <c r="AZ197" s="5"/>
      <c r="BA197" s="5">
        <f t="shared" ref="BA197:BA202" si="1193">BA196-BB196-BC196-BD196</f>
        <v>0</v>
      </c>
      <c r="BB197" s="5"/>
      <c r="BC197" s="5"/>
      <c r="BD197" s="5"/>
      <c r="BE197" s="5"/>
      <c r="BF197" s="5">
        <f t="shared" ref="BF197:BF202" si="1194">BF196-BG196-BH196-BI196</f>
        <v>0</v>
      </c>
      <c r="BG197" s="5"/>
      <c r="BH197" s="5"/>
      <c r="BI197" s="5"/>
      <c r="BJ197" s="5"/>
      <c r="BK197" s="5">
        <f t="shared" ref="BK197:BK202" si="1195">BK196-BL196-BM196-BN196</f>
        <v>0</v>
      </c>
      <c r="BL197" s="5"/>
      <c r="BM197" s="5"/>
      <c r="BN197" s="5"/>
      <c r="BO197" s="5"/>
      <c r="BP197" s="5">
        <f t="shared" ref="BP197:BP202" si="1196">BP196-BQ196-BR196-BS196</f>
        <v>0</v>
      </c>
      <c r="BQ197" s="5"/>
      <c r="BR197" s="5"/>
      <c r="BS197" s="5"/>
      <c r="BT197" s="5"/>
      <c r="BU197" s="5">
        <f t="shared" ref="BU197:BU202" si="1197">BU196-BV196-BW196-BX196</f>
        <v>0</v>
      </c>
      <c r="BV197" s="5"/>
      <c r="BW197" s="5"/>
      <c r="BX197" s="5"/>
      <c r="BY197" s="5"/>
      <c r="BZ197" s="5">
        <f t="shared" ref="BZ197:BZ202" si="1198">BZ196-CA196-CB196-CC196</f>
        <v>0</v>
      </c>
      <c r="CA197" s="5"/>
      <c r="CB197" s="5"/>
      <c r="CC197" s="5"/>
      <c r="CD197" s="5"/>
      <c r="CE197" s="5">
        <f t="shared" ref="CE197:CE202" si="1199">CE196-CF196-CG196-CH196</f>
        <v>0</v>
      </c>
      <c r="CF197" s="5"/>
      <c r="CG197" s="5"/>
      <c r="CH197" s="5"/>
      <c r="CI197" s="5"/>
      <c r="CJ197" s="5">
        <f t="shared" ref="CJ197:CJ202" si="1200">CJ196-CK196-CL196-CM196</f>
        <v>0</v>
      </c>
      <c r="CK197" s="5"/>
      <c r="CL197" s="5"/>
      <c r="CM197" s="5"/>
      <c r="CN197" s="5"/>
      <c r="CO197" s="2">
        <f t="shared" ref="CO197:CO202" si="1201">SUM(C197,H197,M197,R197,W197,AB197,AG197,AL197,AQ197,AV197,BA197,BF197,BK197,BP197,CJ197)</f>
        <v>3352</v>
      </c>
      <c r="CP197" s="2">
        <f t="shared" si="1177"/>
        <v>0</v>
      </c>
      <c r="CQ197" s="2">
        <f t="shared" si="1178"/>
        <v>0</v>
      </c>
      <c r="CR197" s="2">
        <f t="shared" si="1179"/>
        <v>0</v>
      </c>
      <c r="CS197" s="5">
        <f t="shared" si="834"/>
        <v>0</v>
      </c>
      <c r="CT197" s="11">
        <f t="shared" si="884"/>
        <v>0</v>
      </c>
      <c r="CV197" s="1">
        <f>SUM(CS197,'Cepa9 - CasD'!CS197,'Cepa9 - CasE'!CS197,'Cepa9 - CasB'!CS197)</f>
        <v>0</v>
      </c>
      <c r="CW197" s="1">
        <f t="shared" ref="CW197" si="1202">CW196+CV197</f>
        <v>2083</v>
      </c>
      <c r="CX197" s="11">
        <f t="shared" si="836"/>
        <v>0.15785086389815095</v>
      </c>
    </row>
    <row r="198" spans="1:102" x14ac:dyDescent="0.25">
      <c r="A198" s="54"/>
      <c r="B198" s="18">
        <f t="shared" si="936"/>
        <v>44943</v>
      </c>
      <c r="C198" s="5">
        <f t="shared" si="1183"/>
        <v>783</v>
      </c>
      <c r="D198" s="5"/>
      <c r="E198" s="5"/>
      <c r="F198" s="5"/>
      <c r="G198" s="5"/>
      <c r="H198" s="5">
        <f t="shared" si="1184"/>
        <v>783</v>
      </c>
      <c r="I198" s="5"/>
      <c r="J198" s="5"/>
      <c r="K198" s="5"/>
      <c r="L198" s="5"/>
      <c r="M198" s="5">
        <f t="shared" si="1185"/>
        <v>220</v>
      </c>
      <c r="N198" s="5"/>
      <c r="O198" s="5"/>
      <c r="P198" s="5"/>
      <c r="Q198" s="5"/>
      <c r="R198" s="5">
        <f t="shared" si="1186"/>
        <v>783</v>
      </c>
      <c r="S198" s="5"/>
      <c r="T198" s="5"/>
      <c r="U198" s="5"/>
      <c r="V198" s="5"/>
      <c r="W198" s="5">
        <f t="shared" si="1187"/>
        <v>783</v>
      </c>
      <c r="X198" s="5"/>
      <c r="Y198" s="5"/>
      <c r="Z198" s="5"/>
      <c r="AA198" s="5"/>
      <c r="AB198" s="5">
        <f t="shared" si="1188"/>
        <v>0</v>
      </c>
      <c r="AC198" s="5"/>
      <c r="AD198" s="5"/>
      <c r="AE198" s="5"/>
      <c r="AF198" s="5"/>
      <c r="AG198" s="5">
        <f t="shared" si="1189"/>
        <v>0</v>
      </c>
      <c r="AH198" s="5"/>
      <c r="AI198" s="5"/>
      <c r="AJ198" s="5"/>
      <c r="AK198" s="5"/>
      <c r="AL198" s="5">
        <f t="shared" si="1190"/>
        <v>0</v>
      </c>
      <c r="AM198" s="5"/>
      <c r="AN198" s="5"/>
      <c r="AO198" s="5"/>
      <c r="AP198" s="5"/>
      <c r="AQ198" s="5">
        <f t="shared" si="1191"/>
        <v>0</v>
      </c>
      <c r="AR198" s="5"/>
      <c r="AS198" s="5"/>
      <c r="AT198" s="5"/>
      <c r="AU198" s="5"/>
      <c r="AV198" s="5">
        <f t="shared" si="1192"/>
        <v>0</v>
      </c>
      <c r="AW198" s="5"/>
      <c r="AX198" s="5"/>
      <c r="AY198" s="5"/>
      <c r="AZ198" s="5"/>
      <c r="BA198" s="5">
        <f t="shared" si="1193"/>
        <v>0</v>
      </c>
      <c r="BB198" s="5"/>
      <c r="BC198" s="5"/>
      <c r="BD198" s="5"/>
      <c r="BE198" s="5"/>
      <c r="BF198" s="5">
        <f t="shared" si="1194"/>
        <v>0</v>
      </c>
      <c r="BG198" s="5"/>
      <c r="BH198" s="5"/>
      <c r="BI198" s="5"/>
      <c r="BJ198" s="5"/>
      <c r="BK198" s="5">
        <f t="shared" si="1195"/>
        <v>0</v>
      </c>
      <c r="BL198" s="5"/>
      <c r="BM198" s="5"/>
      <c r="BN198" s="5"/>
      <c r="BO198" s="5"/>
      <c r="BP198" s="5">
        <f t="shared" si="1196"/>
        <v>0</v>
      </c>
      <c r="BQ198" s="5"/>
      <c r="BR198" s="5"/>
      <c r="BS198" s="5"/>
      <c r="BT198" s="5"/>
      <c r="BU198" s="5">
        <f t="shared" si="1197"/>
        <v>0</v>
      </c>
      <c r="BV198" s="5"/>
      <c r="BW198" s="5"/>
      <c r="BX198" s="5"/>
      <c r="BY198" s="5"/>
      <c r="BZ198" s="5">
        <f t="shared" si="1198"/>
        <v>0</v>
      </c>
      <c r="CA198" s="5"/>
      <c r="CB198" s="5"/>
      <c r="CC198" s="5"/>
      <c r="CD198" s="5"/>
      <c r="CE198" s="5">
        <f t="shared" si="1199"/>
        <v>0</v>
      </c>
      <c r="CF198" s="5"/>
      <c r="CG198" s="5"/>
      <c r="CH198" s="5"/>
      <c r="CI198" s="5"/>
      <c r="CJ198" s="5">
        <f t="shared" si="1200"/>
        <v>0</v>
      </c>
      <c r="CK198" s="5"/>
      <c r="CL198" s="5"/>
      <c r="CM198" s="5"/>
      <c r="CN198" s="5"/>
      <c r="CO198" s="2">
        <f t="shared" si="1201"/>
        <v>3352</v>
      </c>
      <c r="CP198" s="2">
        <f t="shared" si="1177"/>
        <v>0</v>
      </c>
      <c r="CQ198" s="2">
        <f t="shared" si="1178"/>
        <v>0</v>
      </c>
      <c r="CR198" s="2">
        <f t="shared" si="1179"/>
        <v>0</v>
      </c>
      <c r="CS198" s="5">
        <f t="shared" si="834"/>
        <v>0</v>
      </c>
      <c r="CT198" s="11">
        <f t="shared" si="884"/>
        <v>0</v>
      </c>
      <c r="CV198" s="1">
        <f>SUM(CS198,'Cepa9 - CasD'!CS198,'Cepa9 - CasE'!CS198,'Cepa9 - CasB'!CS198)</f>
        <v>0</v>
      </c>
      <c r="CW198" s="1">
        <f t="shared" si="956"/>
        <v>2083</v>
      </c>
      <c r="CX198" s="11">
        <f t="shared" si="836"/>
        <v>0.15785086389815095</v>
      </c>
    </row>
    <row r="199" spans="1:102" x14ac:dyDescent="0.25">
      <c r="A199" s="54"/>
      <c r="B199" s="18">
        <f t="shared" si="936"/>
        <v>44944</v>
      </c>
      <c r="C199" s="5">
        <f t="shared" si="1183"/>
        <v>783</v>
      </c>
      <c r="D199" s="5"/>
      <c r="E199" s="5"/>
      <c r="F199" s="5"/>
      <c r="G199" s="5"/>
      <c r="H199" s="5">
        <f t="shared" si="1184"/>
        <v>783</v>
      </c>
      <c r="I199" s="5"/>
      <c r="J199" s="5"/>
      <c r="K199" s="5"/>
      <c r="L199" s="5"/>
      <c r="M199" s="5">
        <f t="shared" si="1185"/>
        <v>220</v>
      </c>
      <c r="N199" s="5"/>
      <c r="O199" s="5"/>
      <c r="P199" s="5"/>
      <c r="Q199" s="5"/>
      <c r="R199" s="5">
        <f t="shared" si="1186"/>
        <v>783</v>
      </c>
      <c r="S199" s="5"/>
      <c r="T199" s="5"/>
      <c r="U199" s="5"/>
      <c r="V199" s="5"/>
      <c r="W199" s="5">
        <f t="shared" si="1187"/>
        <v>783</v>
      </c>
      <c r="X199" s="5"/>
      <c r="Y199" s="5"/>
      <c r="Z199" s="5"/>
      <c r="AA199" s="5"/>
      <c r="AB199" s="5">
        <f t="shared" si="1188"/>
        <v>0</v>
      </c>
      <c r="AC199" s="5"/>
      <c r="AD199" s="5"/>
      <c r="AE199" s="5"/>
      <c r="AF199" s="5"/>
      <c r="AG199" s="5">
        <f t="shared" si="1189"/>
        <v>0</v>
      </c>
      <c r="AH199" s="5"/>
      <c r="AI199" s="5"/>
      <c r="AJ199" s="5"/>
      <c r="AK199" s="5"/>
      <c r="AL199" s="5">
        <f t="shared" si="1190"/>
        <v>0</v>
      </c>
      <c r="AM199" s="5"/>
      <c r="AN199" s="5"/>
      <c r="AO199" s="5"/>
      <c r="AP199" s="5"/>
      <c r="AQ199" s="5">
        <f t="shared" si="1191"/>
        <v>0</v>
      </c>
      <c r="AR199" s="5"/>
      <c r="AS199" s="5"/>
      <c r="AT199" s="5"/>
      <c r="AU199" s="5"/>
      <c r="AV199" s="5">
        <f t="shared" si="1192"/>
        <v>0</v>
      </c>
      <c r="AW199" s="5"/>
      <c r="AX199" s="5"/>
      <c r="AY199" s="5"/>
      <c r="AZ199" s="5"/>
      <c r="BA199" s="5">
        <f t="shared" si="1193"/>
        <v>0</v>
      </c>
      <c r="BB199" s="5"/>
      <c r="BC199" s="5"/>
      <c r="BD199" s="5"/>
      <c r="BE199" s="5"/>
      <c r="BF199" s="5">
        <f t="shared" si="1194"/>
        <v>0</v>
      </c>
      <c r="BG199" s="5"/>
      <c r="BH199" s="5"/>
      <c r="BI199" s="5"/>
      <c r="BJ199" s="5"/>
      <c r="BK199" s="5">
        <f t="shared" si="1195"/>
        <v>0</v>
      </c>
      <c r="BL199" s="5"/>
      <c r="BM199" s="5"/>
      <c r="BN199" s="5"/>
      <c r="BO199" s="5"/>
      <c r="BP199" s="5">
        <f t="shared" si="1196"/>
        <v>0</v>
      </c>
      <c r="BQ199" s="5"/>
      <c r="BR199" s="5"/>
      <c r="BS199" s="5"/>
      <c r="BT199" s="5"/>
      <c r="BU199" s="5">
        <f t="shared" si="1197"/>
        <v>0</v>
      </c>
      <c r="BV199" s="5"/>
      <c r="BW199" s="5"/>
      <c r="BX199" s="5"/>
      <c r="BY199" s="5"/>
      <c r="BZ199" s="5">
        <f t="shared" si="1198"/>
        <v>0</v>
      </c>
      <c r="CA199" s="5"/>
      <c r="CB199" s="5"/>
      <c r="CC199" s="5"/>
      <c r="CD199" s="5"/>
      <c r="CE199" s="5">
        <f t="shared" si="1199"/>
        <v>0</v>
      </c>
      <c r="CF199" s="5"/>
      <c r="CG199" s="5"/>
      <c r="CH199" s="5"/>
      <c r="CI199" s="5"/>
      <c r="CJ199" s="5">
        <f t="shared" si="1200"/>
        <v>0</v>
      </c>
      <c r="CK199" s="5"/>
      <c r="CL199" s="5"/>
      <c r="CM199" s="5"/>
      <c r="CN199" s="5"/>
      <c r="CO199" s="2">
        <f t="shared" si="1201"/>
        <v>3352</v>
      </c>
      <c r="CP199" s="2">
        <f t="shared" si="1177"/>
        <v>0</v>
      </c>
      <c r="CQ199" s="2">
        <f t="shared" si="1178"/>
        <v>0</v>
      </c>
      <c r="CR199" s="2">
        <f t="shared" si="1179"/>
        <v>0</v>
      </c>
      <c r="CS199" s="5">
        <f t="shared" si="834"/>
        <v>0</v>
      </c>
      <c r="CT199" s="11">
        <f t="shared" si="884"/>
        <v>0</v>
      </c>
      <c r="CV199" s="1">
        <f>SUM(CS199,'Cepa9 - CasD'!CS199,'Cepa9 - CasE'!CS199,'Cepa9 - CasB'!CS199)</f>
        <v>0</v>
      </c>
      <c r="CW199" s="1">
        <f t="shared" si="956"/>
        <v>2083</v>
      </c>
      <c r="CX199" s="11">
        <f t="shared" si="836"/>
        <v>0.15785086389815095</v>
      </c>
    </row>
    <row r="200" spans="1:102" x14ac:dyDescent="0.25">
      <c r="A200" s="54"/>
      <c r="B200" s="18">
        <f t="shared" si="936"/>
        <v>44945</v>
      </c>
      <c r="C200" s="5">
        <f t="shared" si="1183"/>
        <v>783</v>
      </c>
      <c r="D200" s="5"/>
      <c r="E200" s="5"/>
      <c r="F200" s="5"/>
      <c r="G200" s="5"/>
      <c r="H200" s="5">
        <f t="shared" si="1184"/>
        <v>783</v>
      </c>
      <c r="I200" s="5"/>
      <c r="J200" s="5"/>
      <c r="K200" s="5"/>
      <c r="L200" s="5"/>
      <c r="M200" s="5">
        <f t="shared" si="1185"/>
        <v>220</v>
      </c>
      <c r="N200" s="5"/>
      <c r="O200" s="5"/>
      <c r="P200" s="5"/>
      <c r="Q200" s="5"/>
      <c r="R200" s="5">
        <f t="shared" si="1186"/>
        <v>783</v>
      </c>
      <c r="S200" s="5"/>
      <c r="T200" s="5"/>
      <c r="U200" s="5"/>
      <c r="V200" s="5"/>
      <c r="W200" s="5">
        <f t="shared" si="1187"/>
        <v>783</v>
      </c>
      <c r="X200" s="5"/>
      <c r="Y200" s="5"/>
      <c r="Z200" s="5"/>
      <c r="AA200" s="5"/>
      <c r="AB200" s="5">
        <f t="shared" si="1188"/>
        <v>0</v>
      </c>
      <c r="AC200" s="5"/>
      <c r="AD200" s="5"/>
      <c r="AE200" s="5"/>
      <c r="AF200" s="5"/>
      <c r="AG200" s="5">
        <f t="shared" si="1189"/>
        <v>0</v>
      </c>
      <c r="AH200" s="5"/>
      <c r="AI200" s="5"/>
      <c r="AJ200" s="5"/>
      <c r="AK200" s="5"/>
      <c r="AL200" s="5">
        <f t="shared" si="1190"/>
        <v>0</v>
      </c>
      <c r="AM200" s="5"/>
      <c r="AN200" s="5"/>
      <c r="AO200" s="5"/>
      <c r="AP200" s="5"/>
      <c r="AQ200" s="5">
        <f t="shared" si="1191"/>
        <v>0</v>
      </c>
      <c r="AR200" s="5"/>
      <c r="AS200" s="5"/>
      <c r="AT200" s="5"/>
      <c r="AU200" s="5"/>
      <c r="AV200" s="5">
        <f t="shared" si="1192"/>
        <v>0</v>
      </c>
      <c r="AW200" s="5"/>
      <c r="AX200" s="5"/>
      <c r="AY200" s="5"/>
      <c r="AZ200" s="5"/>
      <c r="BA200" s="5">
        <f t="shared" si="1193"/>
        <v>0</v>
      </c>
      <c r="BB200" s="5"/>
      <c r="BC200" s="5"/>
      <c r="BD200" s="5"/>
      <c r="BE200" s="5"/>
      <c r="BF200" s="5">
        <f t="shared" si="1194"/>
        <v>0</v>
      </c>
      <c r="BG200" s="5"/>
      <c r="BH200" s="5"/>
      <c r="BI200" s="5"/>
      <c r="BJ200" s="5"/>
      <c r="BK200" s="5">
        <f t="shared" si="1195"/>
        <v>0</v>
      </c>
      <c r="BL200" s="5"/>
      <c r="BM200" s="5"/>
      <c r="BN200" s="5"/>
      <c r="BO200" s="5"/>
      <c r="BP200" s="5">
        <f t="shared" si="1196"/>
        <v>0</v>
      </c>
      <c r="BQ200" s="5"/>
      <c r="BR200" s="5"/>
      <c r="BS200" s="5"/>
      <c r="BT200" s="5"/>
      <c r="BU200" s="5">
        <f t="shared" si="1197"/>
        <v>0</v>
      </c>
      <c r="BV200" s="5"/>
      <c r="BW200" s="5"/>
      <c r="BX200" s="5"/>
      <c r="BY200" s="5"/>
      <c r="BZ200" s="5">
        <f t="shared" si="1198"/>
        <v>0</v>
      </c>
      <c r="CA200" s="5"/>
      <c r="CB200" s="5"/>
      <c r="CC200" s="5"/>
      <c r="CD200" s="5"/>
      <c r="CE200" s="5">
        <f t="shared" si="1199"/>
        <v>0</v>
      </c>
      <c r="CF200" s="5"/>
      <c r="CG200" s="5"/>
      <c r="CH200" s="5"/>
      <c r="CI200" s="5"/>
      <c r="CJ200" s="5">
        <f t="shared" si="1200"/>
        <v>0</v>
      </c>
      <c r="CK200" s="5"/>
      <c r="CL200" s="5"/>
      <c r="CM200" s="5"/>
      <c r="CN200" s="5"/>
      <c r="CO200" s="2">
        <f t="shared" si="1201"/>
        <v>3352</v>
      </c>
      <c r="CP200" s="2">
        <f t="shared" si="1177"/>
        <v>0</v>
      </c>
      <c r="CQ200" s="2">
        <f t="shared" si="1178"/>
        <v>0</v>
      </c>
      <c r="CR200" s="2">
        <f t="shared" si="1179"/>
        <v>0</v>
      </c>
      <c r="CS200" s="5">
        <f t="shared" si="834"/>
        <v>0</v>
      </c>
      <c r="CT200" s="11">
        <f t="shared" si="884"/>
        <v>0</v>
      </c>
      <c r="CV200" s="1">
        <f>SUM(CS200,'Cepa9 - CasD'!CS200,'Cepa9 - CasE'!CS200,'Cepa9 - CasB'!CS200)</f>
        <v>0</v>
      </c>
      <c r="CW200" s="1">
        <f t="shared" si="956"/>
        <v>2083</v>
      </c>
      <c r="CX200" s="11">
        <f t="shared" si="836"/>
        <v>0.15785086389815095</v>
      </c>
    </row>
    <row r="201" spans="1:102" x14ac:dyDescent="0.25">
      <c r="A201" s="54"/>
      <c r="B201" s="18">
        <f t="shared" si="936"/>
        <v>44946</v>
      </c>
      <c r="C201" s="5">
        <f t="shared" si="1183"/>
        <v>783</v>
      </c>
      <c r="D201" s="5"/>
      <c r="E201" s="5"/>
      <c r="F201" s="5"/>
      <c r="G201" s="5"/>
      <c r="H201" s="5">
        <f t="shared" si="1184"/>
        <v>783</v>
      </c>
      <c r="I201" s="5"/>
      <c r="J201" s="5"/>
      <c r="K201" s="5"/>
      <c r="L201" s="5"/>
      <c r="M201" s="5">
        <f t="shared" si="1185"/>
        <v>220</v>
      </c>
      <c r="N201" s="5"/>
      <c r="O201" s="5"/>
      <c r="P201" s="5"/>
      <c r="Q201" s="5"/>
      <c r="R201" s="5">
        <f t="shared" si="1186"/>
        <v>783</v>
      </c>
      <c r="S201" s="5"/>
      <c r="T201" s="5"/>
      <c r="U201" s="5"/>
      <c r="V201" s="5"/>
      <c r="W201" s="5">
        <f t="shared" si="1187"/>
        <v>783</v>
      </c>
      <c r="X201" s="5"/>
      <c r="Y201" s="5"/>
      <c r="Z201" s="5"/>
      <c r="AA201" s="5"/>
      <c r="AB201" s="5">
        <f t="shared" si="1188"/>
        <v>0</v>
      </c>
      <c r="AC201" s="5"/>
      <c r="AD201" s="5"/>
      <c r="AE201" s="5"/>
      <c r="AF201" s="5"/>
      <c r="AG201" s="5">
        <f t="shared" si="1189"/>
        <v>0</v>
      </c>
      <c r="AH201" s="5"/>
      <c r="AI201" s="5"/>
      <c r="AJ201" s="5"/>
      <c r="AK201" s="5"/>
      <c r="AL201" s="5">
        <f t="shared" si="1190"/>
        <v>0</v>
      </c>
      <c r="AM201" s="5"/>
      <c r="AN201" s="5"/>
      <c r="AO201" s="5"/>
      <c r="AP201" s="5"/>
      <c r="AQ201" s="5">
        <f t="shared" si="1191"/>
        <v>0</v>
      </c>
      <c r="AR201" s="5"/>
      <c r="AS201" s="5"/>
      <c r="AT201" s="5"/>
      <c r="AU201" s="5"/>
      <c r="AV201" s="5">
        <f t="shared" si="1192"/>
        <v>0</v>
      </c>
      <c r="AW201" s="5"/>
      <c r="AX201" s="5"/>
      <c r="AY201" s="5"/>
      <c r="AZ201" s="5"/>
      <c r="BA201" s="5">
        <f t="shared" si="1193"/>
        <v>0</v>
      </c>
      <c r="BB201" s="5"/>
      <c r="BC201" s="5"/>
      <c r="BD201" s="5"/>
      <c r="BE201" s="5"/>
      <c r="BF201" s="5">
        <f t="shared" si="1194"/>
        <v>0</v>
      </c>
      <c r="BG201" s="5"/>
      <c r="BH201" s="5"/>
      <c r="BI201" s="5"/>
      <c r="BJ201" s="5"/>
      <c r="BK201" s="5">
        <f t="shared" si="1195"/>
        <v>0</v>
      </c>
      <c r="BL201" s="5"/>
      <c r="BM201" s="5"/>
      <c r="BN201" s="5"/>
      <c r="BO201" s="5"/>
      <c r="BP201" s="5">
        <f t="shared" si="1196"/>
        <v>0</v>
      </c>
      <c r="BQ201" s="5"/>
      <c r="BR201" s="5"/>
      <c r="BS201" s="5"/>
      <c r="BT201" s="5"/>
      <c r="BU201" s="5">
        <f t="shared" si="1197"/>
        <v>0</v>
      </c>
      <c r="BV201" s="5"/>
      <c r="BW201" s="5"/>
      <c r="BX201" s="5"/>
      <c r="BY201" s="5"/>
      <c r="BZ201" s="5">
        <f t="shared" si="1198"/>
        <v>0</v>
      </c>
      <c r="CA201" s="5"/>
      <c r="CB201" s="5"/>
      <c r="CC201" s="5"/>
      <c r="CD201" s="5"/>
      <c r="CE201" s="5">
        <f t="shared" si="1199"/>
        <v>0</v>
      </c>
      <c r="CF201" s="5"/>
      <c r="CG201" s="5"/>
      <c r="CH201" s="5"/>
      <c r="CI201" s="5"/>
      <c r="CJ201" s="5">
        <f t="shared" si="1200"/>
        <v>0</v>
      </c>
      <c r="CK201" s="5"/>
      <c r="CL201" s="5"/>
      <c r="CM201" s="5"/>
      <c r="CN201" s="5"/>
      <c r="CO201" s="2">
        <f t="shared" si="1201"/>
        <v>3352</v>
      </c>
      <c r="CP201" s="2">
        <f t="shared" si="1177"/>
        <v>0</v>
      </c>
      <c r="CQ201" s="2">
        <f t="shared" si="1178"/>
        <v>0</v>
      </c>
      <c r="CR201" s="2">
        <f t="shared" si="1179"/>
        <v>0</v>
      </c>
      <c r="CS201" s="5">
        <f t="shared" si="834"/>
        <v>0</v>
      </c>
      <c r="CT201" s="11">
        <f t="shared" si="884"/>
        <v>0</v>
      </c>
      <c r="CV201" s="1">
        <f>SUM(CS201,'Cepa9 - CasD'!CS201,'Cepa9 - CasE'!CS201,'Cepa9 - CasB'!CS201)</f>
        <v>0</v>
      </c>
      <c r="CW201" s="1">
        <f t="shared" si="956"/>
        <v>2083</v>
      </c>
      <c r="CX201" s="11">
        <f t="shared" si="836"/>
        <v>0.15785086389815095</v>
      </c>
    </row>
    <row r="202" spans="1:102" ht="18.75" thickBot="1" x14ac:dyDescent="0.3">
      <c r="A202" s="55"/>
      <c r="B202" s="19">
        <f t="shared" si="936"/>
        <v>44947</v>
      </c>
      <c r="C202" s="6">
        <f t="shared" si="1183"/>
        <v>783</v>
      </c>
      <c r="D202" s="6"/>
      <c r="E202" s="6"/>
      <c r="F202" s="6"/>
      <c r="G202" s="6"/>
      <c r="H202" s="6">
        <f t="shared" si="1184"/>
        <v>783</v>
      </c>
      <c r="I202" s="6"/>
      <c r="J202" s="6"/>
      <c r="K202" s="6"/>
      <c r="L202" s="6"/>
      <c r="M202" s="6">
        <f t="shared" si="1185"/>
        <v>220</v>
      </c>
      <c r="N202" s="6"/>
      <c r="O202" s="6"/>
      <c r="P202" s="6"/>
      <c r="Q202" s="6"/>
      <c r="R202" s="6">
        <f t="shared" si="1186"/>
        <v>783</v>
      </c>
      <c r="S202" s="6"/>
      <c r="T202" s="6"/>
      <c r="U202" s="6"/>
      <c r="V202" s="6"/>
      <c r="W202" s="6">
        <f t="shared" si="1187"/>
        <v>783</v>
      </c>
      <c r="X202" s="6"/>
      <c r="Y202" s="6"/>
      <c r="Z202" s="6"/>
      <c r="AA202" s="6"/>
      <c r="AB202" s="6">
        <f t="shared" si="1188"/>
        <v>0</v>
      </c>
      <c r="AC202" s="6"/>
      <c r="AD202" s="6"/>
      <c r="AE202" s="6"/>
      <c r="AF202" s="6"/>
      <c r="AG202" s="6">
        <f t="shared" si="1189"/>
        <v>0</v>
      </c>
      <c r="AH202" s="6"/>
      <c r="AI202" s="6"/>
      <c r="AJ202" s="6"/>
      <c r="AK202" s="6"/>
      <c r="AL202" s="6">
        <f t="shared" si="1190"/>
        <v>0</v>
      </c>
      <c r="AM202" s="6"/>
      <c r="AN202" s="6"/>
      <c r="AO202" s="6"/>
      <c r="AP202" s="6"/>
      <c r="AQ202" s="6">
        <f t="shared" si="1191"/>
        <v>0</v>
      </c>
      <c r="AR202" s="6"/>
      <c r="AS202" s="6"/>
      <c r="AT202" s="6"/>
      <c r="AU202" s="6"/>
      <c r="AV202" s="6">
        <f t="shared" si="1192"/>
        <v>0</v>
      </c>
      <c r="AW202" s="6"/>
      <c r="AX202" s="6"/>
      <c r="AY202" s="6"/>
      <c r="AZ202" s="6"/>
      <c r="BA202" s="6">
        <f t="shared" si="1193"/>
        <v>0</v>
      </c>
      <c r="BB202" s="6"/>
      <c r="BC202" s="6"/>
      <c r="BD202" s="6"/>
      <c r="BE202" s="6"/>
      <c r="BF202" s="6">
        <f t="shared" si="1194"/>
        <v>0</v>
      </c>
      <c r="BG202" s="6"/>
      <c r="BH202" s="6"/>
      <c r="BI202" s="6"/>
      <c r="BJ202" s="6"/>
      <c r="BK202" s="6">
        <f t="shared" si="1195"/>
        <v>0</v>
      </c>
      <c r="BL202" s="6"/>
      <c r="BM202" s="6"/>
      <c r="BN202" s="6"/>
      <c r="BO202" s="6"/>
      <c r="BP202" s="6">
        <f t="shared" si="1196"/>
        <v>0</v>
      </c>
      <c r="BQ202" s="6"/>
      <c r="BR202" s="6"/>
      <c r="BS202" s="6"/>
      <c r="BT202" s="6"/>
      <c r="BU202" s="6">
        <f t="shared" si="1197"/>
        <v>0</v>
      </c>
      <c r="BV202" s="6"/>
      <c r="BW202" s="6"/>
      <c r="BX202" s="6"/>
      <c r="BY202" s="6"/>
      <c r="BZ202" s="6">
        <f t="shared" si="1198"/>
        <v>0</v>
      </c>
      <c r="CA202" s="6"/>
      <c r="CB202" s="6"/>
      <c r="CC202" s="6"/>
      <c r="CD202" s="6"/>
      <c r="CE202" s="6">
        <f t="shared" si="1199"/>
        <v>0</v>
      </c>
      <c r="CF202" s="6"/>
      <c r="CG202" s="6"/>
      <c r="CH202" s="6"/>
      <c r="CI202" s="6"/>
      <c r="CJ202" s="6">
        <f t="shared" si="1200"/>
        <v>0</v>
      </c>
      <c r="CK202" s="6"/>
      <c r="CL202" s="6"/>
      <c r="CM202" s="6"/>
      <c r="CN202" s="6"/>
      <c r="CO202" s="2">
        <f t="shared" si="1201"/>
        <v>3352</v>
      </c>
      <c r="CP202" s="2">
        <f t="shared" si="1177"/>
        <v>0</v>
      </c>
      <c r="CQ202" s="2">
        <f t="shared" si="1178"/>
        <v>0</v>
      </c>
      <c r="CR202" s="2">
        <f t="shared" si="1179"/>
        <v>0</v>
      </c>
      <c r="CS202" s="5">
        <f t="shared" si="834"/>
        <v>0</v>
      </c>
      <c r="CT202" s="11">
        <f t="shared" si="884"/>
        <v>0</v>
      </c>
      <c r="CV202" s="1">
        <f>SUM(CS202,'Cepa9 - CasD'!CS202,'Cepa9 - CasE'!CS202,'Cepa9 - CasB'!CS202)</f>
        <v>0</v>
      </c>
      <c r="CW202" s="1">
        <f t="shared" si="956"/>
        <v>2083</v>
      </c>
      <c r="CX202" s="11">
        <f t="shared" si="836"/>
        <v>0.15785086389815095</v>
      </c>
    </row>
    <row r="203" spans="1:102" ht="18.75" thickTop="1" x14ac:dyDescent="0.25">
      <c r="B203" s="20"/>
      <c r="CO203" s="2"/>
      <c r="CP203" s="10">
        <f t="shared" ref="CP203" si="1203">SUM(CP196:CP202)</f>
        <v>0</v>
      </c>
      <c r="CQ203" s="10">
        <f t="shared" ref="CQ203" si="1204">SUM(CQ196:CQ202)</f>
        <v>0</v>
      </c>
      <c r="CR203" s="10">
        <f t="shared" ref="CR203" si="1205">SUM(CR196:CR202)</f>
        <v>0</v>
      </c>
      <c r="CS203" s="15"/>
      <c r="CT203" s="12">
        <f t="shared" ref="CT203" si="1206">((CP203+CQ203+CR203)/CO196)</f>
        <v>0</v>
      </c>
      <c r="CU203" s="12"/>
    </row>
    <row r="204" spans="1:102" x14ac:dyDescent="0.25">
      <c r="A204" s="53">
        <v>26</v>
      </c>
      <c r="B204" s="17">
        <f t="shared" si="961"/>
        <v>44948</v>
      </c>
      <c r="C204" s="4">
        <f t="shared" ref="C204" si="1207">C202-D202-E202-F202</f>
        <v>783</v>
      </c>
      <c r="D204" s="4"/>
      <c r="E204" s="4"/>
      <c r="F204" s="4"/>
      <c r="G204" s="4"/>
      <c r="H204" s="4">
        <f t="shared" ref="H204" si="1208">H202-I202-J202-K202</f>
        <v>783</v>
      </c>
      <c r="I204" s="4"/>
      <c r="J204" s="4"/>
      <c r="K204" s="4"/>
      <c r="L204" s="4"/>
      <c r="M204" s="4">
        <f t="shared" ref="M204" si="1209">M202-N202-O202-P202</f>
        <v>220</v>
      </c>
      <c r="N204" s="4"/>
      <c r="O204" s="4"/>
      <c r="P204" s="4"/>
      <c r="Q204" s="4"/>
      <c r="R204" s="4">
        <f t="shared" ref="R204" si="1210">R202-S202-T202-U202</f>
        <v>783</v>
      </c>
      <c r="S204" s="4"/>
      <c r="T204" s="4"/>
      <c r="U204" s="4"/>
      <c r="V204" s="4"/>
      <c r="W204" s="4">
        <f t="shared" ref="W204" si="1211">W202-X202-Y202-Z202</f>
        <v>783</v>
      </c>
      <c r="X204" s="4"/>
      <c r="Y204" s="4"/>
      <c r="Z204" s="4"/>
      <c r="AA204" s="4"/>
      <c r="AB204" s="4">
        <f t="shared" ref="AB204" si="1212">AB202-AC202-AD202-AE202</f>
        <v>0</v>
      </c>
      <c r="AC204" s="4"/>
      <c r="AD204" s="4"/>
      <c r="AE204" s="4"/>
      <c r="AF204" s="4"/>
      <c r="AG204" s="4">
        <f t="shared" ref="AG204" si="1213">AG202-AH202-AI202-AJ202</f>
        <v>0</v>
      </c>
      <c r="AH204" s="4"/>
      <c r="AI204" s="4"/>
      <c r="AJ204" s="4"/>
      <c r="AK204" s="4"/>
      <c r="AL204" s="4">
        <f t="shared" ref="AL204" si="1214">AL202-AM202-AN202-AO202</f>
        <v>0</v>
      </c>
      <c r="AM204" s="4"/>
      <c r="AN204" s="4"/>
      <c r="AO204" s="4"/>
      <c r="AP204" s="4"/>
      <c r="AQ204" s="4">
        <f t="shared" ref="AQ204" si="1215">AQ202-AR202-AS202-AT202</f>
        <v>0</v>
      </c>
      <c r="AR204" s="4"/>
      <c r="AS204" s="4"/>
      <c r="AT204" s="4"/>
      <c r="AU204" s="4"/>
      <c r="AV204" s="4">
        <f t="shared" ref="AV204" si="1216">AV202-AW202-AX202-AY202</f>
        <v>0</v>
      </c>
      <c r="AW204" s="4"/>
      <c r="AX204" s="4"/>
      <c r="AY204" s="4"/>
      <c r="AZ204" s="4"/>
      <c r="BA204" s="4">
        <f t="shared" ref="BA204" si="1217">BA202-BB202-BC202-BD202</f>
        <v>0</v>
      </c>
      <c r="BB204" s="4"/>
      <c r="BC204" s="4"/>
      <c r="BD204" s="4"/>
      <c r="BE204" s="4"/>
      <c r="BF204" s="4">
        <f t="shared" ref="BF204" si="1218">BF202-BG202-BH202-BI202</f>
        <v>0</v>
      </c>
      <c r="BG204" s="4"/>
      <c r="BH204" s="4"/>
      <c r="BI204" s="4"/>
      <c r="BJ204" s="4"/>
      <c r="BK204" s="4">
        <f t="shared" ref="BK204" si="1219">BK202-BL202-BM202-BN202</f>
        <v>0</v>
      </c>
      <c r="BL204" s="4"/>
      <c r="BM204" s="4"/>
      <c r="BN204" s="4"/>
      <c r="BO204" s="4"/>
      <c r="BP204" s="4">
        <f t="shared" ref="BP204" si="1220">BP202-BQ202-BR202-BS202</f>
        <v>0</v>
      </c>
      <c r="BQ204" s="4"/>
      <c r="BR204" s="4"/>
      <c r="BS204" s="4"/>
      <c r="BT204" s="4"/>
      <c r="BU204" s="4">
        <f t="shared" ref="BU204" si="1221">BU202-BV202-BW202-BX202</f>
        <v>0</v>
      </c>
      <c r="BV204" s="4"/>
      <c r="BW204" s="4"/>
      <c r="BX204" s="4"/>
      <c r="BY204" s="4"/>
      <c r="BZ204" s="4">
        <f t="shared" ref="BZ204" si="1222">BZ202-CA202-CB202-CC202</f>
        <v>0</v>
      </c>
      <c r="CA204" s="4"/>
      <c r="CB204" s="4"/>
      <c r="CC204" s="4"/>
      <c r="CD204" s="4"/>
      <c r="CE204" s="4">
        <f t="shared" ref="CE204" si="1223">CE202-CF202-CG202-CH202</f>
        <v>0</v>
      </c>
      <c r="CF204" s="4"/>
      <c r="CG204" s="4"/>
      <c r="CH204" s="4"/>
      <c r="CI204" s="4"/>
      <c r="CJ204" s="4">
        <f t="shared" ref="CJ204" si="1224">CJ202-CK202-CL202-CM202</f>
        <v>0</v>
      </c>
      <c r="CK204" s="4"/>
      <c r="CL204" s="4"/>
      <c r="CM204" s="4"/>
      <c r="CN204" s="4"/>
      <c r="CO204" s="2">
        <f t="shared" ref="CO204" si="1225">SUM(C204,H204,M204,R204,W204,AB204,AG204,AL204,AQ204,AV204,BA204,BF204,BK204,BP204,BU204,BZ204,CE204,CJ204)</f>
        <v>3352</v>
      </c>
      <c r="CP204" s="2">
        <f t="shared" ref="CP204:CP210" si="1226">SUM(D204,I204,N204,S204,X204,AC204,AH204,AM204,AR204,AW204,BB204,BG204,BL204,BQ204,BV204,CA204,CF204,CK204)</f>
        <v>0</v>
      </c>
      <c r="CQ204" s="2">
        <f t="shared" ref="CQ204:CQ210" si="1227">SUM(E204,J204,O204,T204,Y204,AD204,AI204,AN204,AS204,AX204,BC204,BH204,BM204,BR204,BW204,CB204,CG204,CL204)</f>
        <v>0</v>
      </c>
      <c r="CR204" s="2">
        <f t="shared" ref="CR204:CR210" si="1228">SUM(F204,K204,P204,U204,Z204,AE204,AJ204,AO204,AT204,AY204,BD204,BI204,BN204,BS204,BX204,CC204,CH204,CM204)</f>
        <v>0</v>
      </c>
      <c r="CS204" s="5">
        <f t="shared" ref="CS204:CS210" si="1229">SUM(CP204:CR204)</f>
        <v>0</v>
      </c>
      <c r="CT204" s="11">
        <f t="shared" si="884"/>
        <v>0</v>
      </c>
      <c r="CV204" s="1">
        <f>SUM(CS204,'Cepa9 - CasD'!CS204,'Cepa9 - CasE'!CS204,'Cepa9 - CasB'!CS204)</f>
        <v>0</v>
      </c>
      <c r="CW204" s="1">
        <f t="shared" ref="CW204" si="1230">CW202+CV204</f>
        <v>2083</v>
      </c>
      <c r="CX204" s="11">
        <f t="shared" ref="CX204:CX210" si="1231">CW204/$CW$1</f>
        <v>0.15785086389815095</v>
      </c>
    </row>
    <row r="205" spans="1:102" x14ac:dyDescent="0.25">
      <c r="A205" s="54"/>
      <c r="B205" s="18">
        <f t="shared" si="936"/>
        <v>44949</v>
      </c>
      <c r="C205" s="5">
        <f t="shared" ref="C205:C210" si="1232">C204-D204-E204-F204</f>
        <v>783</v>
      </c>
      <c r="D205" s="5"/>
      <c r="E205" s="5"/>
      <c r="F205" s="5"/>
      <c r="G205" s="5"/>
      <c r="H205" s="5">
        <f t="shared" ref="H205:H210" si="1233">H204-I204-J204-K204</f>
        <v>783</v>
      </c>
      <c r="I205" s="5"/>
      <c r="J205" s="5"/>
      <c r="K205" s="5"/>
      <c r="L205" s="5"/>
      <c r="M205" s="5">
        <f t="shared" ref="M205:M210" si="1234">M204-N204-O204-P204</f>
        <v>220</v>
      </c>
      <c r="N205" s="5"/>
      <c r="O205" s="5"/>
      <c r="P205" s="5"/>
      <c r="Q205" s="5"/>
      <c r="R205" s="5">
        <f t="shared" ref="R205:R210" si="1235">R204-S204-T204-U204</f>
        <v>783</v>
      </c>
      <c r="S205" s="5"/>
      <c r="T205" s="5"/>
      <c r="U205" s="5"/>
      <c r="V205" s="5"/>
      <c r="W205" s="5">
        <f t="shared" ref="W205:W210" si="1236">W204-X204-Y204-Z204</f>
        <v>783</v>
      </c>
      <c r="X205" s="5"/>
      <c r="Y205" s="5"/>
      <c r="Z205" s="5"/>
      <c r="AA205" s="5"/>
      <c r="AB205" s="5">
        <f t="shared" ref="AB205:AB210" si="1237">AB204-AC204-AD204-AE204</f>
        <v>0</v>
      </c>
      <c r="AC205" s="5"/>
      <c r="AD205" s="5"/>
      <c r="AE205" s="5"/>
      <c r="AF205" s="5"/>
      <c r="AG205" s="5">
        <f t="shared" ref="AG205:AG210" si="1238">AG204-AH204-AI204-AJ204</f>
        <v>0</v>
      </c>
      <c r="AH205" s="5"/>
      <c r="AI205" s="5"/>
      <c r="AJ205" s="5"/>
      <c r="AK205" s="5"/>
      <c r="AL205" s="5">
        <f t="shared" ref="AL205:AL210" si="1239">AL204-AM204-AN204-AO204</f>
        <v>0</v>
      </c>
      <c r="AM205" s="5"/>
      <c r="AN205" s="5"/>
      <c r="AO205" s="5"/>
      <c r="AP205" s="5"/>
      <c r="AQ205" s="5">
        <f t="shared" ref="AQ205:AQ210" si="1240">AQ204-AR204-AS204-AT204</f>
        <v>0</v>
      </c>
      <c r="AR205" s="5"/>
      <c r="AS205" s="5"/>
      <c r="AT205" s="5"/>
      <c r="AU205" s="5"/>
      <c r="AV205" s="5">
        <f t="shared" ref="AV205:AV210" si="1241">AV204-AW204-AX204-AY204</f>
        <v>0</v>
      </c>
      <c r="AW205" s="5"/>
      <c r="AX205" s="5"/>
      <c r="AY205" s="5"/>
      <c r="AZ205" s="5"/>
      <c r="BA205" s="5">
        <f t="shared" ref="BA205:BA210" si="1242">BA204-BB204-BC204-BD204</f>
        <v>0</v>
      </c>
      <c r="BB205" s="5"/>
      <c r="BC205" s="5"/>
      <c r="BD205" s="5"/>
      <c r="BE205" s="5"/>
      <c r="BF205" s="5">
        <f t="shared" ref="BF205:BF210" si="1243">BF204-BG204-BH204-BI204</f>
        <v>0</v>
      </c>
      <c r="BG205" s="5"/>
      <c r="BH205" s="5"/>
      <c r="BI205" s="5"/>
      <c r="BJ205" s="5"/>
      <c r="BK205" s="5">
        <f t="shared" ref="BK205:BK210" si="1244">BK204-BL204-BM204-BN204</f>
        <v>0</v>
      </c>
      <c r="BL205" s="5"/>
      <c r="BM205" s="5"/>
      <c r="BN205" s="5"/>
      <c r="BO205" s="5"/>
      <c r="BP205" s="5">
        <f t="shared" ref="BP205:BP210" si="1245">BP204-BQ204-BR204-BS204</f>
        <v>0</v>
      </c>
      <c r="BQ205" s="5"/>
      <c r="BR205" s="5"/>
      <c r="BS205" s="5"/>
      <c r="BT205" s="5"/>
      <c r="BU205" s="5">
        <f t="shared" ref="BU205:BU210" si="1246">BU204-BV204-BW204-BX204</f>
        <v>0</v>
      </c>
      <c r="BV205" s="5"/>
      <c r="BW205" s="5"/>
      <c r="BX205" s="5"/>
      <c r="BY205" s="5"/>
      <c r="BZ205" s="5">
        <f t="shared" ref="BZ205:BZ210" si="1247">BZ204-CA204-CB204-CC204</f>
        <v>0</v>
      </c>
      <c r="CA205" s="5"/>
      <c r="CB205" s="5"/>
      <c r="CC205" s="5"/>
      <c r="CD205" s="5"/>
      <c r="CE205" s="5">
        <f t="shared" ref="CE205:CE210" si="1248">CE204-CF204-CG204-CH204</f>
        <v>0</v>
      </c>
      <c r="CF205" s="5"/>
      <c r="CG205" s="5"/>
      <c r="CH205" s="5"/>
      <c r="CI205" s="5"/>
      <c r="CJ205" s="5">
        <f t="shared" ref="CJ205:CJ210" si="1249">CJ204-CK204-CL204-CM204</f>
        <v>0</v>
      </c>
      <c r="CK205" s="5"/>
      <c r="CL205" s="5"/>
      <c r="CM205" s="5"/>
      <c r="CN205" s="5"/>
      <c r="CO205" s="2">
        <f t="shared" ref="CO205:CO210" si="1250">SUM(C205,H205,M205,R205,W205,AB205,AG205,AL205,AQ205,AV205,BA205,BF205,BK205,BP205,CJ205)</f>
        <v>3352</v>
      </c>
      <c r="CP205" s="2">
        <f t="shared" si="1226"/>
        <v>0</v>
      </c>
      <c r="CQ205" s="2">
        <f t="shared" si="1227"/>
        <v>0</v>
      </c>
      <c r="CR205" s="2">
        <f t="shared" si="1228"/>
        <v>0</v>
      </c>
      <c r="CS205" s="5">
        <f t="shared" si="1229"/>
        <v>0</v>
      </c>
      <c r="CT205" s="11">
        <f t="shared" si="884"/>
        <v>0</v>
      </c>
      <c r="CV205" s="1">
        <f>SUM(CS205,'Cepa9 - CasD'!CS205,'Cepa9 - CasE'!CS205,'Cepa9 - CasB'!CS205)</f>
        <v>0</v>
      </c>
      <c r="CW205" s="1">
        <f t="shared" ref="CW205" si="1251">CW204+CV205</f>
        <v>2083</v>
      </c>
      <c r="CX205" s="11">
        <f t="shared" si="1231"/>
        <v>0.15785086389815095</v>
      </c>
    </row>
    <row r="206" spans="1:102" x14ac:dyDescent="0.25">
      <c r="A206" s="54"/>
      <c r="B206" s="18">
        <f t="shared" si="936"/>
        <v>44950</v>
      </c>
      <c r="C206" s="5">
        <f t="shared" si="1232"/>
        <v>783</v>
      </c>
      <c r="D206" s="5"/>
      <c r="E206" s="5"/>
      <c r="F206" s="5"/>
      <c r="G206" s="5"/>
      <c r="H206" s="5">
        <f t="shared" si="1233"/>
        <v>783</v>
      </c>
      <c r="I206" s="5"/>
      <c r="J206" s="5"/>
      <c r="K206" s="5"/>
      <c r="L206" s="5"/>
      <c r="M206" s="5">
        <f t="shared" si="1234"/>
        <v>220</v>
      </c>
      <c r="N206" s="5"/>
      <c r="O206" s="5"/>
      <c r="P206" s="5"/>
      <c r="Q206" s="5"/>
      <c r="R206" s="5">
        <f t="shared" si="1235"/>
        <v>783</v>
      </c>
      <c r="S206" s="5"/>
      <c r="T206" s="5"/>
      <c r="U206" s="5"/>
      <c r="V206" s="5"/>
      <c r="W206" s="5">
        <f t="shared" si="1236"/>
        <v>783</v>
      </c>
      <c r="X206" s="5"/>
      <c r="Y206" s="5"/>
      <c r="Z206" s="5"/>
      <c r="AA206" s="5"/>
      <c r="AB206" s="5">
        <f t="shared" si="1237"/>
        <v>0</v>
      </c>
      <c r="AC206" s="5"/>
      <c r="AD206" s="5"/>
      <c r="AE206" s="5"/>
      <c r="AF206" s="5"/>
      <c r="AG206" s="5">
        <f t="shared" si="1238"/>
        <v>0</v>
      </c>
      <c r="AH206" s="5"/>
      <c r="AI206" s="5"/>
      <c r="AJ206" s="5"/>
      <c r="AK206" s="5"/>
      <c r="AL206" s="5">
        <f t="shared" si="1239"/>
        <v>0</v>
      </c>
      <c r="AM206" s="5"/>
      <c r="AN206" s="5"/>
      <c r="AO206" s="5"/>
      <c r="AP206" s="5"/>
      <c r="AQ206" s="5">
        <f t="shared" si="1240"/>
        <v>0</v>
      </c>
      <c r="AR206" s="5"/>
      <c r="AS206" s="5"/>
      <c r="AT206" s="5"/>
      <c r="AU206" s="5"/>
      <c r="AV206" s="5">
        <f t="shared" si="1241"/>
        <v>0</v>
      </c>
      <c r="AW206" s="5"/>
      <c r="AX206" s="5"/>
      <c r="AY206" s="5"/>
      <c r="AZ206" s="5"/>
      <c r="BA206" s="5">
        <f t="shared" si="1242"/>
        <v>0</v>
      </c>
      <c r="BB206" s="5"/>
      <c r="BC206" s="5"/>
      <c r="BD206" s="5"/>
      <c r="BE206" s="5"/>
      <c r="BF206" s="5">
        <f t="shared" si="1243"/>
        <v>0</v>
      </c>
      <c r="BG206" s="5"/>
      <c r="BH206" s="5"/>
      <c r="BI206" s="5"/>
      <c r="BJ206" s="5"/>
      <c r="BK206" s="5">
        <f t="shared" si="1244"/>
        <v>0</v>
      </c>
      <c r="BL206" s="5"/>
      <c r="BM206" s="5"/>
      <c r="BN206" s="5"/>
      <c r="BO206" s="5"/>
      <c r="BP206" s="5">
        <f t="shared" si="1245"/>
        <v>0</v>
      </c>
      <c r="BQ206" s="5"/>
      <c r="BR206" s="5"/>
      <c r="BS206" s="5"/>
      <c r="BT206" s="5"/>
      <c r="BU206" s="5">
        <f t="shared" si="1246"/>
        <v>0</v>
      </c>
      <c r="BV206" s="5"/>
      <c r="BW206" s="5"/>
      <c r="BX206" s="5"/>
      <c r="BY206" s="5"/>
      <c r="BZ206" s="5">
        <f t="shared" si="1247"/>
        <v>0</v>
      </c>
      <c r="CA206" s="5"/>
      <c r="CB206" s="5"/>
      <c r="CC206" s="5"/>
      <c r="CD206" s="5"/>
      <c r="CE206" s="5">
        <f t="shared" si="1248"/>
        <v>0</v>
      </c>
      <c r="CF206" s="5"/>
      <c r="CG206" s="5"/>
      <c r="CH206" s="5"/>
      <c r="CI206" s="5"/>
      <c r="CJ206" s="5">
        <f t="shared" si="1249"/>
        <v>0</v>
      </c>
      <c r="CK206" s="5"/>
      <c r="CL206" s="5"/>
      <c r="CM206" s="5"/>
      <c r="CN206" s="5"/>
      <c r="CO206" s="2">
        <f t="shared" si="1250"/>
        <v>3352</v>
      </c>
      <c r="CP206" s="2">
        <f t="shared" si="1226"/>
        <v>0</v>
      </c>
      <c r="CQ206" s="2">
        <f t="shared" si="1227"/>
        <v>0</v>
      </c>
      <c r="CR206" s="2">
        <f t="shared" si="1228"/>
        <v>0</v>
      </c>
      <c r="CS206" s="5">
        <f t="shared" si="1229"/>
        <v>0</v>
      </c>
      <c r="CT206" s="11">
        <f t="shared" si="884"/>
        <v>0</v>
      </c>
      <c r="CV206" s="1">
        <f>SUM(CS206,'Cepa9 - CasD'!CS206,'Cepa9 - CasE'!CS206,'Cepa9 - CasB'!CS206)</f>
        <v>0</v>
      </c>
      <c r="CW206" s="1">
        <f t="shared" si="956"/>
        <v>2083</v>
      </c>
      <c r="CX206" s="11">
        <f t="shared" si="1231"/>
        <v>0.15785086389815095</v>
      </c>
    </row>
    <row r="207" spans="1:102" x14ac:dyDescent="0.25">
      <c r="A207" s="54"/>
      <c r="B207" s="18">
        <f t="shared" si="936"/>
        <v>44951</v>
      </c>
      <c r="C207" s="5">
        <f t="shared" si="1232"/>
        <v>783</v>
      </c>
      <c r="D207" s="5"/>
      <c r="E207" s="5"/>
      <c r="F207" s="5"/>
      <c r="G207" s="5"/>
      <c r="H207" s="5">
        <f t="shared" si="1233"/>
        <v>783</v>
      </c>
      <c r="I207" s="5"/>
      <c r="J207" s="5"/>
      <c r="K207" s="5"/>
      <c r="L207" s="5"/>
      <c r="M207" s="5">
        <f t="shared" si="1234"/>
        <v>220</v>
      </c>
      <c r="N207" s="5"/>
      <c r="O207" s="5"/>
      <c r="P207" s="5"/>
      <c r="Q207" s="5"/>
      <c r="R207" s="5">
        <f t="shared" si="1235"/>
        <v>783</v>
      </c>
      <c r="S207" s="5"/>
      <c r="T207" s="5"/>
      <c r="U207" s="5"/>
      <c r="V207" s="5"/>
      <c r="W207" s="5">
        <f t="shared" si="1236"/>
        <v>783</v>
      </c>
      <c r="X207" s="5"/>
      <c r="Y207" s="5"/>
      <c r="Z207" s="5"/>
      <c r="AA207" s="5"/>
      <c r="AB207" s="5">
        <f t="shared" si="1237"/>
        <v>0</v>
      </c>
      <c r="AC207" s="5"/>
      <c r="AD207" s="5"/>
      <c r="AE207" s="5"/>
      <c r="AF207" s="5"/>
      <c r="AG207" s="5">
        <f t="shared" si="1238"/>
        <v>0</v>
      </c>
      <c r="AH207" s="5"/>
      <c r="AI207" s="5"/>
      <c r="AJ207" s="5"/>
      <c r="AK207" s="5"/>
      <c r="AL207" s="5">
        <f t="shared" si="1239"/>
        <v>0</v>
      </c>
      <c r="AM207" s="5"/>
      <c r="AN207" s="5"/>
      <c r="AO207" s="5"/>
      <c r="AP207" s="5"/>
      <c r="AQ207" s="5">
        <f t="shared" si="1240"/>
        <v>0</v>
      </c>
      <c r="AR207" s="5"/>
      <c r="AS207" s="5"/>
      <c r="AT207" s="5"/>
      <c r="AU207" s="5"/>
      <c r="AV207" s="5">
        <f t="shared" si="1241"/>
        <v>0</v>
      </c>
      <c r="AW207" s="5"/>
      <c r="AX207" s="5"/>
      <c r="AY207" s="5"/>
      <c r="AZ207" s="5"/>
      <c r="BA207" s="5">
        <f t="shared" si="1242"/>
        <v>0</v>
      </c>
      <c r="BB207" s="5"/>
      <c r="BC207" s="5"/>
      <c r="BD207" s="5"/>
      <c r="BE207" s="5"/>
      <c r="BF207" s="5">
        <f t="shared" si="1243"/>
        <v>0</v>
      </c>
      <c r="BG207" s="5"/>
      <c r="BH207" s="5"/>
      <c r="BI207" s="5"/>
      <c r="BJ207" s="5"/>
      <c r="BK207" s="5">
        <f t="shared" si="1244"/>
        <v>0</v>
      </c>
      <c r="BL207" s="5"/>
      <c r="BM207" s="5"/>
      <c r="BN207" s="5"/>
      <c r="BO207" s="5"/>
      <c r="BP207" s="5">
        <f t="shared" si="1245"/>
        <v>0</v>
      </c>
      <c r="BQ207" s="5"/>
      <c r="BR207" s="5"/>
      <c r="BS207" s="5"/>
      <c r="BT207" s="5"/>
      <c r="BU207" s="5">
        <f t="shared" si="1246"/>
        <v>0</v>
      </c>
      <c r="BV207" s="5"/>
      <c r="BW207" s="5"/>
      <c r="BX207" s="5"/>
      <c r="BY207" s="5"/>
      <c r="BZ207" s="5">
        <f t="shared" si="1247"/>
        <v>0</v>
      </c>
      <c r="CA207" s="5"/>
      <c r="CB207" s="5"/>
      <c r="CC207" s="5"/>
      <c r="CD207" s="5"/>
      <c r="CE207" s="5">
        <f t="shared" si="1248"/>
        <v>0</v>
      </c>
      <c r="CF207" s="5"/>
      <c r="CG207" s="5"/>
      <c r="CH207" s="5"/>
      <c r="CI207" s="5"/>
      <c r="CJ207" s="5">
        <f t="shared" si="1249"/>
        <v>0</v>
      </c>
      <c r="CK207" s="5"/>
      <c r="CL207" s="5"/>
      <c r="CM207" s="5"/>
      <c r="CN207" s="5"/>
      <c r="CO207" s="2">
        <f t="shared" si="1250"/>
        <v>3352</v>
      </c>
      <c r="CP207" s="2">
        <f t="shared" si="1226"/>
        <v>0</v>
      </c>
      <c r="CQ207" s="2">
        <f t="shared" si="1227"/>
        <v>0</v>
      </c>
      <c r="CR207" s="2">
        <f t="shared" si="1228"/>
        <v>0</v>
      </c>
      <c r="CS207" s="5">
        <f t="shared" si="1229"/>
        <v>0</v>
      </c>
      <c r="CT207" s="11">
        <f t="shared" si="884"/>
        <v>0</v>
      </c>
      <c r="CV207" s="1">
        <f>SUM(CS207,'Cepa9 - CasD'!CS207,'Cepa9 - CasE'!CS207,'Cepa9 - CasB'!CS207)</f>
        <v>0</v>
      </c>
      <c r="CW207" s="1">
        <f t="shared" si="956"/>
        <v>2083</v>
      </c>
      <c r="CX207" s="11">
        <f t="shared" si="1231"/>
        <v>0.15785086389815095</v>
      </c>
    </row>
    <row r="208" spans="1:102" x14ac:dyDescent="0.25">
      <c r="A208" s="54"/>
      <c r="B208" s="18">
        <f t="shared" si="936"/>
        <v>44952</v>
      </c>
      <c r="C208" s="5">
        <f t="shared" si="1232"/>
        <v>783</v>
      </c>
      <c r="D208" s="5"/>
      <c r="E208" s="5"/>
      <c r="F208" s="5"/>
      <c r="G208" s="5"/>
      <c r="H208" s="5">
        <f t="shared" si="1233"/>
        <v>783</v>
      </c>
      <c r="I208" s="5"/>
      <c r="J208" s="5"/>
      <c r="K208" s="5"/>
      <c r="L208" s="5"/>
      <c r="M208" s="5">
        <f t="shared" si="1234"/>
        <v>220</v>
      </c>
      <c r="N208" s="5"/>
      <c r="O208" s="5"/>
      <c r="P208" s="5"/>
      <c r="Q208" s="5"/>
      <c r="R208" s="5">
        <f t="shared" si="1235"/>
        <v>783</v>
      </c>
      <c r="S208" s="5"/>
      <c r="T208" s="5"/>
      <c r="U208" s="5"/>
      <c r="V208" s="5"/>
      <c r="W208" s="5">
        <f t="shared" si="1236"/>
        <v>783</v>
      </c>
      <c r="X208" s="5"/>
      <c r="Y208" s="5"/>
      <c r="Z208" s="5"/>
      <c r="AA208" s="5"/>
      <c r="AB208" s="5">
        <f t="shared" si="1237"/>
        <v>0</v>
      </c>
      <c r="AC208" s="5"/>
      <c r="AD208" s="5"/>
      <c r="AE208" s="5"/>
      <c r="AF208" s="5"/>
      <c r="AG208" s="5">
        <f t="shared" si="1238"/>
        <v>0</v>
      </c>
      <c r="AH208" s="5"/>
      <c r="AI208" s="5"/>
      <c r="AJ208" s="5"/>
      <c r="AK208" s="5"/>
      <c r="AL208" s="5">
        <f t="shared" si="1239"/>
        <v>0</v>
      </c>
      <c r="AM208" s="5"/>
      <c r="AN208" s="5"/>
      <c r="AO208" s="5"/>
      <c r="AP208" s="5"/>
      <c r="AQ208" s="5">
        <f t="shared" si="1240"/>
        <v>0</v>
      </c>
      <c r="AR208" s="5"/>
      <c r="AS208" s="5"/>
      <c r="AT208" s="5"/>
      <c r="AU208" s="5"/>
      <c r="AV208" s="5">
        <f t="shared" si="1241"/>
        <v>0</v>
      </c>
      <c r="AW208" s="5"/>
      <c r="AX208" s="5"/>
      <c r="AY208" s="5"/>
      <c r="AZ208" s="5"/>
      <c r="BA208" s="5">
        <f t="shared" si="1242"/>
        <v>0</v>
      </c>
      <c r="BB208" s="5"/>
      <c r="BC208" s="5"/>
      <c r="BD208" s="5"/>
      <c r="BE208" s="5"/>
      <c r="BF208" s="5">
        <f t="shared" si="1243"/>
        <v>0</v>
      </c>
      <c r="BG208" s="5"/>
      <c r="BH208" s="5"/>
      <c r="BI208" s="5"/>
      <c r="BJ208" s="5"/>
      <c r="BK208" s="5">
        <f t="shared" si="1244"/>
        <v>0</v>
      </c>
      <c r="BL208" s="5"/>
      <c r="BM208" s="5"/>
      <c r="BN208" s="5"/>
      <c r="BO208" s="5"/>
      <c r="BP208" s="5">
        <f t="shared" si="1245"/>
        <v>0</v>
      </c>
      <c r="BQ208" s="5"/>
      <c r="BR208" s="5"/>
      <c r="BS208" s="5"/>
      <c r="BT208" s="5"/>
      <c r="BU208" s="5">
        <f t="shared" si="1246"/>
        <v>0</v>
      </c>
      <c r="BV208" s="5"/>
      <c r="BW208" s="5"/>
      <c r="BX208" s="5"/>
      <c r="BY208" s="5"/>
      <c r="BZ208" s="5">
        <f t="shared" si="1247"/>
        <v>0</v>
      </c>
      <c r="CA208" s="5"/>
      <c r="CB208" s="5"/>
      <c r="CC208" s="5"/>
      <c r="CD208" s="5"/>
      <c r="CE208" s="5">
        <f t="shared" si="1248"/>
        <v>0</v>
      </c>
      <c r="CF208" s="5"/>
      <c r="CG208" s="5"/>
      <c r="CH208" s="5"/>
      <c r="CI208" s="5"/>
      <c r="CJ208" s="5">
        <f t="shared" si="1249"/>
        <v>0</v>
      </c>
      <c r="CK208" s="5"/>
      <c r="CL208" s="5"/>
      <c r="CM208" s="5"/>
      <c r="CN208" s="5"/>
      <c r="CO208" s="2">
        <f t="shared" si="1250"/>
        <v>3352</v>
      </c>
      <c r="CP208" s="2">
        <f t="shared" si="1226"/>
        <v>0</v>
      </c>
      <c r="CQ208" s="2">
        <f t="shared" si="1227"/>
        <v>0</v>
      </c>
      <c r="CR208" s="2">
        <f t="shared" si="1228"/>
        <v>0</v>
      </c>
      <c r="CS208" s="5">
        <f t="shared" si="1229"/>
        <v>0</v>
      </c>
      <c r="CT208" s="11">
        <f t="shared" si="884"/>
        <v>0</v>
      </c>
      <c r="CV208" s="1">
        <f>SUM(CS208,'Cepa9 - CasD'!CS208,'Cepa9 - CasE'!CS208,'Cepa9 - CasB'!CS208)</f>
        <v>0</v>
      </c>
      <c r="CW208" s="1">
        <f t="shared" si="956"/>
        <v>2083</v>
      </c>
      <c r="CX208" s="11">
        <f t="shared" si="1231"/>
        <v>0.15785086389815095</v>
      </c>
    </row>
    <row r="209" spans="1:102" x14ac:dyDescent="0.25">
      <c r="A209" s="54"/>
      <c r="B209" s="18">
        <f t="shared" si="936"/>
        <v>44953</v>
      </c>
      <c r="C209" s="5">
        <f t="shared" si="1232"/>
        <v>783</v>
      </c>
      <c r="D209" s="5"/>
      <c r="E209" s="5"/>
      <c r="F209" s="5"/>
      <c r="G209" s="5"/>
      <c r="H209" s="5">
        <f t="shared" si="1233"/>
        <v>783</v>
      </c>
      <c r="I209" s="5"/>
      <c r="J209" s="5"/>
      <c r="K209" s="5"/>
      <c r="L209" s="5"/>
      <c r="M209" s="5">
        <f t="shared" si="1234"/>
        <v>220</v>
      </c>
      <c r="N209" s="5"/>
      <c r="O209" s="5"/>
      <c r="P209" s="5"/>
      <c r="Q209" s="5"/>
      <c r="R209" s="5">
        <f t="shared" si="1235"/>
        <v>783</v>
      </c>
      <c r="S209" s="5"/>
      <c r="T209" s="5"/>
      <c r="U209" s="5"/>
      <c r="V209" s="5"/>
      <c r="W209" s="5">
        <f t="shared" si="1236"/>
        <v>783</v>
      </c>
      <c r="X209" s="5"/>
      <c r="Y209" s="5"/>
      <c r="Z209" s="5"/>
      <c r="AA209" s="5"/>
      <c r="AB209" s="5">
        <f t="shared" si="1237"/>
        <v>0</v>
      </c>
      <c r="AC209" s="5"/>
      <c r="AD209" s="5"/>
      <c r="AE209" s="5"/>
      <c r="AF209" s="5"/>
      <c r="AG209" s="5">
        <f t="shared" si="1238"/>
        <v>0</v>
      </c>
      <c r="AH209" s="5"/>
      <c r="AI209" s="5"/>
      <c r="AJ209" s="5"/>
      <c r="AK209" s="5"/>
      <c r="AL209" s="5">
        <f t="shared" si="1239"/>
        <v>0</v>
      </c>
      <c r="AM209" s="5"/>
      <c r="AN209" s="5"/>
      <c r="AO209" s="5"/>
      <c r="AP209" s="5"/>
      <c r="AQ209" s="5">
        <f t="shared" si="1240"/>
        <v>0</v>
      </c>
      <c r="AR209" s="5"/>
      <c r="AS209" s="5"/>
      <c r="AT209" s="5"/>
      <c r="AU209" s="5"/>
      <c r="AV209" s="5">
        <f t="shared" si="1241"/>
        <v>0</v>
      </c>
      <c r="AW209" s="5"/>
      <c r="AX209" s="5"/>
      <c r="AY209" s="5"/>
      <c r="AZ209" s="5"/>
      <c r="BA209" s="5">
        <f t="shared" si="1242"/>
        <v>0</v>
      </c>
      <c r="BB209" s="5"/>
      <c r="BC209" s="5"/>
      <c r="BD209" s="5"/>
      <c r="BE209" s="5"/>
      <c r="BF209" s="5">
        <f t="shared" si="1243"/>
        <v>0</v>
      </c>
      <c r="BG209" s="5"/>
      <c r="BH209" s="5"/>
      <c r="BI209" s="5"/>
      <c r="BJ209" s="5"/>
      <c r="BK209" s="5">
        <f t="shared" si="1244"/>
        <v>0</v>
      </c>
      <c r="BL209" s="5"/>
      <c r="BM209" s="5"/>
      <c r="BN209" s="5"/>
      <c r="BO209" s="5"/>
      <c r="BP209" s="5">
        <f t="shared" si="1245"/>
        <v>0</v>
      </c>
      <c r="BQ209" s="5"/>
      <c r="BR209" s="5"/>
      <c r="BS209" s="5"/>
      <c r="BT209" s="5"/>
      <c r="BU209" s="5">
        <f t="shared" si="1246"/>
        <v>0</v>
      </c>
      <c r="BV209" s="5"/>
      <c r="BW209" s="5"/>
      <c r="BX209" s="5"/>
      <c r="BY209" s="5"/>
      <c r="BZ209" s="5">
        <f t="shared" si="1247"/>
        <v>0</v>
      </c>
      <c r="CA209" s="5"/>
      <c r="CB209" s="5"/>
      <c r="CC209" s="5"/>
      <c r="CD209" s="5"/>
      <c r="CE209" s="5">
        <f t="shared" si="1248"/>
        <v>0</v>
      </c>
      <c r="CF209" s="5"/>
      <c r="CG209" s="5"/>
      <c r="CH209" s="5"/>
      <c r="CI209" s="5"/>
      <c r="CJ209" s="5">
        <f t="shared" si="1249"/>
        <v>0</v>
      </c>
      <c r="CK209" s="5"/>
      <c r="CL209" s="5"/>
      <c r="CM209" s="5"/>
      <c r="CN209" s="5"/>
      <c r="CO209" s="2">
        <f t="shared" si="1250"/>
        <v>3352</v>
      </c>
      <c r="CP209" s="2">
        <f t="shared" si="1226"/>
        <v>0</v>
      </c>
      <c r="CQ209" s="2">
        <f t="shared" si="1227"/>
        <v>0</v>
      </c>
      <c r="CR209" s="2">
        <f t="shared" si="1228"/>
        <v>0</v>
      </c>
      <c r="CS209" s="5">
        <f t="shared" si="1229"/>
        <v>0</v>
      </c>
      <c r="CT209" s="11">
        <f t="shared" si="884"/>
        <v>0</v>
      </c>
      <c r="CV209" s="1">
        <f>SUM(CS209,'Cepa9 - CasD'!CS209,'Cepa9 - CasE'!CS209,'Cepa9 - CasB'!CS209)</f>
        <v>0</v>
      </c>
      <c r="CW209" s="1">
        <f t="shared" si="956"/>
        <v>2083</v>
      </c>
      <c r="CX209" s="11">
        <f t="shared" si="1231"/>
        <v>0.15785086389815095</v>
      </c>
    </row>
    <row r="210" spans="1:102" ht="18.75" thickBot="1" x14ac:dyDescent="0.3">
      <c r="A210" s="55"/>
      <c r="B210" s="19">
        <f t="shared" si="936"/>
        <v>44954</v>
      </c>
      <c r="C210" s="6">
        <f t="shared" si="1232"/>
        <v>783</v>
      </c>
      <c r="D210" s="6"/>
      <c r="E210" s="6"/>
      <c r="F210" s="6"/>
      <c r="G210" s="6"/>
      <c r="H210" s="6">
        <f t="shared" si="1233"/>
        <v>783</v>
      </c>
      <c r="I210" s="6"/>
      <c r="J210" s="6"/>
      <c r="K210" s="6"/>
      <c r="L210" s="6"/>
      <c r="M210" s="6">
        <f t="shared" si="1234"/>
        <v>220</v>
      </c>
      <c r="N210" s="6"/>
      <c r="O210" s="6"/>
      <c r="P210" s="6"/>
      <c r="Q210" s="6"/>
      <c r="R210" s="6">
        <f t="shared" si="1235"/>
        <v>783</v>
      </c>
      <c r="S210" s="6"/>
      <c r="T210" s="6"/>
      <c r="U210" s="6"/>
      <c r="V210" s="6"/>
      <c r="W210" s="6">
        <f t="shared" si="1236"/>
        <v>783</v>
      </c>
      <c r="X210" s="6"/>
      <c r="Y210" s="6"/>
      <c r="Z210" s="6"/>
      <c r="AA210" s="6"/>
      <c r="AB210" s="6">
        <f t="shared" si="1237"/>
        <v>0</v>
      </c>
      <c r="AC210" s="6"/>
      <c r="AD210" s="6"/>
      <c r="AE210" s="6"/>
      <c r="AF210" s="6"/>
      <c r="AG210" s="6">
        <f t="shared" si="1238"/>
        <v>0</v>
      </c>
      <c r="AH210" s="6"/>
      <c r="AI210" s="6"/>
      <c r="AJ210" s="6"/>
      <c r="AK210" s="6"/>
      <c r="AL210" s="6">
        <f t="shared" si="1239"/>
        <v>0</v>
      </c>
      <c r="AM210" s="6"/>
      <c r="AN210" s="6"/>
      <c r="AO210" s="6"/>
      <c r="AP210" s="6"/>
      <c r="AQ210" s="6">
        <f t="shared" si="1240"/>
        <v>0</v>
      </c>
      <c r="AR210" s="6"/>
      <c r="AS210" s="6"/>
      <c r="AT210" s="6"/>
      <c r="AU210" s="6"/>
      <c r="AV210" s="6">
        <f t="shared" si="1241"/>
        <v>0</v>
      </c>
      <c r="AW210" s="6"/>
      <c r="AX210" s="6"/>
      <c r="AY210" s="6"/>
      <c r="AZ210" s="6"/>
      <c r="BA210" s="6">
        <f t="shared" si="1242"/>
        <v>0</v>
      </c>
      <c r="BB210" s="6"/>
      <c r="BC210" s="6"/>
      <c r="BD210" s="6"/>
      <c r="BE210" s="6"/>
      <c r="BF210" s="6">
        <f t="shared" si="1243"/>
        <v>0</v>
      </c>
      <c r="BG210" s="6"/>
      <c r="BH210" s="6"/>
      <c r="BI210" s="6"/>
      <c r="BJ210" s="6"/>
      <c r="BK210" s="6">
        <f t="shared" si="1244"/>
        <v>0</v>
      </c>
      <c r="BL210" s="6"/>
      <c r="BM210" s="6"/>
      <c r="BN210" s="6"/>
      <c r="BO210" s="6"/>
      <c r="BP210" s="6">
        <f t="shared" si="1245"/>
        <v>0</v>
      </c>
      <c r="BQ210" s="6"/>
      <c r="BR210" s="6"/>
      <c r="BS210" s="6"/>
      <c r="BT210" s="6"/>
      <c r="BU210" s="6">
        <f t="shared" si="1246"/>
        <v>0</v>
      </c>
      <c r="BV210" s="6"/>
      <c r="BW210" s="6"/>
      <c r="BX210" s="6"/>
      <c r="BY210" s="6"/>
      <c r="BZ210" s="6">
        <f t="shared" si="1247"/>
        <v>0</v>
      </c>
      <c r="CA210" s="6"/>
      <c r="CB210" s="6"/>
      <c r="CC210" s="6"/>
      <c r="CD210" s="6"/>
      <c r="CE210" s="6">
        <f t="shared" si="1248"/>
        <v>0</v>
      </c>
      <c r="CF210" s="6"/>
      <c r="CG210" s="6"/>
      <c r="CH210" s="6"/>
      <c r="CI210" s="6"/>
      <c r="CJ210" s="6">
        <f t="shared" si="1249"/>
        <v>0</v>
      </c>
      <c r="CK210" s="6"/>
      <c r="CL210" s="6"/>
      <c r="CM210" s="6"/>
      <c r="CN210" s="6"/>
      <c r="CO210" s="2">
        <f t="shared" si="1250"/>
        <v>3352</v>
      </c>
      <c r="CP210" s="2">
        <f t="shared" si="1226"/>
        <v>0</v>
      </c>
      <c r="CQ210" s="2">
        <f t="shared" si="1227"/>
        <v>0</v>
      </c>
      <c r="CR210" s="2">
        <f t="shared" si="1228"/>
        <v>0</v>
      </c>
      <c r="CS210" s="5">
        <f t="shared" si="1229"/>
        <v>0</v>
      </c>
      <c r="CT210" s="11">
        <f t="shared" si="884"/>
        <v>0</v>
      </c>
      <c r="CV210" s="1">
        <f>SUM(CS210,'Cepa9 - CasD'!CS210,'Cepa9 - CasE'!CS210,'Cepa9 - CasB'!CS210)</f>
        <v>0</v>
      </c>
      <c r="CW210" s="1">
        <f t="shared" si="956"/>
        <v>2083</v>
      </c>
      <c r="CX210" s="11">
        <f t="shared" si="1231"/>
        <v>0.15785086389815095</v>
      </c>
    </row>
    <row r="211" spans="1:102" ht="18.75" thickTop="1" x14ac:dyDescent="0.25">
      <c r="B211" s="20"/>
      <c r="CO211" s="2"/>
      <c r="CP211" s="10">
        <f t="shared" ref="CP211" si="1252">SUM(CP204:CP210)</f>
        <v>0</v>
      </c>
      <c r="CQ211" s="10">
        <f t="shared" ref="CQ211" si="1253">SUM(CQ204:CQ210)</f>
        <v>0</v>
      </c>
      <c r="CR211" s="10">
        <f t="shared" ref="CR211" si="1254">SUM(CR204:CR210)</f>
        <v>0</v>
      </c>
      <c r="CS211" s="15"/>
      <c r="CT211" s="12">
        <f t="shared" ref="CT211" si="1255">((CP211+CQ211+CR211)/CO204)</f>
        <v>0</v>
      </c>
      <c r="CU211" s="12"/>
    </row>
    <row r="212" spans="1:102" ht="20.25" x14ac:dyDescent="0.25">
      <c r="CP212" s="49">
        <f>CP211+CP203+CP195+CP187+CP179+CP171+CP163+CP155+CP147+CP139+CP131+CP123+CP115+CP107+CP99+CP91+CP83+CP75+CP67+CP51+CP43+CP35+CP27+CP19+CP11</f>
        <v>605</v>
      </c>
      <c r="CQ212" s="49">
        <f t="shared" ref="CQ212:CR212" si="1256">CQ211+CQ203+CQ195+CQ187+CQ179+CQ171+CQ163+CQ155+CQ147+CQ139+CQ131+CQ123+CQ115+CQ107+CQ99+CQ91+CQ83+CQ75+CQ67+CQ51+CQ43+CQ35+CQ27+CQ19+CQ11</f>
        <v>49</v>
      </c>
      <c r="CR212" s="49">
        <f t="shared" si="1256"/>
        <v>59</v>
      </c>
    </row>
  </sheetData>
  <mergeCells count="29">
    <mergeCell ref="A172:A178"/>
    <mergeCell ref="A180:A186"/>
    <mergeCell ref="A188:A194"/>
    <mergeCell ref="A196:A202"/>
    <mergeCell ref="A204:A210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68:A74"/>
    <mergeCell ref="A1:B2"/>
    <mergeCell ref="CO2:CR2"/>
    <mergeCell ref="CW2:CX2"/>
    <mergeCell ref="A4:A10"/>
    <mergeCell ref="A12:A18"/>
    <mergeCell ref="A20:A26"/>
    <mergeCell ref="A28:A34"/>
    <mergeCell ref="A36:A42"/>
    <mergeCell ref="A44:A50"/>
    <mergeCell ref="A52:A58"/>
    <mergeCell ref="A60:A66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212"/>
  <sheetViews>
    <sheetView showGridLines="0" zoomScale="60" zoomScaleNormal="60" workbookViewId="0">
      <pane xSplit="2" ySplit="3" topLeftCell="C186" activePane="bottomRight" state="frozen"/>
      <selection activeCell="B196" sqref="A196:XFD196"/>
      <selection pane="topRight" activeCell="B196" sqref="A196:XFD196"/>
      <selection pane="bottomLeft" activeCell="B196" sqref="A196:XFD196"/>
      <selection pane="bottomRight" activeCell="B194" sqref="A194:XFD194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6.285156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29" width="6.5703125" style="1" customWidth="1"/>
    <col min="30" max="30" width="6.28515625" style="1" customWidth="1"/>
    <col min="31" max="31" width="7.140625" style="1" customWidth="1"/>
    <col min="32" max="32" width="8.140625" style="1" customWidth="1"/>
    <col min="33" max="33" width="8.28515625" style="1" hidden="1" customWidth="1"/>
    <col min="34" max="34" width="6.5703125" style="1" hidden="1" customWidth="1"/>
    <col min="35" max="35" width="6.28515625" style="1" hidden="1" customWidth="1"/>
    <col min="36" max="36" width="7.140625" style="1" hidden="1" customWidth="1"/>
    <col min="37" max="37" width="8.140625" style="1" hidden="1" customWidth="1"/>
    <col min="38" max="38" width="8.28515625" style="1" hidden="1" customWidth="1"/>
    <col min="39" max="39" width="6.5703125" style="1" hidden="1" customWidth="1"/>
    <col min="40" max="40" width="6.28515625" style="1" hidden="1" customWidth="1"/>
    <col min="41" max="41" width="7.140625" style="1" hidden="1" customWidth="1"/>
    <col min="42" max="42" width="8.140625" style="1" hidden="1" customWidth="1"/>
    <col min="43" max="43" width="8.28515625" style="1" hidden="1" customWidth="1"/>
    <col min="44" max="44" width="6.5703125" style="1" hidden="1" customWidth="1"/>
    <col min="45" max="45" width="6.28515625" style="1" hidden="1" customWidth="1"/>
    <col min="46" max="46" width="7.140625" style="1" hidden="1" customWidth="1"/>
    <col min="47" max="47" width="8.140625" style="1" hidden="1" customWidth="1"/>
    <col min="48" max="48" width="8.28515625" style="1" hidden="1" customWidth="1"/>
    <col min="49" max="49" width="6.5703125" style="1" hidden="1" customWidth="1"/>
    <col min="50" max="50" width="6.28515625" style="1" hidden="1" customWidth="1"/>
    <col min="51" max="51" width="7.140625" style="1" hidden="1" customWidth="1"/>
    <col min="52" max="52" width="8.140625" style="1" hidden="1" customWidth="1"/>
    <col min="53" max="53" width="8.28515625" style="1" hidden="1" customWidth="1"/>
    <col min="54" max="54" width="6.5703125" style="1" hidden="1" customWidth="1"/>
    <col min="55" max="55" width="6.28515625" style="1" hidden="1" customWidth="1"/>
    <col min="56" max="56" width="7.140625" style="1" hidden="1" customWidth="1"/>
    <col min="57" max="57" width="8.140625" style="1" hidden="1" customWidth="1"/>
    <col min="58" max="58" width="8.28515625" style="1" hidden="1" customWidth="1"/>
    <col min="59" max="59" width="6.5703125" style="1" hidden="1" customWidth="1"/>
    <col min="60" max="60" width="6.28515625" style="1" hidden="1" customWidth="1"/>
    <col min="61" max="61" width="7.140625" style="1" hidden="1" customWidth="1"/>
    <col min="62" max="62" width="8.140625" style="1" hidden="1" customWidth="1"/>
    <col min="63" max="63" width="8.28515625" style="1" hidden="1" customWidth="1"/>
    <col min="64" max="64" width="6.5703125" style="1" hidden="1" customWidth="1"/>
    <col min="65" max="65" width="6.28515625" style="1" hidden="1" customWidth="1"/>
    <col min="66" max="66" width="7.140625" style="1" hidden="1" customWidth="1"/>
    <col min="67" max="67" width="8.140625" style="1" hidden="1" customWidth="1"/>
    <col min="68" max="68" width="8.28515625" style="1" hidden="1" customWidth="1"/>
    <col min="69" max="69" width="6.5703125" style="1" hidden="1" customWidth="1"/>
    <col min="70" max="70" width="6.28515625" style="1" hidden="1" customWidth="1"/>
    <col min="71" max="71" width="7.140625" style="1" hidden="1" customWidth="1"/>
    <col min="72" max="72" width="8.140625" style="1" hidden="1" customWidth="1"/>
    <col min="73" max="73" width="8.28515625" style="1" hidden="1" customWidth="1"/>
    <col min="74" max="74" width="6.5703125" style="1" hidden="1" customWidth="1"/>
    <col min="75" max="75" width="6.28515625" style="1" hidden="1" customWidth="1"/>
    <col min="76" max="76" width="7.140625" style="1" hidden="1" customWidth="1"/>
    <col min="77" max="77" width="8.140625" style="1" hidden="1" customWidth="1"/>
    <col min="78" max="78" width="8.28515625" style="1" hidden="1" customWidth="1"/>
    <col min="79" max="79" width="6.5703125" style="1" hidden="1" customWidth="1"/>
    <col min="80" max="80" width="6.28515625" style="1" hidden="1" customWidth="1"/>
    <col min="81" max="81" width="7.140625" style="1" hidden="1" customWidth="1"/>
    <col min="82" max="82" width="8.140625" style="1" hidden="1" customWidth="1"/>
    <col min="83" max="83" width="8.28515625" style="1" hidden="1" customWidth="1"/>
    <col min="84" max="84" width="6.5703125" style="1" hidden="1" customWidth="1"/>
    <col min="85" max="85" width="6.28515625" style="1" hidden="1" customWidth="1"/>
    <col min="86" max="86" width="7.140625" style="1" hidden="1" customWidth="1"/>
    <col min="87" max="87" width="8.140625" style="1" hidden="1" customWidth="1"/>
    <col min="88" max="88" width="8.28515625" style="1" hidden="1" customWidth="1"/>
    <col min="89" max="89" width="6.5703125" style="1" hidden="1" customWidth="1"/>
    <col min="90" max="90" width="6.28515625" style="1" hidden="1" customWidth="1"/>
    <col min="91" max="91" width="7.140625" style="1" hidden="1" customWidth="1"/>
    <col min="92" max="92" width="8.140625" style="1" hidden="1" customWidth="1"/>
    <col min="93" max="93" width="18.140625" style="1" bestFit="1" customWidth="1"/>
    <col min="94" max="97" width="11.42578125" style="1"/>
    <col min="98" max="98" width="13.85546875" style="11" bestFit="1" customWidth="1"/>
    <col min="99" max="99" width="11.42578125" style="1"/>
    <col min="100" max="100" width="18.140625" style="1" bestFit="1" customWidth="1"/>
    <col min="101" max="16384" width="11.42578125" style="1"/>
  </cols>
  <sheetData>
    <row r="1" spans="1:103" ht="42" customHeight="1" x14ac:dyDescent="0.25">
      <c r="A1" s="56"/>
      <c r="B1" s="56"/>
    </row>
    <row r="2" spans="1:103" ht="42" customHeight="1" x14ac:dyDescent="0.25">
      <c r="A2" s="56"/>
      <c r="B2" s="56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57" t="s">
        <v>6</v>
      </c>
      <c r="CP2" s="58"/>
      <c r="CQ2" s="58"/>
      <c r="CR2" s="59"/>
      <c r="CT2" s="13" t="s">
        <v>9</v>
      </c>
      <c r="CV2" s="60" t="s">
        <v>10</v>
      </c>
      <c r="CW2" s="60"/>
      <c r="CY2" s="32" t="s">
        <v>13</v>
      </c>
    </row>
    <row r="3" spans="1:103" ht="27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23" t="s">
        <v>7</v>
      </c>
      <c r="CW3" s="21" t="s">
        <v>8</v>
      </c>
      <c r="CY3" s="34">
        <f>CO210</f>
        <v>2826</v>
      </c>
    </row>
    <row r="4" spans="1:103" x14ac:dyDescent="0.25">
      <c r="A4" s="53">
        <v>1</v>
      </c>
      <c r="B4" s="17">
        <v>44773</v>
      </c>
      <c r="C4" s="4">
        <v>746</v>
      </c>
      <c r="D4" s="4">
        <v>1</v>
      </c>
      <c r="E4" s="4"/>
      <c r="F4" s="4"/>
      <c r="G4" s="4"/>
      <c r="H4" s="4">
        <v>746</v>
      </c>
      <c r="I4" s="4">
        <v>1</v>
      </c>
      <c r="J4" s="4"/>
      <c r="K4" s="4"/>
      <c r="L4" s="4"/>
      <c r="M4" s="4">
        <v>746</v>
      </c>
      <c r="N4" s="4">
        <v>1</v>
      </c>
      <c r="O4" s="4"/>
      <c r="P4" s="4"/>
      <c r="Q4" s="4"/>
      <c r="R4" s="4">
        <v>746</v>
      </c>
      <c r="S4" s="4">
        <v>1</v>
      </c>
      <c r="T4" s="4"/>
      <c r="U4" s="4"/>
      <c r="V4" s="4"/>
      <c r="W4" s="4">
        <v>747</v>
      </c>
      <c r="X4" s="4"/>
      <c r="Y4" s="4"/>
      <c r="Z4" s="4"/>
      <c r="AA4" s="4"/>
      <c r="AB4" s="4">
        <v>0</v>
      </c>
      <c r="AC4" s="4"/>
      <c r="AD4" s="4"/>
      <c r="AE4" s="4"/>
      <c r="AF4" s="4"/>
      <c r="AG4" s="4">
        <v>0</v>
      </c>
      <c r="AH4" s="4"/>
      <c r="AI4" s="4"/>
      <c r="AJ4" s="4"/>
      <c r="AK4" s="4"/>
      <c r="AL4" s="4">
        <v>0</v>
      </c>
      <c r="AM4" s="4"/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3731</v>
      </c>
      <c r="CP4" s="2">
        <f>SUM(D4,I4,N4,S4,X4,AC4,AH4,AM4,AR4,AW4,BB4,BG4,BL4,BQ4,BV4,CA4,CF4,CK4)</f>
        <v>4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4</v>
      </c>
      <c r="CT4" s="11">
        <f>((CP4+CQ4+CR4)/CO4)</f>
        <v>1.0720986330742428E-3</v>
      </c>
      <c r="CV4" s="1">
        <f>CS4</f>
        <v>4</v>
      </c>
      <c r="CW4" s="11">
        <f>CV4/$CO$4</f>
        <v>1.0720986330742428E-3</v>
      </c>
    </row>
    <row r="5" spans="1:103" x14ac:dyDescent="0.25">
      <c r="A5" s="54"/>
      <c r="B5" s="18">
        <f>B4+1</f>
        <v>44774</v>
      </c>
      <c r="C5" s="5">
        <f>C4-D4-E4-F4</f>
        <v>745</v>
      </c>
      <c r="D5" s="5">
        <v>1</v>
      </c>
      <c r="E5" s="5"/>
      <c r="F5" s="5"/>
      <c r="G5" s="5"/>
      <c r="H5" s="5">
        <f>H4-I4-J4-K4</f>
        <v>745</v>
      </c>
      <c r="I5" s="5">
        <v>2</v>
      </c>
      <c r="J5" s="5"/>
      <c r="K5" s="5"/>
      <c r="L5" s="5"/>
      <c r="M5" s="5">
        <f>M4-N4-O4-P4</f>
        <v>745</v>
      </c>
      <c r="N5" s="5">
        <v>3</v>
      </c>
      <c r="O5" s="5"/>
      <c r="P5" s="5"/>
      <c r="Q5" s="5"/>
      <c r="R5" s="5">
        <f>R4-S4-T4-U4</f>
        <v>745</v>
      </c>
      <c r="S5" s="5"/>
      <c r="T5" s="5"/>
      <c r="U5" s="5"/>
      <c r="V5" s="5"/>
      <c r="W5" s="5">
        <f>W4-X4-Y4-Z4</f>
        <v>747</v>
      </c>
      <c r="X5" s="5">
        <v>3</v>
      </c>
      <c r="Y5" s="5"/>
      <c r="Z5" s="5"/>
      <c r="AA5" s="5"/>
      <c r="AB5" s="5">
        <f>AB4-AC4-AD4-AE4</f>
        <v>0</v>
      </c>
      <c r="AC5" s="5"/>
      <c r="AD5" s="5"/>
      <c r="AE5" s="5"/>
      <c r="AF5" s="5"/>
      <c r="AG5" s="5">
        <f>AG4-AH4-AI4-AJ4</f>
        <v>0</v>
      </c>
      <c r="AH5" s="5"/>
      <c r="AI5" s="5"/>
      <c r="AJ5" s="5"/>
      <c r="AK5" s="5"/>
      <c r="AL5" s="5">
        <f>AL4-AM4-AN4-AO4</f>
        <v>0</v>
      </c>
      <c r="AM5" s="5"/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3727</v>
      </c>
      <c r="CP5" s="2">
        <f t="shared" ref="CP5:CR10" si="1">SUM(D5,I5,N5,S5,X5,AC5,AH5,AM5,AR5,AW5,BB5,BG5,BL5,BQ5,BV5,CA5,CF5,CK5)</f>
        <v>9</v>
      </c>
      <c r="CQ5" s="2">
        <f t="shared" si="1"/>
        <v>0</v>
      </c>
      <c r="CR5" s="2">
        <f t="shared" si="1"/>
        <v>0</v>
      </c>
      <c r="CS5" s="5">
        <f t="shared" ref="CS5:CS10" si="2">SUM(CP5:CR5)</f>
        <v>9</v>
      </c>
      <c r="CT5" s="11">
        <f t="shared" ref="CT5:CT66" si="3">((CP5+CQ5+CR5)/CO5)</f>
        <v>2.4148108398175474E-3</v>
      </c>
      <c r="CV5" s="1">
        <f>CV4+CS5</f>
        <v>13</v>
      </c>
      <c r="CW5" s="11">
        <f t="shared" ref="CW5:CW10" si="4">CV5/$CO$4</f>
        <v>3.4843205574912892E-3</v>
      </c>
    </row>
    <row r="6" spans="1:103" x14ac:dyDescent="0.25">
      <c r="A6" s="54"/>
      <c r="B6" s="18">
        <f t="shared" ref="B6:B9" si="5">B5+1</f>
        <v>44775</v>
      </c>
      <c r="C6" s="5">
        <f t="shared" ref="C6:C9" si="6">C5-D5-E5-F5</f>
        <v>744</v>
      </c>
      <c r="D6" s="5">
        <v>1</v>
      </c>
      <c r="E6" s="5"/>
      <c r="F6" s="5"/>
      <c r="G6" s="5"/>
      <c r="H6" s="5">
        <f t="shared" ref="H6:H9" si="7">H5-I5-J5-K5</f>
        <v>743</v>
      </c>
      <c r="I6" s="5"/>
      <c r="J6" s="5"/>
      <c r="K6" s="5"/>
      <c r="L6" s="5"/>
      <c r="M6" s="5">
        <f t="shared" ref="M6:M9" si="8">M5-N5-O5-P5</f>
        <v>742</v>
      </c>
      <c r="N6" s="5">
        <v>1</v>
      </c>
      <c r="O6" s="5"/>
      <c r="P6" s="5"/>
      <c r="Q6" s="5"/>
      <c r="R6" s="5">
        <f t="shared" ref="R6:R9" si="9">R5-S5-T5-U5</f>
        <v>745</v>
      </c>
      <c r="S6" s="5">
        <v>2</v>
      </c>
      <c r="T6" s="5"/>
      <c r="U6" s="5"/>
      <c r="V6" s="5"/>
      <c r="W6" s="5">
        <f t="shared" ref="W6:W9" si="10">W5-X5-Y5-Z5</f>
        <v>744</v>
      </c>
      <c r="X6" s="5"/>
      <c r="Y6" s="5"/>
      <c r="Z6" s="5"/>
      <c r="AA6" s="5"/>
      <c r="AB6" s="5">
        <f t="shared" ref="AB6:AB9" si="11">AB5-AC5-AD5-AE5</f>
        <v>0</v>
      </c>
      <c r="AC6" s="5"/>
      <c r="AD6" s="5"/>
      <c r="AE6" s="5"/>
      <c r="AF6" s="5"/>
      <c r="AG6" s="5">
        <f t="shared" ref="AG6:AG10" si="12">AG5-AH5-AI5-AJ5</f>
        <v>0</v>
      </c>
      <c r="AH6" s="5"/>
      <c r="AI6" s="5"/>
      <c r="AJ6" s="5"/>
      <c r="AK6" s="5"/>
      <c r="AL6" s="5">
        <f t="shared" ref="AL6:AL10" si="13">AL5-AM5-AN5-AO5</f>
        <v>0</v>
      </c>
      <c r="AM6" s="5"/>
      <c r="AN6" s="5"/>
      <c r="AO6" s="5"/>
      <c r="AP6" s="5"/>
      <c r="AQ6" s="5">
        <f t="shared" ref="AQ6:AQ10" si="14">AQ5-AR5-AS5-AT5</f>
        <v>0</v>
      </c>
      <c r="AR6" s="5"/>
      <c r="AS6" s="5"/>
      <c r="AT6" s="5"/>
      <c r="AU6" s="5"/>
      <c r="AV6" s="5">
        <f t="shared" ref="AV6:AV10" si="15">AV5-AW5-AX5-AY5</f>
        <v>0</v>
      </c>
      <c r="AW6" s="5"/>
      <c r="AX6" s="5"/>
      <c r="AY6" s="5"/>
      <c r="AZ6" s="5"/>
      <c r="BA6" s="5">
        <f t="shared" ref="BA6:BA10" si="16">BA5-BB5-BC5-BD5</f>
        <v>0</v>
      </c>
      <c r="BB6" s="5"/>
      <c r="BC6" s="5"/>
      <c r="BD6" s="5"/>
      <c r="BE6" s="5"/>
      <c r="BF6" s="5">
        <f t="shared" ref="BF6:BF10" si="17">BF5-BG5-BH5-BI5</f>
        <v>0</v>
      </c>
      <c r="BG6" s="5"/>
      <c r="BH6" s="5"/>
      <c r="BI6" s="5"/>
      <c r="BJ6" s="5"/>
      <c r="BK6" s="5">
        <f t="shared" ref="BK6:BK10" si="18">BK5-BL5-BM5-BN5</f>
        <v>0</v>
      </c>
      <c r="BL6" s="5"/>
      <c r="BM6" s="5"/>
      <c r="BN6" s="5"/>
      <c r="BO6" s="5"/>
      <c r="BP6" s="5">
        <f t="shared" ref="BP6:BP10" si="19">BP5-BQ5-BR5-BS5</f>
        <v>0</v>
      </c>
      <c r="BQ6" s="5"/>
      <c r="BR6" s="5"/>
      <c r="BS6" s="5"/>
      <c r="BT6" s="5"/>
      <c r="BU6" s="5">
        <f t="shared" ref="BU6:BU10" si="20">BU5-BV5-BW5-BX5</f>
        <v>0</v>
      </c>
      <c r="BV6" s="5"/>
      <c r="BW6" s="5"/>
      <c r="BX6" s="5"/>
      <c r="BY6" s="5"/>
      <c r="BZ6" s="5">
        <f t="shared" ref="BZ6:BZ10" si="21">BZ5-CA5-CB5-CC5</f>
        <v>0</v>
      </c>
      <c r="CA6" s="5"/>
      <c r="CB6" s="5"/>
      <c r="CC6" s="5"/>
      <c r="CD6" s="5"/>
      <c r="CE6" s="5">
        <f t="shared" ref="CE6:CE10" si="22">CE5-CF5-CG5-CH5</f>
        <v>0</v>
      </c>
      <c r="CF6" s="5"/>
      <c r="CG6" s="5"/>
      <c r="CH6" s="5"/>
      <c r="CI6" s="5"/>
      <c r="CJ6" s="5">
        <f t="shared" ref="CJ6:CJ10" si="23">CJ5-CK5-CL5-CM5</f>
        <v>0</v>
      </c>
      <c r="CK6" s="5"/>
      <c r="CL6" s="5"/>
      <c r="CM6" s="5"/>
      <c r="CN6" s="5"/>
      <c r="CO6" s="2">
        <f t="shared" si="0"/>
        <v>3718</v>
      </c>
      <c r="CP6" s="2">
        <f t="shared" si="1"/>
        <v>4</v>
      </c>
      <c r="CQ6" s="2">
        <f t="shared" si="1"/>
        <v>0</v>
      </c>
      <c r="CR6" s="2">
        <f t="shared" si="1"/>
        <v>0</v>
      </c>
      <c r="CS6" s="5">
        <f t="shared" si="2"/>
        <v>4</v>
      </c>
      <c r="CT6" s="11">
        <f t="shared" si="3"/>
        <v>1.0758472296933835E-3</v>
      </c>
      <c r="CV6" s="1">
        <f t="shared" ref="CV6:CV10" si="24">CV5+CS6</f>
        <v>17</v>
      </c>
      <c r="CW6" s="11">
        <f t="shared" si="4"/>
        <v>4.556419190565532E-3</v>
      </c>
    </row>
    <row r="7" spans="1:103" x14ac:dyDescent="0.25">
      <c r="A7" s="54"/>
      <c r="B7" s="18">
        <f t="shared" si="5"/>
        <v>44776</v>
      </c>
      <c r="C7" s="5">
        <f t="shared" si="6"/>
        <v>743</v>
      </c>
      <c r="D7" s="5">
        <v>2</v>
      </c>
      <c r="E7" s="5"/>
      <c r="F7" s="5"/>
      <c r="G7" s="5"/>
      <c r="H7" s="5">
        <f t="shared" si="7"/>
        <v>743</v>
      </c>
      <c r="I7" s="5"/>
      <c r="J7" s="5"/>
      <c r="K7" s="5"/>
      <c r="L7" s="5"/>
      <c r="M7" s="5">
        <f t="shared" si="8"/>
        <v>741</v>
      </c>
      <c r="N7" s="5">
        <v>2</v>
      </c>
      <c r="O7" s="5"/>
      <c r="P7" s="5"/>
      <c r="Q7" s="5"/>
      <c r="R7" s="5">
        <f t="shared" si="9"/>
        <v>743</v>
      </c>
      <c r="S7" s="5">
        <v>5</v>
      </c>
      <c r="T7" s="5"/>
      <c r="U7" s="5"/>
      <c r="V7" s="5"/>
      <c r="W7" s="5">
        <f t="shared" si="10"/>
        <v>744</v>
      </c>
      <c r="X7" s="5"/>
      <c r="Y7" s="5"/>
      <c r="Z7" s="5"/>
      <c r="AA7" s="5"/>
      <c r="AB7" s="5">
        <f t="shared" si="11"/>
        <v>0</v>
      </c>
      <c r="AC7" s="5"/>
      <c r="AD7" s="5"/>
      <c r="AE7" s="5"/>
      <c r="AF7" s="5"/>
      <c r="AG7" s="5">
        <f t="shared" si="12"/>
        <v>0</v>
      </c>
      <c r="AH7" s="5"/>
      <c r="AI7" s="5"/>
      <c r="AJ7" s="5"/>
      <c r="AK7" s="5"/>
      <c r="AL7" s="5">
        <f t="shared" si="13"/>
        <v>0</v>
      </c>
      <c r="AM7" s="5"/>
      <c r="AN7" s="5"/>
      <c r="AO7" s="5"/>
      <c r="AP7" s="5"/>
      <c r="AQ7" s="5">
        <f t="shared" si="14"/>
        <v>0</v>
      </c>
      <c r="AR7" s="5"/>
      <c r="AS7" s="5"/>
      <c r="AT7" s="5"/>
      <c r="AU7" s="5"/>
      <c r="AV7" s="5">
        <f t="shared" si="15"/>
        <v>0</v>
      </c>
      <c r="AW7" s="5"/>
      <c r="AX7" s="5"/>
      <c r="AY7" s="5"/>
      <c r="AZ7" s="5"/>
      <c r="BA7" s="5">
        <f t="shared" si="16"/>
        <v>0</v>
      </c>
      <c r="BB7" s="5"/>
      <c r="BC7" s="5"/>
      <c r="BD7" s="5"/>
      <c r="BE7" s="5"/>
      <c r="BF7" s="5">
        <f t="shared" si="17"/>
        <v>0</v>
      </c>
      <c r="BG7" s="5"/>
      <c r="BH7" s="5"/>
      <c r="BI7" s="5"/>
      <c r="BJ7" s="5"/>
      <c r="BK7" s="5">
        <f t="shared" si="18"/>
        <v>0</v>
      </c>
      <c r="BL7" s="5"/>
      <c r="BM7" s="5"/>
      <c r="BN7" s="5"/>
      <c r="BO7" s="5"/>
      <c r="BP7" s="5">
        <f t="shared" si="19"/>
        <v>0</v>
      </c>
      <c r="BQ7" s="5"/>
      <c r="BR7" s="5"/>
      <c r="BS7" s="5"/>
      <c r="BT7" s="5"/>
      <c r="BU7" s="5">
        <f t="shared" si="20"/>
        <v>0</v>
      </c>
      <c r="BV7" s="5"/>
      <c r="BW7" s="5"/>
      <c r="BX7" s="5"/>
      <c r="BY7" s="5"/>
      <c r="BZ7" s="5">
        <f t="shared" si="21"/>
        <v>0</v>
      </c>
      <c r="CA7" s="5"/>
      <c r="CB7" s="5"/>
      <c r="CC7" s="5"/>
      <c r="CD7" s="5"/>
      <c r="CE7" s="5">
        <f t="shared" si="22"/>
        <v>0</v>
      </c>
      <c r="CF7" s="5"/>
      <c r="CG7" s="5"/>
      <c r="CH7" s="5"/>
      <c r="CI7" s="5"/>
      <c r="CJ7" s="5">
        <f t="shared" si="23"/>
        <v>0</v>
      </c>
      <c r="CK7" s="5"/>
      <c r="CL7" s="5"/>
      <c r="CM7" s="5"/>
      <c r="CN7" s="5"/>
      <c r="CO7" s="2">
        <f t="shared" si="0"/>
        <v>3714</v>
      </c>
      <c r="CP7" s="2">
        <f t="shared" si="1"/>
        <v>9</v>
      </c>
      <c r="CQ7" s="2">
        <f t="shared" si="1"/>
        <v>0</v>
      </c>
      <c r="CR7" s="2">
        <f t="shared" si="1"/>
        <v>0</v>
      </c>
      <c r="CS7" s="5">
        <f t="shared" si="2"/>
        <v>9</v>
      </c>
      <c r="CT7" s="11">
        <f t="shared" si="3"/>
        <v>2.4232633279483036E-3</v>
      </c>
      <c r="CV7" s="1">
        <f t="shared" si="24"/>
        <v>26</v>
      </c>
      <c r="CW7" s="11">
        <f t="shared" si="4"/>
        <v>6.9686411149825784E-3</v>
      </c>
    </row>
    <row r="8" spans="1:103" x14ac:dyDescent="0.25">
      <c r="A8" s="54"/>
      <c r="B8" s="18">
        <f t="shared" si="5"/>
        <v>44777</v>
      </c>
      <c r="C8" s="5">
        <f t="shared" si="6"/>
        <v>741</v>
      </c>
      <c r="D8" s="5">
        <v>1</v>
      </c>
      <c r="E8" s="5"/>
      <c r="F8" s="5"/>
      <c r="G8" s="5"/>
      <c r="H8" s="5">
        <f t="shared" si="7"/>
        <v>743</v>
      </c>
      <c r="I8" s="5"/>
      <c r="J8" s="5"/>
      <c r="K8" s="5"/>
      <c r="L8" s="5"/>
      <c r="M8" s="5">
        <f t="shared" si="8"/>
        <v>739</v>
      </c>
      <c r="N8" s="5">
        <v>1</v>
      </c>
      <c r="O8" s="5"/>
      <c r="P8" s="5"/>
      <c r="Q8" s="5"/>
      <c r="R8" s="5">
        <f t="shared" si="9"/>
        <v>738</v>
      </c>
      <c r="S8" s="5">
        <v>3</v>
      </c>
      <c r="T8" s="5"/>
      <c r="U8" s="5"/>
      <c r="V8" s="5"/>
      <c r="W8" s="5">
        <f t="shared" si="10"/>
        <v>744</v>
      </c>
      <c r="X8" s="5">
        <v>2</v>
      </c>
      <c r="Y8" s="5"/>
      <c r="Z8" s="5"/>
      <c r="AA8" s="5"/>
      <c r="AB8" s="5">
        <f t="shared" si="11"/>
        <v>0</v>
      </c>
      <c r="AC8" s="5"/>
      <c r="AD8" s="5"/>
      <c r="AE8" s="5"/>
      <c r="AF8" s="5"/>
      <c r="AG8" s="5">
        <f t="shared" si="12"/>
        <v>0</v>
      </c>
      <c r="AH8" s="5"/>
      <c r="AI8" s="5"/>
      <c r="AJ8" s="5"/>
      <c r="AK8" s="5"/>
      <c r="AL8" s="5">
        <f t="shared" si="13"/>
        <v>0</v>
      </c>
      <c r="AM8" s="5"/>
      <c r="AN8" s="5"/>
      <c r="AO8" s="5"/>
      <c r="AP8" s="5"/>
      <c r="AQ8" s="5">
        <f t="shared" si="14"/>
        <v>0</v>
      </c>
      <c r="AR8" s="5"/>
      <c r="AS8" s="5"/>
      <c r="AT8" s="5"/>
      <c r="AU8" s="5"/>
      <c r="AV8" s="5">
        <f t="shared" si="15"/>
        <v>0</v>
      </c>
      <c r="AW8" s="5"/>
      <c r="AX8" s="5"/>
      <c r="AY8" s="5"/>
      <c r="AZ8" s="5"/>
      <c r="BA8" s="5">
        <f t="shared" si="16"/>
        <v>0</v>
      </c>
      <c r="BB8" s="5"/>
      <c r="BC8" s="5"/>
      <c r="BD8" s="5"/>
      <c r="BE8" s="5"/>
      <c r="BF8" s="5">
        <f t="shared" si="17"/>
        <v>0</v>
      </c>
      <c r="BG8" s="5"/>
      <c r="BH8" s="5"/>
      <c r="BI8" s="5"/>
      <c r="BJ8" s="5"/>
      <c r="BK8" s="5">
        <f t="shared" si="18"/>
        <v>0</v>
      </c>
      <c r="BL8" s="5"/>
      <c r="BM8" s="5"/>
      <c r="BN8" s="5"/>
      <c r="BO8" s="5"/>
      <c r="BP8" s="5">
        <f t="shared" si="19"/>
        <v>0</v>
      </c>
      <c r="BQ8" s="5"/>
      <c r="BR8" s="5"/>
      <c r="BS8" s="5"/>
      <c r="BT8" s="5"/>
      <c r="BU8" s="5">
        <f t="shared" si="20"/>
        <v>0</v>
      </c>
      <c r="BV8" s="5"/>
      <c r="BW8" s="5"/>
      <c r="BX8" s="5"/>
      <c r="BY8" s="5"/>
      <c r="BZ8" s="5">
        <f t="shared" si="21"/>
        <v>0</v>
      </c>
      <c r="CA8" s="5"/>
      <c r="CB8" s="5"/>
      <c r="CC8" s="5"/>
      <c r="CD8" s="5"/>
      <c r="CE8" s="5">
        <f t="shared" si="22"/>
        <v>0</v>
      </c>
      <c r="CF8" s="5"/>
      <c r="CG8" s="5"/>
      <c r="CH8" s="5"/>
      <c r="CI8" s="5"/>
      <c r="CJ8" s="5">
        <f t="shared" si="23"/>
        <v>0</v>
      </c>
      <c r="CK8" s="5"/>
      <c r="CL8" s="5"/>
      <c r="CM8" s="5"/>
      <c r="CN8" s="5"/>
      <c r="CO8" s="2">
        <f t="shared" si="0"/>
        <v>3705</v>
      </c>
      <c r="CP8" s="2">
        <f t="shared" si="1"/>
        <v>7</v>
      </c>
      <c r="CQ8" s="2">
        <f t="shared" si="1"/>
        <v>0</v>
      </c>
      <c r="CR8" s="2">
        <f t="shared" si="1"/>
        <v>0</v>
      </c>
      <c r="CS8" s="5">
        <f t="shared" si="2"/>
        <v>7</v>
      </c>
      <c r="CT8" s="11">
        <f t="shared" si="3"/>
        <v>1.8893387314439945E-3</v>
      </c>
      <c r="CV8" s="1">
        <f t="shared" si="24"/>
        <v>33</v>
      </c>
      <c r="CW8" s="11">
        <f t="shared" si="4"/>
        <v>8.8448137228625042E-3</v>
      </c>
    </row>
    <row r="9" spans="1:103" x14ac:dyDescent="0.25">
      <c r="A9" s="54"/>
      <c r="B9" s="18">
        <f t="shared" si="5"/>
        <v>44778</v>
      </c>
      <c r="C9" s="5">
        <f t="shared" si="6"/>
        <v>740</v>
      </c>
      <c r="D9" s="5"/>
      <c r="E9" s="5"/>
      <c r="F9" s="5"/>
      <c r="G9" s="5"/>
      <c r="H9" s="5">
        <f t="shared" si="7"/>
        <v>743</v>
      </c>
      <c r="I9" s="5"/>
      <c r="J9" s="5"/>
      <c r="K9" s="5"/>
      <c r="L9" s="5"/>
      <c r="M9" s="5">
        <f t="shared" si="8"/>
        <v>738</v>
      </c>
      <c r="N9" s="5">
        <v>2</v>
      </c>
      <c r="O9" s="5"/>
      <c r="P9" s="5"/>
      <c r="Q9" s="5"/>
      <c r="R9" s="5">
        <f t="shared" si="9"/>
        <v>735</v>
      </c>
      <c r="S9" s="5"/>
      <c r="T9" s="5"/>
      <c r="U9" s="5"/>
      <c r="V9" s="5"/>
      <c r="W9" s="5">
        <f t="shared" si="10"/>
        <v>742</v>
      </c>
      <c r="X9" s="5">
        <v>1</v>
      </c>
      <c r="Y9" s="5"/>
      <c r="Z9" s="5"/>
      <c r="AA9" s="5"/>
      <c r="AB9" s="5">
        <f t="shared" si="11"/>
        <v>0</v>
      </c>
      <c r="AC9" s="5"/>
      <c r="AD9" s="5"/>
      <c r="AE9" s="5"/>
      <c r="AF9" s="5"/>
      <c r="AG9" s="5">
        <f t="shared" si="12"/>
        <v>0</v>
      </c>
      <c r="AH9" s="5"/>
      <c r="AI9" s="5"/>
      <c r="AJ9" s="5"/>
      <c r="AK9" s="5"/>
      <c r="AL9" s="5">
        <f t="shared" si="13"/>
        <v>0</v>
      </c>
      <c r="AM9" s="5"/>
      <c r="AN9" s="5"/>
      <c r="AO9" s="5"/>
      <c r="AP9" s="5"/>
      <c r="AQ9" s="5">
        <f t="shared" si="14"/>
        <v>0</v>
      </c>
      <c r="AR9" s="5"/>
      <c r="AS9" s="5"/>
      <c r="AT9" s="5"/>
      <c r="AU9" s="5"/>
      <c r="AV9" s="5">
        <f t="shared" si="15"/>
        <v>0</v>
      </c>
      <c r="AW9" s="5"/>
      <c r="AX9" s="5"/>
      <c r="AY9" s="5"/>
      <c r="AZ9" s="5"/>
      <c r="BA9" s="5">
        <f t="shared" si="16"/>
        <v>0</v>
      </c>
      <c r="BB9" s="5"/>
      <c r="BC9" s="5"/>
      <c r="BD9" s="5"/>
      <c r="BE9" s="5"/>
      <c r="BF9" s="5">
        <f t="shared" si="17"/>
        <v>0</v>
      </c>
      <c r="BG9" s="5"/>
      <c r="BH9" s="5"/>
      <c r="BI9" s="5"/>
      <c r="BJ9" s="5"/>
      <c r="BK9" s="5">
        <f t="shared" si="18"/>
        <v>0</v>
      </c>
      <c r="BL9" s="5"/>
      <c r="BM9" s="5"/>
      <c r="BN9" s="5"/>
      <c r="BO9" s="5"/>
      <c r="BP9" s="5">
        <f t="shared" si="19"/>
        <v>0</v>
      </c>
      <c r="BQ9" s="5"/>
      <c r="BR9" s="5"/>
      <c r="BS9" s="5"/>
      <c r="BT9" s="5"/>
      <c r="BU9" s="5">
        <f t="shared" si="20"/>
        <v>0</v>
      </c>
      <c r="BV9" s="5"/>
      <c r="BW9" s="5"/>
      <c r="BX9" s="5"/>
      <c r="BY9" s="5"/>
      <c r="BZ9" s="5">
        <f t="shared" si="21"/>
        <v>0</v>
      </c>
      <c r="CA9" s="5"/>
      <c r="CB9" s="5"/>
      <c r="CC9" s="5"/>
      <c r="CD9" s="5"/>
      <c r="CE9" s="5">
        <f t="shared" si="22"/>
        <v>0</v>
      </c>
      <c r="CF9" s="5"/>
      <c r="CG9" s="5"/>
      <c r="CH9" s="5"/>
      <c r="CI9" s="5"/>
      <c r="CJ9" s="5">
        <f t="shared" si="23"/>
        <v>0</v>
      </c>
      <c r="CK9" s="5"/>
      <c r="CL9" s="5"/>
      <c r="CM9" s="5"/>
      <c r="CN9" s="5"/>
      <c r="CO9" s="2">
        <f t="shared" si="0"/>
        <v>3698</v>
      </c>
      <c r="CP9" s="2">
        <f t="shared" si="1"/>
        <v>3</v>
      </c>
      <c r="CQ9" s="2">
        <f t="shared" si="1"/>
        <v>0</v>
      </c>
      <c r="CR9" s="2">
        <f t="shared" si="1"/>
        <v>0</v>
      </c>
      <c r="CS9" s="5">
        <f t="shared" si="2"/>
        <v>3</v>
      </c>
      <c r="CT9" s="11">
        <f t="shared" si="3"/>
        <v>8.1124932395889671E-4</v>
      </c>
      <c r="CV9" s="1">
        <f t="shared" si="24"/>
        <v>36</v>
      </c>
      <c r="CW9" s="11">
        <f t="shared" si="4"/>
        <v>9.6488876976681855E-3</v>
      </c>
    </row>
    <row r="10" spans="1:103" ht="18.75" thickBot="1" x14ac:dyDescent="0.3">
      <c r="A10" s="55"/>
      <c r="B10" s="28">
        <f>B9+1</f>
        <v>44779</v>
      </c>
      <c r="C10" s="6">
        <v>371</v>
      </c>
      <c r="D10" s="6"/>
      <c r="E10" s="6"/>
      <c r="F10" s="6"/>
      <c r="G10" s="6"/>
      <c r="H10" s="6">
        <v>744</v>
      </c>
      <c r="I10" s="6"/>
      <c r="J10" s="6"/>
      <c r="K10" s="6"/>
      <c r="L10" s="6"/>
      <c r="M10" s="6">
        <v>623</v>
      </c>
      <c r="N10" s="6"/>
      <c r="O10" s="6"/>
      <c r="P10" s="6"/>
      <c r="Q10" s="6"/>
      <c r="R10" s="6">
        <v>623</v>
      </c>
      <c r="S10" s="6"/>
      <c r="T10" s="6"/>
      <c r="U10" s="6"/>
      <c r="V10" s="6"/>
      <c r="W10" s="6">
        <v>984</v>
      </c>
      <c r="X10" s="6"/>
      <c r="Y10" s="6"/>
      <c r="Z10" s="6"/>
      <c r="AA10" s="6"/>
      <c r="AB10" s="6">
        <v>346</v>
      </c>
      <c r="AC10" s="6"/>
      <c r="AD10" s="6"/>
      <c r="AE10" s="6"/>
      <c r="AF10" s="6"/>
      <c r="AG10" s="6">
        <f t="shared" si="12"/>
        <v>0</v>
      </c>
      <c r="AH10" s="6"/>
      <c r="AI10" s="6"/>
      <c r="AJ10" s="6"/>
      <c r="AK10" s="6"/>
      <c r="AL10" s="6">
        <f t="shared" si="13"/>
        <v>0</v>
      </c>
      <c r="AM10" s="6"/>
      <c r="AN10" s="6"/>
      <c r="AO10" s="6"/>
      <c r="AP10" s="6"/>
      <c r="AQ10" s="6">
        <f t="shared" si="14"/>
        <v>0</v>
      </c>
      <c r="AR10" s="6"/>
      <c r="AS10" s="6"/>
      <c r="AT10" s="6"/>
      <c r="AU10" s="6"/>
      <c r="AV10" s="6">
        <f t="shared" si="15"/>
        <v>0</v>
      </c>
      <c r="AW10" s="6"/>
      <c r="AX10" s="6"/>
      <c r="AY10" s="6"/>
      <c r="AZ10" s="6"/>
      <c r="BA10" s="6">
        <f t="shared" si="16"/>
        <v>0</v>
      </c>
      <c r="BB10" s="6"/>
      <c r="BC10" s="6"/>
      <c r="BD10" s="6"/>
      <c r="BE10" s="6"/>
      <c r="BF10" s="6">
        <f t="shared" si="17"/>
        <v>0</v>
      </c>
      <c r="BG10" s="6"/>
      <c r="BH10" s="6"/>
      <c r="BI10" s="6"/>
      <c r="BJ10" s="6"/>
      <c r="BK10" s="6">
        <f t="shared" si="18"/>
        <v>0</v>
      </c>
      <c r="BL10" s="6"/>
      <c r="BM10" s="6"/>
      <c r="BN10" s="6"/>
      <c r="BO10" s="6"/>
      <c r="BP10" s="6">
        <f t="shared" si="19"/>
        <v>0</v>
      </c>
      <c r="BQ10" s="6"/>
      <c r="BR10" s="6"/>
      <c r="BS10" s="6"/>
      <c r="BT10" s="6"/>
      <c r="BU10" s="6">
        <f t="shared" si="20"/>
        <v>0</v>
      </c>
      <c r="BV10" s="6"/>
      <c r="BW10" s="6"/>
      <c r="BX10" s="6"/>
      <c r="BY10" s="6"/>
      <c r="BZ10" s="6">
        <f t="shared" si="21"/>
        <v>0</v>
      </c>
      <c r="CA10" s="6"/>
      <c r="CB10" s="6"/>
      <c r="CC10" s="6"/>
      <c r="CD10" s="6"/>
      <c r="CE10" s="6">
        <f t="shared" si="22"/>
        <v>0</v>
      </c>
      <c r="CF10" s="6"/>
      <c r="CG10" s="6"/>
      <c r="CH10" s="6"/>
      <c r="CI10" s="6"/>
      <c r="CJ10" s="6">
        <f t="shared" si="23"/>
        <v>0</v>
      </c>
      <c r="CK10" s="6"/>
      <c r="CL10" s="6"/>
      <c r="CM10" s="6"/>
      <c r="CN10" s="6"/>
      <c r="CO10" s="2">
        <f t="shared" si="0"/>
        <v>3691</v>
      </c>
      <c r="CP10" s="2">
        <v>4</v>
      </c>
      <c r="CQ10" s="2">
        <f t="shared" si="1"/>
        <v>0</v>
      </c>
      <c r="CR10" s="2">
        <f t="shared" si="1"/>
        <v>0</v>
      </c>
      <c r="CS10" s="5">
        <f t="shared" si="2"/>
        <v>4</v>
      </c>
      <c r="CT10" s="11">
        <f t="shared" si="3"/>
        <v>1.083717149823896E-3</v>
      </c>
      <c r="CV10" s="1">
        <f t="shared" si="24"/>
        <v>40</v>
      </c>
      <c r="CW10" s="11">
        <f t="shared" si="4"/>
        <v>1.0720986330742428E-2</v>
      </c>
    </row>
    <row r="11" spans="1:103" ht="18.75" thickTop="1" x14ac:dyDescent="0.25">
      <c r="B11" s="20"/>
      <c r="CO11" s="2"/>
      <c r="CP11" s="10">
        <f>SUM(CP4:CP10)</f>
        <v>40</v>
      </c>
      <c r="CQ11" s="10">
        <f t="shared" ref="CQ11:CR11" si="25">SUM(CQ4:CQ10)</f>
        <v>0</v>
      </c>
      <c r="CR11" s="10">
        <f t="shared" si="25"/>
        <v>0</v>
      </c>
      <c r="CS11" s="15"/>
      <c r="CT11" s="12">
        <f>((CP11+CQ11+CR11)/$CO$4)</f>
        <v>1.0720986330742428E-2</v>
      </c>
    </row>
    <row r="12" spans="1:103" x14ac:dyDescent="0.25">
      <c r="A12" s="53">
        <v>2</v>
      </c>
      <c r="B12" s="17">
        <f>B10+1</f>
        <v>44780</v>
      </c>
      <c r="C12" s="4">
        <f>C10-D10-E10-F10</f>
        <v>371</v>
      </c>
      <c r="D12" s="4"/>
      <c r="E12" s="4"/>
      <c r="F12" s="4"/>
      <c r="G12" s="4"/>
      <c r="H12" s="4">
        <f t="shared" ref="H12" si="26">H10-I10-J10-K10</f>
        <v>744</v>
      </c>
      <c r="I12" s="4">
        <v>1</v>
      </c>
      <c r="J12" s="4"/>
      <c r="K12" s="4"/>
      <c r="L12" s="4"/>
      <c r="M12" s="4">
        <f t="shared" ref="M12" si="27">M10-N10-O10-P10</f>
        <v>623</v>
      </c>
      <c r="N12" s="4"/>
      <c r="O12" s="4"/>
      <c r="P12" s="4"/>
      <c r="Q12" s="4"/>
      <c r="R12" s="4">
        <f t="shared" ref="R12" si="28">R10-S10-T10-U10</f>
        <v>623</v>
      </c>
      <c r="S12" s="4"/>
      <c r="T12" s="4"/>
      <c r="U12" s="4"/>
      <c r="V12" s="4"/>
      <c r="W12" s="4">
        <f t="shared" ref="W12" si="29">W10-X10-Y10-Z10</f>
        <v>984</v>
      </c>
      <c r="X12" s="4"/>
      <c r="Y12" s="4"/>
      <c r="Z12" s="4"/>
      <c r="AA12" s="4"/>
      <c r="AB12" s="4">
        <f t="shared" ref="AB12" si="30">AB10-AC10-AD10-AE10</f>
        <v>346</v>
      </c>
      <c r="AC12" s="4"/>
      <c r="AD12" s="4"/>
      <c r="AE12" s="4"/>
      <c r="AF12" s="4"/>
      <c r="AG12" s="4">
        <f t="shared" ref="AG12" si="31">AG10-AH10-AI10-AJ10</f>
        <v>0</v>
      </c>
      <c r="AH12" s="4"/>
      <c r="AI12" s="4"/>
      <c r="AJ12" s="4"/>
      <c r="AK12" s="4"/>
      <c r="AL12" s="4">
        <f t="shared" ref="AL12" si="32">AL10-AM10-AN10-AO10</f>
        <v>0</v>
      </c>
      <c r="AM12" s="4"/>
      <c r="AN12" s="4"/>
      <c r="AO12" s="4"/>
      <c r="AP12" s="4"/>
      <c r="AQ12" s="4">
        <f t="shared" ref="AQ12" si="33">AQ10-AR10-AS10-AT10</f>
        <v>0</v>
      </c>
      <c r="AR12" s="4"/>
      <c r="AS12" s="4"/>
      <c r="AT12" s="4"/>
      <c r="AU12" s="4"/>
      <c r="AV12" s="4">
        <f t="shared" ref="AV12" si="34">AV10-AW10-AX10-AY10</f>
        <v>0</v>
      </c>
      <c r="AW12" s="4"/>
      <c r="AX12" s="4"/>
      <c r="AY12" s="4"/>
      <c r="AZ12" s="4"/>
      <c r="BA12" s="4">
        <f t="shared" ref="BA12" si="35">BA10-BB10-BC10-BD10</f>
        <v>0</v>
      </c>
      <c r="BB12" s="4"/>
      <c r="BC12" s="4"/>
      <c r="BD12" s="4"/>
      <c r="BE12" s="4"/>
      <c r="BF12" s="4">
        <f t="shared" ref="BF12" si="36">BF10-BG10-BH10-BI10</f>
        <v>0</v>
      </c>
      <c r="BG12" s="4"/>
      <c r="BH12" s="4"/>
      <c r="BI12" s="4"/>
      <c r="BJ12" s="4"/>
      <c r="BK12" s="4">
        <f t="shared" ref="BK12" si="37">BK10-BL10-BM10-BN10</f>
        <v>0</v>
      </c>
      <c r="BL12" s="4"/>
      <c r="BM12" s="4"/>
      <c r="BN12" s="4"/>
      <c r="BO12" s="4"/>
      <c r="BP12" s="4">
        <f t="shared" ref="BP12" si="38">BP10-BQ10-BR10-BS10</f>
        <v>0</v>
      </c>
      <c r="BQ12" s="4"/>
      <c r="BR12" s="4"/>
      <c r="BS12" s="4"/>
      <c r="BT12" s="4"/>
      <c r="BU12" s="4">
        <f t="shared" ref="BU12" si="39">BU10-BV10-BW10-BX10</f>
        <v>0</v>
      </c>
      <c r="BV12" s="4"/>
      <c r="BW12" s="4"/>
      <c r="BX12" s="4"/>
      <c r="BY12" s="4"/>
      <c r="BZ12" s="4">
        <f t="shared" ref="BZ12" si="40">BZ10-CA10-CB10-CC10</f>
        <v>0</v>
      </c>
      <c r="CA12" s="4"/>
      <c r="CB12" s="4"/>
      <c r="CC12" s="4"/>
      <c r="CD12" s="4"/>
      <c r="CE12" s="4">
        <f t="shared" ref="CE12" si="41">CE10-CF10-CG10-CH10</f>
        <v>0</v>
      </c>
      <c r="CF12" s="4"/>
      <c r="CG12" s="4"/>
      <c r="CH12" s="4"/>
      <c r="CI12" s="4"/>
      <c r="CJ12" s="4">
        <f t="shared" ref="CJ12" si="42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3691</v>
      </c>
      <c r="CP12" s="2">
        <f>SUM(D12,I12,N12,S12,X12,AC12,AH12,AM12,AR12,AW12,BB12,BG12,BL12,BQ12,BV12,CA12,CF12,CK12)</f>
        <v>1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74" si="43">SUM(CP12:CR12)</f>
        <v>1</v>
      </c>
      <c r="CT12" s="11">
        <f t="shared" ref="CT12" si="44">((CP12+CQ12+CR12)/CO12)</f>
        <v>2.70929287455974E-4</v>
      </c>
      <c r="CV12" s="1">
        <f>CV10+CS12</f>
        <v>41</v>
      </c>
      <c r="CW12" s="11">
        <f>CV12/$CO$4</f>
        <v>1.098901098901099E-2</v>
      </c>
    </row>
    <row r="13" spans="1:103" x14ac:dyDescent="0.25">
      <c r="A13" s="54"/>
      <c r="B13" s="18">
        <f>B12+1</f>
        <v>44781</v>
      </c>
      <c r="C13" s="5">
        <f t="shared" ref="C13:C18" si="45">C12-D12-E12-F12</f>
        <v>371</v>
      </c>
      <c r="D13" s="5"/>
      <c r="E13" s="5"/>
      <c r="F13" s="5"/>
      <c r="G13" s="5"/>
      <c r="H13" s="5">
        <f t="shared" ref="H13:H18" si="46">H12-I12-J12-K12</f>
        <v>743</v>
      </c>
      <c r="I13" s="5"/>
      <c r="J13" s="5"/>
      <c r="K13" s="5"/>
      <c r="L13" s="5"/>
      <c r="M13" s="5">
        <f t="shared" ref="M13:M18" si="47">M12-N12-O12-P12</f>
        <v>623</v>
      </c>
      <c r="N13" s="5"/>
      <c r="O13" s="5"/>
      <c r="P13" s="5"/>
      <c r="Q13" s="5"/>
      <c r="R13" s="5">
        <f t="shared" ref="R13:R18" si="48">R12-S12-T12-U12</f>
        <v>623</v>
      </c>
      <c r="S13" s="5"/>
      <c r="T13" s="5"/>
      <c r="U13" s="5"/>
      <c r="V13" s="5"/>
      <c r="W13" s="5">
        <f t="shared" ref="W13:W18" si="49">W12-X12-Y12-Z12</f>
        <v>984</v>
      </c>
      <c r="X13" s="5"/>
      <c r="Y13" s="5"/>
      <c r="Z13" s="5"/>
      <c r="AA13" s="5"/>
      <c r="AB13" s="5">
        <f t="shared" ref="AB13:AB18" si="50">AB12-AC12-AD12-AE12</f>
        <v>346</v>
      </c>
      <c r="AC13" s="5"/>
      <c r="AD13" s="5"/>
      <c r="AE13" s="5"/>
      <c r="AF13" s="5"/>
      <c r="AG13" s="5">
        <f t="shared" ref="AG13:AG18" si="51">AG12-AH12-AI12-AJ12</f>
        <v>0</v>
      </c>
      <c r="AH13" s="5"/>
      <c r="AI13" s="5"/>
      <c r="AJ13" s="5"/>
      <c r="AK13" s="5"/>
      <c r="AL13" s="5">
        <f t="shared" ref="AL13:AL18" si="52">AL12-AM12-AN12-AO12</f>
        <v>0</v>
      </c>
      <c r="AM13" s="5"/>
      <c r="AN13" s="5"/>
      <c r="AO13" s="5"/>
      <c r="AP13" s="5"/>
      <c r="AQ13" s="5">
        <f t="shared" ref="AQ13:AQ18" si="53">AQ12-AR12-AS12-AT12</f>
        <v>0</v>
      </c>
      <c r="AR13" s="5"/>
      <c r="AS13" s="5"/>
      <c r="AT13" s="5"/>
      <c r="AU13" s="5"/>
      <c r="AV13" s="5">
        <f t="shared" ref="AV13:AV18" si="54">AV12-AW12-AX12-AY12</f>
        <v>0</v>
      </c>
      <c r="AW13" s="5"/>
      <c r="AX13" s="5"/>
      <c r="AY13" s="5"/>
      <c r="AZ13" s="5"/>
      <c r="BA13" s="5">
        <f t="shared" ref="BA13:BA18" si="55">BA12-BB12-BC12-BD12</f>
        <v>0</v>
      </c>
      <c r="BB13" s="5"/>
      <c r="BC13" s="5"/>
      <c r="BD13" s="5"/>
      <c r="BE13" s="5"/>
      <c r="BF13" s="5">
        <f t="shared" ref="BF13:BF18" si="56">BF12-BG12-BH12-BI12</f>
        <v>0</v>
      </c>
      <c r="BG13" s="5"/>
      <c r="BH13" s="5"/>
      <c r="BI13" s="5"/>
      <c r="BJ13" s="5"/>
      <c r="BK13" s="5">
        <f t="shared" ref="BK13:BK18" si="57">BK12-BL12-BM12-BN12</f>
        <v>0</v>
      </c>
      <c r="BL13" s="5"/>
      <c r="BM13" s="5"/>
      <c r="BN13" s="5"/>
      <c r="BO13" s="5"/>
      <c r="BP13" s="5">
        <f t="shared" ref="BP13:BP18" si="58">BP12-BQ12-BR12-BS12</f>
        <v>0</v>
      </c>
      <c r="BQ13" s="5"/>
      <c r="BR13" s="5"/>
      <c r="BS13" s="5"/>
      <c r="BT13" s="5"/>
      <c r="BU13" s="5">
        <f t="shared" ref="BU13:BU18" si="59">BU12-BV12-BW12-BX12</f>
        <v>0</v>
      </c>
      <c r="BV13" s="5"/>
      <c r="BW13" s="5"/>
      <c r="BX13" s="5"/>
      <c r="BY13" s="5"/>
      <c r="BZ13" s="5">
        <f t="shared" ref="BZ13:BZ18" si="60">BZ12-CA12-CB12-CC12</f>
        <v>0</v>
      </c>
      <c r="CA13" s="5"/>
      <c r="CB13" s="5"/>
      <c r="CC13" s="5"/>
      <c r="CD13" s="5"/>
      <c r="CE13" s="5">
        <f t="shared" ref="CE13:CE18" si="61">CE12-CF12-CG12-CH12</f>
        <v>0</v>
      </c>
      <c r="CF13" s="5"/>
      <c r="CG13" s="5"/>
      <c r="CH13" s="5"/>
      <c r="CI13" s="5"/>
      <c r="CJ13" s="5">
        <f t="shared" ref="CJ13:CJ18" si="62">CJ12-CK12-CL12-CM12</f>
        <v>0</v>
      </c>
      <c r="CK13" s="5"/>
      <c r="CL13" s="5"/>
      <c r="CM13" s="5"/>
      <c r="CN13" s="5"/>
      <c r="CO13" s="2">
        <f t="shared" ref="CO13:CO18" si="63">SUM(C13,H13,M13,R13,W13,AB13,AG13,AL13,AQ13,AV13,BA13,BF13,BK13,BP13,CJ13)</f>
        <v>3690</v>
      </c>
      <c r="CP13" s="2">
        <f t="shared" ref="CP13:CR18" si="64">SUM(D13,I13,N13,S13,X13,AC13,AH13,AM13,AR13,AW13,BB13,BG13,BL13,BQ13,BV13,CA13,CF13,CK13)</f>
        <v>0</v>
      </c>
      <c r="CQ13" s="2">
        <f t="shared" si="64"/>
        <v>0</v>
      </c>
      <c r="CR13" s="2">
        <f t="shared" si="64"/>
        <v>0</v>
      </c>
      <c r="CS13" s="5">
        <f t="shared" si="43"/>
        <v>0</v>
      </c>
      <c r="CT13" s="11">
        <f t="shared" si="3"/>
        <v>0</v>
      </c>
      <c r="CV13" s="1">
        <f>CV12+CS13</f>
        <v>41</v>
      </c>
      <c r="CW13" s="11">
        <f t="shared" ref="CW13:CW18" si="65">CV13/$CO$4</f>
        <v>1.098901098901099E-2</v>
      </c>
    </row>
    <row r="14" spans="1:103" x14ac:dyDescent="0.25">
      <c r="A14" s="54"/>
      <c r="B14" s="18">
        <f t="shared" ref="B14:B18" si="66">B13+1</f>
        <v>44782</v>
      </c>
      <c r="C14" s="5">
        <f t="shared" si="45"/>
        <v>371</v>
      </c>
      <c r="D14" s="5"/>
      <c r="E14" s="5"/>
      <c r="F14" s="5"/>
      <c r="G14" s="5"/>
      <c r="H14" s="5">
        <f t="shared" si="46"/>
        <v>743</v>
      </c>
      <c r="I14" s="5"/>
      <c r="J14" s="5"/>
      <c r="K14" s="5"/>
      <c r="L14" s="5"/>
      <c r="M14" s="5">
        <f t="shared" si="47"/>
        <v>623</v>
      </c>
      <c r="N14" s="5"/>
      <c r="O14" s="5"/>
      <c r="P14" s="5"/>
      <c r="Q14" s="5"/>
      <c r="R14" s="5">
        <f t="shared" si="48"/>
        <v>623</v>
      </c>
      <c r="S14" s="5"/>
      <c r="T14" s="5"/>
      <c r="U14" s="5"/>
      <c r="V14" s="5"/>
      <c r="W14" s="5">
        <f t="shared" si="49"/>
        <v>984</v>
      </c>
      <c r="X14" s="5"/>
      <c r="Y14" s="5"/>
      <c r="Z14" s="5"/>
      <c r="AA14" s="5"/>
      <c r="AB14" s="5">
        <f t="shared" si="50"/>
        <v>346</v>
      </c>
      <c r="AC14" s="5"/>
      <c r="AD14" s="5"/>
      <c r="AE14" s="5"/>
      <c r="AF14" s="5"/>
      <c r="AG14" s="5">
        <f t="shared" si="51"/>
        <v>0</v>
      </c>
      <c r="AH14" s="5"/>
      <c r="AI14" s="5"/>
      <c r="AJ14" s="5"/>
      <c r="AK14" s="5"/>
      <c r="AL14" s="5">
        <f t="shared" si="52"/>
        <v>0</v>
      </c>
      <c r="AM14" s="5"/>
      <c r="AN14" s="5"/>
      <c r="AO14" s="5"/>
      <c r="AP14" s="5"/>
      <c r="AQ14" s="5">
        <f t="shared" si="53"/>
        <v>0</v>
      </c>
      <c r="AR14" s="5"/>
      <c r="AS14" s="5"/>
      <c r="AT14" s="5"/>
      <c r="AU14" s="5"/>
      <c r="AV14" s="5">
        <f t="shared" si="54"/>
        <v>0</v>
      </c>
      <c r="AW14" s="5"/>
      <c r="AX14" s="5"/>
      <c r="AY14" s="5"/>
      <c r="AZ14" s="5"/>
      <c r="BA14" s="5">
        <f t="shared" si="55"/>
        <v>0</v>
      </c>
      <c r="BB14" s="5"/>
      <c r="BC14" s="5"/>
      <c r="BD14" s="5"/>
      <c r="BE14" s="5"/>
      <c r="BF14" s="5">
        <f t="shared" si="56"/>
        <v>0</v>
      </c>
      <c r="BG14" s="5"/>
      <c r="BH14" s="5"/>
      <c r="BI14" s="5"/>
      <c r="BJ14" s="5"/>
      <c r="BK14" s="5">
        <f t="shared" si="57"/>
        <v>0</v>
      </c>
      <c r="BL14" s="5"/>
      <c r="BM14" s="5"/>
      <c r="BN14" s="5"/>
      <c r="BO14" s="5"/>
      <c r="BP14" s="5">
        <f t="shared" si="58"/>
        <v>0</v>
      </c>
      <c r="BQ14" s="5"/>
      <c r="BR14" s="5"/>
      <c r="BS14" s="5"/>
      <c r="BT14" s="5"/>
      <c r="BU14" s="5">
        <f t="shared" si="59"/>
        <v>0</v>
      </c>
      <c r="BV14" s="5"/>
      <c r="BW14" s="5"/>
      <c r="BX14" s="5"/>
      <c r="BY14" s="5"/>
      <c r="BZ14" s="5">
        <f t="shared" si="60"/>
        <v>0</v>
      </c>
      <c r="CA14" s="5"/>
      <c r="CB14" s="5"/>
      <c r="CC14" s="5"/>
      <c r="CD14" s="5"/>
      <c r="CE14" s="5">
        <f t="shared" si="61"/>
        <v>0</v>
      </c>
      <c r="CF14" s="5"/>
      <c r="CG14" s="5"/>
      <c r="CH14" s="5"/>
      <c r="CI14" s="5"/>
      <c r="CJ14" s="5">
        <f t="shared" si="62"/>
        <v>0</v>
      </c>
      <c r="CK14" s="5"/>
      <c r="CL14" s="5"/>
      <c r="CM14" s="5"/>
      <c r="CN14" s="5"/>
      <c r="CO14" s="2">
        <f t="shared" si="63"/>
        <v>3690</v>
      </c>
      <c r="CP14" s="2">
        <f t="shared" si="64"/>
        <v>0</v>
      </c>
      <c r="CQ14" s="2">
        <f t="shared" si="64"/>
        <v>0</v>
      </c>
      <c r="CR14" s="2">
        <f t="shared" si="64"/>
        <v>0</v>
      </c>
      <c r="CS14" s="5">
        <f t="shared" si="43"/>
        <v>0</v>
      </c>
      <c r="CT14" s="11">
        <f t="shared" si="3"/>
        <v>0</v>
      </c>
      <c r="CV14" s="1">
        <f t="shared" ref="CV14:CV18" si="67">CV13+CS14</f>
        <v>41</v>
      </c>
      <c r="CW14" s="11">
        <f t="shared" si="65"/>
        <v>1.098901098901099E-2</v>
      </c>
    </row>
    <row r="15" spans="1:103" x14ac:dyDescent="0.25">
      <c r="A15" s="54"/>
      <c r="B15" s="18">
        <f t="shared" si="66"/>
        <v>44783</v>
      </c>
      <c r="C15" s="5">
        <f t="shared" si="45"/>
        <v>371</v>
      </c>
      <c r="D15" s="5"/>
      <c r="E15" s="5"/>
      <c r="F15" s="5"/>
      <c r="G15" s="5"/>
      <c r="H15" s="5">
        <f t="shared" si="46"/>
        <v>743</v>
      </c>
      <c r="I15" s="5"/>
      <c r="J15" s="5"/>
      <c r="K15" s="5"/>
      <c r="L15" s="5"/>
      <c r="M15" s="5">
        <f t="shared" si="47"/>
        <v>623</v>
      </c>
      <c r="N15" s="5"/>
      <c r="O15" s="5"/>
      <c r="P15" s="5"/>
      <c r="Q15" s="5"/>
      <c r="R15" s="5">
        <f t="shared" si="48"/>
        <v>623</v>
      </c>
      <c r="S15" s="5"/>
      <c r="T15" s="5"/>
      <c r="U15" s="5"/>
      <c r="V15" s="5"/>
      <c r="W15" s="5">
        <f t="shared" si="49"/>
        <v>984</v>
      </c>
      <c r="X15" s="5"/>
      <c r="Y15" s="5"/>
      <c r="Z15" s="5"/>
      <c r="AA15" s="5"/>
      <c r="AB15" s="5">
        <f t="shared" si="50"/>
        <v>346</v>
      </c>
      <c r="AC15" s="5"/>
      <c r="AD15" s="5"/>
      <c r="AE15" s="5"/>
      <c r="AF15" s="5"/>
      <c r="AG15" s="5">
        <f t="shared" si="51"/>
        <v>0</v>
      </c>
      <c r="AH15" s="5"/>
      <c r="AI15" s="5"/>
      <c r="AJ15" s="5"/>
      <c r="AK15" s="5"/>
      <c r="AL15" s="5">
        <f t="shared" si="52"/>
        <v>0</v>
      </c>
      <c r="AM15" s="5"/>
      <c r="AN15" s="5"/>
      <c r="AO15" s="5"/>
      <c r="AP15" s="5"/>
      <c r="AQ15" s="5">
        <f t="shared" si="53"/>
        <v>0</v>
      </c>
      <c r="AR15" s="5"/>
      <c r="AS15" s="5"/>
      <c r="AT15" s="5"/>
      <c r="AU15" s="5"/>
      <c r="AV15" s="5">
        <f t="shared" si="54"/>
        <v>0</v>
      </c>
      <c r="AW15" s="5"/>
      <c r="AX15" s="5"/>
      <c r="AY15" s="5"/>
      <c r="AZ15" s="5"/>
      <c r="BA15" s="5">
        <f t="shared" si="55"/>
        <v>0</v>
      </c>
      <c r="BB15" s="5"/>
      <c r="BC15" s="5"/>
      <c r="BD15" s="5"/>
      <c r="BE15" s="5"/>
      <c r="BF15" s="5">
        <f t="shared" si="56"/>
        <v>0</v>
      </c>
      <c r="BG15" s="5"/>
      <c r="BH15" s="5"/>
      <c r="BI15" s="5"/>
      <c r="BJ15" s="5"/>
      <c r="BK15" s="5">
        <f t="shared" si="57"/>
        <v>0</v>
      </c>
      <c r="BL15" s="5"/>
      <c r="BM15" s="5"/>
      <c r="BN15" s="5"/>
      <c r="BO15" s="5"/>
      <c r="BP15" s="5">
        <f t="shared" si="58"/>
        <v>0</v>
      </c>
      <c r="BQ15" s="5"/>
      <c r="BR15" s="5"/>
      <c r="BS15" s="5"/>
      <c r="BT15" s="5"/>
      <c r="BU15" s="5">
        <f t="shared" si="59"/>
        <v>0</v>
      </c>
      <c r="BV15" s="5"/>
      <c r="BW15" s="5"/>
      <c r="BX15" s="5"/>
      <c r="BY15" s="5"/>
      <c r="BZ15" s="5">
        <f t="shared" si="60"/>
        <v>0</v>
      </c>
      <c r="CA15" s="5"/>
      <c r="CB15" s="5"/>
      <c r="CC15" s="5"/>
      <c r="CD15" s="5"/>
      <c r="CE15" s="5">
        <f t="shared" si="61"/>
        <v>0</v>
      </c>
      <c r="CF15" s="5"/>
      <c r="CG15" s="5"/>
      <c r="CH15" s="5"/>
      <c r="CI15" s="5"/>
      <c r="CJ15" s="5">
        <f t="shared" si="62"/>
        <v>0</v>
      </c>
      <c r="CK15" s="5"/>
      <c r="CL15" s="5"/>
      <c r="CM15" s="5"/>
      <c r="CN15" s="5"/>
      <c r="CO15" s="2">
        <f t="shared" si="63"/>
        <v>3690</v>
      </c>
      <c r="CP15" s="2">
        <f t="shared" si="64"/>
        <v>0</v>
      </c>
      <c r="CQ15" s="2">
        <f t="shared" si="64"/>
        <v>0</v>
      </c>
      <c r="CR15" s="2">
        <f t="shared" si="64"/>
        <v>0</v>
      </c>
      <c r="CS15" s="5">
        <f t="shared" si="43"/>
        <v>0</v>
      </c>
      <c r="CT15" s="11">
        <f t="shared" si="3"/>
        <v>0</v>
      </c>
      <c r="CV15" s="1">
        <f t="shared" si="67"/>
        <v>41</v>
      </c>
      <c r="CW15" s="11">
        <f t="shared" si="65"/>
        <v>1.098901098901099E-2</v>
      </c>
    </row>
    <row r="16" spans="1:103" x14ac:dyDescent="0.25">
      <c r="A16" s="54"/>
      <c r="B16" s="18">
        <f t="shared" si="66"/>
        <v>44784</v>
      </c>
      <c r="C16" s="5">
        <f t="shared" si="45"/>
        <v>371</v>
      </c>
      <c r="D16" s="5"/>
      <c r="E16" s="5"/>
      <c r="F16" s="5"/>
      <c r="G16" s="5"/>
      <c r="H16" s="5">
        <f t="shared" si="46"/>
        <v>743</v>
      </c>
      <c r="I16" s="5"/>
      <c r="J16" s="5"/>
      <c r="K16" s="5"/>
      <c r="L16" s="5"/>
      <c r="M16" s="5">
        <f t="shared" si="47"/>
        <v>623</v>
      </c>
      <c r="N16" s="5"/>
      <c r="O16" s="5"/>
      <c r="P16" s="5"/>
      <c r="Q16" s="5"/>
      <c r="R16" s="5">
        <f t="shared" si="48"/>
        <v>623</v>
      </c>
      <c r="S16" s="5"/>
      <c r="T16" s="5"/>
      <c r="U16" s="5"/>
      <c r="V16" s="5"/>
      <c r="W16" s="5">
        <f t="shared" si="49"/>
        <v>984</v>
      </c>
      <c r="X16" s="5"/>
      <c r="Y16" s="5"/>
      <c r="Z16" s="5"/>
      <c r="AA16" s="5"/>
      <c r="AB16" s="5">
        <f t="shared" si="50"/>
        <v>346</v>
      </c>
      <c r="AC16" s="5"/>
      <c r="AD16" s="5"/>
      <c r="AE16" s="5"/>
      <c r="AF16" s="5"/>
      <c r="AG16" s="5">
        <f t="shared" si="51"/>
        <v>0</v>
      </c>
      <c r="AH16" s="5"/>
      <c r="AI16" s="5"/>
      <c r="AJ16" s="5"/>
      <c r="AK16" s="5"/>
      <c r="AL16" s="5">
        <f t="shared" si="52"/>
        <v>0</v>
      </c>
      <c r="AM16" s="5"/>
      <c r="AN16" s="5"/>
      <c r="AO16" s="5"/>
      <c r="AP16" s="5"/>
      <c r="AQ16" s="5">
        <f t="shared" si="53"/>
        <v>0</v>
      </c>
      <c r="AR16" s="5"/>
      <c r="AS16" s="5"/>
      <c r="AT16" s="5"/>
      <c r="AU16" s="5"/>
      <c r="AV16" s="5">
        <f t="shared" si="54"/>
        <v>0</v>
      </c>
      <c r="AW16" s="5"/>
      <c r="AX16" s="5"/>
      <c r="AY16" s="5"/>
      <c r="AZ16" s="5"/>
      <c r="BA16" s="5">
        <f t="shared" si="55"/>
        <v>0</v>
      </c>
      <c r="BB16" s="5"/>
      <c r="BC16" s="5"/>
      <c r="BD16" s="5"/>
      <c r="BE16" s="5"/>
      <c r="BF16" s="5">
        <f t="shared" si="56"/>
        <v>0</v>
      </c>
      <c r="BG16" s="5"/>
      <c r="BH16" s="5"/>
      <c r="BI16" s="5"/>
      <c r="BJ16" s="5"/>
      <c r="BK16" s="5">
        <f t="shared" si="57"/>
        <v>0</v>
      </c>
      <c r="BL16" s="5"/>
      <c r="BM16" s="5"/>
      <c r="BN16" s="5"/>
      <c r="BO16" s="5"/>
      <c r="BP16" s="5">
        <f t="shared" si="58"/>
        <v>0</v>
      </c>
      <c r="BQ16" s="5"/>
      <c r="BR16" s="5"/>
      <c r="BS16" s="5"/>
      <c r="BT16" s="5"/>
      <c r="BU16" s="5">
        <f t="shared" si="59"/>
        <v>0</v>
      </c>
      <c r="BV16" s="5"/>
      <c r="BW16" s="5"/>
      <c r="BX16" s="5"/>
      <c r="BY16" s="5"/>
      <c r="BZ16" s="5">
        <f t="shared" si="60"/>
        <v>0</v>
      </c>
      <c r="CA16" s="5"/>
      <c r="CB16" s="5"/>
      <c r="CC16" s="5"/>
      <c r="CD16" s="5"/>
      <c r="CE16" s="5">
        <f t="shared" si="61"/>
        <v>0</v>
      </c>
      <c r="CF16" s="5"/>
      <c r="CG16" s="5"/>
      <c r="CH16" s="5"/>
      <c r="CI16" s="5"/>
      <c r="CJ16" s="5">
        <f t="shared" si="62"/>
        <v>0</v>
      </c>
      <c r="CK16" s="5"/>
      <c r="CL16" s="5"/>
      <c r="CM16" s="5"/>
      <c r="CN16" s="5"/>
      <c r="CO16" s="2">
        <f t="shared" si="63"/>
        <v>3690</v>
      </c>
      <c r="CP16" s="2">
        <f t="shared" si="64"/>
        <v>0</v>
      </c>
      <c r="CQ16" s="2">
        <f t="shared" si="64"/>
        <v>0</v>
      </c>
      <c r="CR16" s="2">
        <f t="shared" si="64"/>
        <v>0</v>
      </c>
      <c r="CS16" s="5">
        <f t="shared" si="43"/>
        <v>0</v>
      </c>
      <c r="CT16" s="11">
        <f t="shared" si="3"/>
        <v>0</v>
      </c>
      <c r="CV16" s="1">
        <f t="shared" si="67"/>
        <v>41</v>
      </c>
      <c r="CW16" s="11">
        <f t="shared" si="65"/>
        <v>1.098901098901099E-2</v>
      </c>
    </row>
    <row r="17" spans="1:101" x14ac:dyDescent="0.25">
      <c r="A17" s="54"/>
      <c r="B17" s="18">
        <f t="shared" si="66"/>
        <v>44785</v>
      </c>
      <c r="C17" s="5">
        <f t="shared" si="45"/>
        <v>371</v>
      </c>
      <c r="D17" s="5"/>
      <c r="E17" s="5"/>
      <c r="F17" s="5"/>
      <c r="G17" s="5"/>
      <c r="H17" s="5">
        <f t="shared" si="46"/>
        <v>743</v>
      </c>
      <c r="I17" s="5"/>
      <c r="J17" s="5"/>
      <c r="K17" s="5"/>
      <c r="L17" s="5"/>
      <c r="M17" s="5">
        <f t="shared" si="47"/>
        <v>623</v>
      </c>
      <c r="N17" s="5"/>
      <c r="O17" s="5"/>
      <c r="P17" s="5"/>
      <c r="Q17" s="5"/>
      <c r="R17" s="5">
        <f t="shared" si="48"/>
        <v>623</v>
      </c>
      <c r="S17" s="5">
        <v>1</v>
      </c>
      <c r="T17" s="5"/>
      <c r="U17" s="5"/>
      <c r="V17" s="5"/>
      <c r="W17" s="5">
        <f t="shared" si="49"/>
        <v>984</v>
      </c>
      <c r="X17" s="5"/>
      <c r="Y17" s="5"/>
      <c r="Z17" s="5"/>
      <c r="AA17" s="5"/>
      <c r="AB17" s="5">
        <f t="shared" si="50"/>
        <v>346</v>
      </c>
      <c r="AC17" s="5"/>
      <c r="AD17" s="5"/>
      <c r="AE17" s="5"/>
      <c r="AF17" s="5"/>
      <c r="AG17" s="5">
        <f t="shared" si="51"/>
        <v>0</v>
      </c>
      <c r="AH17" s="5"/>
      <c r="AI17" s="5"/>
      <c r="AJ17" s="5"/>
      <c r="AK17" s="5"/>
      <c r="AL17" s="5">
        <f t="shared" si="52"/>
        <v>0</v>
      </c>
      <c r="AM17" s="5"/>
      <c r="AN17" s="5"/>
      <c r="AO17" s="5"/>
      <c r="AP17" s="5"/>
      <c r="AQ17" s="5">
        <f t="shared" si="53"/>
        <v>0</v>
      </c>
      <c r="AR17" s="5"/>
      <c r="AS17" s="5"/>
      <c r="AT17" s="5"/>
      <c r="AU17" s="5"/>
      <c r="AV17" s="5">
        <f t="shared" si="54"/>
        <v>0</v>
      </c>
      <c r="AW17" s="5"/>
      <c r="AX17" s="5"/>
      <c r="AY17" s="5"/>
      <c r="AZ17" s="5"/>
      <c r="BA17" s="5">
        <f t="shared" si="55"/>
        <v>0</v>
      </c>
      <c r="BB17" s="5"/>
      <c r="BC17" s="5"/>
      <c r="BD17" s="5"/>
      <c r="BE17" s="5"/>
      <c r="BF17" s="5">
        <f t="shared" si="56"/>
        <v>0</v>
      </c>
      <c r="BG17" s="5"/>
      <c r="BH17" s="5"/>
      <c r="BI17" s="5"/>
      <c r="BJ17" s="5"/>
      <c r="BK17" s="5">
        <f t="shared" si="57"/>
        <v>0</v>
      </c>
      <c r="BL17" s="5"/>
      <c r="BM17" s="5"/>
      <c r="BN17" s="5"/>
      <c r="BO17" s="5"/>
      <c r="BP17" s="5">
        <f t="shared" si="58"/>
        <v>0</v>
      </c>
      <c r="BQ17" s="5"/>
      <c r="BR17" s="5"/>
      <c r="BS17" s="5"/>
      <c r="BT17" s="5"/>
      <c r="BU17" s="5">
        <f t="shared" si="59"/>
        <v>0</v>
      </c>
      <c r="BV17" s="5"/>
      <c r="BW17" s="5"/>
      <c r="BX17" s="5"/>
      <c r="BY17" s="5"/>
      <c r="BZ17" s="5">
        <f t="shared" si="60"/>
        <v>0</v>
      </c>
      <c r="CA17" s="5"/>
      <c r="CB17" s="5"/>
      <c r="CC17" s="5"/>
      <c r="CD17" s="5"/>
      <c r="CE17" s="5">
        <f t="shared" si="61"/>
        <v>0</v>
      </c>
      <c r="CF17" s="5"/>
      <c r="CG17" s="5"/>
      <c r="CH17" s="5"/>
      <c r="CI17" s="5"/>
      <c r="CJ17" s="5">
        <f t="shared" si="62"/>
        <v>0</v>
      </c>
      <c r="CK17" s="5"/>
      <c r="CL17" s="5"/>
      <c r="CM17" s="5"/>
      <c r="CN17" s="5"/>
      <c r="CO17" s="2">
        <f t="shared" si="63"/>
        <v>3690</v>
      </c>
      <c r="CP17" s="2">
        <f t="shared" si="64"/>
        <v>1</v>
      </c>
      <c r="CQ17" s="2">
        <f t="shared" si="64"/>
        <v>0</v>
      </c>
      <c r="CR17" s="2">
        <f t="shared" si="64"/>
        <v>0</v>
      </c>
      <c r="CS17" s="5">
        <f t="shared" si="43"/>
        <v>1</v>
      </c>
      <c r="CT17" s="11">
        <f t="shared" si="3"/>
        <v>2.7100271002710027E-4</v>
      </c>
      <c r="CV17" s="1">
        <f t="shared" si="67"/>
        <v>42</v>
      </c>
      <c r="CW17" s="11">
        <f t="shared" si="65"/>
        <v>1.125703564727955E-2</v>
      </c>
    </row>
    <row r="18" spans="1:101" ht="18.75" thickBot="1" x14ac:dyDescent="0.3">
      <c r="A18" s="55"/>
      <c r="B18" s="19">
        <f t="shared" si="66"/>
        <v>44786</v>
      </c>
      <c r="C18" s="6">
        <f t="shared" si="45"/>
        <v>371</v>
      </c>
      <c r="D18" s="6"/>
      <c r="E18" s="6"/>
      <c r="F18" s="6"/>
      <c r="G18" s="6"/>
      <c r="H18" s="6">
        <f t="shared" si="46"/>
        <v>743</v>
      </c>
      <c r="I18" s="6"/>
      <c r="J18" s="6"/>
      <c r="K18" s="6"/>
      <c r="L18" s="6"/>
      <c r="M18" s="6">
        <f t="shared" si="47"/>
        <v>623</v>
      </c>
      <c r="N18" s="6"/>
      <c r="O18" s="6"/>
      <c r="P18" s="6"/>
      <c r="Q18" s="6"/>
      <c r="R18" s="6">
        <f t="shared" si="48"/>
        <v>622</v>
      </c>
      <c r="S18" s="6"/>
      <c r="T18" s="6"/>
      <c r="U18" s="6"/>
      <c r="V18" s="6"/>
      <c r="W18" s="6">
        <f t="shared" si="49"/>
        <v>984</v>
      </c>
      <c r="X18" s="6"/>
      <c r="Y18" s="6"/>
      <c r="Z18" s="6"/>
      <c r="AA18" s="6"/>
      <c r="AB18" s="6">
        <f t="shared" si="50"/>
        <v>346</v>
      </c>
      <c r="AC18" s="6"/>
      <c r="AD18" s="6"/>
      <c r="AE18" s="6"/>
      <c r="AF18" s="6"/>
      <c r="AG18" s="6">
        <f t="shared" si="51"/>
        <v>0</v>
      </c>
      <c r="AH18" s="6"/>
      <c r="AI18" s="6"/>
      <c r="AJ18" s="6"/>
      <c r="AK18" s="6"/>
      <c r="AL18" s="6">
        <f t="shared" si="52"/>
        <v>0</v>
      </c>
      <c r="AM18" s="6"/>
      <c r="AN18" s="6"/>
      <c r="AO18" s="6"/>
      <c r="AP18" s="6"/>
      <c r="AQ18" s="6">
        <f t="shared" si="53"/>
        <v>0</v>
      </c>
      <c r="AR18" s="6"/>
      <c r="AS18" s="6"/>
      <c r="AT18" s="6"/>
      <c r="AU18" s="6"/>
      <c r="AV18" s="6">
        <f t="shared" si="54"/>
        <v>0</v>
      </c>
      <c r="AW18" s="6"/>
      <c r="AX18" s="6"/>
      <c r="AY18" s="6"/>
      <c r="AZ18" s="6"/>
      <c r="BA18" s="6">
        <f t="shared" si="55"/>
        <v>0</v>
      </c>
      <c r="BB18" s="6"/>
      <c r="BC18" s="6"/>
      <c r="BD18" s="6"/>
      <c r="BE18" s="6"/>
      <c r="BF18" s="6">
        <f t="shared" si="56"/>
        <v>0</v>
      </c>
      <c r="BG18" s="6"/>
      <c r="BH18" s="6"/>
      <c r="BI18" s="6"/>
      <c r="BJ18" s="6"/>
      <c r="BK18" s="6">
        <f t="shared" si="57"/>
        <v>0</v>
      </c>
      <c r="BL18" s="6"/>
      <c r="BM18" s="6"/>
      <c r="BN18" s="6"/>
      <c r="BO18" s="6"/>
      <c r="BP18" s="6">
        <f t="shared" si="58"/>
        <v>0</v>
      </c>
      <c r="BQ18" s="6"/>
      <c r="BR18" s="6"/>
      <c r="BS18" s="6"/>
      <c r="BT18" s="6"/>
      <c r="BU18" s="6">
        <f t="shared" si="59"/>
        <v>0</v>
      </c>
      <c r="BV18" s="6"/>
      <c r="BW18" s="6"/>
      <c r="BX18" s="6"/>
      <c r="BY18" s="6"/>
      <c r="BZ18" s="6">
        <f t="shared" si="60"/>
        <v>0</v>
      </c>
      <c r="CA18" s="6"/>
      <c r="CB18" s="6"/>
      <c r="CC18" s="6"/>
      <c r="CD18" s="6"/>
      <c r="CE18" s="6">
        <f t="shared" si="61"/>
        <v>0</v>
      </c>
      <c r="CF18" s="6"/>
      <c r="CG18" s="6"/>
      <c r="CH18" s="6"/>
      <c r="CI18" s="6"/>
      <c r="CJ18" s="6">
        <f t="shared" si="62"/>
        <v>0</v>
      </c>
      <c r="CK18" s="6"/>
      <c r="CL18" s="6"/>
      <c r="CM18" s="6"/>
      <c r="CN18" s="6"/>
      <c r="CO18" s="2">
        <f t="shared" si="63"/>
        <v>3689</v>
      </c>
      <c r="CP18" s="2">
        <f t="shared" si="64"/>
        <v>0</v>
      </c>
      <c r="CQ18" s="2">
        <f t="shared" si="64"/>
        <v>0</v>
      </c>
      <c r="CR18" s="2">
        <f t="shared" si="64"/>
        <v>0</v>
      </c>
      <c r="CS18" s="5">
        <f t="shared" si="43"/>
        <v>0</v>
      </c>
      <c r="CT18" s="11">
        <f t="shared" si="3"/>
        <v>0</v>
      </c>
      <c r="CV18" s="1">
        <f t="shared" si="67"/>
        <v>42</v>
      </c>
      <c r="CW18" s="11">
        <f t="shared" si="65"/>
        <v>1.125703564727955E-2</v>
      </c>
    </row>
    <row r="19" spans="1:101" ht="18.75" thickTop="1" x14ac:dyDescent="0.25">
      <c r="B19" s="20"/>
      <c r="CO19" s="2"/>
      <c r="CP19" s="10">
        <f t="shared" ref="CP19:CR19" si="68">SUM(CP12:CP18)</f>
        <v>2</v>
      </c>
      <c r="CQ19" s="10">
        <f t="shared" si="68"/>
        <v>0</v>
      </c>
      <c r="CR19" s="10">
        <f t="shared" si="68"/>
        <v>0</v>
      </c>
      <c r="CS19" s="15"/>
      <c r="CT19" s="12">
        <f>((CP19+CQ19+CR19)/CO12)</f>
        <v>5.4185857491194801E-4</v>
      </c>
    </row>
    <row r="20" spans="1:101" x14ac:dyDescent="0.25">
      <c r="A20" s="53">
        <v>3</v>
      </c>
      <c r="B20" s="17">
        <f t="shared" ref="B20" si="69">B18+1</f>
        <v>44787</v>
      </c>
      <c r="C20" s="4">
        <f t="shared" ref="C20" si="70">C18-D18-E18-F18</f>
        <v>371</v>
      </c>
      <c r="D20" s="4"/>
      <c r="E20" s="4"/>
      <c r="F20" s="4"/>
      <c r="G20" s="4"/>
      <c r="H20" s="4">
        <f t="shared" ref="H20" si="71">H18-I18-J18-K18</f>
        <v>743</v>
      </c>
      <c r="I20" s="4"/>
      <c r="J20" s="4"/>
      <c r="K20" s="4"/>
      <c r="L20" s="4"/>
      <c r="M20" s="4">
        <f t="shared" ref="M20" si="72">M18-N18-O18-P18</f>
        <v>623</v>
      </c>
      <c r="N20" s="4"/>
      <c r="O20" s="4"/>
      <c r="P20" s="4"/>
      <c r="Q20" s="4"/>
      <c r="R20" s="4">
        <f t="shared" ref="R20" si="73">R18-S18-T18-U18</f>
        <v>622</v>
      </c>
      <c r="S20" s="4"/>
      <c r="T20" s="4"/>
      <c r="U20" s="4"/>
      <c r="V20" s="4"/>
      <c r="W20" s="4">
        <f t="shared" ref="W20" si="74">W18-X18-Y18-Z18</f>
        <v>984</v>
      </c>
      <c r="X20" s="4"/>
      <c r="Y20" s="4"/>
      <c r="Z20" s="4"/>
      <c r="AA20" s="4"/>
      <c r="AB20" s="4">
        <f t="shared" ref="AB20" si="75">AB18-AC18-AD18-AE18</f>
        <v>346</v>
      </c>
      <c r="AC20" s="4">
        <v>1</v>
      </c>
      <c r="AD20" s="4"/>
      <c r="AE20" s="4"/>
      <c r="AF20" s="4"/>
      <c r="AG20" s="4">
        <f t="shared" ref="AG20" si="76">AG18-AH18-AI18-AJ18</f>
        <v>0</v>
      </c>
      <c r="AH20" s="4"/>
      <c r="AI20" s="4"/>
      <c r="AJ20" s="4"/>
      <c r="AK20" s="4"/>
      <c r="AL20" s="4">
        <f t="shared" ref="AL20" si="77">AL18-AM18-AN18-AO18</f>
        <v>0</v>
      </c>
      <c r="AM20" s="4"/>
      <c r="AN20" s="4"/>
      <c r="AO20" s="4"/>
      <c r="AP20" s="4"/>
      <c r="AQ20" s="4">
        <f t="shared" ref="AQ20" si="78">AQ18-AR18-AS18-AT18</f>
        <v>0</v>
      </c>
      <c r="AR20" s="4"/>
      <c r="AS20" s="4"/>
      <c r="AT20" s="4"/>
      <c r="AU20" s="4"/>
      <c r="AV20" s="4">
        <f t="shared" ref="AV20" si="79">AV18-AW18-AX18-AY18</f>
        <v>0</v>
      </c>
      <c r="AW20" s="4"/>
      <c r="AX20" s="4"/>
      <c r="AY20" s="4"/>
      <c r="AZ20" s="4"/>
      <c r="BA20" s="4">
        <f t="shared" ref="BA20" si="80">BA18-BB18-BC18-BD18</f>
        <v>0</v>
      </c>
      <c r="BB20" s="4"/>
      <c r="BC20" s="4"/>
      <c r="BD20" s="4"/>
      <c r="BE20" s="4"/>
      <c r="BF20" s="4">
        <f t="shared" ref="BF20" si="81">BF18-BG18-BH18-BI18</f>
        <v>0</v>
      </c>
      <c r="BG20" s="4"/>
      <c r="BH20" s="4"/>
      <c r="BI20" s="4"/>
      <c r="BJ20" s="4"/>
      <c r="BK20" s="4">
        <f t="shared" ref="BK20" si="82">BK18-BL18-BM18-BN18</f>
        <v>0</v>
      </c>
      <c r="BL20" s="4"/>
      <c r="BM20" s="4"/>
      <c r="BN20" s="4"/>
      <c r="BO20" s="4"/>
      <c r="BP20" s="4">
        <f t="shared" ref="BP20" si="83">BP18-BQ18-BR18-BS18</f>
        <v>0</v>
      </c>
      <c r="BQ20" s="4"/>
      <c r="BR20" s="4"/>
      <c r="BS20" s="4"/>
      <c r="BT20" s="4"/>
      <c r="BU20" s="4">
        <f t="shared" ref="BU20" si="84">BU18-BV18-BW18-BX18</f>
        <v>0</v>
      </c>
      <c r="BV20" s="4"/>
      <c r="BW20" s="4"/>
      <c r="BX20" s="4"/>
      <c r="BY20" s="4"/>
      <c r="BZ20" s="4">
        <f t="shared" ref="BZ20" si="85">BZ18-CA18-CB18-CC18</f>
        <v>0</v>
      </c>
      <c r="CA20" s="4"/>
      <c r="CB20" s="4"/>
      <c r="CC20" s="4"/>
      <c r="CD20" s="4"/>
      <c r="CE20" s="4">
        <f t="shared" ref="CE20" si="86">CE18-CF18-CG18-CH18</f>
        <v>0</v>
      </c>
      <c r="CF20" s="4"/>
      <c r="CG20" s="4"/>
      <c r="CH20" s="4"/>
      <c r="CI20" s="4"/>
      <c r="CJ20" s="4">
        <f t="shared" ref="CJ20" si="87">CJ18-CK18-CL18-CM18</f>
        <v>0</v>
      </c>
      <c r="CK20" s="4"/>
      <c r="CL20" s="4"/>
      <c r="CM20" s="4"/>
      <c r="CN20" s="4"/>
      <c r="CO20" s="2">
        <f t="shared" ref="CO20:CR26" si="88">SUM(C20,H20,M20,R20,W20,AB20,AG20,AL20,AQ20,AV20,BA20,BF20,BK20,BP20,BU20,BZ20,CE20,CJ20)</f>
        <v>3689</v>
      </c>
      <c r="CP20" s="2">
        <f t="shared" si="88"/>
        <v>1</v>
      </c>
      <c r="CQ20" s="2">
        <f t="shared" si="88"/>
        <v>0</v>
      </c>
      <c r="CR20" s="2">
        <f t="shared" si="88"/>
        <v>0</v>
      </c>
      <c r="CS20" s="5">
        <f t="shared" ref="CS20" si="89">SUM(CP20:CR20)</f>
        <v>1</v>
      </c>
      <c r="CT20" s="11">
        <f t="shared" ref="CT20:CT82" si="90">((CP20+CQ20+CR20)/CO20)</f>
        <v>2.7107617240444562E-4</v>
      </c>
      <c r="CV20" s="1">
        <f t="shared" ref="CV20" si="91">CV18+CS20</f>
        <v>43</v>
      </c>
      <c r="CW20" s="11">
        <f t="shared" ref="CW20:CW82" si="92">CV20/$CO$4</f>
        <v>1.1525060305548111E-2</v>
      </c>
    </row>
    <row r="21" spans="1:101" x14ac:dyDescent="0.25">
      <c r="A21" s="54"/>
      <c r="B21" s="18">
        <f t="shared" ref="B21:B82" si="93">B20+1</f>
        <v>44788</v>
      </c>
      <c r="C21" s="5">
        <f t="shared" ref="C21:C26" si="94">C20-D20-E20-F20</f>
        <v>371</v>
      </c>
      <c r="D21" s="5"/>
      <c r="E21" s="5"/>
      <c r="F21" s="5"/>
      <c r="G21" s="5"/>
      <c r="H21" s="5">
        <f t="shared" ref="H21:H26" si="95">H20-I20-J20-K20</f>
        <v>743</v>
      </c>
      <c r="I21" s="5"/>
      <c r="J21" s="5"/>
      <c r="K21" s="5"/>
      <c r="L21" s="5"/>
      <c r="M21" s="5">
        <f t="shared" ref="M21:M26" si="96">M20-N20-O20-P20</f>
        <v>623</v>
      </c>
      <c r="N21" s="5"/>
      <c r="O21" s="5"/>
      <c r="P21" s="5"/>
      <c r="Q21" s="5"/>
      <c r="R21" s="5">
        <f t="shared" ref="R21:R26" si="97">R20-S20-T20-U20</f>
        <v>622</v>
      </c>
      <c r="S21" s="5">
        <v>2</v>
      </c>
      <c r="T21" s="5"/>
      <c r="U21" s="5"/>
      <c r="V21" s="5"/>
      <c r="W21" s="5">
        <f t="shared" ref="W21:W26" si="98">W20-X20-Y20-Z20</f>
        <v>984</v>
      </c>
      <c r="X21" s="5"/>
      <c r="Y21" s="5"/>
      <c r="Z21" s="5"/>
      <c r="AA21" s="5"/>
      <c r="AB21" s="5">
        <f t="shared" ref="AB21:AB26" si="99">AB20-AC20-AD20-AE20</f>
        <v>345</v>
      </c>
      <c r="AC21" s="5"/>
      <c r="AD21" s="5"/>
      <c r="AE21" s="5"/>
      <c r="AF21" s="5"/>
      <c r="AG21" s="5">
        <f t="shared" ref="AG21:AG26" si="100">AG20-AH20-AI20-AJ20</f>
        <v>0</v>
      </c>
      <c r="AH21" s="5"/>
      <c r="AI21" s="5"/>
      <c r="AJ21" s="5"/>
      <c r="AK21" s="5"/>
      <c r="AL21" s="5">
        <f t="shared" ref="AL21:AL26" si="101">AL20-AM20-AN20-AO20</f>
        <v>0</v>
      </c>
      <c r="AM21" s="5"/>
      <c r="AN21" s="5"/>
      <c r="AO21" s="5"/>
      <c r="AP21" s="5"/>
      <c r="AQ21" s="5">
        <f t="shared" ref="AQ21:AQ26" si="102">AQ20-AR20-AS20-AT20</f>
        <v>0</v>
      </c>
      <c r="AR21" s="5"/>
      <c r="AS21" s="5"/>
      <c r="AT21" s="5"/>
      <c r="AU21" s="5"/>
      <c r="AV21" s="5">
        <f t="shared" ref="AV21:AV26" si="103">AV20-AW20-AX20-AY20</f>
        <v>0</v>
      </c>
      <c r="AW21" s="5"/>
      <c r="AX21" s="5"/>
      <c r="AY21" s="5"/>
      <c r="AZ21" s="5"/>
      <c r="BA21" s="5">
        <f t="shared" ref="BA21:BA26" si="104">BA20-BB20-BC20-BD20</f>
        <v>0</v>
      </c>
      <c r="BB21" s="5"/>
      <c r="BC21" s="5"/>
      <c r="BD21" s="5"/>
      <c r="BE21" s="5"/>
      <c r="BF21" s="5">
        <f t="shared" ref="BF21:BF26" si="105">BF20-BG20-BH20-BI20</f>
        <v>0</v>
      </c>
      <c r="BG21" s="5"/>
      <c r="BH21" s="5"/>
      <c r="BI21" s="5"/>
      <c r="BJ21" s="5"/>
      <c r="BK21" s="5">
        <f t="shared" ref="BK21:BK26" si="106">BK20-BL20-BM20-BN20</f>
        <v>0</v>
      </c>
      <c r="BL21" s="5"/>
      <c r="BM21" s="5"/>
      <c r="BN21" s="5"/>
      <c r="BO21" s="5"/>
      <c r="BP21" s="5">
        <f t="shared" ref="BP21:BP26" si="107">BP20-BQ20-BR20-BS20</f>
        <v>0</v>
      </c>
      <c r="BQ21" s="5"/>
      <c r="BR21" s="5"/>
      <c r="BS21" s="5"/>
      <c r="BT21" s="5"/>
      <c r="BU21" s="5">
        <f t="shared" ref="BU21:BU26" si="108">BU20-BV20-BW20-BX20</f>
        <v>0</v>
      </c>
      <c r="BV21" s="5"/>
      <c r="BW21" s="5"/>
      <c r="BX21" s="5"/>
      <c r="BY21" s="5"/>
      <c r="BZ21" s="5">
        <f t="shared" ref="BZ21:BZ26" si="109">BZ20-CA20-CB20-CC20</f>
        <v>0</v>
      </c>
      <c r="CA21" s="5"/>
      <c r="CB21" s="5"/>
      <c r="CC21" s="5"/>
      <c r="CD21" s="5"/>
      <c r="CE21" s="5">
        <f t="shared" ref="CE21:CE26" si="110">CE20-CF20-CG20-CH20</f>
        <v>0</v>
      </c>
      <c r="CF21" s="5"/>
      <c r="CG21" s="5"/>
      <c r="CH21" s="5"/>
      <c r="CI21" s="5"/>
      <c r="CJ21" s="5">
        <f t="shared" ref="CJ21:CJ26" si="111">CJ20-CK20-CL20-CM20</f>
        <v>0</v>
      </c>
      <c r="CK21" s="5"/>
      <c r="CL21" s="5"/>
      <c r="CM21" s="5"/>
      <c r="CN21" s="5"/>
      <c r="CO21" s="2">
        <f t="shared" ref="CO21:CO26" si="112">SUM(C21,H21,M21,R21,W21,AB21,AG21,AL21,AQ21,AV21,BA21,BF21,BK21,BP21,CJ21)</f>
        <v>3688</v>
      </c>
      <c r="CP21" s="2">
        <f t="shared" si="88"/>
        <v>2</v>
      </c>
      <c r="CQ21" s="2">
        <f t="shared" si="88"/>
        <v>0</v>
      </c>
      <c r="CR21" s="2">
        <f t="shared" si="88"/>
        <v>0</v>
      </c>
      <c r="CS21" s="5">
        <f t="shared" si="43"/>
        <v>2</v>
      </c>
      <c r="CT21" s="11">
        <f t="shared" si="3"/>
        <v>5.4229934924078093E-4</v>
      </c>
      <c r="CV21" s="1">
        <f t="shared" ref="CV21:CV82" si="113">CV20+CS21</f>
        <v>45</v>
      </c>
      <c r="CW21" s="11">
        <f t="shared" si="92"/>
        <v>1.2061109622085233E-2</v>
      </c>
    </row>
    <row r="22" spans="1:101" x14ac:dyDescent="0.25">
      <c r="A22" s="54"/>
      <c r="B22" s="18">
        <f t="shared" si="93"/>
        <v>44789</v>
      </c>
      <c r="C22" s="5">
        <f t="shared" si="94"/>
        <v>371</v>
      </c>
      <c r="D22" s="5"/>
      <c r="E22" s="5"/>
      <c r="F22" s="5"/>
      <c r="G22" s="5"/>
      <c r="H22" s="5">
        <f t="shared" si="95"/>
        <v>743</v>
      </c>
      <c r="I22" s="5"/>
      <c r="J22" s="5"/>
      <c r="K22" s="5"/>
      <c r="L22" s="5"/>
      <c r="M22" s="5">
        <f t="shared" si="96"/>
        <v>623</v>
      </c>
      <c r="N22" s="5"/>
      <c r="O22" s="5"/>
      <c r="P22" s="5"/>
      <c r="Q22" s="5"/>
      <c r="R22" s="5">
        <f t="shared" si="97"/>
        <v>620</v>
      </c>
      <c r="S22" s="5"/>
      <c r="T22" s="5"/>
      <c r="U22" s="5"/>
      <c r="V22" s="5"/>
      <c r="W22" s="5">
        <f t="shared" si="98"/>
        <v>984</v>
      </c>
      <c r="X22" s="5"/>
      <c r="Y22" s="5"/>
      <c r="Z22" s="5"/>
      <c r="AA22" s="5"/>
      <c r="AB22" s="5">
        <f t="shared" si="99"/>
        <v>345</v>
      </c>
      <c r="AC22" s="5"/>
      <c r="AD22" s="5"/>
      <c r="AE22" s="5"/>
      <c r="AF22" s="5"/>
      <c r="AG22" s="5">
        <f t="shared" si="100"/>
        <v>0</v>
      </c>
      <c r="AH22" s="5"/>
      <c r="AI22" s="5"/>
      <c r="AJ22" s="5"/>
      <c r="AK22" s="5"/>
      <c r="AL22" s="5">
        <f t="shared" si="101"/>
        <v>0</v>
      </c>
      <c r="AM22" s="5"/>
      <c r="AN22" s="5"/>
      <c r="AO22" s="5"/>
      <c r="AP22" s="5"/>
      <c r="AQ22" s="5">
        <f t="shared" si="102"/>
        <v>0</v>
      </c>
      <c r="AR22" s="5"/>
      <c r="AS22" s="5"/>
      <c r="AT22" s="5"/>
      <c r="AU22" s="5"/>
      <c r="AV22" s="5">
        <f t="shared" si="103"/>
        <v>0</v>
      </c>
      <c r="AW22" s="5"/>
      <c r="AX22" s="5"/>
      <c r="AY22" s="5"/>
      <c r="AZ22" s="5"/>
      <c r="BA22" s="5">
        <f t="shared" si="104"/>
        <v>0</v>
      </c>
      <c r="BB22" s="5"/>
      <c r="BC22" s="5"/>
      <c r="BD22" s="5"/>
      <c r="BE22" s="5"/>
      <c r="BF22" s="5">
        <f t="shared" si="105"/>
        <v>0</v>
      </c>
      <c r="BG22" s="5"/>
      <c r="BH22" s="5"/>
      <c r="BI22" s="5"/>
      <c r="BJ22" s="5"/>
      <c r="BK22" s="5">
        <f t="shared" si="106"/>
        <v>0</v>
      </c>
      <c r="BL22" s="5"/>
      <c r="BM22" s="5"/>
      <c r="BN22" s="5"/>
      <c r="BO22" s="5"/>
      <c r="BP22" s="5">
        <f t="shared" si="107"/>
        <v>0</v>
      </c>
      <c r="BQ22" s="5"/>
      <c r="BR22" s="5"/>
      <c r="BS22" s="5"/>
      <c r="BT22" s="5"/>
      <c r="BU22" s="5">
        <f t="shared" si="108"/>
        <v>0</v>
      </c>
      <c r="BV22" s="5"/>
      <c r="BW22" s="5"/>
      <c r="BX22" s="5"/>
      <c r="BY22" s="5"/>
      <c r="BZ22" s="5">
        <f t="shared" si="109"/>
        <v>0</v>
      </c>
      <c r="CA22" s="5"/>
      <c r="CB22" s="5"/>
      <c r="CC22" s="5"/>
      <c r="CD22" s="5"/>
      <c r="CE22" s="5">
        <f t="shared" si="110"/>
        <v>0</v>
      </c>
      <c r="CF22" s="5"/>
      <c r="CG22" s="5"/>
      <c r="CH22" s="5"/>
      <c r="CI22" s="5"/>
      <c r="CJ22" s="5">
        <f t="shared" si="111"/>
        <v>0</v>
      </c>
      <c r="CK22" s="5"/>
      <c r="CL22" s="5"/>
      <c r="CM22" s="5"/>
      <c r="CN22" s="5"/>
      <c r="CO22" s="2">
        <f t="shared" si="112"/>
        <v>3686</v>
      </c>
      <c r="CP22" s="2">
        <f t="shared" si="88"/>
        <v>0</v>
      </c>
      <c r="CQ22" s="2">
        <f t="shared" si="88"/>
        <v>0</v>
      </c>
      <c r="CR22" s="2">
        <f t="shared" si="88"/>
        <v>0</v>
      </c>
      <c r="CS22" s="5">
        <f t="shared" si="43"/>
        <v>0</v>
      </c>
      <c r="CT22" s="11">
        <f t="shared" si="3"/>
        <v>0</v>
      </c>
      <c r="CV22" s="1">
        <f t="shared" si="113"/>
        <v>45</v>
      </c>
      <c r="CW22" s="11">
        <f t="shared" si="92"/>
        <v>1.2061109622085233E-2</v>
      </c>
    </row>
    <row r="23" spans="1:101" x14ac:dyDescent="0.25">
      <c r="A23" s="54"/>
      <c r="B23" s="18">
        <f t="shared" si="93"/>
        <v>44790</v>
      </c>
      <c r="C23" s="5">
        <f t="shared" si="94"/>
        <v>371</v>
      </c>
      <c r="D23" s="5"/>
      <c r="E23" s="5"/>
      <c r="F23" s="5"/>
      <c r="G23" s="5"/>
      <c r="H23" s="5">
        <f t="shared" si="95"/>
        <v>743</v>
      </c>
      <c r="I23" s="5"/>
      <c r="J23" s="5"/>
      <c r="K23" s="5"/>
      <c r="L23" s="5"/>
      <c r="M23" s="5">
        <f t="shared" si="96"/>
        <v>623</v>
      </c>
      <c r="N23" s="5"/>
      <c r="O23" s="5"/>
      <c r="P23" s="5"/>
      <c r="Q23" s="5"/>
      <c r="R23" s="5">
        <f t="shared" si="97"/>
        <v>620</v>
      </c>
      <c r="S23" s="5"/>
      <c r="T23" s="5"/>
      <c r="U23" s="5"/>
      <c r="V23" s="5"/>
      <c r="W23" s="5">
        <f t="shared" si="98"/>
        <v>984</v>
      </c>
      <c r="X23" s="5"/>
      <c r="Y23" s="5"/>
      <c r="Z23" s="5"/>
      <c r="AA23" s="5"/>
      <c r="AB23" s="5">
        <f t="shared" si="99"/>
        <v>345</v>
      </c>
      <c r="AC23" s="5"/>
      <c r="AD23" s="5"/>
      <c r="AE23" s="5"/>
      <c r="AF23" s="5"/>
      <c r="AG23" s="5">
        <f t="shared" si="100"/>
        <v>0</v>
      </c>
      <c r="AH23" s="5"/>
      <c r="AI23" s="5"/>
      <c r="AJ23" s="5"/>
      <c r="AK23" s="5"/>
      <c r="AL23" s="5">
        <f t="shared" si="101"/>
        <v>0</v>
      </c>
      <c r="AM23" s="5"/>
      <c r="AN23" s="5"/>
      <c r="AO23" s="5"/>
      <c r="AP23" s="5"/>
      <c r="AQ23" s="5">
        <f t="shared" si="102"/>
        <v>0</v>
      </c>
      <c r="AR23" s="5"/>
      <c r="AS23" s="5"/>
      <c r="AT23" s="5"/>
      <c r="AU23" s="5"/>
      <c r="AV23" s="5">
        <f t="shared" si="103"/>
        <v>0</v>
      </c>
      <c r="AW23" s="5"/>
      <c r="AX23" s="5"/>
      <c r="AY23" s="5"/>
      <c r="AZ23" s="5"/>
      <c r="BA23" s="5">
        <f t="shared" si="104"/>
        <v>0</v>
      </c>
      <c r="BB23" s="5"/>
      <c r="BC23" s="5"/>
      <c r="BD23" s="5"/>
      <c r="BE23" s="5"/>
      <c r="BF23" s="5">
        <f t="shared" si="105"/>
        <v>0</v>
      </c>
      <c r="BG23" s="5"/>
      <c r="BH23" s="5"/>
      <c r="BI23" s="5"/>
      <c r="BJ23" s="5"/>
      <c r="BK23" s="5">
        <f t="shared" si="106"/>
        <v>0</v>
      </c>
      <c r="BL23" s="5"/>
      <c r="BM23" s="5"/>
      <c r="BN23" s="5"/>
      <c r="BO23" s="5"/>
      <c r="BP23" s="5">
        <f t="shared" si="107"/>
        <v>0</v>
      </c>
      <c r="BQ23" s="5"/>
      <c r="BR23" s="5"/>
      <c r="BS23" s="5"/>
      <c r="BT23" s="5"/>
      <c r="BU23" s="5">
        <f t="shared" si="108"/>
        <v>0</v>
      </c>
      <c r="BV23" s="5"/>
      <c r="BW23" s="5"/>
      <c r="BX23" s="5"/>
      <c r="BY23" s="5"/>
      <c r="BZ23" s="5">
        <f t="shared" si="109"/>
        <v>0</v>
      </c>
      <c r="CA23" s="5"/>
      <c r="CB23" s="5"/>
      <c r="CC23" s="5"/>
      <c r="CD23" s="5"/>
      <c r="CE23" s="5">
        <f t="shared" si="110"/>
        <v>0</v>
      </c>
      <c r="CF23" s="5"/>
      <c r="CG23" s="5"/>
      <c r="CH23" s="5"/>
      <c r="CI23" s="5"/>
      <c r="CJ23" s="5">
        <f t="shared" si="111"/>
        <v>0</v>
      </c>
      <c r="CK23" s="5"/>
      <c r="CL23" s="5"/>
      <c r="CM23" s="5"/>
      <c r="CN23" s="5"/>
      <c r="CO23" s="2">
        <f t="shared" si="112"/>
        <v>3686</v>
      </c>
      <c r="CP23" s="2">
        <f t="shared" si="88"/>
        <v>0</v>
      </c>
      <c r="CQ23" s="2">
        <f t="shared" si="88"/>
        <v>0</v>
      </c>
      <c r="CR23" s="2">
        <f t="shared" si="88"/>
        <v>0</v>
      </c>
      <c r="CS23" s="5">
        <f t="shared" si="43"/>
        <v>0</v>
      </c>
      <c r="CT23" s="11">
        <f t="shared" si="3"/>
        <v>0</v>
      </c>
      <c r="CV23" s="1">
        <f t="shared" si="113"/>
        <v>45</v>
      </c>
      <c r="CW23" s="11">
        <f t="shared" si="92"/>
        <v>1.2061109622085233E-2</v>
      </c>
    </row>
    <row r="24" spans="1:101" x14ac:dyDescent="0.25">
      <c r="A24" s="54"/>
      <c r="B24" s="18">
        <f t="shared" si="93"/>
        <v>44791</v>
      </c>
      <c r="C24" s="5">
        <f t="shared" si="94"/>
        <v>371</v>
      </c>
      <c r="D24" s="5"/>
      <c r="E24" s="5"/>
      <c r="F24" s="5"/>
      <c r="G24" s="5"/>
      <c r="H24" s="5">
        <f t="shared" si="95"/>
        <v>743</v>
      </c>
      <c r="I24" s="5"/>
      <c r="J24" s="5"/>
      <c r="K24" s="5"/>
      <c r="L24" s="5"/>
      <c r="M24" s="5">
        <f t="shared" si="96"/>
        <v>623</v>
      </c>
      <c r="N24" s="5"/>
      <c r="O24" s="5"/>
      <c r="P24" s="5"/>
      <c r="Q24" s="5"/>
      <c r="R24" s="5">
        <f t="shared" si="97"/>
        <v>620</v>
      </c>
      <c r="S24" s="5">
        <v>1</v>
      </c>
      <c r="T24" s="5"/>
      <c r="U24" s="5"/>
      <c r="V24" s="5"/>
      <c r="W24" s="5">
        <f t="shared" si="98"/>
        <v>984</v>
      </c>
      <c r="X24" s="5"/>
      <c r="Y24" s="5"/>
      <c r="Z24" s="5"/>
      <c r="AA24" s="5"/>
      <c r="AB24" s="5">
        <f t="shared" si="99"/>
        <v>345</v>
      </c>
      <c r="AC24" s="5"/>
      <c r="AD24" s="5"/>
      <c r="AE24" s="5"/>
      <c r="AF24" s="5"/>
      <c r="AG24" s="5">
        <f t="shared" si="100"/>
        <v>0</v>
      </c>
      <c r="AH24" s="5"/>
      <c r="AI24" s="5"/>
      <c r="AJ24" s="5"/>
      <c r="AK24" s="5"/>
      <c r="AL24" s="5">
        <f t="shared" si="101"/>
        <v>0</v>
      </c>
      <c r="AM24" s="5"/>
      <c r="AN24" s="5"/>
      <c r="AO24" s="5"/>
      <c r="AP24" s="5"/>
      <c r="AQ24" s="5">
        <f t="shared" si="102"/>
        <v>0</v>
      </c>
      <c r="AR24" s="5"/>
      <c r="AS24" s="5"/>
      <c r="AT24" s="5"/>
      <c r="AU24" s="5"/>
      <c r="AV24" s="5">
        <f t="shared" si="103"/>
        <v>0</v>
      </c>
      <c r="AW24" s="5"/>
      <c r="AX24" s="5"/>
      <c r="AY24" s="5"/>
      <c r="AZ24" s="5"/>
      <c r="BA24" s="5">
        <f t="shared" si="104"/>
        <v>0</v>
      </c>
      <c r="BB24" s="5"/>
      <c r="BC24" s="5"/>
      <c r="BD24" s="5"/>
      <c r="BE24" s="5"/>
      <c r="BF24" s="5">
        <f t="shared" si="105"/>
        <v>0</v>
      </c>
      <c r="BG24" s="5"/>
      <c r="BH24" s="5"/>
      <c r="BI24" s="5"/>
      <c r="BJ24" s="5"/>
      <c r="BK24" s="5">
        <f t="shared" si="106"/>
        <v>0</v>
      </c>
      <c r="BL24" s="5"/>
      <c r="BM24" s="5"/>
      <c r="BN24" s="5"/>
      <c r="BO24" s="5"/>
      <c r="BP24" s="5">
        <f t="shared" si="107"/>
        <v>0</v>
      </c>
      <c r="BQ24" s="5"/>
      <c r="BR24" s="5"/>
      <c r="BS24" s="5"/>
      <c r="BT24" s="5"/>
      <c r="BU24" s="5">
        <f t="shared" si="108"/>
        <v>0</v>
      </c>
      <c r="BV24" s="5"/>
      <c r="BW24" s="5"/>
      <c r="BX24" s="5"/>
      <c r="BY24" s="5"/>
      <c r="BZ24" s="5">
        <f t="shared" si="109"/>
        <v>0</v>
      </c>
      <c r="CA24" s="5"/>
      <c r="CB24" s="5"/>
      <c r="CC24" s="5"/>
      <c r="CD24" s="5"/>
      <c r="CE24" s="5">
        <f t="shared" si="110"/>
        <v>0</v>
      </c>
      <c r="CF24" s="5"/>
      <c r="CG24" s="5"/>
      <c r="CH24" s="5"/>
      <c r="CI24" s="5"/>
      <c r="CJ24" s="5">
        <f t="shared" si="111"/>
        <v>0</v>
      </c>
      <c r="CK24" s="5"/>
      <c r="CL24" s="5"/>
      <c r="CM24" s="5"/>
      <c r="CN24" s="5"/>
      <c r="CO24" s="2">
        <f t="shared" si="112"/>
        <v>3686</v>
      </c>
      <c r="CP24" s="2">
        <f t="shared" si="88"/>
        <v>1</v>
      </c>
      <c r="CQ24" s="2">
        <f t="shared" si="88"/>
        <v>0</v>
      </c>
      <c r="CR24" s="2">
        <f t="shared" si="88"/>
        <v>0</v>
      </c>
      <c r="CS24" s="5">
        <f t="shared" si="43"/>
        <v>1</v>
      </c>
      <c r="CT24" s="11">
        <f t="shared" si="3"/>
        <v>2.7129679869777537E-4</v>
      </c>
      <c r="CV24" s="1">
        <f t="shared" si="113"/>
        <v>46</v>
      </c>
      <c r="CW24" s="11">
        <f t="shared" si="92"/>
        <v>1.2329134280353793E-2</v>
      </c>
    </row>
    <row r="25" spans="1:101" x14ac:dyDescent="0.25">
      <c r="A25" s="54"/>
      <c r="B25" s="18">
        <f t="shared" si="93"/>
        <v>44792</v>
      </c>
      <c r="C25" s="5">
        <f t="shared" si="94"/>
        <v>371</v>
      </c>
      <c r="D25" s="5"/>
      <c r="E25" s="5"/>
      <c r="F25" s="5"/>
      <c r="G25" s="5"/>
      <c r="H25" s="5">
        <f t="shared" si="95"/>
        <v>743</v>
      </c>
      <c r="I25" s="5"/>
      <c r="J25" s="5"/>
      <c r="K25" s="5"/>
      <c r="L25" s="5"/>
      <c r="M25" s="5">
        <f t="shared" si="96"/>
        <v>623</v>
      </c>
      <c r="N25" s="5"/>
      <c r="O25" s="5"/>
      <c r="P25" s="5"/>
      <c r="Q25" s="5"/>
      <c r="R25" s="5">
        <f t="shared" si="97"/>
        <v>619</v>
      </c>
      <c r="S25" s="5"/>
      <c r="T25" s="5"/>
      <c r="U25" s="5"/>
      <c r="V25" s="5"/>
      <c r="W25" s="5">
        <f t="shared" si="98"/>
        <v>984</v>
      </c>
      <c r="X25" s="5"/>
      <c r="Y25" s="5"/>
      <c r="Z25" s="5"/>
      <c r="AA25" s="5"/>
      <c r="AB25" s="5">
        <f t="shared" si="99"/>
        <v>345</v>
      </c>
      <c r="AC25" s="5"/>
      <c r="AD25" s="5"/>
      <c r="AE25" s="5"/>
      <c r="AF25" s="5"/>
      <c r="AG25" s="5">
        <f t="shared" si="100"/>
        <v>0</v>
      </c>
      <c r="AH25" s="5"/>
      <c r="AI25" s="5"/>
      <c r="AJ25" s="5"/>
      <c r="AK25" s="5"/>
      <c r="AL25" s="5">
        <f t="shared" si="101"/>
        <v>0</v>
      </c>
      <c r="AM25" s="5"/>
      <c r="AN25" s="5"/>
      <c r="AO25" s="5"/>
      <c r="AP25" s="5"/>
      <c r="AQ25" s="5">
        <f t="shared" si="102"/>
        <v>0</v>
      </c>
      <c r="AR25" s="5"/>
      <c r="AS25" s="5"/>
      <c r="AT25" s="5"/>
      <c r="AU25" s="5"/>
      <c r="AV25" s="5">
        <f t="shared" si="103"/>
        <v>0</v>
      </c>
      <c r="AW25" s="5"/>
      <c r="AX25" s="5"/>
      <c r="AY25" s="5"/>
      <c r="AZ25" s="5"/>
      <c r="BA25" s="5">
        <f t="shared" si="104"/>
        <v>0</v>
      </c>
      <c r="BB25" s="5"/>
      <c r="BC25" s="5"/>
      <c r="BD25" s="5"/>
      <c r="BE25" s="5"/>
      <c r="BF25" s="5">
        <f t="shared" si="105"/>
        <v>0</v>
      </c>
      <c r="BG25" s="5"/>
      <c r="BH25" s="5"/>
      <c r="BI25" s="5"/>
      <c r="BJ25" s="5"/>
      <c r="BK25" s="5">
        <f t="shared" si="106"/>
        <v>0</v>
      </c>
      <c r="BL25" s="5"/>
      <c r="BM25" s="5"/>
      <c r="BN25" s="5"/>
      <c r="BO25" s="5"/>
      <c r="BP25" s="5">
        <f t="shared" si="107"/>
        <v>0</v>
      </c>
      <c r="BQ25" s="5"/>
      <c r="BR25" s="5"/>
      <c r="BS25" s="5"/>
      <c r="BT25" s="5"/>
      <c r="BU25" s="5">
        <f t="shared" si="108"/>
        <v>0</v>
      </c>
      <c r="BV25" s="5"/>
      <c r="BW25" s="5"/>
      <c r="BX25" s="5"/>
      <c r="BY25" s="5"/>
      <c r="BZ25" s="5">
        <f t="shared" si="109"/>
        <v>0</v>
      </c>
      <c r="CA25" s="5"/>
      <c r="CB25" s="5"/>
      <c r="CC25" s="5"/>
      <c r="CD25" s="5"/>
      <c r="CE25" s="5">
        <f t="shared" si="110"/>
        <v>0</v>
      </c>
      <c r="CF25" s="5"/>
      <c r="CG25" s="5"/>
      <c r="CH25" s="5"/>
      <c r="CI25" s="5"/>
      <c r="CJ25" s="5">
        <f t="shared" si="111"/>
        <v>0</v>
      </c>
      <c r="CK25" s="5"/>
      <c r="CL25" s="5"/>
      <c r="CM25" s="5"/>
      <c r="CN25" s="5"/>
      <c r="CO25" s="2">
        <f t="shared" si="112"/>
        <v>3685</v>
      </c>
      <c r="CP25" s="2">
        <f t="shared" si="88"/>
        <v>0</v>
      </c>
      <c r="CQ25" s="2">
        <f t="shared" si="88"/>
        <v>0</v>
      </c>
      <c r="CR25" s="2">
        <f t="shared" si="88"/>
        <v>0</v>
      </c>
      <c r="CS25" s="5">
        <f t="shared" si="43"/>
        <v>0</v>
      </c>
      <c r="CT25" s="11">
        <f t="shared" si="3"/>
        <v>0</v>
      </c>
      <c r="CV25" s="1">
        <f t="shared" si="113"/>
        <v>46</v>
      </c>
      <c r="CW25" s="11">
        <f t="shared" si="92"/>
        <v>1.2329134280353793E-2</v>
      </c>
    </row>
    <row r="26" spans="1:101" ht="18.75" thickBot="1" x14ac:dyDescent="0.3">
      <c r="A26" s="55"/>
      <c r="B26" s="19">
        <f t="shared" si="93"/>
        <v>44793</v>
      </c>
      <c r="C26" s="6">
        <f t="shared" si="94"/>
        <v>371</v>
      </c>
      <c r="D26" s="6">
        <v>1</v>
      </c>
      <c r="E26" s="6"/>
      <c r="F26" s="6"/>
      <c r="G26" s="6"/>
      <c r="H26" s="6">
        <f t="shared" si="95"/>
        <v>743</v>
      </c>
      <c r="I26" s="6"/>
      <c r="J26" s="6"/>
      <c r="K26" s="6"/>
      <c r="L26" s="6"/>
      <c r="M26" s="6">
        <f t="shared" si="96"/>
        <v>623</v>
      </c>
      <c r="N26" s="6"/>
      <c r="O26" s="6"/>
      <c r="P26" s="6"/>
      <c r="Q26" s="6"/>
      <c r="R26" s="6">
        <f t="shared" si="97"/>
        <v>619</v>
      </c>
      <c r="S26" s="6"/>
      <c r="T26" s="6"/>
      <c r="U26" s="6"/>
      <c r="V26" s="6"/>
      <c r="W26" s="6">
        <f t="shared" si="98"/>
        <v>984</v>
      </c>
      <c r="X26" s="6"/>
      <c r="Y26" s="6"/>
      <c r="Z26" s="6"/>
      <c r="AA26" s="6"/>
      <c r="AB26" s="6">
        <f t="shared" si="99"/>
        <v>345</v>
      </c>
      <c r="AC26" s="6"/>
      <c r="AD26" s="6"/>
      <c r="AE26" s="6"/>
      <c r="AF26" s="6"/>
      <c r="AG26" s="6">
        <f t="shared" si="100"/>
        <v>0</v>
      </c>
      <c r="AH26" s="6"/>
      <c r="AI26" s="6"/>
      <c r="AJ26" s="6"/>
      <c r="AK26" s="6"/>
      <c r="AL26" s="6">
        <f t="shared" si="101"/>
        <v>0</v>
      </c>
      <c r="AM26" s="6"/>
      <c r="AN26" s="6"/>
      <c r="AO26" s="6"/>
      <c r="AP26" s="6"/>
      <c r="AQ26" s="6">
        <f t="shared" si="102"/>
        <v>0</v>
      </c>
      <c r="AR26" s="6"/>
      <c r="AS26" s="6"/>
      <c r="AT26" s="6"/>
      <c r="AU26" s="6"/>
      <c r="AV26" s="6">
        <f t="shared" si="103"/>
        <v>0</v>
      </c>
      <c r="AW26" s="6"/>
      <c r="AX26" s="6"/>
      <c r="AY26" s="6"/>
      <c r="AZ26" s="6"/>
      <c r="BA26" s="6">
        <f t="shared" si="104"/>
        <v>0</v>
      </c>
      <c r="BB26" s="6"/>
      <c r="BC26" s="6"/>
      <c r="BD26" s="6"/>
      <c r="BE26" s="6"/>
      <c r="BF26" s="6">
        <f t="shared" si="105"/>
        <v>0</v>
      </c>
      <c r="BG26" s="6"/>
      <c r="BH26" s="6"/>
      <c r="BI26" s="6"/>
      <c r="BJ26" s="6"/>
      <c r="BK26" s="6">
        <f t="shared" si="106"/>
        <v>0</v>
      </c>
      <c r="BL26" s="6"/>
      <c r="BM26" s="6"/>
      <c r="BN26" s="6"/>
      <c r="BO26" s="6"/>
      <c r="BP26" s="6">
        <f t="shared" si="107"/>
        <v>0</v>
      </c>
      <c r="BQ26" s="6"/>
      <c r="BR26" s="6"/>
      <c r="BS26" s="6"/>
      <c r="BT26" s="6"/>
      <c r="BU26" s="6">
        <f t="shared" si="108"/>
        <v>0</v>
      </c>
      <c r="BV26" s="6"/>
      <c r="BW26" s="6"/>
      <c r="BX26" s="6"/>
      <c r="BY26" s="6"/>
      <c r="BZ26" s="6">
        <f t="shared" si="109"/>
        <v>0</v>
      </c>
      <c r="CA26" s="6"/>
      <c r="CB26" s="6"/>
      <c r="CC26" s="6"/>
      <c r="CD26" s="6"/>
      <c r="CE26" s="6">
        <f t="shared" si="110"/>
        <v>0</v>
      </c>
      <c r="CF26" s="6"/>
      <c r="CG26" s="6"/>
      <c r="CH26" s="6"/>
      <c r="CI26" s="6"/>
      <c r="CJ26" s="6">
        <f t="shared" si="111"/>
        <v>0</v>
      </c>
      <c r="CK26" s="6"/>
      <c r="CL26" s="6"/>
      <c r="CM26" s="6"/>
      <c r="CN26" s="6"/>
      <c r="CO26" s="2">
        <f t="shared" si="112"/>
        <v>3685</v>
      </c>
      <c r="CP26" s="2">
        <f t="shared" si="88"/>
        <v>1</v>
      </c>
      <c r="CQ26" s="2">
        <f t="shared" si="88"/>
        <v>0</v>
      </c>
      <c r="CR26" s="2">
        <f t="shared" si="88"/>
        <v>0</v>
      </c>
      <c r="CS26" s="5">
        <f t="shared" si="43"/>
        <v>1</v>
      </c>
      <c r="CT26" s="11">
        <f t="shared" si="3"/>
        <v>2.7137042062415199E-4</v>
      </c>
      <c r="CV26" s="1">
        <f t="shared" si="113"/>
        <v>47</v>
      </c>
      <c r="CW26" s="11">
        <f t="shared" si="92"/>
        <v>1.2597158938622354E-2</v>
      </c>
    </row>
    <row r="27" spans="1:101" ht="18.75" thickTop="1" x14ac:dyDescent="0.25">
      <c r="B27" s="20"/>
      <c r="CO27" s="2"/>
      <c r="CP27" s="10">
        <f t="shared" ref="CP27:CR27" si="114">SUM(CP20:CP26)</f>
        <v>5</v>
      </c>
      <c r="CQ27" s="10">
        <f t="shared" si="114"/>
        <v>0</v>
      </c>
      <c r="CR27" s="10">
        <f t="shared" si="114"/>
        <v>0</v>
      </c>
      <c r="CS27" s="15"/>
      <c r="CT27" s="12">
        <f t="shared" ref="CT27" si="115">((CP27+CQ27+CR27)/CO20)</f>
        <v>1.3553808620222283E-3</v>
      </c>
    </row>
    <row r="28" spans="1:101" x14ac:dyDescent="0.25">
      <c r="A28" s="53">
        <v>4</v>
      </c>
      <c r="B28" s="17">
        <f t="shared" ref="B28" si="116">B26+1</f>
        <v>44794</v>
      </c>
      <c r="C28" s="4">
        <f t="shared" ref="C28" si="117">C26-D26-E26-F26</f>
        <v>370</v>
      </c>
      <c r="D28" s="4"/>
      <c r="E28" s="4"/>
      <c r="F28" s="4"/>
      <c r="G28" s="4"/>
      <c r="H28" s="4">
        <f t="shared" ref="H28" si="118">H26-I26-J26-K26</f>
        <v>743</v>
      </c>
      <c r="I28" s="4"/>
      <c r="J28" s="4"/>
      <c r="K28" s="4"/>
      <c r="L28" s="4"/>
      <c r="M28" s="4">
        <f t="shared" ref="M28" si="119">M26-N26-O26-P26</f>
        <v>623</v>
      </c>
      <c r="N28" s="4"/>
      <c r="O28" s="4"/>
      <c r="P28" s="4"/>
      <c r="Q28" s="4"/>
      <c r="R28" s="4">
        <f t="shared" ref="R28" si="120">R26-S26-T26-U26</f>
        <v>619</v>
      </c>
      <c r="S28" s="4"/>
      <c r="T28" s="4"/>
      <c r="U28" s="4"/>
      <c r="V28" s="4"/>
      <c r="W28" s="4">
        <f t="shared" ref="W28" si="121">W26-X26-Y26-Z26</f>
        <v>984</v>
      </c>
      <c r="X28" s="4"/>
      <c r="Y28" s="4"/>
      <c r="Z28" s="4"/>
      <c r="AA28" s="4"/>
      <c r="AB28" s="4">
        <f t="shared" ref="AB28" si="122">AB26-AC26-AD26-AE26</f>
        <v>345</v>
      </c>
      <c r="AC28" s="4"/>
      <c r="AD28" s="4"/>
      <c r="AE28" s="4"/>
      <c r="AF28" s="4"/>
      <c r="AG28" s="4">
        <f t="shared" ref="AG28" si="123">AG26-AH26-AI26-AJ26</f>
        <v>0</v>
      </c>
      <c r="AH28" s="4"/>
      <c r="AI28" s="4"/>
      <c r="AJ28" s="4"/>
      <c r="AK28" s="4"/>
      <c r="AL28" s="4">
        <f t="shared" ref="AL28" si="124">AL26-AM26-AN26-AO26</f>
        <v>0</v>
      </c>
      <c r="AM28" s="4"/>
      <c r="AN28" s="4"/>
      <c r="AO28" s="4"/>
      <c r="AP28" s="4"/>
      <c r="AQ28" s="4">
        <f t="shared" ref="AQ28" si="125">AQ26-AR26-AS26-AT26</f>
        <v>0</v>
      </c>
      <c r="AR28" s="4"/>
      <c r="AS28" s="4"/>
      <c r="AT28" s="4"/>
      <c r="AU28" s="4"/>
      <c r="AV28" s="4">
        <f t="shared" ref="AV28" si="126">AV26-AW26-AX26-AY26</f>
        <v>0</v>
      </c>
      <c r="AW28" s="4"/>
      <c r="AX28" s="4"/>
      <c r="AY28" s="4"/>
      <c r="AZ28" s="4"/>
      <c r="BA28" s="4">
        <f t="shared" ref="BA28" si="127">BA26-BB26-BC26-BD26</f>
        <v>0</v>
      </c>
      <c r="BB28" s="4"/>
      <c r="BC28" s="4"/>
      <c r="BD28" s="4"/>
      <c r="BE28" s="4"/>
      <c r="BF28" s="4">
        <f t="shared" ref="BF28" si="128">BF26-BG26-BH26-BI26</f>
        <v>0</v>
      </c>
      <c r="BG28" s="4"/>
      <c r="BH28" s="4"/>
      <c r="BI28" s="4"/>
      <c r="BJ28" s="4"/>
      <c r="BK28" s="4">
        <f t="shared" ref="BK28" si="129">BK26-BL26-BM26-BN26</f>
        <v>0</v>
      </c>
      <c r="BL28" s="4"/>
      <c r="BM28" s="4"/>
      <c r="BN28" s="4"/>
      <c r="BO28" s="4"/>
      <c r="BP28" s="4">
        <f t="shared" ref="BP28" si="130">BP26-BQ26-BR26-BS26</f>
        <v>0</v>
      </c>
      <c r="BQ28" s="4"/>
      <c r="BR28" s="4"/>
      <c r="BS28" s="4"/>
      <c r="BT28" s="4"/>
      <c r="BU28" s="4">
        <f t="shared" ref="BU28" si="131">BU26-BV26-BW26-BX26</f>
        <v>0</v>
      </c>
      <c r="BV28" s="4"/>
      <c r="BW28" s="4"/>
      <c r="BX28" s="4"/>
      <c r="BY28" s="4"/>
      <c r="BZ28" s="4">
        <f t="shared" ref="BZ28" si="132">BZ26-CA26-CB26-CC26</f>
        <v>0</v>
      </c>
      <c r="CA28" s="4"/>
      <c r="CB28" s="4"/>
      <c r="CC28" s="4"/>
      <c r="CD28" s="4"/>
      <c r="CE28" s="4">
        <f t="shared" ref="CE28" si="133">CE26-CF26-CG26-CH26</f>
        <v>0</v>
      </c>
      <c r="CF28" s="4"/>
      <c r="CG28" s="4"/>
      <c r="CH28" s="4"/>
      <c r="CI28" s="4"/>
      <c r="CJ28" s="4">
        <f t="shared" ref="CJ28" si="134">CJ26-CK26-CL26-CM26</f>
        <v>0</v>
      </c>
      <c r="CK28" s="4"/>
      <c r="CL28" s="4"/>
      <c r="CM28" s="4"/>
      <c r="CN28" s="4"/>
      <c r="CO28" s="2">
        <f t="shared" ref="CO28:CR34" si="135">SUM(C28,H28,M28,R28,W28,AB28,AG28,AL28,AQ28,AV28,BA28,BF28,BK28,BP28,BU28,BZ28,CE28,CJ28)</f>
        <v>3684</v>
      </c>
      <c r="CP28" s="2">
        <f t="shared" si="135"/>
        <v>0</v>
      </c>
      <c r="CQ28" s="2">
        <f t="shared" si="135"/>
        <v>0</v>
      </c>
      <c r="CR28" s="2">
        <f t="shared" si="135"/>
        <v>0</v>
      </c>
      <c r="CS28" s="5">
        <f t="shared" ref="CS28" si="136">SUM(CP28:CR28)</f>
        <v>0</v>
      </c>
      <c r="CT28" s="11">
        <f t="shared" si="90"/>
        <v>0</v>
      </c>
      <c r="CV28" s="1">
        <f t="shared" ref="CV28" si="137">CV26+CS28</f>
        <v>47</v>
      </c>
      <c r="CW28" s="11">
        <f t="shared" ref="CW28" si="138">CV28/$CO$4</f>
        <v>1.2597158938622354E-2</v>
      </c>
    </row>
    <row r="29" spans="1:101" x14ac:dyDescent="0.25">
      <c r="A29" s="54"/>
      <c r="B29" s="18">
        <f t="shared" ref="B29:B90" si="139">B28+1</f>
        <v>44795</v>
      </c>
      <c r="C29" s="5">
        <f t="shared" ref="C29:C34" si="140">C28-D28-E28-F28</f>
        <v>370</v>
      </c>
      <c r="D29" s="5"/>
      <c r="E29" s="5"/>
      <c r="F29" s="5"/>
      <c r="G29" s="5"/>
      <c r="H29" s="5">
        <f t="shared" ref="H29:H34" si="141">H28-I28-J28-K28</f>
        <v>743</v>
      </c>
      <c r="I29" s="5">
        <v>1</v>
      </c>
      <c r="J29" s="5"/>
      <c r="K29" s="5"/>
      <c r="L29" s="5"/>
      <c r="M29" s="5">
        <f t="shared" ref="M29:M34" si="142">M28-N28-O28-P28</f>
        <v>623</v>
      </c>
      <c r="N29" s="5"/>
      <c r="O29" s="5"/>
      <c r="P29" s="5"/>
      <c r="Q29" s="5"/>
      <c r="R29" s="5">
        <f t="shared" ref="R29:R34" si="143">R28-S28-T28-U28</f>
        <v>619</v>
      </c>
      <c r="S29" s="5"/>
      <c r="T29" s="5"/>
      <c r="U29" s="5"/>
      <c r="V29" s="5"/>
      <c r="W29" s="5">
        <f t="shared" ref="W29:W34" si="144">W28-X28-Y28-Z28</f>
        <v>984</v>
      </c>
      <c r="X29" s="5"/>
      <c r="Y29" s="5"/>
      <c r="Z29" s="5"/>
      <c r="AA29" s="5"/>
      <c r="AB29" s="5">
        <f t="shared" ref="AB29:AB34" si="145">AB28-AC28-AD28-AE28</f>
        <v>345</v>
      </c>
      <c r="AC29" s="5"/>
      <c r="AD29" s="5"/>
      <c r="AE29" s="5"/>
      <c r="AF29" s="5"/>
      <c r="AG29" s="5">
        <f t="shared" ref="AG29:AG34" si="146">AG28-AH28-AI28-AJ28</f>
        <v>0</v>
      </c>
      <c r="AH29" s="5"/>
      <c r="AI29" s="5"/>
      <c r="AJ29" s="5"/>
      <c r="AK29" s="5"/>
      <c r="AL29" s="5">
        <f t="shared" ref="AL29:AL34" si="147">AL28-AM28-AN28-AO28</f>
        <v>0</v>
      </c>
      <c r="AM29" s="5"/>
      <c r="AN29" s="5"/>
      <c r="AO29" s="5"/>
      <c r="AP29" s="5"/>
      <c r="AQ29" s="5">
        <f t="shared" ref="AQ29:AQ34" si="148">AQ28-AR28-AS28-AT28</f>
        <v>0</v>
      </c>
      <c r="AR29" s="5"/>
      <c r="AS29" s="5"/>
      <c r="AT29" s="5"/>
      <c r="AU29" s="5"/>
      <c r="AV29" s="5">
        <f t="shared" ref="AV29:AV34" si="149">AV28-AW28-AX28-AY28</f>
        <v>0</v>
      </c>
      <c r="AW29" s="5"/>
      <c r="AX29" s="5"/>
      <c r="AY29" s="5"/>
      <c r="AZ29" s="5"/>
      <c r="BA29" s="5">
        <f t="shared" ref="BA29:BA34" si="150">BA28-BB28-BC28-BD28</f>
        <v>0</v>
      </c>
      <c r="BB29" s="5"/>
      <c r="BC29" s="5"/>
      <c r="BD29" s="5"/>
      <c r="BE29" s="5"/>
      <c r="BF29" s="5">
        <f t="shared" ref="BF29:BF34" si="151">BF28-BG28-BH28-BI28</f>
        <v>0</v>
      </c>
      <c r="BG29" s="5"/>
      <c r="BH29" s="5"/>
      <c r="BI29" s="5"/>
      <c r="BJ29" s="5"/>
      <c r="BK29" s="5">
        <f t="shared" ref="BK29:BK34" si="152">BK28-BL28-BM28-BN28</f>
        <v>0</v>
      </c>
      <c r="BL29" s="5"/>
      <c r="BM29" s="5"/>
      <c r="BN29" s="5"/>
      <c r="BO29" s="5"/>
      <c r="BP29" s="5">
        <f t="shared" ref="BP29:BP34" si="153">BP28-BQ28-BR28-BS28</f>
        <v>0</v>
      </c>
      <c r="BQ29" s="5"/>
      <c r="BR29" s="5"/>
      <c r="BS29" s="5"/>
      <c r="BT29" s="5"/>
      <c r="BU29" s="5">
        <f t="shared" ref="BU29:BU34" si="154">BU28-BV28-BW28-BX28</f>
        <v>0</v>
      </c>
      <c r="BV29" s="5"/>
      <c r="BW29" s="5"/>
      <c r="BX29" s="5"/>
      <c r="BY29" s="5"/>
      <c r="BZ29" s="5">
        <f t="shared" ref="BZ29:BZ34" si="155">BZ28-CA28-CB28-CC28</f>
        <v>0</v>
      </c>
      <c r="CA29" s="5"/>
      <c r="CB29" s="5"/>
      <c r="CC29" s="5"/>
      <c r="CD29" s="5"/>
      <c r="CE29" s="5">
        <f t="shared" ref="CE29:CE34" si="156">CE28-CF28-CG28-CH28</f>
        <v>0</v>
      </c>
      <c r="CF29" s="5"/>
      <c r="CG29" s="5"/>
      <c r="CH29" s="5"/>
      <c r="CI29" s="5"/>
      <c r="CJ29" s="5">
        <f t="shared" ref="CJ29:CJ34" si="157">CJ28-CK28-CL28-CM28</f>
        <v>0</v>
      </c>
      <c r="CK29" s="5"/>
      <c r="CL29" s="5"/>
      <c r="CM29" s="5"/>
      <c r="CN29" s="5"/>
      <c r="CO29" s="2">
        <f t="shared" ref="CO29:CO34" si="158">SUM(C29,H29,M29,R29,W29,AB29,AG29,AL29,AQ29,AV29,BA29,BF29,BK29,BP29,CJ29)</f>
        <v>3684</v>
      </c>
      <c r="CP29" s="2">
        <f t="shared" si="135"/>
        <v>1</v>
      </c>
      <c r="CQ29" s="2">
        <f t="shared" si="135"/>
        <v>0</v>
      </c>
      <c r="CR29" s="2">
        <f t="shared" si="135"/>
        <v>0</v>
      </c>
      <c r="CS29" s="5">
        <f t="shared" si="43"/>
        <v>1</v>
      </c>
      <c r="CT29" s="11">
        <f t="shared" si="3"/>
        <v>2.714440825190011E-4</v>
      </c>
      <c r="CV29" s="1">
        <f t="shared" ref="CV29" si="159">CV28+CS29</f>
        <v>48</v>
      </c>
      <c r="CW29" s="11">
        <f t="shared" si="92"/>
        <v>1.2865183596890914E-2</v>
      </c>
    </row>
    <row r="30" spans="1:101" x14ac:dyDescent="0.25">
      <c r="A30" s="54"/>
      <c r="B30" s="18">
        <f t="shared" si="93"/>
        <v>44796</v>
      </c>
      <c r="C30" s="5">
        <f t="shared" si="140"/>
        <v>370</v>
      </c>
      <c r="D30" s="5">
        <v>1</v>
      </c>
      <c r="E30" s="5"/>
      <c r="F30" s="5"/>
      <c r="G30" s="5"/>
      <c r="H30" s="5">
        <f t="shared" si="141"/>
        <v>742</v>
      </c>
      <c r="I30" s="5"/>
      <c r="J30" s="5"/>
      <c r="K30" s="5"/>
      <c r="L30" s="5"/>
      <c r="M30" s="5">
        <f t="shared" si="142"/>
        <v>623</v>
      </c>
      <c r="N30" s="5"/>
      <c r="O30" s="5"/>
      <c r="P30" s="5"/>
      <c r="Q30" s="5"/>
      <c r="R30" s="5">
        <f t="shared" si="143"/>
        <v>619</v>
      </c>
      <c r="S30" s="5"/>
      <c r="T30" s="5"/>
      <c r="U30" s="5"/>
      <c r="V30" s="5"/>
      <c r="W30" s="5">
        <f t="shared" si="144"/>
        <v>984</v>
      </c>
      <c r="X30" s="5"/>
      <c r="Y30" s="5"/>
      <c r="Z30" s="5"/>
      <c r="AA30" s="5"/>
      <c r="AB30" s="5">
        <f t="shared" si="145"/>
        <v>345</v>
      </c>
      <c r="AC30" s="5"/>
      <c r="AD30" s="5"/>
      <c r="AE30" s="5"/>
      <c r="AF30" s="5"/>
      <c r="AG30" s="5">
        <f t="shared" si="146"/>
        <v>0</v>
      </c>
      <c r="AH30" s="5"/>
      <c r="AI30" s="5"/>
      <c r="AJ30" s="5"/>
      <c r="AK30" s="5"/>
      <c r="AL30" s="5">
        <f t="shared" si="147"/>
        <v>0</v>
      </c>
      <c r="AM30" s="5"/>
      <c r="AN30" s="5"/>
      <c r="AO30" s="5"/>
      <c r="AP30" s="5"/>
      <c r="AQ30" s="5">
        <f t="shared" si="148"/>
        <v>0</v>
      </c>
      <c r="AR30" s="5"/>
      <c r="AS30" s="5"/>
      <c r="AT30" s="5"/>
      <c r="AU30" s="5"/>
      <c r="AV30" s="5">
        <f t="shared" si="149"/>
        <v>0</v>
      </c>
      <c r="AW30" s="5"/>
      <c r="AX30" s="5"/>
      <c r="AY30" s="5"/>
      <c r="AZ30" s="5"/>
      <c r="BA30" s="5">
        <f t="shared" si="150"/>
        <v>0</v>
      </c>
      <c r="BB30" s="5"/>
      <c r="BC30" s="5"/>
      <c r="BD30" s="5"/>
      <c r="BE30" s="5"/>
      <c r="BF30" s="5">
        <f t="shared" si="151"/>
        <v>0</v>
      </c>
      <c r="BG30" s="5"/>
      <c r="BH30" s="5"/>
      <c r="BI30" s="5"/>
      <c r="BJ30" s="5"/>
      <c r="BK30" s="5">
        <f t="shared" si="152"/>
        <v>0</v>
      </c>
      <c r="BL30" s="5"/>
      <c r="BM30" s="5"/>
      <c r="BN30" s="5"/>
      <c r="BO30" s="5"/>
      <c r="BP30" s="5">
        <f t="shared" si="153"/>
        <v>0</v>
      </c>
      <c r="BQ30" s="5"/>
      <c r="BR30" s="5"/>
      <c r="BS30" s="5"/>
      <c r="BT30" s="5"/>
      <c r="BU30" s="5">
        <f t="shared" si="154"/>
        <v>0</v>
      </c>
      <c r="BV30" s="5"/>
      <c r="BW30" s="5"/>
      <c r="BX30" s="5"/>
      <c r="BY30" s="5"/>
      <c r="BZ30" s="5">
        <f t="shared" si="155"/>
        <v>0</v>
      </c>
      <c r="CA30" s="5"/>
      <c r="CB30" s="5"/>
      <c r="CC30" s="5"/>
      <c r="CD30" s="5"/>
      <c r="CE30" s="5">
        <f t="shared" si="156"/>
        <v>0</v>
      </c>
      <c r="CF30" s="5"/>
      <c r="CG30" s="5"/>
      <c r="CH30" s="5"/>
      <c r="CI30" s="5"/>
      <c r="CJ30" s="5">
        <f t="shared" si="157"/>
        <v>0</v>
      </c>
      <c r="CK30" s="5"/>
      <c r="CL30" s="5"/>
      <c r="CM30" s="5"/>
      <c r="CN30" s="5"/>
      <c r="CO30" s="2">
        <f t="shared" si="158"/>
        <v>3683</v>
      </c>
      <c r="CP30" s="2">
        <f t="shared" si="135"/>
        <v>1</v>
      </c>
      <c r="CQ30" s="2">
        <f t="shared" si="135"/>
        <v>0</v>
      </c>
      <c r="CR30" s="2">
        <f t="shared" si="135"/>
        <v>0</v>
      </c>
      <c r="CS30" s="5">
        <f t="shared" si="43"/>
        <v>1</v>
      </c>
      <c r="CT30" s="11">
        <f t="shared" si="3"/>
        <v>2.7151778441487917E-4</v>
      </c>
      <c r="CV30" s="1">
        <f t="shared" si="113"/>
        <v>49</v>
      </c>
      <c r="CW30" s="11">
        <f t="shared" si="92"/>
        <v>1.3133208255159476E-2</v>
      </c>
    </row>
    <row r="31" spans="1:101" x14ac:dyDescent="0.25">
      <c r="A31" s="54"/>
      <c r="B31" s="18">
        <f t="shared" si="93"/>
        <v>44797</v>
      </c>
      <c r="C31" s="5">
        <f t="shared" si="140"/>
        <v>369</v>
      </c>
      <c r="D31" s="5"/>
      <c r="E31" s="5"/>
      <c r="F31" s="5"/>
      <c r="G31" s="5"/>
      <c r="H31" s="5">
        <f t="shared" si="141"/>
        <v>742</v>
      </c>
      <c r="I31" s="5"/>
      <c r="J31" s="5"/>
      <c r="K31" s="5"/>
      <c r="L31" s="5"/>
      <c r="M31" s="5">
        <f t="shared" si="142"/>
        <v>623</v>
      </c>
      <c r="N31" s="5"/>
      <c r="O31" s="5"/>
      <c r="P31" s="5"/>
      <c r="Q31" s="5"/>
      <c r="R31" s="5">
        <f t="shared" si="143"/>
        <v>619</v>
      </c>
      <c r="S31" s="5"/>
      <c r="T31" s="5"/>
      <c r="U31" s="5"/>
      <c r="V31" s="5"/>
      <c r="W31" s="5">
        <f t="shared" si="144"/>
        <v>984</v>
      </c>
      <c r="X31" s="5"/>
      <c r="Y31" s="5"/>
      <c r="Z31" s="5"/>
      <c r="AA31" s="5"/>
      <c r="AB31" s="5">
        <f t="shared" si="145"/>
        <v>345</v>
      </c>
      <c r="AC31" s="5"/>
      <c r="AD31" s="5"/>
      <c r="AE31" s="5"/>
      <c r="AF31" s="5"/>
      <c r="AG31" s="5">
        <f t="shared" si="146"/>
        <v>0</v>
      </c>
      <c r="AH31" s="5"/>
      <c r="AI31" s="5"/>
      <c r="AJ31" s="5"/>
      <c r="AK31" s="5"/>
      <c r="AL31" s="5">
        <f t="shared" si="147"/>
        <v>0</v>
      </c>
      <c r="AM31" s="5"/>
      <c r="AN31" s="5"/>
      <c r="AO31" s="5"/>
      <c r="AP31" s="5"/>
      <c r="AQ31" s="5">
        <f t="shared" si="148"/>
        <v>0</v>
      </c>
      <c r="AR31" s="5"/>
      <c r="AS31" s="5"/>
      <c r="AT31" s="5"/>
      <c r="AU31" s="5"/>
      <c r="AV31" s="5">
        <f t="shared" si="149"/>
        <v>0</v>
      </c>
      <c r="AW31" s="5"/>
      <c r="AX31" s="5"/>
      <c r="AY31" s="5"/>
      <c r="AZ31" s="5"/>
      <c r="BA31" s="5">
        <f t="shared" si="150"/>
        <v>0</v>
      </c>
      <c r="BB31" s="5"/>
      <c r="BC31" s="5"/>
      <c r="BD31" s="5"/>
      <c r="BE31" s="5"/>
      <c r="BF31" s="5">
        <f t="shared" si="151"/>
        <v>0</v>
      </c>
      <c r="BG31" s="5"/>
      <c r="BH31" s="5"/>
      <c r="BI31" s="5"/>
      <c r="BJ31" s="5"/>
      <c r="BK31" s="5">
        <f t="shared" si="152"/>
        <v>0</v>
      </c>
      <c r="BL31" s="5"/>
      <c r="BM31" s="5"/>
      <c r="BN31" s="5"/>
      <c r="BO31" s="5"/>
      <c r="BP31" s="5">
        <f t="shared" si="153"/>
        <v>0</v>
      </c>
      <c r="BQ31" s="5"/>
      <c r="BR31" s="5"/>
      <c r="BS31" s="5"/>
      <c r="BT31" s="5"/>
      <c r="BU31" s="5">
        <f t="shared" si="154"/>
        <v>0</v>
      </c>
      <c r="BV31" s="5"/>
      <c r="BW31" s="5"/>
      <c r="BX31" s="5"/>
      <c r="BY31" s="5"/>
      <c r="BZ31" s="5">
        <f t="shared" si="155"/>
        <v>0</v>
      </c>
      <c r="CA31" s="5"/>
      <c r="CB31" s="5"/>
      <c r="CC31" s="5"/>
      <c r="CD31" s="5"/>
      <c r="CE31" s="5">
        <f t="shared" si="156"/>
        <v>0</v>
      </c>
      <c r="CF31" s="5"/>
      <c r="CG31" s="5"/>
      <c r="CH31" s="5"/>
      <c r="CI31" s="5"/>
      <c r="CJ31" s="5">
        <f t="shared" si="157"/>
        <v>0</v>
      </c>
      <c r="CK31" s="5"/>
      <c r="CL31" s="5"/>
      <c r="CM31" s="5"/>
      <c r="CN31" s="5"/>
      <c r="CO31" s="2">
        <f t="shared" si="158"/>
        <v>3682</v>
      </c>
      <c r="CP31" s="2">
        <f t="shared" si="135"/>
        <v>0</v>
      </c>
      <c r="CQ31" s="2">
        <f t="shared" si="135"/>
        <v>0</v>
      </c>
      <c r="CR31" s="2">
        <f t="shared" si="135"/>
        <v>0</v>
      </c>
      <c r="CS31" s="5">
        <f t="shared" si="43"/>
        <v>0</v>
      </c>
      <c r="CT31" s="11">
        <f t="shared" si="3"/>
        <v>0</v>
      </c>
      <c r="CV31" s="1">
        <f t="shared" si="113"/>
        <v>49</v>
      </c>
      <c r="CW31" s="11">
        <f t="shared" si="92"/>
        <v>1.3133208255159476E-2</v>
      </c>
    </row>
    <row r="32" spans="1:101" x14ac:dyDescent="0.25">
      <c r="A32" s="54"/>
      <c r="B32" s="27">
        <f t="shared" si="93"/>
        <v>44798</v>
      </c>
      <c r="C32" s="5">
        <v>270</v>
      </c>
      <c r="D32" s="5"/>
      <c r="E32" s="5"/>
      <c r="F32" s="5"/>
      <c r="G32" s="5"/>
      <c r="H32" s="5">
        <v>698</v>
      </c>
      <c r="I32" s="5"/>
      <c r="J32" s="5"/>
      <c r="K32" s="5"/>
      <c r="L32" s="5"/>
      <c r="M32" s="5">
        <v>803</v>
      </c>
      <c r="N32" s="5"/>
      <c r="O32" s="5"/>
      <c r="P32" s="5"/>
      <c r="Q32" s="5"/>
      <c r="R32" s="5">
        <v>445</v>
      </c>
      <c r="S32" s="5"/>
      <c r="T32" s="5"/>
      <c r="U32" s="5"/>
      <c r="V32" s="5"/>
      <c r="W32" s="5">
        <v>445</v>
      </c>
      <c r="X32" s="5"/>
      <c r="Y32" s="5"/>
      <c r="Z32" s="5"/>
      <c r="AA32" s="5"/>
      <c r="AB32" s="5">
        <v>581</v>
      </c>
      <c r="AC32" s="5"/>
      <c r="AD32" s="5"/>
      <c r="AE32" s="5"/>
      <c r="AF32" s="5"/>
      <c r="AG32" s="5">
        <v>439</v>
      </c>
      <c r="AH32" s="5"/>
      <c r="AI32" s="5"/>
      <c r="AJ32" s="5"/>
      <c r="AK32" s="5"/>
      <c r="AL32" s="5">
        <f t="shared" si="147"/>
        <v>0</v>
      </c>
      <c r="AM32" s="5"/>
      <c r="AN32" s="5"/>
      <c r="AO32" s="5"/>
      <c r="AP32" s="5"/>
      <c r="AQ32" s="5">
        <f t="shared" si="148"/>
        <v>0</v>
      </c>
      <c r="AR32" s="5"/>
      <c r="AS32" s="5"/>
      <c r="AT32" s="5"/>
      <c r="AU32" s="5"/>
      <c r="AV32" s="5">
        <f t="shared" si="149"/>
        <v>0</v>
      </c>
      <c r="AW32" s="5"/>
      <c r="AX32" s="5"/>
      <c r="AY32" s="5"/>
      <c r="AZ32" s="5"/>
      <c r="BA32" s="5">
        <f t="shared" si="150"/>
        <v>0</v>
      </c>
      <c r="BB32" s="5"/>
      <c r="BC32" s="5"/>
      <c r="BD32" s="5"/>
      <c r="BE32" s="5"/>
      <c r="BF32" s="5">
        <f t="shared" si="151"/>
        <v>0</v>
      </c>
      <c r="BG32" s="5"/>
      <c r="BH32" s="5"/>
      <c r="BI32" s="5"/>
      <c r="BJ32" s="5"/>
      <c r="BK32" s="5">
        <f t="shared" si="152"/>
        <v>0</v>
      </c>
      <c r="BL32" s="5"/>
      <c r="BM32" s="5"/>
      <c r="BN32" s="5"/>
      <c r="BO32" s="5"/>
      <c r="BP32" s="5">
        <f t="shared" si="153"/>
        <v>0</v>
      </c>
      <c r="BQ32" s="5"/>
      <c r="BR32" s="5"/>
      <c r="BS32" s="5"/>
      <c r="BT32" s="5"/>
      <c r="BU32" s="5">
        <f t="shared" si="154"/>
        <v>0</v>
      </c>
      <c r="BV32" s="5"/>
      <c r="BW32" s="5"/>
      <c r="BX32" s="5"/>
      <c r="BY32" s="5"/>
      <c r="BZ32" s="5">
        <f t="shared" si="155"/>
        <v>0</v>
      </c>
      <c r="CA32" s="5"/>
      <c r="CB32" s="5"/>
      <c r="CC32" s="5"/>
      <c r="CD32" s="5"/>
      <c r="CE32" s="5">
        <f t="shared" si="156"/>
        <v>0</v>
      </c>
      <c r="CF32" s="5"/>
      <c r="CG32" s="5"/>
      <c r="CH32" s="5"/>
      <c r="CI32" s="5"/>
      <c r="CJ32" s="5">
        <f t="shared" si="157"/>
        <v>0</v>
      </c>
      <c r="CK32" s="5"/>
      <c r="CL32" s="5"/>
      <c r="CM32" s="5"/>
      <c r="CN32" s="5"/>
      <c r="CO32" s="2">
        <f t="shared" si="158"/>
        <v>3681</v>
      </c>
      <c r="CP32" s="2">
        <v>1</v>
      </c>
      <c r="CQ32" s="2">
        <f t="shared" si="135"/>
        <v>0</v>
      </c>
      <c r="CR32" s="2">
        <f t="shared" si="135"/>
        <v>0</v>
      </c>
      <c r="CS32" s="5">
        <f t="shared" si="43"/>
        <v>1</v>
      </c>
      <c r="CT32" s="11">
        <f t="shared" si="3"/>
        <v>2.7166530834012495E-4</v>
      </c>
      <c r="CV32" s="1">
        <f t="shared" si="113"/>
        <v>50</v>
      </c>
      <c r="CW32" s="11">
        <f t="shared" si="92"/>
        <v>1.3401232913428035E-2</v>
      </c>
    </row>
    <row r="33" spans="1:101" x14ac:dyDescent="0.25">
      <c r="A33" s="54"/>
      <c r="B33" s="18">
        <f t="shared" si="93"/>
        <v>44799</v>
      </c>
      <c r="C33" s="5">
        <f t="shared" si="140"/>
        <v>270</v>
      </c>
      <c r="D33" s="5">
        <v>1</v>
      </c>
      <c r="E33" s="5"/>
      <c r="F33" s="5"/>
      <c r="G33" s="5"/>
      <c r="H33" s="5">
        <f t="shared" si="141"/>
        <v>698</v>
      </c>
      <c r="I33" s="5"/>
      <c r="J33" s="5"/>
      <c r="K33" s="5"/>
      <c r="L33" s="5"/>
      <c r="M33" s="5">
        <f t="shared" si="142"/>
        <v>803</v>
      </c>
      <c r="N33" s="5"/>
      <c r="O33" s="5"/>
      <c r="P33" s="5"/>
      <c r="Q33" s="5"/>
      <c r="R33" s="5">
        <f t="shared" si="143"/>
        <v>445</v>
      </c>
      <c r="S33" s="5"/>
      <c r="T33" s="5"/>
      <c r="U33" s="5"/>
      <c r="V33" s="5"/>
      <c r="W33" s="5">
        <f t="shared" si="144"/>
        <v>445</v>
      </c>
      <c r="X33" s="5"/>
      <c r="Y33" s="5"/>
      <c r="Z33" s="5"/>
      <c r="AA33" s="5"/>
      <c r="AB33" s="5">
        <f t="shared" si="145"/>
        <v>581</v>
      </c>
      <c r="AC33" s="5"/>
      <c r="AD33" s="5"/>
      <c r="AE33" s="5"/>
      <c r="AF33" s="5"/>
      <c r="AG33" s="5">
        <f t="shared" si="146"/>
        <v>439</v>
      </c>
      <c r="AH33" s="5"/>
      <c r="AI33" s="5"/>
      <c r="AJ33" s="5"/>
      <c r="AK33" s="5"/>
      <c r="AL33" s="5">
        <f t="shared" si="147"/>
        <v>0</v>
      </c>
      <c r="AM33" s="5"/>
      <c r="AN33" s="5"/>
      <c r="AO33" s="5"/>
      <c r="AP33" s="5"/>
      <c r="AQ33" s="5">
        <f t="shared" si="148"/>
        <v>0</v>
      </c>
      <c r="AR33" s="5"/>
      <c r="AS33" s="5"/>
      <c r="AT33" s="5"/>
      <c r="AU33" s="5"/>
      <c r="AV33" s="5">
        <f t="shared" si="149"/>
        <v>0</v>
      </c>
      <c r="AW33" s="5"/>
      <c r="AX33" s="5"/>
      <c r="AY33" s="5"/>
      <c r="AZ33" s="5"/>
      <c r="BA33" s="5">
        <f t="shared" si="150"/>
        <v>0</v>
      </c>
      <c r="BB33" s="5"/>
      <c r="BC33" s="5"/>
      <c r="BD33" s="5"/>
      <c r="BE33" s="5"/>
      <c r="BF33" s="5">
        <f t="shared" si="151"/>
        <v>0</v>
      </c>
      <c r="BG33" s="5"/>
      <c r="BH33" s="5"/>
      <c r="BI33" s="5"/>
      <c r="BJ33" s="5"/>
      <c r="BK33" s="5">
        <f t="shared" si="152"/>
        <v>0</v>
      </c>
      <c r="BL33" s="5"/>
      <c r="BM33" s="5"/>
      <c r="BN33" s="5"/>
      <c r="BO33" s="5"/>
      <c r="BP33" s="5">
        <f t="shared" si="153"/>
        <v>0</v>
      </c>
      <c r="BQ33" s="5"/>
      <c r="BR33" s="5"/>
      <c r="BS33" s="5"/>
      <c r="BT33" s="5"/>
      <c r="BU33" s="5">
        <f t="shared" si="154"/>
        <v>0</v>
      </c>
      <c r="BV33" s="5"/>
      <c r="BW33" s="5"/>
      <c r="BX33" s="5"/>
      <c r="BY33" s="5"/>
      <c r="BZ33" s="5">
        <f t="shared" si="155"/>
        <v>0</v>
      </c>
      <c r="CA33" s="5"/>
      <c r="CB33" s="5"/>
      <c r="CC33" s="5"/>
      <c r="CD33" s="5"/>
      <c r="CE33" s="5">
        <f t="shared" si="156"/>
        <v>0</v>
      </c>
      <c r="CF33" s="5"/>
      <c r="CG33" s="5"/>
      <c r="CH33" s="5"/>
      <c r="CI33" s="5"/>
      <c r="CJ33" s="5">
        <f t="shared" si="157"/>
        <v>0</v>
      </c>
      <c r="CK33" s="5"/>
      <c r="CL33" s="5"/>
      <c r="CM33" s="5"/>
      <c r="CN33" s="5"/>
      <c r="CO33" s="2">
        <f t="shared" si="158"/>
        <v>3681</v>
      </c>
      <c r="CP33" s="2">
        <f t="shared" si="135"/>
        <v>1</v>
      </c>
      <c r="CQ33" s="2">
        <f t="shared" si="135"/>
        <v>0</v>
      </c>
      <c r="CR33" s="2">
        <f t="shared" si="135"/>
        <v>0</v>
      </c>
      <c r="CS33" s="5">
        <f t="shared" si="43"/>
        <v>1</v>
      </c>
      <c r="CT33" s="11">
        <f t="shared" si="3"/>
        <v>2.7166530834012495E-4</v>
      </c>
      <c r="CV33" s="1">
        <f t="shared" si="113"/>
        <v>51</v>
      </c>
      <c r="CW33" s="11">
        <f t="shared" si="92"/>
        <v>1.3669257571696597E-2</v>
      </c>
    </row>
    <row r="34" spans="1:101" ht="18.75" thickBot="1" x14ac:dyDescent="0.3">
      <c r="A34" s="55"/>
      <c r="B34" s="19">
        <f t="shared" si="93"/>
        <v>44800</v>
      </c>
      <c r="C34" s="6">
        <f t="shared" si="140"/>
        <v>269</v>
      </c>
      <c r="D34" s="6">
        <v>1</v>
      </c>
      <c r="E34" s="6"/>
      <c r="F34" s="6"/>
      <c r="G34" s="6"/>
      <c r="H34" s="6">
        <f t="shared" si="141"/>
        <v>698</v>
      </c>
      <c r="I34" s="6"/>
      <c r="J34" s="6"/>
      <c r="K34" s="6"/>
      <c r="L34" s="6"/>
      <c r="M34" s="6">
        <f t="shared" si="142"/>
        <v>803</v>
      </c>
      <c r="N34" s="6"/>
      <c r="O34" s="6"/>
      <c r="P34" s="6"/>
      <c r="Q34" s="6"/>
      <c r="R34" s="6">
        <f t="shared" si="143"/>
        <v>445</v>
      </c>
      <c r="S34" s="6"/>
      <c r="T34" s="6"/>
      <c r="U34" s="6"/>
      <c r="V34" s="6"/>
      <c r="W34" s="6">
        <f t="shared" si="144"/>
        <v>445</v>
      </c>
      <c r="X34" s="6"/>
      <c r="Y34" s="6"/>
      <c r="Z34" s="6"/>
      <c r="AA34" s="6"/>
      <c r="AB34" s="6">
        <f t="shared" si="145"/>
        <v>581</v>
      </c>
      <c r="AC34" s="6">
        <v>1</v>
      </c>
      <c r="AD34" s="6"/>
      <c r="AE34" s="6"/>
      <c r="AF34" s="6"/>
      <c r="AG34" s="6">
        <f t="shared" si="146"/>
        <v>439</v>
      </c>
      <c r="AH34" s="6"/>
      <c r="AI34" s="6"/>
      <c r="AJ34" s="6"/>
      <c r="AK34" s="6"/>
      <c r="AL34" s="6">
        <f t="shared" si="147"/>
        <v>0</v>
      </c>
      <c r="AM34" s="6"/>
      <c r="AN34" s="6"/>
      <c r="AO34" s="6"/>
      <c r="AP34" s="6"/>
      <c r="AQ34" s="6">
        <f t="shared" si="148"/>
        <v>0</v>
      </c>
      <c r="AR34" s="6"/>
      <c r="AS34" s="6"/>
      <c r="AT34" s="6"/>
      <c r="AU34" s="6"/>
      <c r="AV34" s="6">
        <f t="shared" si="149"/>
        <v>0</v>
      </c>
      <c r="AW34" s="6"/>
      <c r="AX34" s="6"/>
      <c r="AY34" s="6"/>
      <c r="AZ34" s="6"/>
      <c r="BA34" s="6">
        <f t="shared" si="150"/>
        <v>0</v>
      </c>
      <c r="BB34" s="6"/>
      <c r="BC34" s="6"/>
      <c r="BD34" s="6"/>
      <c r="BE34" s="6"/>
      <c r="BF34" s="6">
        <f t="shared" si="151"/>
        <v>0</v>
      </c>
      <c r="BG34" s="6"/>
      <c r="BH34" s="6"/>
      <c r="BI34" s="6"/>
      <c r="BJ34" s="6"/>
      <c r="BK34" s="6">
        <f t="shared" si="152"/>
        <v>0</v>
      </c>
      <c r="BL34" s="6"/>
      <c r="BM34" s="6"/>
      <c r="BN34" s="6"/>
      <c r="BO34" s="6"/>
      <c r="BP34" s="6">
        <f t="shared" si="153"/>
        <v>0</v>
      </c>
      <c r="BQ34" s="6"/>
      <c r="BR34" s="6"/>
      <c r="BS34" s="6"/>
      <c r="BT34" s="6"/>
      <c r="BU34" s="6">
        <f t="shared" si="154"/>
        <v>0</v>
      </c>
      <c r="BV34" s="6"/>
      <c r="BW34" s="6"/>
      <c r="BX34" s="6"/>
      <c r="BY34" s="6"/>
      <c r="BZ34" s="6">
        <f t="shared" si="155"/>
        <v>0</v>
      </c>
      <c r="CA34" s="6"/>
      <c r="CB34" s="6"/>
      <c r="CC34" s="6"/>
      <c r="CD34" s="6"/>
      <c r="CE34" s="6">
        <f t="shared" si="156"/>
        <v>0</v>
      </c>
      <c r="CF34" s="6"/>
      <c r="CG34" s="6"/>
      <c r="CH34" s="6"/>
      <c r="CI34" s="6"/>
      <c r="CJ34" s="6">
        <f t="shared" si="157"/>
        <v>0</v>
      </c>
      <c r="CK34" s="6"/>
      <c r="CL34" s="6"/>
      <c r="CM34" s="6"/>
      <c r="CN34" s="6"/>
      <c r="CO34" s="2">
        <f t="shared" si="158"/>
        <v>3680</v>
      </c>
      <c r="CP34" s="2">
        <f t="shared" si="135"/>
        <v>2</v>
      </c>
      <c r="CQ34" s="2">
        <f t="shared" si="135"/>
        <v>0</v>
      </c>
      <c r="CR34" s="2">
        <f t="shared" si="135"/>
        <v>0</v>
      </c>
      <c r="CS34" s="5">
        <f t="shared" si="43"/>
        <v>2</v>
      </c>
      <c r="CT34" s="11">
        <f t="shared" si="3"/>
        <v>5.4347826086956522E-4</v>
      </c>
      <c r="CV34" s="1">
        <f t="shared" si="113"/>
        <v>53</v>
      </c>
      <c r="CW34" s="11">
        <f t="shared" si="92"/>
        <v>1.4205306888233718E-2</v>
      </c>
    </row>
    <row r="35" spans="1:101" ht="18.75" thickTop="1" x14ac:dyDescent="0.25">
      <c r="B35" s="20"/>
      <c r="CO35" s="2"/>
      <c r="CP35" s="10">
        <f t="shared" ref="CP35:CR35" si="160">SUM(CP28:CP34)</f>
        <v>6</v>
      </c>
      <c r="CQ35" s="10">
        <f t="shared" si="160"/>
        <v>0</v>
      </c>
      <c r="CR35" s="10">
        <f t="shared" si="160"/>
        <v>0</v>
      </c>
      <c r="CS35" s="15"/>
      <c r="CT35" s="12">
        <f t="shared" ref="CT35" si="161">((CP35+CQ35+CR35)/CO28)</f>
        <v>1.6286644951140066E-3</v>
      </c>
    </row>
    <row r="36" spans="1:101" x14ac:dyDescent="0.25">
      <c r="A36" s="53">
        <v>5</v>
      </c>
      <c r="B36" s="17">
        <f t="shared" ref="B36:B92" si="162">B34+1</f>
        <v>44801</v>
      </c>
      <c r="C36" s="4">
        <f t="shared" ref="C36" si="163">C34-D34-E34-F34</f>
        <v>268</v>
      </c>
      <c r="D36" s="4"/>
      <c r="E36" s="4"/>
      <c r="F36" s="4"/>
      <c r="G36" s="4"/>
      <c r="H36" s="4">
        <f t="shared" ref="H36" si="164">H34-I34-J34-K34</f>
        <v>698</v>
      </c>
      <c r="I36" s="4"/>
      <c r="J36" s="4"/>
      <c r="K36" s="4"/>
      <c r="L36" s="4"/>
      <c r="M36" s="4">
        <f t="shared" ref="M36" si="165">M34-N34-O34-P34</f>
        <v>803</v>
      </c>
      <c r="N36" s="4"/>
      <c r="O36" s="4"/>
      <c r="P36" s="4"/>
      <c r="Q36" s="4"/>
      <c r="R36" s="4">
        <f t="shared" ref="R36" si="166">R34-S34-T34-U34</f>
        <v>445</v>
      </c>
      <c r="S36" s="4"/>
      <c r="T36" s="4"/>
      <c r="U36" s="4"/>
      <c r="V36" s="4"/>
      <c r="W36" s="4">
        <f t="shared" ref="W36" si="167">W34-X34-Y34-Z34</f>
        <v>445</v>
      </c>
      <c r="X36" s="4"/>
      <c r="Y36" s="4"/>
      <c r="Z36" s="4"/>
      <c r="AA36" s="4"/>
      <c r="AB36" s="4">
        <f t="shared" ref="AB36" si="168">AB34-AC34-AD34-AE34</f>
        <v>580</v>
      </c>
      <c r="AC36" s="4"/>
      <c r="AD36" s="4"/>
      <c r="AE36" s="4"/>
      <c r="AF36" s="4"/>
      <c r="AG36" s="4">
        <f t="shared" ref="AG36" si="169">AG34-AH34-AI34-AJ34</f>
        <v>439</v>
      </c>
      <c r="AH36" s="4"/>
      <c r="AI36" s="4"/>
      <c r="AJ36" s="4"/>
      <c r="AK36" s="4"/>
      <c r="AL36" s="4">
        <f t="shared" ref="AL36" si="170">AL34-AM34-AN34-AO34</f>
        <v>0</v>
      </c>
      <c r="AM36" s="4"/>
      <c r="AN36" s="4"/>
      <c r="AO36" s="4"/>
      <c r="AP36" s="4"/>
      <c r="AQ36" s="4">
        <f t="shared" ref="AQ36" si="171">AQ34-AR34-AS34-AT34</f>
        <v>0</v>
      </c>
      <c r="AR36" s="4"/>
      <c r="AS36" s="4"/>
      <c r="AT36" s="4"/>
      <c r="AU36" s="4"/>
      <c r="AV36" s="4">
        <f t="shared" ref="AV36" si="172">AV34-AW34-AX34-AY34</f>
        <v>0</v>
      </c>
      <c r="AW36" s="4"/>
      <c r="AX36" s="4"/>
      <c r="AY36" s="4"/>
      <c r="AZ36" s="4"/>
      <c r="BA36" s="4">
        <f t="shared" ref="BA36" si="173">BA34-BB34-BC34-BD34</f>
        <v>0</v>
      </c>
      <c r="BB36" s="4"/>
      <c r="BC36" s="4"/>
      <c r="BD36" s="4"/>
      <c r="BE36" s="4"/>
      <c r="BF36" s="4">
        <f t="shared" ref="BF36" si="174">BF34-BG34-BH34-BI34</f>
        <v>0</v>
      </c>
      <c r="BG36" s="4"/>
      <c r="BH36" s="4"/>
      <c r="BI36" s="4"/>
      <c r="BJ36" s="4"/>
      <c r="BK36" s="4">
        <f t="shared" ref="BK36" si="175">BK34-BL34-BM34-BN34</f>
        <v>0</v>
      </c>
      <c r="BL36" s="4"/>
      <c r="BM36" s="4"/>
      <c r="BN36" s="4"/>
      <c r="BO36" s="4"/>
      <c r="BP36" s="4">
        <f t="shared" ref="BP36" si="176">BP34-BQ34-BR34-BS34</f>
        <v>0</v>
      </c>
      <c r="BQ36" s="4"/>
      <c r="BR36" s="4"/>
      <c r="BS36" s="4"/>
      <c r="BT36" s="4"/>
      <c r="BU36" s="4">
        <f t="shared" ref="BU36" si="177">BU34-BV34-BW34-BX34</f>
        <v>0</v>
      </c>
      <c r="BV36" s="4"/>
      <c r="BW36" s="4"/>
      <c r="BX36" s="4"/>
      <c r="BY36" s="4"/>
      <c r="BZ36" s="4">
        <f t="shared" ref="BZ36" si="178">BZ34-CA34-CB34-CC34</f>
        <v>0</v>
      </c>
      <c r="CA36" s="4"/>
      <c r="CB36" s="4"/>
      <c r="CC36" s="4"/>
      <c r="CD36" s="4"/>
      <c r="CE36" s="4">
        <f t="shared" ref="CE36" si="179">CE34-CF34-CG34-CH34</f>
        <v>0</v>
      </c>
      <c r="CF36" s="4"/>
      <c r="CG36" s="4"/>
      <c r="CH36" s="4"/>
      <c r="CI36" s="4"/>
      <c r="CJ36" s="4">
        <f t="shared" ref="CJ36" si="180">CJ34-CK34-CL34-CM34</f>
        <v>0</v>
      </c>
      <c r="CK36" s="4"/>
      <c r="CL36" s="4"/>
      <c r="CM36" s="4"/>
      <c r="CN36" s="4"/>
      <c r="CO36" s="2">
        <f t="shared" ref="CO36:CR42" si="181">SUM(C36,H36,M36,R36,W36,AB36,AG36,AL36,AQ36,AV36,BA36,BF36,BK36,BP36,BU36,BZ36,CE36,CJ36)</f>
        <v>3678</v>
      </c>
      <c r="CP36" s="2">
        <f t="shared" si="181"/>
        <v>0</v>
      </c>
      <c r="CQ36" s="2">
        <f t="shared" si="181"/>
        <v>0</v>
      </c>
      <c r="CR36" s="2">
        <f t="shared" si="181"/>
        <v>0</v>
      </c>
      <c r="CS36" s="5">
        <f t="shared" ref="CS36" si="182">SUM(CP36:CR36)</f>
        <v>0</v>
      </c>
      <c r="CT36" s="11">
        <f t="shared" si="90"/>
        <v>0</v>
      </c>
      <c r="CV36" s="1">
        <f t="shared" ref="CV36" si="183">CV34+CS36</f>
        <v>53</v>
      </c>
      <c r="CW36" s="11">
        <f t="shared" ref="CW36" si="184">CV36/$CO$4</f>
        <v>1.4205306888233718E-2</v>
      </c>
    </row>
    <row r="37" spans="1:101" x14ac:dyDescent="0.25">
      <c r="A37" s="54"/>
      <c r="B37" s="18">
        <f t="shared" si="139"/>
        <v>44802</v>
      </c>
      <c r="C37" s="5">
        <f t="shared" ref="C37:C42" si="185">C36-D36-E36-F36</f>
        <v>268</v>
      </c>
      <c r="D37" s="5">
        <v>1</v>
      </c>
      <c r="E37" s="5"/>
      <c r="F37" s="5"/>
      <c r="G37" s="5"/>
      <c r="H37" s="5">
        <f t="shared" ref="H37:H42" si="186">H36-I36-J36-K36</f>
        <v>698</v>
      </c>
      <c r="I37" s="5"/>
      <c r="J37" s="5"/>
      <c r="K37" s="5"/>
      <c r="L37" s="5"/>
      <c r="M37" s="5">
        <f t="shared" ref="M37:M42" si="187">M36-N36-O36-P36</f>
        <v>803</v>
      </c>
      <c r="N37" s="5"/>
      <c r="O37" s="5"/>
      <c r="P37" s="5"/>
      <c r="Q37" s="5"/>
      <c r="R37" s="5">
        <f t="shared" ref="R37:R42" si="188">R36-S36-T36-U36</f>
        <v>445</v>
      </c>
      <c r="S37" s="5"/>
      <c r="T37" s="5"/>
      <c r="U37" s="5"/>
      <c r="V37" s="5"/>
      <c r="W37" s="5">
        <f t="shared" ref="W37:W42" si="189">W36-X36-Y36-Z36</f>
        <v>445</v>
      </c>
      <c r="X37" s="5"/>
      <c r="Y37" s="5"/>
      <c r="Z37" s="5"/>
      <c r="AA37" s="5"/>
      <c r="AB37" s="5">
        <f t="shared" ref="AB37:AB42" si="190">AB36-AC36-AD36-AE36</f>
        <v>580</v>
      </c>
      <c r="AC37" s="5"/>
      <c r="AD37" s="5"/>
      <c r="AE37" s="5"/>
      <c r="AF37" s="5"/>
      <c r="AG37" s="5">
        <f t="shared" ref="AG37:AG42" si="191">AG36-AH36-AI36-AJ36</f>
        <v>439</v>
      </c>
      <c r="AH37" s="5"/>
      <c r="AI37" s="5"/>
      <c r="AJ37" s="5"/>
      <c r="AK37" s="5"/>
      <c r="AL37" s="5">
        <f t="shared" ref="AL37:AL42" si="192">AL36-AM36-AN36-AO36</f>
        <v>0</v>
      </c>
      <c r="AM37" s="5"/>
      <c r="AN37" s="5"/>
      <c r="AO37" s="5"/>
      <c r="AP37" s="5"/>
      <c r="AQ37" s="5">
        <f t="shared" ref="AQ37:AQ42" si="193">AQ36-AR36-AS36-AT36</f>
        <v>0</v>
      </c>
      <c r="AR37" s="5"/>
      <c r="AS37" s="5"/>
      <c r="AT37" s="5"/>
      <c r="AU37" s="5"/>
      <c r="AV37" s="5">
        <f t="shared" ref="AV37:AV42" si="194">AV36-AW36-AX36-AY36</f>
        <v>0</v>
      </c>
      <c r="AW37" s="5"/>
      <c r="AX37" s="5"/>
      <c r="AY37" s="5"/>
      <c r="AZ37" s="5"/>
      <c r="BA37" s="5">
        <f t="shared" ref="BA37:BA42" si="195">BA36-BB36-BC36-BD36</f>
        <v>0</v>
      </c>
      <c r="BB37" s="5"/>
      <c r="BC37" s="5"/>
      <c r="BD37" s="5"/>
      <c r="BE37" s="5"/>
      <c r="BF37" s="5">
        <f t="shared" ref="BF37:BF42" si="196">BF36-BG36-BH36-BI36</f>
        <v>0</v>
      </c>
      <c r="BG37" s="5"/>
      <c r="BH37" s="5"/>
      <c r="BI37" s="5"/>
      <c r="BJ37" s="5"/>
      <c r="BK37" s="5">
        <f t="shared" ref="BK37:BK42" si="197">BK36-BL36-BM36-BN36</f>
        <v>0</v>
      </c>
      <c r="BL37" s="5"/>
      <c r="BM37" s="5"/>
      <c r="BN37" s="5"/>
      <c r="BO37" s="5"/>
      <c r="BP37" s="5">
        <f t="shared" ref="BP37:BP42" si="198">BP36-BQ36-BR36-BS36</f>
        <v>0</v>
      </c>
      <c r="BQ37" s="5"/>
      <c r="BR37" s="5"/>
      <c r="BS37" s="5"/>
      <c r="BT37" s="5"/>
      <c r="BU37" s="5">
        <f t="shared" ref="BU37:BU42" si="199">BU36-BV36-BW36-BX36</f>
        <v>0</v>
      </c>
      <c r="BV37" s="5"/>
      <c r="BW37" s="5"/>
      <c r="BX37" s="5"/>
      <c r="BY37" s="5"/>
      <c r="BZ37" s="5">
        <f t="shared" ref="BZ37:BZ42" si="200">BZ36-CA36-CB36-CC36</f>
        <v>0</v>
      </c>
      <c r="CA37" s="5"/>
      <c r="CB37" s="5"/>
      <c r="CC37" s="5"/>
      <c r="CD37" s="5"/>
      <c r="CE37" s="5">
        <f t="shared" ref="CE37:CE42" si="201">CE36-CF36-CG36-CH36</f>
        <v>0</v>
      </c>
      <c r="CF37" s="5"/>
      <c r="CG37" s="5"/>
      <c r="CH37" s="5"/>
      <c r="CI37" s="5"/>
      <c r="CJ37" s="5">
        <f t="shared" ref="CJ37:CJ42" si="202">CJ36-CK36-CL36-CM36</f>
        <v>0</v>
      </c>
      <c r="CK37" s="5"/>
      <c r="CL37" s="5"/>
      <c r="CM37" s="5"/>
      <c r="CN37" s="5"/>
      <c r="CO37" s="2">
        <f t="shared" ref="CO37:CO42" si="203">SUM(C37,H37,M37,R37,W37,AB37,AG37,AL37,AQ37,AV37,BA37,BF37,BK37,BP37,CJ37)</f>
        <v>3678</v>
      </c>
      <c r="CP37" s="2">
        <f t="shared" si="181"/>
        <v>1</v>
      </c>
      <c r="CQ37" s="2">
        <f t="shared" si="181"/>
        <v>0</v>
      </c>
      <c r="CR37" s="2">
        <f t="shared" si="181"/>
        <v>0</v>
      </c>
      <c r="CS37" s="5">
        <f t="shared" si="43"/>
        <v>1</v>
      </c>
      <c r="CT37" s="11">
        <f t="shared" si="3"/>
        <v>2.7188689505165849E-4</v>
      </c>
      <c r="CV37" s="1">
        <f t="shared" ref="CV37" si="204">CV36+CS37</f>
        <v>54</v>
      </c>
      <c r="CW37" s="11">
        <f t="shared" si="92"/>
        <v>1.4473331546502278E-2</v>
      </c>
    </row>
    <row r="38" spans="1:101" x14ac:dyDescent="0.25">
      <c r="A38" s="54"/>
      <c r="B38" s="18">
        <f t="shared" si="93"/>
        <v>44803</v>
      </c>
      <c r="C38" s="5">
        <f t="shared" si="185"/>
        <v>267</v>
      </c>
      <c r="D38" s="5"/>
      <c r="E38" s="5"/>
      <c r="F38" s="5"/>
      <c r="G38" s="5"/>
      <c r="H38" s="5">
        <f t="shared" si="186"/>
        <v>698</v>
      </c>
      <c r="I38" s="5"/>
      <c r="J38" s="5"/>
      <c r="K38" s="5"/>
      <c r="L38" s="5"/>
      <c r="M38" s="5">
        <f t="shared" si="187"/>
        <v>803</v>
      </c>
      <c r="N38" s="5"/>
      <c r="O38" s="5"/>
      <c r="P38" s="5"/>
      <c r="Q38" s="5"/>
      <c r="R38" s="5">
        <f t="shared" si="188"/>
        <v>445</v>
      </c>
      <c r="S38" s="5"/>
      <c r="T38" s="5"/>
      <c r="U38" s="5"/>
      <c r="V38" s="5"/>
      <c r="W38" s="5">
        <f t="shared" si="189"/>
        <v>445</v>
      </c>
      <c r="X38" s="5"/>
      <c r="Y38" s="5"/>
      <c r="Z38" s="5"/>
      <c r="AA38" s="5"/>
      <c r="AB38" s="5">
        <f t="shared" si="190"/>
        <v>580</v>
      </c>
      <c r="AC38" s="5"/>
      <c r="AD38" s="5"/>
      <c r="AE38" s="5"/>
      <c r="AF38" s="5"/>
      <c r="AG38" s="5">
        <f t="shared" si="191"/>
        <v>439</v>
      </c>
      <c r="AH38" s="5"/>
      <c r="AI38" s="5"/>
      <c r="AJ38" s="5"/>
      <c r="AK38" s="5"/>
      <c r="AL38" s="5">
        <f t="shared" si="192"/>
        <v>0</v>
      </c>
      <c r="AM38" s="5"/>
      <c r="AN38" s="5"/>
      <c r="AO38" s="5"/>
      <c r="AP38" s="5"/>
      <c r="AQ38" s="5">
        <f t="shared" si="193"/>
        <v>0</v>
      </c>
      <c r="AR38" s="5"/>
      <c r="AS38" s="5"/>
      <c r="AT38" s="5"/>
      <c r="AU38" s="5"/>
      <c r="AV38" s="5">
        <f t="shared" si="194"/>
        <v>0</v>
      </c>
      <c r="AW38" s="5"/>
      <c r="AX38" s="5"/>
      <c r="AY38" s="5"/>
      <c r="AZ38" s="5"/>
      <c r="BA38" s="5">
        <f t="shared" si="195"/>
        <v>0</v>
      </c>
      <c r="BB38" s="5"/>
      <c r="BC38" s="5"/>
      <c r="BD38" s="5"/>
      <c r="BE38" s="5"/>
      <c r="BF38" s="5">
        <f t="shared" si="196"/>
        <v>0</v>
      </c>
      <c r="BG38" s="5"/>
      <c r="BH38" s="5"/>
      <c r="BI38" s="5"/>
      <c r="BJ38" s="5"/>
      <c r="BK38" s="5">
        <f t="shared" si="197"/>
        <v>0</v>
      </c>
      <c r="BL38" s="5"/>
      <c r="BM38" s="5"/>
      <c r="BN38" s="5"/>
      <c r="BO38" s="5"/>
      <c r="BP38" s="5">
        <f t="shared" si="198"/>
        <v>0</v>
      </c>
      <c r="BQ38" s="5"/>
      <c r="BR38" s="5"/>
      <c r="BS38" s="5"/>
      <c r="BT38" s="5"/>
      <c r="BU38" s="5">
        <f t="shared" si="199"/>
        <v>0</v>
      </c>
      <c r="BV38" s="5"/>
      <c r="BW38" s="5"/>
      <c r="BX38" s="5"/>
      <c r="BY38" s="5"/>
      <c r="BZ38" s="5">
        <f t="shared" si="200"/>
        <v>0</v>
      </c>
      <c r="CA38" s="5"/>
      <c r="CB38" s="5"/>
      <c r="CC38" s="5"/>
      <c r="CD38" s="5"/>
      <c r="CE38" s="5">
        <f t="shared" si="201"/>
        <v>0</v>
      </c>
      <c r="CF38" s="5"/>
      <c r="CG38" s="5"/>
      <c r="CH38" s="5"/>
      <c r="CI38" s="5"/>
      <c r="CJ38" s="5">
        <f t="shared" si="202"/>
        <v>0</v>
      </c>
      <c r="CK38" s="5"/>
      <c r="CL38" s="5"/>
      <c r="CM38" s="5"/>
      <c r="CN38" s="5"/>
      <c r="CO38" s="2">
        <f t="shared" si="203"/>
        <v>3677</v>
      </c>
      <c r="CP38" s="2">
        <f t="shared" si="181"/>
        <v>0</v>
      </c>
      <c r="CQ38" s="2">
        <f t="shared" si="181"/>
        <v>0</v>
      </c>
      <c r="CR38" s="2">
        <f t="shared" si="181"/>
        <v>0</v>
      </c>
      <c r="CS38" s="5">
        <f t="shared" si="43"/>
        <v>0</v>
      </c>
      <c r="CT38" s="11">
        <f t="shared" si="3"/>
        <v>0</v>
      </c>
      <c r="CV38" s="1">
        <f t="shared" si="113"/>
        <v>54</v>
      </c>
      <c r="CW38" s="11">
        <f t="shared" si="92"/>
        <v>1.4473331546502278E-2</v>
      </c>
    </row>
    <row r="39" spans="1:101" x14ac:dyDescent="0.25">
      <c r="A39" s="54"/>
      <c r="B39" s="18">
        <f t="shared" si="93"/>
        <v>44804</v>
      </c>
      <c r="C39" s="5">
        <f t="shared" si="185"/>
        <v>267</v>
      </c>
      <c r="D39" s="5"/>
      <c r="E39" s="5"/>
      <c r="F39" s="5"/>
      <c r="G39" s="5"/>
      <c r="H39" s="5">
        <f t="shared" si="186"/>
        <v>698</v>
      </c>
      <c r="I39" s="5"/>
      <c r="J39" s="5"/>
      <c r="K39" s="5"/>
      <c r="L39" s="5"/>
      <c r="M39" s="5">
        <f t="shared" si="187"/>
        <v>803</v>
      </c>
      <c r="N39" s="5"/>
      <c r="O39" s="5"/>
      <c r="P39" s="5"/>
      <c r="Q39" s="5"/>
      <c r="R39" s="5">
        <f t="shared" si="188"/>
        <v>445</v>
      </c>
      <c r="S39" s="5"/>
      <c r="T39" s="5"/>
      <c r="U39" s="5"/>
      <c r="V39" s="5"/>
      <c r="W39" s="5">
        <f t="shared" si="189"/>
        <v>445</v>
      </c>
      <c r="X39" s="5"/>
      <c r="Y39" s="5"/>
      <c r="Z39" s="5"/>
      <c r="AA39" s="5"/>
      <c r="AB39" s="5">
        <f t="shared" si="190"/>
        <v>580</v>
      </c>
      <c r="AC39" s="5"/>
      <c r="AD39" s="5"/>
      <c r="AE39" s="5"/>
      <c r="AF39" s="5"/>
      <c r="AG39" s="5">
        <f t="shared" si="191"/>
        <v>439</v>
      </c>
      <c r="AH39" s="5"/>
      <c r="AI39" s="5"/>
      <c r="AJ39" s="5"/>
      <c r="AK39" s="5"/>
      <c r="AL39" s="5">
        <f t="shared" si="192"/>
        <v>0</v>
      </c>
      <c r="AM39" s="5"/>
      <c r="AN39" s="5"/>
      <c r="AO39" s="5"/>
      <c r="AP39" s="5"/>
      <c r="AQ39" s="5">
        <f t="shared" si="193"/>
        <v>0</v>
      </c>
      <c r="AR39" s="5"/>
      <c r="AS39" s="5"/>
      <c r="AT39" s="5"/>
      <c r="AU39" s="5"/>
      <c r="AV39" s="5">
        <f t="shared" si="194"/>
        <v>0</v>
      </c>
      <c r="AW39" s="5"/>
      <c r="AX39" s="5"/>
      <c r="AY39" s="5"/>
      <c r="AZ39" s="5"/>
      <c r="BA39" s="5">
        <f t="shared" si="195"/>
        <v>0</v>
      </c>
      <c r="BB39" s="5"/>
      <c r="BC39" s="5"/>
      <c r="BD39" s="5"/>
      <c r="BE39" s="5"/>
      <c r="BF39" s="5">
        <f t="shared" si="196"/>
        <v>0</v>
      </c>
      <c r="BG39" s="5"/>
      <c r="BH39" s="5"/>
      <c r="BI39" s="5"/>
      <c r="BJ39" s="5"/>
      <c r="BK39" s="5">
        <f t="shared" si="197"/>
        <v>0</v>
      </c>
      <c r="BL39" s="5"/>
      <c r="BM39" s="5"/>
      <c r="BN39" s="5"/>
      <c r="BO39" s="5"/>
      <c r="BP39" s="5">
        <f t="shared" si="198"/>
        <v>0</v>
      </c>
      <c r="BQ39" s="5"/>
      <c r="BR39" s="5"/>
      <c r="BS39" s="5"/>
      <c r="BT39" s="5"/>
      <c r="BU39" s="5">
        <f t="shared" si="199"/>
        <v>0</v>
      </c>
      <c r="BV39" s="5"/>
      <c r="BW39" s="5"/>
      <c r="BX39" s="5"/>
      <c r="BY39" s="5"/>
      <c r="BZ39" s="5">
        <f t="shared" si="200"/>
        <v>0</v>
      </c>
      <c r="CA39" s="5"/>
      <c r="CB39" s="5"/>
      <c r="CC39" s="5"/>
      <c r="CD39" s="5"/>
      <c r="CE39" s="5">
        <f t="shared" si="201"/>
        <v>0</v>
      </c>
      <c r="CF39" s="5"/>
      <c r="CG39" s="5"/>
      <c r="CH39" s="5"/>
      <c r="CI39" s="5"/>
      <c r="CJ39" s="5">
        <f t="shared" si="202"/>
        <v>0</v>
      </c>
      <c r="CK39" s="5"/>
      <c r="CL39" s="5"/>
      <c r="CM39" s="5"/>
      <c r="CN39" s="5"/>
      <c r="CO39" s="2">
        <f t="shared" si="203"/>
        <v>3677</v>
      </c>
      <c r="CP39" s="2">
        <f t="shared" si="181"/>
        <v>0</v>
      </c>
      <c r="CQ39" s="2">
        <f t="shared" si="181"/>
        <v>0</v>
      </c>
      <c r="CR39" s="2">
        <f t="shared" si="181"/>
        <v>0</v>
      </c>
      <c r="CS39" s="5">
        <f t="shared" si="43"/>
        <v>0</v>
      </c>
      <c r="CT39" s="11">
        <f t="shared" si="3"/>
        <v>0</v>
      </c>
      <c r="CV39" s="1">
        <f t="shared" si="113"/>
        <v>54</v>
      </c>
      <c r="CW39" s="11">
        <f t="shared" si="92"/>
        <v>1.4473331546502278E-2</v>
      </c>
    </row>
    <row r="40" spans="1:101" x14ac:dyDescent="0.25">
      <c r="A40" s="54"/>
      <c r="B40" s="18">
        <f t="shared" si="93"/>
        <v>44805</v>
      </c>
      <c r="C40" s="5">
        <f t="shared" si="185"/>
        <v>267</v>
      </c>
      <c r="D40" s="5"/>
      <c r="E40" s="5"/>
      <c r="F40" s="5"/>
      <c r="G40" s="5"/>
      <c r="H40" s="5">
        <f t="shared" si="186"/>
        <v>698</v>
      </c>
      <c r="I40" s="5"/>
      <c r="J40" s="5"/>
      <c r="K40" s="5"/>
      <c r="L40" s="5"/>
      <c r="M40" s="5">
        <f t="shared" si="187"/>
        <v>803</v>
      </c>
      <c r="N40" s="5"/>
      <c r="O40" s="5"/>
      <c r="P40" s="5"/>
      <c r="Q40" s="5"/>
      <c r="R40" s="5">
        <f t="shared" si="188"/>
        <v>445</v>
      </c>
      <c r="S40" s="5"/>
      <c r="T40" s="5"/>
      <c r="U40" s="5"/>
      <c r="V40" s="5"/>
      <c r="W40" s="5">
        <f t="shared" si="189"/>
        <v>445</v>
      </c>
      <c r="X40" s="5"/>
      <c r="Y40" s="5"/>
      <c r="Z40" s="5"/>
      <c r="AA40" s="5"/>
      <c r="AB40" s="5">
        <f t="shared" si="190"/>
        <v>580</v>
      </c>
      <c r="AC40" s="5"/>
      <c r="AD40" s="5"/>
      <c r="AE40" s="5"/>
      <c r="AF40" s="5"/>
      <c r="AG40" s="5">
        <f t="shared" si="191"/>
        <v>439</v>
      </c>
      <c r="AH40" s="5"/>
      <c r="AI40" s="5"/>
      <c r="AJ40" s="5"/>
      <c r="AK40" s="5"/>
      <c r="AL40" s="5">
        <f t="shared" si="192"/>
        <v>0</v>
      </c>
      <c r="AM40" s="5"/>
      <c r="AN40" s="5"/>
      <c r="AO40" s="5"/>
      <c r="AP40" s="5"/>
      <c r="AQ40" s="5">
        <f t="shared" si="193"/>
        <v>0</v>
      </c>
      <c r="AR40" s="5"/>
      <c r="AS40" s="5"/>
      <c r="AT40" s="5"/>
      <c r="AU40" s="5"/>
      <c r="AV40" s="5">
        <f t="shared" si="194"/>
        <v>0</v>
      </c>
      <c r="AW40" s="5"/>
      <c r="AX40" s="5"/>
      <c r="AY40" s="5"/>
      <c r="AZ40" s="5"/>
      <c r="BA40" s="5">
        <f t="shared" si="195"/>
        <v>0</v>
      </c>
      <c r="BB40" s="5"/>
      <c r="BC40" s="5"/>
      <c r="BD40" s="5"/>
      <c r="BE40" s="5"/>
      <c r="BF40" s="5">
        <f t="shared" si="196"/>
        <v>0</v>
      </c>
      <c r="BG40" s="5"/>
      <c r="BH40" s="5"/>
      <c r="BI40" s="5"/>
      <c r="BJ40" s="5"/>
      <c r="BK40" s="5">
        <f t="shared" si="197"/>
        <v>0</v>
      </c>
      <c r="BL40" s="5"/>
      <c r="BM40" s="5"/>
      <c r="BN40" s="5"/>
      <c r="BO40" s="5"/>
      <c r="BP40" s="5">
        <f t="shared" si="198"/>
        <v>0</v>
      </c>
      <c r="BQ40" s="5"/>
      <c r="BR40" s="5"/>
      <c r="BS40" s="5"/>
      <c r="BT40" s="5"/>
      <c r="BU40" s="5">
        <f t="shared" si="199"/>
        <v>0</v>
      </c>
      <c r="BV40" s="5"/>
      <c r="BW40" s="5"/>
      <c r="BX40" s="5"/>
      <c r="BY40" s="5"/>
      <c r="BZ40" s="5">
        <f t="shared" si="200"/>
        <v>0</v>
      </c>
      <c r="CA40" s="5"/>
      <c r="CB40" s="5"/>
      <c r="CC40" s="5"/>
      <c r="CD40" s="5"/>
      <c r="CE40" s="5">
        <f t="shared" si="201"/>
        <v>0</v>
      </c>
      <c r="CF40" s="5"/>
      <c r="CG40" s="5"/>
      <c r="CH40" s="5"/>
      <c r="CI40" s="5"/>
      <c r="CJ40" s="5">
        <f t="shared" si="202"/>
        <v>0</v>
      </c>
      <c r="CK40" s="5"/>
      <c r="CL40" s="5"/>
      <c r="CM40" s="5"/>
      <c r="CN40" s="5"/>
      <c r="CO40" s="2">
        <f t="shared" si="203"/>
        <v>3677</v>
      </c>
      <c r="CP40" s="2">
        <f t="shared" si="181"/>
        <v>0</v>
      </c>
      <c r="CQ40" s="2">
        <f t="shared" si="181"/>
        <v>0</v>
      </c>
      <c r="CR40" s="2">
        <f t="shared" si="181"/>
        <v>0</v>
      </c>
      <c r="CS40" s="5">
        <f t="shared" si="43"/>
        <v>0</v>
      </c>
      <c r="CT40" s="11">
        <f t="shared" si="3"/>
        <v>0</v>
      </c>
      <c r="CV40" s="1">
        <f t="shared" si="113"/>
        <v>54</v>
      </c>
      <c r="CW40" s="11">
        <f t="shared" si="92"/>
        <v>1.4473331546502278E-2</v>
      </c>
    </row>
    <row r="41" spans="1:101" x14ac:dyDescent="0.25">
      <c r="A41" s="54"/>
      <c r="B41" s="18">
        <f t="shared" si="93"/>
        <v>44806</v>
      </c>
      <c r="C41" s="5">
        <f t="shared" si="185"/>
        <v>267</v>
      </c>
      <c r="D41" s="5"/>
      <c r="E41" s="5"/>
      <c r="F41" s="5"/>
      <c r="G41" s="5"/>
      <c r="H41" s="5">
        <f t="shared" si="186"/>
        <v>698</v>
      </c>
      <c r="I41" s="5"/>
      <c r="J41" s="5"/>
      <c r="K41" s="5"/>
      <c r="L41" s="5"/>
      <c r="M41" s="5">
        <f t="shared" si="187"/>
        <v>803</v>
      </c>
      <c r="N41" s="5"/>
      <c r="O41" s="5"/>
      <c r="P41" s="5"/>
      <c r="Q41" s="5"/>
      <c r="R41" s="5">
        <f t="shared" si="188"/>
        <v>445</v>
      </c>
      <c r="S41" s="5"/>
      <c r="T41" s="5"/>
      <c r="U41" s="5"/>
      <c r="V41" s="5"/>
      <c r="W41" s="5">
        <f t="shared" si="189"/>
        <v>445</v>
      </c>
      <c r="X41" s="5"/>
      <c r="Y41" s="5"/>
      <c r="Z41" s="5"/>
      <c r="AA41" s="5"/>
      <c r="AB41" s="5">
        <f t="shared" si="190"/>
        <v>580</v>
      </c>
      <c r="AC41" s="5"/>
      <c r="AD41" s="5"/>
      <c r="AE41" s="5"/>
      <c r="AF41" s="5"/>
      <c r="AG41" s="5">
        <f t="shared" si="191"/>
        <v>439</v>
      </c>
      <c r="AH41" s="5"/>
      <c r="AI41" s="5"/>
      <c r="AJ41" s="5"/>
      <c r="AK41" s="5"/>
      <c r="AL41" s="5">
        <f t="shared" si="192"/>
        <v>0</v>
      </c>
      <c r="AM41" s="5"/>
      <c r="AN41" s="5"/>
      <c r="AO41" s="5"/>
      <c r="AP41" s="5"/>
      <c r="AQ41" s="5">
        <f t="shared" si="193"/>
        <v>0</v>
      </c>
      <c r="AR41" s="5"/>
      <c r="AS41" s="5"/>
      <c r="AT41" s="5"/>
      <c r="AU41" s="5"/>
      <c r="AV41" s="5">
        <f t="shared" si="194"/>
        <v>0</v>
      </c>
      <c r="AW41" s="5"/>
      <c r="AX41" s="5"/>
      <c r="AY41" s="5"/>
      <c r="AZ41" s="5"/>
      <c r="BA41" s="5">
        <f t="shared" si="195"/>
        <v>0</v>
      </c>
      <c r="BB41" s="5"/>
      <c r="BC41" s="5"/>
      <c r="BD41" s="5"/>
      <c r="BE41" s="5"/>
      <c r="BF41" s="5">
        <f t="shared" si="196"/>
        <v>0</v>
      </c>
      <c r="BG41" s="5"/>
      <c r="BH41" s="5"/>
      <c r="BI41" s="5"/>
      <c r="BJ41" s="5"/>
      <c r="BK41" s="5">
        <f t="shared" si="197"/>
        <v>0</v>
      </c>
      <c r="BL41" s="5"/>
      <c r="BM41" s="5"/>
      <c r="BN41" s="5"/>
      <c r="BO41" s="5"/>
      <c r="BP41" s="5">
        <f t="shared" si="198"/>
        <v>0</v>
      </c>
      <c r="BQ41" s="5"/>
      <c r="BR41" s="5"/>
      <c r="BS41" s="5"/>
      <c r="BT41" s="5"/>
      <c r="BU41" s="5">
        <f t="shared" si="199"/>
        <v>0</v>
      </c>
      <c r="BV41" s="5"/>
      <c r="BW41" s="5"/>
      <c r="BX41" s="5"/>
      <c r="BY41" s="5"/>
      <c r="BZ41" s="5">
        <f t="shared" si="200"/>
        <v>0</v>
      </c>
      <c r="CA41" s="5"/>
      <c r="CB41" s="5"/>
      <c r="CC41" s="5"/>
      <c r="CD41" s="5"/>
      <c r="CE41" s="5">
        <f t="shared" si="201"/>
        <v>0</v>
      </c>
      <c r="CF41" s="5"/>
      <c r="CG41" s="5"/>
      <c r="CH41" s="5"/>
      <c r="CI41" s="5"/>
      <c r="CJ41" s="5">
        <f t="shared" si="202"/>
        <v>0</v>
      </c>
      <c r="CK41" s="5"/>
      <c r="CL41" s="5"/>
      <c r="CM41" s="5"/>
      <c r="CN41" s="5"/>
      <c r="CO41" s="2">
        <f t="shared" si="203"/>
        <v>3677</v>
      </c>
      <c r="CP41" s="2">
        <f t="shared" si="181"/>
        <v>0</v>
      </c>
      <c r="CQ41" s="2">
        <f t="shared" si="181"/>
        <v>0</v>
      </c>
      <c r="CR41" s="2">
        <f t="shared" si="181"/>
        <v>0</v>
      </c>
      <c r="CS41" s="5">
        <f t="shared" si="43"/>
        <v>0</v>
      </c>
      <c r="CT41" s="11">
        <f t="shared" si="3"/>
        <v>0</v>
      </c>
      <c r="CV41" s="1">
        <f t="shared" si="113"/>
        <v>54</v>
      </c>
      <c r="CW41" s="11">
        <f t="shared" si="92"/>
        <v>1.4473331546502278E-2</v>
      </c>
    </row>
    <row r="42" spans="1:101" ht="18.75" thickBot="1" x14ac:dyDescent="0.3">
      <c r="A42" s="55"/>
      <c r="B42" s="19">
        <f t="shared" si="93"/>
        <v>44807</v>
      </c>
      <c r="C42" s="6">
        <f t="shared" si="185"/>
        <v>267</v>
      </c>
      <c r="D42" s="6"/>
      <c r="E42" s="6"/>
      <c r="F42" s="6"/>
      <c r="G42" s="6"/>
      <c r="H42" s="6">
        <f t="shared" si="186"/>
        <v>698</v>
      </c>
      <c r="I42" s="6"/>
      <c r="J42" s="6"/>
      <c r="K42" s="6"/>
      <c r="L42" s="6"/>
      <c r="M42" s="6">
        <f t="shared" si="187"/>
        <v>803</v>
      </c>
      <c r="N42" s="6"/>
      <c r="O42" s="6"/>
      <c r="P42" s="6"/>
      <c r="Q42" s="6"/>
      <c r="R42" s="6">
        <f t="shared" si="188"/>
        <v>445</v>
      </c>
      <c r="S42" s="6"/>
      <c r="T42" s="6"/>
      <c r="U42" s="6"/>
      <c r="V42" s="6"/>
      <c r="W42" s="6">
        <f t="shared" si="189"/>
        <v>445</v>
      </c>
      <c r="X42" s="6"/>
      <c r="Y42" s="6"/>
      <c r="Z42" s="6"/>
      <c r="AA42" s="6"/>
      <c r="AB42" s="6">
        <f t="shared" si="190"/>
        <v>580</v>
      </c>
      <c r="AC42" s="6"/>
      <c r="AD42" s="6"/>
      <c r="AE42" s="6"/>
      <c r="AF42" s="6"/>
      <c r="AG42" s="6">
        <f t="shared" si="191"/>
        <v>439</v>
      </c>
      <c r="AH42" s="6"/>
      <c r="AI42" s="6"/>
      <c r="AJ42" s="6"/>
      <c r="AK42" s="6"/>
      <c r="AL42" s="6">
        <f t="shared" si="192"/>
        <v>0</v>
      </c>
      <c r="AM42" s="6"/>
      <c r="AN42" s="6"/>
      <c r="AO42" s="6"/>
      <c r="AP42" s="6"/>
      <c r="AQ42" s="6">
        <f t="shared" si="193"/>
        <v>0</v>
      </c>
      <c r="AR42" s="6"/>
      <c r="AS42" s="6"/>
      <c r="AT42" s="6"/>
      <c r="AU42" s="6"/>
      <c r="AV42" s="6">
        <f t="shared" si="194"/>
        <v>0</v>
      </c>
      <c r="AW42" s="6"/>
      <c r="AX42" s="6"/>
      <c r="AY42" s="6"/>
      <c r="AZ42" s="6"/>
      <c r="BA42" s="6">
        <f t="shared" si="195"/>
        <v>0</v>
      </c>
      <c r="BB42" s="6"/>
      <c r="BC42" s="6"/>
      <c r="BD42" s="6"/>
      <c r="BE42" s="6"/>
      <c r="BF42" s="6">
        <f t="shared" si="196"/>
        <v>0</v>
      </c>
      <c r="BG42" s="6"/>
      <c r="BH42" s="6"/>
      <c r="BI42" s="6"/>
      <c r="BJ42" s="6"/>
      <c r="BK42" s="6">
        <f t="shared" si="197"/>
        <v>0</v>
      </c>
      <c r="BL42" s="6"/>
      <c r="BM42" s="6"/>
      <c r="BN42" s="6"/>
      <c r="BO42" s="6"/>
      <c r="BP42" s="6">
        <f t="shared" si="198"/>
        <v>0</v>
      </c>
      <c r="BQ42" s="6"/>
      <c r="BR42" s="6"/>
      <c r="BS42" s="6"/>
      <c r="BT42" s="6"/>
      <c r="BU42" s="6">
        <f t="shared" si="199"/>
        <v>0</v>
      </c>
      <c r="BV42" s="6"/>
      <c r="BW42" s="6"/>
      <c r="BX42" s="6"/>
      <c r="BY42" s="6"/>
      <c r="BZ42" s="6">
        <f t="shared" si="200"/>
        <v>0</v>
      </c>
      <c r="CA42" s="6"/>
      <c r="CB42" s="6"/>
      <c r="CC42" s="6"/>
      <c r="CD42" s="6"/>
      <c r="CE42" s="6">
        <f t="shared" si="201"/>
        <v>0</v>
      </c>
      <c r="CF42" s="6"/>
      <c r="CG42" s="6"/>
      <c r="CH42" s="6"/>
      <c r="CI42" s="6"/>
      <c r="CJ42" s="6">
        <f t="shared" si="202"/>
        <v>0</v>
      </c>
      <c r="CK42" s="6"/>
      <c r="CL42" s="6"/>
      <c r="CM42" s="6"/>
      <c r="CN42" s="6"/>
      <c r="CO42" s="2">
        <f t="shared" si="203"/>
        <v>3677</v>
      </c>
      <c r="CP42" s="2">
        <f t="shared" si="181"/>
        <v>0</v>
      </c>
      <c r="CQ42" s="2">
        <f t="shared" si="181"/>
        <v>0</v>
      </c>
      <c r="CR42" s="2">
        <f t="shared" si="181"/>
        <v>0</v>
      </c>
      <c r="CS42" s="5">
        <f t="shared" si="43"/>
        <v>0</v>
      </c>
      <c r="CT42" s="11">
        <f t="shared" si="3"/>
        <v>0</v>
      </c>
      <c r="CV42" s="1">
        <f t="shared" si="113"/>
        <v>54</v>
      </c>
      <c r="CW42" s="11">
        <f t="shared" si="92"/>
        <v>1.4473331546502278E-2</v>
      </c>
    </row>
    <row r="43" spans="1:101" ht="18.75" thickTop="1" x14ac:dyDescent="0.25">
      <c r="B43" s="20"/>
      <c r="CO43" s="2"/>
      <c r="CP43" s="10">
        <f t="shared" ref="CP43:CR43" si="205">SUM(CP36:CP42)</f>
        <v>1</v>
      </c>
      <c r="CQ43" s="10">
        <f t="shared" si="205"/>
        <v>0</v>
      </c>
      <c r="CR43" s="10">
        <f t="shared" si="205"/>
        <v>0</v>
      </c>
      <c r="CS43" s="15"/>
      <c r="CT43" s="12">
        <f t="shared" ref="CT43" si="206">((CP43+CQ43+CR43)/CO36)</f>
        <v>2.7188689505165849E-4</v>
      </c>
    </row>
    <row r="44" spans="1:101" x14ac:dyDescent="0.25">
      <c r="A44" s="53">
        <v>6</v>
      </c>
      <c r="B44" s="17">
        <f t="shared" si="162"/>
        <v>44808</v>
      </c>
      <c r="C44" s="4">
        <f t="shared" ref="C44" si="207">C42-D42-E42-F42</f>
        <v>267</v>
      </c>
      <c r="D44" s="4">
        <v>1</v>
      </c>
      <c r="E44" s="4"/>
      <c r="F44" s="4"/>
      <c r="G44" s="4"/>
      <c r="H44" s="4">
        <f t="shared" ref="H44" si="208">H42-I42-J42-K42</f>
        <v>698</v>
      </c>
      <c r="I44" s="4"/>
      <c r="J44" s="4"/>
      <c r="K44" s="4"/>
      <c r="L44" s="4"/>
      <c r="M44" s="4">
        <f t="shared" ref="M44" si="209">M42-N42-O42-P42</f>
        <v>803</v>
      </c>
      <c r="N44" s="4"/>
      <c r="O44" s="4"/>
      <c r="P44" s="4"/>
      <c r="Q44" s="4"/>
      <c r="R44" s="4">
        <f t="shared" ref="R44" si="210">R42-S42-T42-U42</f>
        <v>445</v>
      </c>
      <c r="S44" s="4"/>
      <c r="T44" s="4"/>
      <c r="U44" s="4"/>
      <c r="V44" s="4"/>
      <c r="W44" s="4">
        <f t="shared" ref="W44" si="211">W42-X42-Y42-Z42</f>
        <v>445</v>
      </c>
      <c r="X44" s="4"/>
      <c r="Y44" s="4"/>
      <c r="Z44" s="4"/>
      <c r="AA44" s="4"/>
      <c r="AB44" s="4">
        <f t="shared" ref="AB44" si="212">AB42-AC42-AD42-AE42</f>
        <v>580</v>
      </c>
      <c r="AC44" s="4"/>
      <c r="AD44" s="4"/>
      <c r="AE44" s="4"/>
      <c r="AF44" s="4"/>
      <c r="AG44" s="4">
        <f t="shared" ref="AG44" si="213">AG42-AH42-AI42-AJ42</f>
        <v>439</v>
      </c>
      <c r="AH44" s="4"/>
      <c r="AI44" s="4"/>
      <c r="AJ44" s="4"/>
      <c r="AK44" s="4"/>
      <c r="AL44" s="4">
        <f t="shared" ref="AL44" si="214">AL42-AM42-AN42-AO42</f>
        <v>0</v>
      </c>
      <c r="AM44" s="4"/>
      <c r="AN44" s="4"/>
      <c r="AO44" s="4"/>
      <c r="AP44" s="4"/>
      <c r="AQ44" s="4">
        <f t="shared" ref="AQ44" si="215">AQ42-AR42-AS42-AT42</f>
        <v>0</v>
      </c>
      <c r="AR44" s="4"/>
      <c r="AS44" s="4"/>
      <c r="AT44" s="4"/>
      <c r="AU44" s="4"/>
      <c r="AV44" s="4">
        <f t="shared" ref="AV44" si="216">AV42-AW42-AX42-AY42</f>
        <v>0</v>
      </c>
      <c r="AW44" s="4"/>
      <c r="AX44" s="4"/>
      <c r="AY44" s="4"/>
      <c r="AZ44" s="4"/>
      <c r="BA44" s="4">
        <f t="shared" ref="BA44" si="217">BA42-BB42-BC42-BD42</f>
        <v>0</v>
      </c>
      <c r="BB44" s="4"/>
      <c r="BC44" s="4"/>
      <c r="BD44" s="4"/>
      <c r="BE44" s="4"/>
      <c r="BF44" s="4">
        <f t="shared" ref="BF44" si="218">BF42-BG42-BH42-BI42</f>
        <v>0</v>
      </c>
      <c r="BG44" s="4"/>
      <c r="BH44" s="4"/>
      <c r="BI44" s="4"/>
      <c r="BJ44" s="4"/>
      <c r="BK44" s="4">
        <f t="shared" ref="BK44" si="219">BK42-BL42-BM42-BN42</f>
        <v>0</v>
      </c>
      <c r="BL44" s="4"/>
      <c r="BM44" s="4"/>
      <c r="BN44" s="4"/>
      <c r="BO44" s="4"/>
      <c r="BP44" s="4">
        <f t="shared" ref="BP44" si="220">BP42-BQ42-BR42-BS42</f>
        <v>0</v>
      </c>
      <c r="BQ44" s="4"/>
      <c r="BR44" s="4"/>
      <c r="BS44" s="4"/>
      <c r="BT44" s="4"/>
      <c r="BU44" s="4">
        <f t="shared" ref="BU44" si="221">BU42-BV42-BW42-BX42</f>
        <v>0</v>
      </c>
      <c r="BV44" s="4"/>
      <c r="BW44" s="4"/>
      <c r="BX44" s="4"/>
      <c r="BY44" s="4"/>
      <c r="BZ44" s="4">
        <f t="shared" ref="BZ44" si="222">BZ42-CA42-CB42-CC42</f>
        <v>0</v>
      </c>
      <c r="CA44" s="4"/>
      <c r="CB44" s="4"/>
      <c r="CC44" s="4"/>
      <c r="CD44" s="4"/>
      <c r="CE44" s="4">
        <f t="shared" ref="CE44" si="223">CE42-CF42-CG42-CH42</f>
        <v>0</v>
      </c>
      <c r="CF44" s="4"/>
      <c r="CG44" s="4"/>
      <c r="CH44" s="4"/>
      <c r="CI44" s="4"/>
      <c r="CJ44" s="4">
        <f t="shared" ref="CJ44" si="224">CJ42-CK42-CL42-CM42</f>
        <v>0</v>
      </c>
      <c r="CK44" s="4"/>
      <c r="CL44" s="4"/>
      <c r="CM44" s="4"/>
      <c r="CN44" s="4"/>
      <c r="CO44" s="2">
        <f t="shared" ref="CO44:CR50" si="225">SUM(C44,H44,M44,R44,W44,AB44,AG44,AL44,AQ44,AV44,BA44,BF44,BK44,BP44,BU44,BZ44,CE44,CJ44)</f>
        <v>3677</v>
      </c>
      <c r="CP44" s="2">
        <f t="shared" si="225"/>
        <v>1</v>
      </c>
      <c r="CQ44" s="2">
        <f t="shared" si="225"/>
        <v>0</v>
      </c>
      <c r="CR44" s="2">
        <f t="shared" si="225"/>
        <v>0</v>
      </c>
      <c r="CS44" s="5">
        <f t="shared" ref="CS44" si="226">SUM(CP44:CR44)</f>
        <v>1</v>
      </c>
      <c r="CT44" s="11">
        <f t="shared" si="90"/>
        <v>2.7196083763937991E-4</v>
      </c>
      <c r="CV44" s="1">
        <f t="shared" ref="CV44" si="227">CV42+CS44</f>
        <v>55</v>
      </c>
      <c r="CW44" s="11">
        <f t="shared" ref="CW44" si="228">CV44/$CO$4</f>
        <v>1.474135620477084E-2</v>
      </c>
    </row>
    <row r="45" spans="1:101" x14ac:dyDescent="0.25">
      <c r="A45" s="54"/>
      <c r="B45" s="18">
        <f t="shared" si="139"/>
        <v>44809</v>
      </c>
      <c r="C45" s="5">
        <f t="shared" ref="C45:C50" si="229">C44-D44-E44-F44</f>
        <v>266</v>
      </c>
      <c r="D45" s="5"/>
      <c r="E45" s="5"/>
      <c r="F45" s="5"/>
      <c r="G45" s="5"/>
      <c r="H45" s="5">
        <f t="shared" ref="H45:H50" si="230">H44-I44-J44-K44</f>
        <v>698</v>
      </c>
      <c r="I45" s="5"/>
      <c r="J45" s="5"/>
      <c r="K45" s="5"/>
      <c r="L45" s="5"/>
      <c r="M45" s="5">
        <f t="shared" ref="M45:M50" si="231">M44-N44-O44-P44</f>
        <v>803</v>
      </c>
      <c r="N45" s="5"/>
      <c r="O45" s="5"/>
      <c r="P45" s="5"/>
      <c r="Q45" s="5"/>
      <c r="R45" s="5">
        <f t="shared" ref="R45:R50" si="232">R44-S44-T44-U44</f>
        <v>445</v>
      </c>
      <c r="S45" s="5"/>
      <c r="T45" s="5"/>
      <c r="U45" s="5"/>
      <c r="V45" s="5"/>
      <c r="W45" s="5">
        <f t="shared" ref="W45:W50" si="233">W44-X44-Y44-Z44</f>
        <v>445</v>
      </c>
      <c r="X45" s="5"/>
      <c r="Y45" s="5"/>
      <c r="Z45" s="5"/>
      <c r="AA45" s="5"/>
      <c r="AB45" s="5">
        <f t="shared" ref="AB45:AB50" si="234">AB44-AC44-AD44-AE44</f>
        <v>580</v>
      </c>
      <c r="AC45" s="5"/>
      <c r="AD45" s="5"/>
      <c r="AE45" s="5"/>
      <c r="AF45" s="5"/>
      <c r="AG45" s="5">
        <f t="shared" ref="AG45:AG50" si="235">AG44-AH44-AI44-AJ44</f>
        <v>439</v>
      </c>
      <c r="AH45" s="5"/>
      <c r="AI45" s="5"/>
      <c r="AJ45" s="5"/>
      <c r="AK45" s="5"/>
      <c r="AL45" s="5">
        <f t="shared" ref="AL45:AL50" si="236">AL44-AM44-AN44-AO44</f>
        <v>0</v>
      </c>
      <c r="AM45" s="5"/>
      <c r="AN45" s="5"/>
      <c r="AO45" s="5"/>
      <c r="AP45" s="5"/>
      <c r="AQ45" s="5">
        <f t="shared" ref="AQ45:AQ50" si="237">AQ44-AR44-AS44-AT44</f>
        <v>0</v>
      </c>
      <c r="AR45" s="5"/>
      <c r="AS45" s="5"/>
      <c r="AT45" s="5"/>
      <c r="AU45" s="5"/>
      <c r="AV45" s="5">
        <f t="shared" ref="AV45:AV50" si="238">AV44-AW44-AX44-AY44</f>
        <v>0</v>
      </c>
      <c r="AW45" s="5"/>
      <c r="AX45" s="5"/>
      <c r="AY45" s="5"/>
      <c r="AZ45" s="5"/>
      <c r="BA45" s="5">
        <f t="shared" ref="BA45:BA50" si="239">BA44-BB44-BC44-BD44</f>
        <v>0</v>
      </c>
      <c r="BB45" s="5"/>
      <c r="BC45" s="5"/>
      <c r="BD45" s="5"/>
      <c r="BE45" s="5"/>
      <c r="BF45" s="5">
        <f t="shared" ref="BF45:BF50" si="240">BF44-BG44-BH44-BI44</f>
        <v>0</v>
      </c>
      <c r="BG45" s="5"/>
      <c r="BH45" s="5"/>
      <c r="BI45" s="5"/>
      <c r="BJ45" s="5"/>
      <c r="BK45" s="5">
        <f t="shared" ref="BK45:BK50" si="241">BK44-BL44-BM44-BN44</f>
        <v>0</v>
      </c>
      <c r="BL45" s="5"/>
      <c r="BM45" s="5"/>
      <c r="BN45" s="5"/>
      <c r="BO45" s="5"/>
      <c r="BP45" s="5">
        <f t="shared" ref="BP45:BP50" si="242">BP44-BQ44-BR44-BS44</f>
        <v>0</v>
      </c>
      <c r="BQ45" s="5"/>
      <c r="BR45" s="5"/>
      <c r="BS45" s="5"/>
      <c r="BT45" s="5"/>
      <c r="BU45" s="5">
        <f t="shared" ref="BU45:BU50" si="243">BU44-BV44-BW44-BX44</f>
        <v>0</v>
      </c>
      <c r="BV45" s="5"/>
      <c r="BW45" s="5"/>
      <c r="BX45" s="5"/>
      <c r="BY45" s="5"/>
      <c r="BZ45" s="5">
        <f t="shared" ref="BZ45:BZ50" si="244">BZ44-CA44-CB44-CC44</f>
        <v>0</v>
      </c>
      <c r="CA45" s="5"/>
      <c r="CB45" s="5"/>
      <c r="CC45" s="5"/>
      <c r="CD45" s="5"/>
      <c r="CE45" s="5">
        <f t="shared" ref="CE45:CE50" si="245">CE44-CF44-CG44-CH44</f>
        <v>0</v>
      </c>
      <c r="CF45" s="5"/>
      <c r="CG45" s="5"/>
      <c r="CH45" s="5"/>
      <c r="CI45" s="5"/>
      <c r="CJ45" s="5">
        <f t="shared" ref="CJ45:CJ50" si="246">CJ44-CK44-CL44-CM44</f>
        <v>0</v>
      </c>
      <c r="CK45" s="5"/>
      <c r="CL45" s="5"/>
      <c r="CM45" s="5"/>
      <c r="CN45" s="5"/>
      <c r="CO45" s="2">
        <f t="shared" ref="CO45:CO50" si="247">SUM(C45,H45,M45,R45,W45,AB45,AG45,AL45,AQ45,AV45,BA45,BF45,BK45,BP45,CJ45)</f>
        <v>3676</v>
      </c>
      <c r="CP45" s="2">
        <f t="shared" si="225"/>
        <v>0</v>
      </c>
      <c r="CQ45" s="2">
        <f t="shared" si="225"/>
        <v>0</v>
      </c>
      <c r="CR45" s="2">
        <f t="shared" si="225"/>
        <v>0</v>
      </c>
      <c r="CS45" s="5">
        <f t="shared" si="43"/>
        <v>0</v>
      </c>
      <c r="CT45" s="11">
        <f t="shared" si="3"/>
        <v>0</v>
      </c>
      <c r="CV45" s="1">
        <f t="shared" ref="CV45" si="248">CV44+CS45</f>
        <v>55</v>
      </c>
      <c r="CW45" s="11">
        <f t="shared" si="92"/>
        <v>1.474135620477084E-2</v>
      </c>
    </row>
    <row r="46" spans="1:101" x14ac:dyDescent="0.25">
      <c r="A46" s="54"/>
      <c r="B46" s="18">
        <f t="shared" si="93"/>
        <v>44810</v>
      </c>
      <c r="C46" s="5">
        <f t="shared" si="229"/>
        <v>266</v>
      </c>
      <c r="D46" s="5"/>
      <c r="E46" s="5"/>
      <c r="F46" s="5"/>
      <c r="G46" s="5"/>
      <c r="H46" s="5">
        <f t="shared" si="230"/>
        <v>698</v>
      </c>
      <c r="I46" s="5"/>
      <c r="J46" s="5"/>
      <c r="K46" s="5"/>
      <c r="L46" s="5"/>
      <c r="M46" s="5">
        <f t="shared" si="231"/>
        <v>803</v>
      </c>
      <c r="N46" s="5"/>
      <c r="O46" s="5"/>
      <c r="P46" s="5"/>
      <c r="Q46" s="5"/>
      <c r="R46" s="5">
        <f t="shared" si="232"/>
        <v>445</v>
      </c>
      <c r="S46" s="5"/>
      <c r="T46" s="5"/>
      <c r="U46" s="5"/>
      <c r="V46" s="5"/>
      <c r="W46" s="5">
        <f t="shared" si="233"/>
        <v>445</v>
      </c>
      <c r="X46" s="5"/>
      <c r="Y46" s="5"/>
      <c r="Z46" s="5"/>
      <c r="AA46" s="5"/>
      <c r="AB46" s="5">
        <f t="shared" si="234"/>
        <v>580</v>
      </c>
      <c r="AC46" s="5"/>
      <c r="AD46" s="5"/>
      <c r="AE46" s="5"/>
      <c r="AF46" s="5"/>
      <c r="AG46" s="5">
        <f t="shared" si="235"/>
        <v>439</v>
      </c>
      <c r="AH46" s="5"/>
      <c r="AI46" s="5"/>
      <c r="AJ46" s="5"/>
      <c r="AK46" s="5"/>
      <c r="AL46" s="5">
        <f t="shared" si="236"/>
        <v>0</v>
      </c>
      <c r="AM46" s="5"/>
      <c r="AN46" s="5"/>
      <c r="AO46" s="5"/>
      <c r="AP46" s="5"/>
      <c r="AQ46" s="5">
        <f t="shared" si="237"/>
        <v>0</v>
      </c>
      <c r="AR46" s="5"/>
      <c r="AS46" s="5"/>
      <c r="AT46" s="5"/>
      <c r="AU46" s="5"/>
      <c r="AV46" s="5">
        <f t="shared" si="238"/>
        <v>0</v>
      </c>
      <c r="AW46" s="5"/>
      <c r="AX46" s="5"/>
      <c r="AY46" s="5"/>
      <c r="AZ46" s="5"/>
      <c r="BA46" s="5">
        <f t="shared" si="239"/>
        <v>0</v>
      </c>
      <c r="BB46" s="5"/>
      <c r="BC46" s="5"/>
      <c r="BD46" s="5"/>
      <c r="BE46" s="5"/>
      <c r="BF46" s="5">
        <f t="shared" si="240"/>
        <v>0</v>
      </c>
      <c r="BG46" s="5"/>
      <c r="BH46" s="5"/>
      <c r="BI46" s="5"/>
      <c r="BJ46" s="5"/>
      <c r="BK46" s="5">
        <f t="shared" si="241"/>
        <v>0</v>
      </c>
      <c r="BL46" s="5"/>
      <c r="BM46" s="5"/>
      <c r="BN46" s="5"/>
      <c r="BO46" s="5"/>
      <c r="BP46" s="5">
        <f t="shared" si="242"/>
        <v>0</v>
      </c>
      <c r="BQ46" s="5"/>
      <c r="BR46" s="5"/>
      <c r="BS46" s="5"/>
      <c r="BT46" s="5"/>
      <c r="BU46" s="5">
        <f t="shared" si="243"/>
        <v>0</v>
      </c>
      <c r="BV46" s="5"/>
      <c r="BW46" s="5"/>
      <c r="BX46" s="5"/>
      <c r="BY46" s="5"/>
      <c r="BZ46" s="5">
        <f t="shared" si="244"/>
        <v>0</v>
      </c>
      <c r="CA46" s="5"/>
      <c r="CB46" s="5"/>
      <c r="CC46" s="5"/>
      <c r="CD46" s="5"/>
      <c r="CE46" s="5">
        <f t="shared" si="245"/>
        <v>0</v>
      </c>
      <c r="CF46" s="5"/>
      <c r="CG46" s="5"/>
      <c r="CH46" s="5"/>
      <c r="CI46" s="5"/>
      <c r="CJ46" s="5">
        <f t="shared" si="246"/>
        <v>0</v>
      </c>
      <c r="CK46" s="5"/>
      <c r="CL46" s="5"/>
      <c r="CM46" s="5"/>
      <c r="CN46" s="5"/>
      <c r="CO46" s="2">
        <f t="shared" si="247"/>
        <v>3676</v>
      </c>
      <c r="CP46" s="2">
        <f t="shared" si="225"/>
        <v>0</v>
      </c>
      <c r="CQ46" s="2">
        <f t="shared" si="225"/>
        <v>0</v>
      </c>
      <c r="CR46" s="2">
        <f t="shared" si="225"/>
        <v>0</v>
      </c>
      <c r="CS46" s="5">
        <f t="shared" si="43"/>
        <v>0</v>
      </c>
      <c r="CT46" s="11">
        <f t="shared" si="3"/>
        <v>0</v>
      </c>
      <c r="CV46" s="1">
        <f t="shared" si="113"/>
        <v>55</v>
      </c>
      <c r="CW46" s="11">
        <f t="shared" si="92"/>
        <v>1.474135620477084E-2</v>
      </c>
    </row>
    <row r="47" spans="1:101" x14ac:dyDescent="0.25">
      <c r="A47" s="54"/>
      <c r="B47" s="18">
        <f t="shared" si="93"/>
        <v>44811</v>
      </c>
      <c r="C47" s="5">
        <f t="shared" si="229"/>
        <v>266</v>
      </c>
      <c r="D47" s="5"/>
      <c r="E47" s="5"/>
      <c r="F47" s="5"/>
      <c r="G47" s="5"/>
      <c r="H47" s="5">
        <f t="shared" si="230"/>
        <v>698</v>
      </c>
      <c r="I47" s="5"/>
      <c r="J47" s="5"/>
      <c r="K47" s="5"/>
      <c r="L47" s="5"/>
      <c r="M47" s="5">
        <f t="shared" si="231"/>
        <v>803</v>
      </c>
      <c r="N47" s="5"/>
      <c r="O47" s="5"/>
      <c r="P47" s="5"/>
      <c r="Q47" s="5"/>
      <c r="R47" s="5">
        <f t="shared" si="232"/>
        <v>445</v>
      </c>
      <c r="S47" s="5"/>
      <c r="T47" s="5"/>
      <c r="U47" s="5"/>
      <c r="V47" s="5"/>
      <c r="W47" s="5">
        <f t="shared" si="233"/>
        <v>445</v>
      </c>
      <c r="X47" s="5"/>
      <c r="Y47" s="5"/>
      <c r="Z47" s="5"/>
      <c r="AA47" s="5"/>
      <c r="AB47" s="5">
        <f t="shared" si="234"/>
        <v>580</v>
      </c>
      <c r="AC47" s="5"/>
      <c r="AD47" s="5"/>
      <c r="AE47" s="5"/>
      <c r="AF47" s="5"/>
      <c r="AG47" s="5">
        <f t="shared" si="235"/>
        <v>439</v>
      </c>
      <c r="AH47" s="5"/>
      <c r="AI47" s="5"/>
      <c r="AJ47" s="5"/>
      <c r="AK47" s="5"/>
      <c r="AL47" s="5">
        <f t="shared" si="236"/>
        <v>0</v>
      </c>
      <c r="AM47" s="5"/>
      <c r="AN47" s="5"/>
      <c r="AO47" s="5"/>
      <c r="AP47" s="5"/>
      <c r="AQ47" s="5">
        <f t="shared" si="237"/>
        <v>0</v>
      </c>
      <c r="AR47" s="5"/>
      <c r="AS47" s="5"/>
      <c r="AT47" s="5"/>
      <c r="AU47" s="5"/>
      <c r="AV47" s="5">
        <f t="shared" si="238"/>
        <v>0</v>
      </c>
      <c r="AW47" s="5"/>
      <c r="AX47" s="5"/>
      <c r="AY47" s="5"/>
      <c r="AZ47" s="5"/>
      <c r="BA47" s="5">
        <f t="shared" si="239"/>
        <v>0</v>
      </c>
      <c r="BB47" s="5"/>
      <c r="BC47" s="5"/>
      <c r="BD47" s="5"/>
      <c r="BE47" s="5"/>
      <c r="BF47" s="5">
        <f t="shared" si="240"/>
        <v>0</v>
      </c>
      <c r="BG47" s="5"/>
      <c r="BH47" s="5"/>
      <c r="BI47" s="5"/>
      <c r="BJ47" s="5"/>
      <c r="BK47" s="5">
        <f t="shared" si="241"/>
        <v>0</v>
      </c>
      <c r="BL47" s="5"/>
      <c r="BM47" s="5"/>
      <c r="BN47" s="5"/>
      <c r="BO47" s="5"/>
      <c r="BP47" s="5">
        <f t="shared" si="242"/>
        <v>0</v>
      </c>
      <c r="BQ47" s="5"/>
      <c r="BR47" s="5"/>
      <c r="BS47" s="5"/>
      <c r="BT47" s="5"/>
      <c r="BU47" s="5">
        <f t="shared" si="243"/>
        <v>0</v>
      </c>
      <c r="BV47" s="5"/>
      <c r="BW47" s="5"/>
      <c r="BX47" s="5"/>
      <c r="BY47" s="5"/>
      <c r="BZ47" s="5">
        <f t="shared" si="244"/>
        <v>0</v>
      </c>
      <c r="CA47" s="5"/>
      <c r="CB47" s="5"/>
      <c r="CC47" s="5"/>
      <c r="CD47" s="5"/>
      <c r="CE47" s="5">
        <f t="shared" si="245"/>
        <v>0</v>
      </c>
      <c r="CF47" s="5"/>
      <c r="CG47" s="5"/>
      <c r="CH47" s="5"/>
      <c r="CI47" s="5"/>
      <c r="CJ47" s="5">
        <f t="shared" si="246"/>
        <v>0</v>
      </c>
      <c r="CK47" s="5"/>
      <c r="CL47" s="5"/>
      <c r="CM47" s="5"/>
      <c r="CN47" s="5"/>
      <c r="CO47" s="2">
        <f t="shared" si="247"/>
        <v>3676</v>
      </c>
      <c r="CP47" s="2">
        <f t="shared" si="225"/>
        <v>0</v>
      </c>
      <c r="CQ47" s="2">
        <f t="shared" si="225"/>
        <v>0</v>
      </c>
      <c r="CR47" s="2">
        <f t="shared" si="225"/>
        <v>0</v>
      </c>
      <c r="CS47" s="5">
        <f t="shared" si="43"/>
        <v>0</v>
      </c>
      <c r="CT47" s="11">
        <f t="shared" si="3"/>
        <v>0</v>
      </c>
      <c r="CV47" s="1">
        <f t="shared" si="113"/>
        <v>55</v>
      </c>
      <c r="CW47" s="11">
        <f t="shared" si="92"/>
        <v>1.474135620477084E-2</v>
      </c>
    </row>
    <row r="48" spans="1:101" x14ac:dyDescent="0.25">
      <c r="A48" s="54"/>
      <c r="B48" s="18">
        <f t="shared" si="93"/>
        <v>44812</v>
      </c>
      <c r="C48" s="5">
        <f t="shared" si="229"/>
        <v>266</v>
      </c>
      <c r="D48" s="5"/>
      <c r="E48" s="5"/>
      <c r="F48" s="5"/>
      <c r="G48" s="5"/>
      <c r="H48" s="5">
        <f t="shared" si="230"/>
        <v>698</v>
      </c>
      <c r="I48" s="5"/>
      <c r="J48" s="5"/>
      <c r="K48" s="5"/>
      <c r="L48" s="5"/>
      <c r="M48" s="5">
        <f t="shared" si="231"/>
        <v>803</v>
      </c>
      <c r="N48" s="5"/>
      <c r="O48" s="5"/>
      <c r="P48" s="5"/>
      <c r="Q48" s="5"/>
      <c r="R48" s="5">
        <f t="shared" si="232"/>
        <v>445</v>
      </c>
      <c r="S48" s="5"/>
      <c r="T48" s="5"/>
      <c r="U48" s="5"/>
      <c r="V48" s="5"/>
      <c r="W48" s="5">
        <f t="shared" si="233"/>
        <v>445</v>
      </c>
      <c r="X48" s="5"/>
      <c r="Y48" s="5"/>
      <c r="Z48" s="5"/>
      <c r="AA48" s="5"/>
      <c r="AB48" s="5">
        <f t="shared" si="234"/>
        <v>580</v>
      </c>
      <c r="AC48" s="5"/>
      <c r="AD48" s="5"/>
      <c r="AE48" s="5"/>
      <c r="AF48" s="5"/>
      <c r="AG48" s="5">
        <f t="shared" si="235"/>
        <v>439</v>
      </c>
      <c r="AH48" s="5"/>
      <c r="AI48" s="5"/>
      <c r="AJ48" s="5"/>
      <c r="AK48" s="5"/>
      <c r="AL48" s="5">
        <f t="shared" si="236"/>
        <v>0</v>
      </c>
      <c r="AM48" s="5"/>
      <c r="AN48" s="5"/>
      <c r="AO48" s="5"/>
      <c r="AP48" s="5"/>
      <c r="AQ48" s="5">
        <f t="shared" si="237"/>
        <v>0</v>
      </c>
      <c r="AR48" s="5"/>
      <c r="AS48" s="5"/>
      <c r="AT48" s="5"/>
      <c r="AU48" s="5"/>
      <c r="AV48" s="5">
        <f t="shared" si="238"/>
        <v>0</v>
      </c>
      <c r="AW48" s="5"/>
      <c r="AX48" s="5"/>
      <c r="AY48" s="5"/>
      <c r="AZ48" s="5"/>
      <c r="BA48" s="5">
        <f t="shared" si="239"/>
        <v>0</v>
      </c>
      <c r="BB48" s="5"/>
      <c r="BC48" s="5"/>
      <c r="BD48" s="5"/>
      <c r="BE48" s="5"/>
      <c r="BF48" s="5">
        <f t="shared" si="240"/>
        <v>0</v>
      </c>
      <c r="BG48" s="5"/>
      <c r="BH48" s="5"/>
      <c r="BI48" s="5"/>
      <c r="BJ48" s="5"/>
      <c r="BK48" s="5">
        <f t="shared" si="241"/>
        <v>0</v>
      </c>
      <c r="BL48" s="5"/>
      <c r="BM48" s="5"/>
      <c r="BN48" s="5"/>
      <c r="BO48" s="5"/>
      <c r="BP48" s="5">
        <f t="shared" si="242"/>
        <v>0</v>
      </c>
      <c r="BQ48" s="5"/>
      <c r="BR48" s="5"/>
      <c r="BS48" s="5"/>
      <c r="BT48" s="5"/>
      <c r="BU48" s="5">
        <f t="shared" si="243"/>
        <v>0</v>
      </c>
      <c r="BV48" s="5"/>
      <c r="BW48" s="5"/>
      <c r="BX48" s="5"/>
      <c r="BY48" s="5"/>
      <c r="BZ48" s="5">
        <f t="shared" si="244"/>
        <v>0</v>
      </c>
      <c r="CA48" s="5"/>
      <c r="CB48" s="5"/>
      <c r="CC48" s="5"/>
      <c r="CD48" s="5"/>
      <c r="CE48" s="5">
        <f t="shared" si="245"/>
        <v>0</v>
      </c>
      <c r="CF48" s="5"/>
      <c r="CG48" s="5"/>
      <c r="CH48" s="5"/>
      <c r="CI48" s="5"/>
      <c r="CJ48" s="5">
        <f t="shared" si="246"/>
        <v>0</v>
      </c>
      <c r="CK48" s="5"/>
      <c r="CL48" s="5"/>
      <c r="CM48" s="5"/>
      <c r="CN48" s="5"/>
      <c r="CO48" s="2">
        <f t="shared" si="247"/>
        <v>3676</v>
      </c>
      <c r="CP48" s="2">
        <f t="shared" si="225"/>
        <v>0</v>
      </c>
      <c r="CQ48" s="2">
        <f t="shared" si="225"/>
        <v>0</v>
      </c>
      <c r="CR48" s="2">
        <f t="shared" si="225"/>
        <v>0</v>
      </c>
      <c r="CS48" s="5">
        <f t="shared" si="43"/>
        <v>0</v>
      </c>
      <c r="CT48" s="11">
        <f t="shared" si="3"/>
        <v>0</v>
      </c>
      <c r="CV48" s="1">
        <f t="shared" si="113"/>
        <v>55</v>
      </c>
      <c r="CW48" s="11">
        <f t="shared" si="92"/>
        <v>1.474135620477084E-2</v>
      </c>
    </row>
    <row r="49" spans="1:101" x14ac:dyDescent="0.25">
      <c r="A49" s="54"/>
      <c r="B49" s="18">
        <f t="shared" si="93"/>
        <v>44813</v>
      </c>
      <c r="C49" s="5">
        <f t="shared" si="229"/>
        <v>266</v>
      </c>
      <c r="D49" s="5"/>
      <c r="E49" s="5"/>
      <c r="F49" s="5"/>
      <c r="G49" s="5"/>
      <c r="H49" s="5">
        <f t="shared" si="230"/>
        <v>698</v>
      </c>
      <c r="I49" s="5"/>
      <c r="J49" s="5"/>
      <c r="K49" s="5"/>
      <c r="L49" s="5"/>
      <c r="M49" s="5">
        <f t="shared" si="231"/>
        <v>803</v>
      </c>
      <c r="N49" s="5"/>
      <c r="O49" s="5"/>
      <c r="P49" s="5"/>
      <c r="Q49" s="5"/>
      <c r="R49" s="5">
        <f t="shared" si="232"/>
        <v>445</v>
      </c>
      <c r="S49" s="5"/>
      <c r="T49" s="5"/>
      <c r="U49" s="5"/>
      <c r="V49" s="5"/>
      <c r="W49" s="5">
        <f t="shared" si="233"/>
        <v>445</v>
      </c>
      <c r="X49" s="5"/>
      <c r="Y49" s="5"/>
      <c r="Z49" s="5"/>
      <c r="AA49" s="5"/>
      <c r="AB49" s="5">
        <f t="shared" si="234"/>
        <v>580</v>
      </c>
      <c r="AC49" s="5"/>
      <c r="AD49" s="5"/>
      <c r="AE49" s="5"/>
      <c r="AF49" s="5"/>
      <c r="AG49" s="5">
        <f t="shared" si="235"/>
        <v>439</v>
      </c>
      <c r="AH49" s="5"/>
      <c r="AI49" s="5"/>
      <c r="AJ49" s="5"/>
      <c r="AK49" s="5"/>
      <c r="AL49" s="5">
        <f t="shared" si="236"/>
        <v>0</v>
      </c>
      <c r="AM49" s="5"/>
      <c r="AN49" s="5"/>
      <c r="AO49" s="5"/>
      <c r="AP49" s="5"/>
      <c r="AQ49" s="5">
        <f t="shared" si="237"/>
        <v>0</v>
      </c>
      <c r="AR49" s="5"/>
      <c r="AS49" s="5"/>
      <c r="AT49" s="5"/>
      <c r="AU49" s="5"/>
      <c r="AV49" s="5">
        <f t="shared" si="238"/>
        <v>0</v>
      </c>
      <c r="AW49" s="5"/>
      <c r="AX49" s="5"/>
      <c r="AY49" s="5"/>
      <c r="AZ49" s="5"/>
      <c r="BA49" s="5">
        <f t="shared" si="239"/>
        <v>0</v>
      </c>
      <c r="BB49" s="5"/>
      <c r="BC49" s="5"/>
      <c r="BD49" s="5"/>
      <c r="BE49" s="5"/>
      <c r="BF49" s="5">
        <f t="shared" si="240"/>
        <v>0</v>
      </c>
      <c r="BG49" s="5"/>
      <c r="BH49" s="5"/>
      <c r="BI49" s="5"/>
      <c r="BJ49" s="5"/>
      <c r="BK49" s="5">
        <f t="shared" si="241"/>
        <v>0</v>
      </c>
      <c r="BL49" s="5"/>
      <c r="BM49" s="5"/>
      <c r="BN49" s="5"/>
      <c r="BO49" s="5"/>
      <c r="BP49" s="5">
        <f t="shared" si="242"/>
        <v>0</v>
      </c>
      <c r="BQ49" s="5"/>
      <c r="BR49" s="5"/>
      <c r="BS49" s="5"/>
      <c r="BT49" s="5"/>
      <c r="BU49" s="5">
        <f t="shared" si="243"/>
        <v>0</v>
      </c>
      <c r="BV49" s="5"/>
      <c r="BW49" s="5"/>
      <c r="BX49" s="5"/>
      <c r="BY49" s="5"/>
      <c r="BZ49" s="5">
        <f t="shared" si="244"/>
        <v>0</v>
      </c>
      <c r="CA49" s="5"/>
      <c r="CB49" s="5"/>
      <c r="CC49" s="5"/>
      <c r="CD49" s="5"/>
      <c r="CE49" s="5">
        <f t="shared" si="245"/>
        <v>0</v>
      </c>
      <c r="CF49" s="5"/>
      <c r="CG49" s="5"/>
      <c r="CH49" s="5"/>
      <c r="CI49" s="5"/>
      <c r="CJ49" s="5">
        <f t="shared" si="246"/>
        <v>0</v>
      </c>
      <c r="CK49" s="5"/>
      <c r="CL49" s="5"/>
      <c r="CM49" s="5"/>
      <c r="CN49" s="5"/>
      <c r="CO49" s="2">
        <f t="shared" si="247"/>
        <v>3676</v>
      </c>
      <c r="CP49" s="2">
        <f t="shared" si="225"/>
        <v>0</v>
      </c>
      <c r="CQ49" s="2">
        <f t="shared" si="225"/>
        <v>0</v>
      </c>
      <c r="CR49" s="2">
        <f t="shared" si="225"/>
        <v>0</v>
      </c>
      <c r="CS49" s="5">
        <f t="shared" si="43"/>
        <v>0</v>
      </c>
      <c r="CT49" s="11">
        <f t="shared" si="3"/>
        <v>0</v>
      </c>
      <c r="CV49" s="1">
        <f t="shared" si="113"/>
        <v>55</v>
      </c>
      <c r="CW49" s="11">
        <f t="shared" si="92"/>
        <v>1.474135620477084E-2</v>
      </c>
    </row>
    <row r="50" spans="1:101" ht="18.75" thickBot="1" x14ac:dyDescent="0.3">
      <c r="A50" s="55"/>
      <c r="B50" s="19">
        <f t="shared" si="93"/>
        <v>44814</v>
      </c>
      <c r="C50" s="6">
        <f t="shared" si="229"/>
        <v>266</v>
      </c>
      <c r="D50" s="6">
        <v>1</v>
      </c>
      <c r="E50" s="6"/>
      <c r="F50" s="6"/>
      <c r="G50" s="6"/>
      <c r="H50" s="6">
        <f t="shared" si="230"/>
        <v>698</v>
      </c>
      <c r="I50" s="6"/>
      <c r="J50" s="6"/>
      <c r="K50" s="6"/>
      <c r="L50" s="6"/>
      <c r="M50" s="6">
        <f t="shared" si="231"/>
        <v>803</v>
      </c>
      <c r="N50" s="6"/>
      <c r="O50" s="6"/>
      <c r="P50" s="6"/>
      <c r="Q50" s="6"/>
      <c r="R50" s="6">
        <f t="shared" si="232"/>
        <v>445</v>
      </c>
      <c r="S50" s="6"/>
      <c r="T50" s="6"/>
      <c r="U50" s="6"/>
      <c r="V50" s="6"/>
      <c r="W50" s="6">
        <f t="shared" si="233"/>
        <v>445</v>
      </c>
      <c r="X50" s="6"/>
      <c r="Y50" s="6"/>
      <c r="Z50" s="6"/>
      <c r="AA50" s="6"/>
      <c r="AB50" s="6">
        <f t="shared" si="234"/>
        <v>580</v>
      </c>
      <c r="AC50" s="6"/>
      <c r="AD50" s="6"/>
      <c r="AE50" s="6"/>
      <c r="AF50" s="6"/>
      <c r="AG50" s="6">
        <f t="shared" si="235"/>
        <v>439</v>
      </c>
      <c r="AH50" s="6"/>
      <c r="AI50" s="6"/>
      <c r="AJ50" s="6"/>
      <c r="AK50" s="6"/>
      <c r="AL50" s="6">
        <f t="shared" si="236"/>
        <v>0</v>
      </c>
      <c r="AM50" s="6"/>
      <c r="AN50" s="6"/>
      <c r="AO50" s="6"/>
      <c r="AP50" s="6"/>
      <c r="AQ50" s="6">
        <f t="shared" si="237"/>
        <v>0</v>
      </c>
      <c r="AR50" s="6"/>
      <c r="AS50" s="6"/>
      <c r="AT50" s="6"/>
      <c r="AU50" s="6"/>
      <c r="AV50" s="6">
        <f t="shared" si="238"/>
        <v>0</v>
      </c>
      <c r="AW50" s="6"/>
      <c r="AX50" s="6"/>
      <c r="AY50" s="6"/>
      <c r="AZ50" s="6"/>
      <c r="BA50" s="6">
        <f t="shared" si="239"/>
        <v>0</v>
      </c>
      <c r="BB50" s="6"/>
      <c r="BC50" s="6"/>
      <c r="BD50" s="6"/>
      <c r="BE50" s="6"/>
      <c r="BF50" s="6">
        <f t="shared" si="240"/>
        <v>0</v>
      </c>
      <c r="BG50" s="6"/>
      <c r="BH50" s="6"/>
      <c r="BI50" s="6"/>
      <c r="BJ50" s="6"/>
      <c r="BK50" s="6">
        <f t="shared" si="241"/>
        <v>0</v>
      </c>
      <c r="BL50" s="6"/>
      <c r="BM50" s="6"/>
      <c r="BN50" s="6"/>
      <c r="BO50" s="6"/>
      <c r="BP50" s="6">
        <f t="shared" si="242"/>
        <v>0</v>
      </c>
      <c r="BQ50" s="6"/>
      <c r="BR50" s="6"/>
      <c r="BS50" s="6"/>
      <c r="BT50" s="6"/>
      <c r="BU50" s="6">
        <f t="shared" si="243"/>
        <v>0</v>
      </c>
      <c r="BV50" s="6"/>
      <c r="BW50" s="6"/>
      <c r="BX50" s="6"/>
      <c r="BY50" s="6"/>
      <c r="BZ50" s="6">
        <f t="shared" si="244"/>
        <v>0</v>
      </c>
      <c r="CA50" s="6"/>
      <c r="CB50" s="6"/>
      <c r="CC50" s="6"/>
      <c r="CD50" s="6"/>
      <c r="CE50" s="6">
        <f t="shared" si="245"/>
        <v>0</v>
      </c>
      <c r="CF50" s="6"/>
      <c r="CG50" s="6"/>
      <c r="CH50" s="6"/>
      <c r="CI50" s="6"/>
      <c r="CJ50" s="6">
        <f t="shared" si="246"/>
        <v>0</v>
      </c>
      <c r="CK50" s="6"/>
      <c r="CL50" s="6"/>
      <c r="CM50" s="6"/>
      <c r="CN50" s="6"/>
      <c r="CO50" s="2">
        <f t="shared" si="247"/>
        <v>3676</v>
      </c>
      <c r="CP50" s="2">
        <f t="shared" si="225"/>
        <v>1</v>
      </c>
      <c r="CQ50" s="2">
        <f t="shared" si="225"/>
        <v>0</v>
      </c>
      <c r="CR50" s="2">
        <f t="shared" si="225"/>
        <v>0</v>
      </c>
      <c r="CS50" s="5">
        <f t="shared" si="43"/>
        <v>1</v>
      </c>
      <c r="CT50" s="11">
        <f t="shared" si="3"/>
        <v>2.720348204570185E-4</v>
      </c>
      <c r="CV50" s="1">
        <f t="shared" si="113"/>
        <v>56</v>
      </c>
      <c r="CW50" s="11">
        <f t="shared" si="92"/>
        <v>1.50093808630394E-2</v>
      </c>
    </row>
    <row r="51" spans="1:101" ht="18.75" thickTop="1" x14ac:dyDescent="0.25">
      <c r="B51" s="20"/>
      <c r="CO51" s="2"/>
      <c r="CP51" s="10">
        <f t="shared" ref="CP51:CR51" si="249">SUM(CP44:CP50)</f>
        <v>2</v>
      </c>
      <c r="CQ51" s="10">
        <f t="shared" si="249"/>
        <v>0</v>
      </c>
      <c r="CR51" s="10">
        <f t="shared" si="249"/>
        <v>0</v>
      </c>
      <c r="CS51" s="15"/>
      <c r="CT51" s="12">
        <f t="shared" ref="CT51" si="250">((CP51+CQ51+CR51)/CO44)</f>
        <v>5.4392167527875983E-4</v>
      </c>
    </row>
    <row r="52" spans="1:101" x14ac:dyDescent="0.25">
      <c r="A52" s="53">
        <v>7</v>
      </c>
      <c r="B52" s="17">
        <f t="shared" si="162"/>
        <v>44815</v>
      </c>
      <c r="C52" s="4">
        <f t="shared" ref="C52" si="251">C50-D50-E50-F50</f>
        <v>265</v>
      </c>
      <c r="D52" s="4"/>
      <c r="E52" s="4"/>
      <c r="F52" s="4"/>
      <c r="G52" s="4"/>
      <c r="H52" s="4">
        <f t="shared" ref="H52" si="252">H50-I50-J50-K50</f>
        <v>698</v>
      </c>
      <c r="I52" s="4"/>
      <c r="J52" s="4"/>
      <c r="K52" s="4"/>
      <c r="L52" s="4"/>
      <c r="M52" s="4">
        <f t="shared" ref="M52" si="253">M50-N50-O50-P50</f>
        <v>803</v>
      </c>
      <c r="N52" s="4"/>
      <c r="O52" s="4"/>
      <c r="P52" s="4"/>
      <c r="Q52" s="4"/>
      <c r="R52" s="4">
        <f t="shared" ref="R52" si="254">R50-S50-T50-U50</f>
        <v>445</v>
      </c>
      <c r="S52" s="4"/>
      <c r="T52" s="4"/>
      <c r="U52" s="4"/>
      <c r="V52" s="4"/>
      <c r="W52" s="4">
        <f t="shared" ref="W52" si="255">W50-X50-Y50-Z50</f>
        <v>445</v>
      </c>
      <c r="X52" s="4"/>
      <c r="Y52" s="4"/>
      <c r="Z52" s="4"/>
      <c r="AA52" s="4"/>
      <c r="AB52" s="4">
        <f t="shared" ref="AB52" si="256">AB50-AC50-AD50-AE50</f>
        <v>580</v>
      </c>
      <c r="AC52" s="4"/>
      <c r="AD52" s="4"/>
      <c r="AE52" s="4"/>
      <c r="AF52" s="4"/>
      <c r="AG52" s="4">
        <f t="shared" ref="AG52" si="257">AG50-AH50-AI50-AJ50</f>
        <v>439</v>
      </c>
      <c r="AH52" s="4"/>
      <c r="AI52" s="4"/>
      <c r="AJ52" s="4"/>
      <c r="AK52" s="4"/>
      <c r="AL52" s="4">
        <f t="shared" ref="AL52" si="258">AL50-AM50-AN50-AO50</f>
        <v>0</v>
      </c>
      <c r="AM52" s="4"/>
      <c r="AN52" s="4"/>
      <c r="AO52" s="4"/>
      <c r="AP52" s="4"/>
      <c r="AQ52" s="4">
        <f t="shared" ref="AQ52" si="259">AQ50-AR50-AS50-AT50</f>
        <v>0</v>
      </c>
      <c r="AR52" s="4"/>
      <c r="AS52" s="4"/>
      <c r="AT52" s="4"/>
      <c r="AU52" s="4"/>
      <c r="AV52" s="4">
        <f t="shared" ref="AV52" si="260">AV50-AW50-AX50-AY50</f>
        <v>0</v>
      </c>
      <c r="AW52" s="4"/>
      <c r="AX52" s="4"/>
      <c r="AY52" s="4"/>
      <c r="AZ52" s="4"/>
      <c r="BA52" s="4">
        <f t="shared" ref="BA52" si="261">BA50-BB50-BC50-BD50</f>
        <v>0</v>
      </c>
      <c r="BB52" s="4"/>
      <c r="BC52" s="4"/>
      <c r="BD52" s="4"/>
      <c r="BE52" s="4"/>
      <c r="BF52" s="4">
        <f t="shared" ref="BF52" si="262">BF50-BG50-BH50-BI50</f>
        <v>0</v>
      </c>
      <c r="BG52" s="4"/>
      <c r="BH52" s="4"/>
      <c r="BI52" s="4"/>
      <c r="BJ52" s="4"/>
      <c r="BK52" s="4">
        <f t="shared" ref="BK52" si="263">BK50-BL50-BM50-BN50</f>
        <v>0</v>
      </c>
      <c r="BL52" s="4"/>
      <c r="BM52" s="4"/>
      <c r="BN52" s="4"/>
      <c r="BO52" s="4"/>
      <c r="BP52" s="4">
        <f t="shared" ref="BP52" si="264">BP50-BQ50-BR50-BS50</f>
        <v>0</v>
      </c>
      <c r="BQ52" s="4"/>
      <c r="BR52" s="4"/>
      <c r="BS52" s="4"/>
      <c r="BT52" s="4"/>
      <c r="BU52" s="4">
        <f t="shared" ref="BU52" si="265">BU50-BV50-BW50-BX50</f>
        <v>0</v>
      </c>
      <c r="BV52" s="4"/>
      <c r="BW52" s="4"/>
      <c r="BX52" s="4"/>
      <c r="BY52" s="4"/>
      <c r="BZ52" s="4">
        <f t="shared" ref="BZ52" si="266">BZ50-CA50-CB50-CC50</f>
        <v>0</v>
      </c>
      <c r="CA52" s="4"/>
      <c r="CB52" s="4"/>
      <c r="CC52" s="4"/>
      <c r="CD52" s="4"/>
      <c r="CE52" s="4">
        <f t="shared" ref="CE52" si="267">CE50-CF50-CG50-CH50</f>
        <v>0</v>
      </c>
      <c r="CF52" s="4"/>
      <c r="CG52" s="4"/>
      <c r="CH52" s="4"/>
      <c r="CI52" s="4"/>
      <c r="CJ52" s="4">
        <f t="shared" ref="CJ52" si="268">CJ50-CK50-CL50-CM50</f>
        <v>0</v>
      </c>
      <c r="CK52" s="4"/>
      <c r="CL52" s="4"/>
      <c r="CM52" s="4"/>
      <c r="CN52" s="4"/>
      <c r="CO52" s="2">
        <f t="shared" ref="CO52:CR58" si="269">SUM(C52,H52,M52,R52,W52,AB52,AG52,AL52,AQ52,AV52,BA52,BF52,BK52,BP52,BU52,BZ52,CE52,CJ52)</f>
        <v>3675</v>
      </c>
      <c r="CP52" s="2">
        <f t="shared" si="269"/>
        <v>0</v>
      </c>
      <c r="CQ52" s="2">
        <f t="shared" si="269"/>
        <v>0</v>
      </c>
      <c r="CR52" s="2">
        <f t="shared" si="269"/>
        <v>0</v>
      </c>
      <c r="CS52" s="5">
        <f t="shared" ref="CS52" si="270">SUM(CP52:CR52)</f>
        <v>0</v>
      </c>
      <c r="CT52" s="11">
        <f t="shared" si="90"/>
        <v>0</v>
      </c>
      <c r="CV52" s="1">
        <f t="shared" ref="CV52" si="271">CV50+CS52</f>
        <v>56</v>
      </c>
      <c r="CW52" s="11">
        <f t="shared" ref="CW52" si="272">CV52/$CO$4</f>
        <v>1.50093808630394E-2</v>
      </c>
    </row>
    <row r="53" spans="1:101" x14ac:dyDescent="0.25">
      <c r="A53" s="54"/>
      <c r="B53" s="18">
        <f t="shared" si="139"/>
        <v>44816</v>
      </c>
      <c r="C53" s="5">
        <f t="shared" ref="C53:C57" si="273">C52-D52-E52-F52</f>
        <v>265</v>
      </c>
      <c r="D53" s="5">
        <v>1</v>
      </c>
      <c r="E53" s="5"/>
      <c r="F53" s="5"/>
      <c r="G53" s="5"/>
      <c r="H53" s="5">
        <f t="shared" ref="H53:H57" si="274">H52-I52-J52-K52</f>
        <v>698</v>
      </c>
      <c r="I53" s="5">
        <v>1</v>
      </c>
      <c r="J53" s="5"/>
      <c r="K53" s="5"/>
      <c r="L53" s="5"/>
      <c r="M53" s="5">
        <f t="shared" ref="M53:M57" si="275">M52-N52-O52-P52</f>
        <v>803</v>
      </c>
      <c r="N53" s="5"/>
      <c r="O53" s="5"/>
      <c r="P53" s="5"/>
      <c r="Q53" s="5"/>
      <c r="R53" s="5">
        <f t="shared" ref="R53:R57" si="276">R52-S52-T52-U52</f>
        <v>445</v>
      </c>
      <c r="S53" s="5"/>
      <c r="T53" s="5"/>
      <c r="U53" s="5"/>
      <c r="V53" s="5"/>
      <c r="W53" s="5">
        <f t="shared" ref="W53:W57" si="277">W52-X52-Y52-Z52</f>
        <v>445</v>
      </c>
      <c r="X53" s="5"/>
      <c r="Y53" s="5"/>
      <c r="Z53" s="5"/>
      <c r="AA53" s="5"/>
      <c r="AB53" s="5">
        <f t="shared" ref="AB53:AB57" si="278">AB52-AC52-AD52-AE52</f>
        <v>580</v>
      </c>
      <c r="AC53" s="5"/>
      <c r="AD53" s="5"/>
      <c r="AE53" s="5"/>
      <c r="AF53" s="5"/>
      <c r="AG53" s="5">
        <f t="shared" ref="AG53:AG57" si="279">AG52-AH52-AI52-AJ52</f>
        <v>439</v>
      </c>
      <c r="AH53" s="5"/>
      <c r="AI53" s="5"/>
      <c r="AJ53" s="5"/>
      <c r="AK53" s="5"/>
      <c r="AL53" s="5">
        <f t="shared" ref="AL53:AL58" si="280">AL52-AM52-AN52-AO52</f>
        <v>0</v>
      </c>
      <c r="AM53" s="5"/>
      <c r="AN53" s="5"/>
      <c r="AO53" s="5"/>
      <c r="AP53" s="5"/>
      <c r="AQ53" s="5">
        <f t="shared" ref="AQ53:AQ58" si="281">AQ52-AR52-AS52-AT52</f>
        <v>0</v>
      </c>
      <c r="AR53" s="5"/>
      <c r="AS53" s="5"/>
      <c r="AT53" s="5"/>
      <c r="AU53" s="5"/>
      <c r="AV53" s="5">
        <f t="shared" ref="AV53:AV58" si="282">AV52-AW52-AX52-AY52</f>
        <v>0</v>
      </c>
      <c r="AW53" s="5"/>
      <c r="AX53" s="5"/>
      <c r="AY53" s="5"/>
      <c r="AZ53" s="5"/>
      <c r="BA53" s="5">
        <f t="shared" ref="BA53:BA58" si="283">BA52-BB52-BC52-BD52</f>
        <v>0</v>
      </c>
      <c r="BB53" s="5"/>
      <c r="BC53" s="5"/>
      <c r="BD53" s="5"/>
      <c r="BE53" s="5"/>
      <c r="BF53" s="5">
        <f t="shared" ref="BF53:BF58" si="284">BF52-BG52-BH52-BI52</f>
        <v>0</v>
      </c>
      <c r="BG53" s="5"/>
      <c r="BH53" s="5"/>
      <c r="BI53" s="5"/>
      <c r="BJ53" s="5"/>
      <c r="BK53" s="5">
        <f t="shared" ref="BK53:BK58" si="285">BK52-BL52-BM52-BN52</f>
        <v>0</v>
      </c>
      <c r="BL53" s="5"/>
      <c r="BM53" s="5"/>
      <c r="BN53" s="5"/>
      <c r="BO53" s="5"/>
      <c r="BP53" s="5">
        <f t="shared" ref="BP53:BP58" si="286">BP52-BQ52-BR52-BS52</f>
        <v>0</v>
      </c>
      <c r="BQ53" s="5"/>
      <c r="BR53" s="5"/>
      <c r="BS53" s="5"/>
      <c r="BT53" s="5"/>
      <c r="BU53" s="5">
        <f t="shared" ref="BU53:BU58" si="287">BU52-BV52-BW52-BX52</f>
        <v>0</v>
      </c>
      <c r="BV53" s="5"/>
      <c r="BW53" s="5"/>
      <c r="BX53" s="5"/>
      <c r="BY53" s="5"/>
      <c r="BZ53" s="5">
        <f t="shared" ref="BZ53:BZ58" si="288">BZ52-CA52-CB52-CC52</f>
        <v>0</v>
      </c>
      <c r="CA53" s="5"/>
      <c r="CB53" s="5"/>
      <c r="CC53" s="5"/>
      <c r="CD53" s="5"/>
      <c r="CE53" s="5">
        <f t="shared" ref="CE53:CE58" si="289">CE52-CF52-CG52-CH52</f>
        <v>0</v>
      </c>
      <c r="CF53" s="5"/>
      <c r="CG53" s="5"/>
      <c r="CH53" s="5"/>
      <c r="CI53" s="5"/>
      <c r="CJ53" s="5">
        <f t="shared" ref="CJ53:CJ58" si="290">CJ52-CK52-CL52-CM52</f>
        <v>0</v>
      </c>
      <c r="CK53" s="5"/>
      <c r="CL53" s="5"/>
      <c r="CM53" s="5"/>
      <c r="CN53" s="5"/>
      <c r="CO53" s="2">
        <f t="shared" ref="CO53:CO58" si="291">SUM(C53,H53,M53,R53,W53,AB53,AG53,AL53,AQ53,AV53,BA53,BF53,BK53,BP53,CJ53)</f>
        <v>3675</v>
      </c>
      <c r="CP53" s="2">
        <f t="shared" si="269"/>
        <v>2</v>
      </c>
      <c r="CQ53" s="2">
        <f t="shared" si="269"/>
        <v>0</v>
      </c>
      <c r="CR53" s="2">
        <f t="shared" si="269"/>
        <v>0</v>
      </c>
      <c r="CS53" s="5">
        <f t="shared" si="43"/>
        <v>2</v>
      </c>
      <c r="CT53" s="11">
        <f t="shared" si="3"/>
        <v>5.4421768707482992E-4</v>
      </c>
      <c r="CV53" s="1">
        <f t="shared" ref="CV53" si="292">CV52+CS53</f>
        <v>58</v>
      </c>
      <c r="CW53" s="11">
        <f t="shared" si="92"/>
        <v>1.5545430179576521E-2</v>
      </c>
    </row>
    <row r="54" spans="1:101" x14ac:dyDescent="0.25">
      <c r="A54" s="54"/>
      <c r="B54" s="18">
        <f t="shared" si="93"/>
        <v>44817</v>
      </c>
      <c r="C54" s="5">
        <f t="shared" si="273"/>
        <v>264</v>
      </c>
      <c r="D54" s="5"/>
      <c r="E54" s="5"/>
      <c r="F54" s="5"/>
      <c r="G54" s="5"/>
      <c r="H54" s="5">
        <f t="shared" si="274"/>
        <v>697</v>
      </c>
      <c r="I54" s="5"/>
      <c r="J54" s="5"/>
      <c r="K54" s="5"/>
      <c r="L54" s="5"/>
      <c r="M54" s="5">
        <f t="shared" si="275"/>
        <v>803</v>
      </c>
      <c r="N54" s="5"/>
      <c r="O54" s="5"/>
      <c r="P54" s="5"/>
      <c r="Q54" s="5"/>
      <c r="R54" s="5">
        <f t="shared" si="276"/>
        <v>445</v>
      </c>
      <c r="S54" s="5"/>
      <c r="T54" s="5"/>
      <c r="U54" s="5"/>
      <c r="V54" s="5"/>
      <c r="W54" s="5">
        <f t="shared" si="277"/>
        <v>445</v>
      </c>
      <c r="X54" s="5"/>
      <c r="Y54" s="5"/>
      <c r="Z54" s="5"/>
      <c r="AA54" s="5"/>
      <c r="AB54" s="5">
        <f t="shared" si="278"/>
        <v>580</v>
      </c>
      <c r="AC54" s="5"/>
      <c r="AD54" s="5"/>
      <c r="AE54" s="5"/>
      <c r="AF54" s="5"/>
      <c r="AG54" s="5">
        <f t="shared" si="279"/>
        <v>439</v>
      </c>
      <c r="AH54" s="5"/>
      <c r="AI54" s="5"/>
      <c r="AJ54" s="5"/>
      <c r="AK54" s="5"/>
      <c r="AL54" s="5">
        <f t="shared" si="280"/>
        <v>0</v>
      </c>
      <c r="AM54" s="5"/>
      <c r="AN54" s="5"/>
      <c r="AO54" s="5"/>
      <c r="AP54" s="5"/>
      <c r="AQ54" s="5">
        <f t="shared" si="281"/>
        <v>0</v>
      </c>
      <c r="AR54" s="5"/>
      <c r="AS54" s="5"/>
      <c r="AT54" s="5"/>
      <c r="AU54" s="5"/>
      <c r="AV54" s="5">
        <f t="shared" si="282"/>
        <v>0</v>
      </c>
      <c r="AW54" s="5"/>
      <c r="AX54" s="5"/>
      <c r="AY54" s="5"/>
      <c r="AZ54" s="5"/>
      <c r="BA54" s="5">
        <f t="shared" si="283"/>
        <v>0</v>
      </c>
      <c r="BB54" s="5"/>
      <c r="BC54" s="5"/>
      <c r="BD54" s="5"/>
      <c r="BE54" s="5"/>
      <c r="BF54" s="5">
        <f t="shared" si="284"/>
        <v>0</v>
      </c>
      <c r="BG54" s="5"/>
      <c r="BH54" s="5"/>
      <c r="BI54" s="5"/>
      <c r="BJ54" s="5"/>
      <c r="BK54" s="5">
        <f t="shared" si="285"/>
        <v>0</v>
      </c>
      <c r="BL54" s="5"/>
      <c r="BM54" s="5"/>
      <c r="BN54" s="5"/>
      <c r="BO54" s="5"/>
      <c r="BP54" s="5">
        <f t="shared" si="286"/>
        <v>0</v>
      </c>
      <c r="BQ54" s="5"/>
      <c r="BR54" s="5"/>
      <c r="BS54" s="5"/>
      <c r="BT54" s="5"/>
      <c r="BU54" s="5">
        <f t="shared" si="287"/>
        <v>0</v>
      </c>
      <c r="BV54" s="5"/>
      <c r="BW54" s="5"/>
      <c r="BX54" s="5"/>
      <c r="BY54" s="5"/>
      <c r="BZ54" s="5">
        <f t="shared" si="288"/>
        <v>0</v>
      </c>
      <c r="CA54" s="5"/>
      <c r="CB54" s="5"/>
      <c r="CC54" s="5"/>
      <c r="CD54" s="5"/>
      <c r="CE54" s="5">
        <f t="shared" si="289"/>
        <v>0</v>
      </c>
      <c r="CF54" s="5"/>
      <c r="CG54" s="5"/>
      <c r="CH54" s="5"/>
      <c r="CI54" s="5"/>
      <c r="CJ54" s="5">
        <f t="shared" si="290"/>
        <v>0</v>
      </c>
      <c r="CK54" s="5"/>
      <c r="CL54" s="5"/>
      <c r="CM54" s="5"/>
      <c r="CN54" s="5"/>
      <c r="CO54" s="2">
        <f t="shared" si="291"/>
        <v>3673</v>
      </c>
      <c r="CP54" s="2">
        <f t="shared" si="269"/>
        <v>0</v>
      </c>
      <c r="CQ54" s="2">
        <f t="shared" si="269"/>
        <v>0</v>
      </c>
      <c r="CR54" s="2">
        <f t="shared" si="269"/>
        <v>0</v>
      </c>
      <c r="CS54" s="5">
        <f t="shared" si="43"/>
        <v>0</v>
      </c>
      <c r="CT54" s="11">
        <f t="shared" si="3"/>
        <v>0</v>
      </c>
      <c r="CV54" s="1">
        <f t="shared" si="113"/>
        <v>58</v>
      </c>
      <c r="CW54" s="11">
        <f t="shared" si="92"/>
        <v>1.5545430179576521E-2</v>
      </c>
    </row>
    <row r="55" spans="1:101" x14ac:dyDescent="0.25">
      <c r="A55" s="54"/>
      <c r="B55" s="18">
        <f t="shared" si="93"/>
        <v>44818</v>
      </c>
      <c r="C55" s="5">
        <f t="shared" si="273"/>
        <v>264</v>
      </c>
      <c r="D55" s="5"/>
      <c r="E55" s="5"/>
      <c r="F55" s="5"/>
      <c r="G55" s="5"/>
      <c r="H55" s="5">
        <f t="shared" si="274"/>
        <v>697</v>
      </c>
      <c r="I55" s="5"/>
      <c r="J55" s="5"/>
      <c r="K55" s="5"/>
      <c r="L55" s="5"/>
      <c r="M55" s="5">
        <f t="shared" si="275"/>
        <v>803</v>
      </c>
      <c r="N55" s="5"/>
      <c r="O55" s="5"/>
      <c r="P55" s="5"/>
      <c r="Q55" s="5"/>
      <c r="R55" s="5">
        <f t="shared" si="276"/>
        <v>445</v>
      </c>
      <c r="S55" s="5"/>
      <c r="T55" s="5"/>
      <c r="U55" s="5"/>
      <c r="V55" s="5"/>
      <c r="W55" s="5">
        <f t="shared" si="277"/>
        <v>445</v>
      </c>
      <c r="X55" s="5"/>
      <c r="Y55" s="5"/>
      <c r="Z55" s="5"/>
      <c r="AA55" s="5"/>
      <c r="AB55" s="5">
        <f t="shared" si="278"/>
        <v>580</v>
      </c>
      <c r="AC55" s="5"/>
      <c r="AD55" s="5"/>
      <c r="AE55" s="5"/>
      <c r="AF55" s="5"/>
      <c r="AG55" s="5">
        <f t="shared" si="279"/>
        <v>439</v>
      </c>
      <c r="AH55" s="5"/>
      <c r="AI55" s="5"/>
      <c r="AJ55" s="5"/>
      <c r="AK55" s="5"/>
      <c r="AL55" s="5">
        <f t="shared" si="280"/>
        <v>0</v>
      </c>
      <c r="AM55" s="5"/>
      <c r="AN55" s="5"/>
      <c r="AO55" s="5"/>
      <c r="AP55" s="5"/>
      <c r="AQ55" s="5">
        <f t="shared" si="281"/>
        <v>0</v>
      </c>
      <c r="AR55" s="5"/>
      <c r="AS55" s="5"/>
      <c r="AT55" s="5"/>
      <c r="AU55" s="5"/>
      <c r="AV55" s="5">
        <f t="shared" si="282"/>
        <v>0</v>
      </c>
      <c r="AW55" s="5"/>
      <c r="AX55" s="5"/>
      <c r="AY55" s="5"/>
      <c r="AZ55" s="5"/>
      <c r="BA55" s="5">
        <f t="shared" si="283"/>
        <v>0</v>
      </c>
      <c r="BB55" s="5"/>
      <c r="BC55" s="5"/>
      <c r="BD55" s="5"/>
      <c r="BE55" s="5"/>
      <c r="BF55" s="5">
        <f t="shared" si="284"/>
        <v>0</v>
      </c>
      <c r="BG55" s="5"/>
      <c r="BH55" s="5"/>
      <c r="BI55" s="5"/>
      <c r="BJ55" s="5"/>
      <c r="BK55" s="5">
        <f t="shared" si="285"/>
        <v>0</v>
      </c>
      <c r="BL55" s="5"/>
      <c r="BM55" s="5"/>
      <c r="BN55" s="5"/>
      <c r="BO55" s="5"/>
      <c r="BP55" s="5">
        <f t="shared" si="286"/>
        <v>0</v>
      </c>
      <c r="BQ55" s="5"/>
      <c r="BR55" s="5"/>
      <c r="BS55" s="5"/>
      <c r="BT55" s="5"/>
      <c r="BU55" s="5">
        <f t="shared" si="287"/>
        <v>0</v>
      </c>
      <c r="BV55" s="5"/>
      <c r="BW55" s="5"/>
      <c r="BX55" s="5"/>
      <c r="BY55" s="5"/>
      <c r="BZ55" s="5">
        <f t="shared" si="288"/>
        <v>0</v>
      </c>
      <c r="CA55" s="5"/>
      <c r="CB55" s="5"/>
      <c r="CC55" s="5"/>
      <c r="CD55" s="5"/>
      <c r="CE55" s="5">
        <f t="shared" si="289"/>
        <v>0</v>
      </c>
      <c r="CF55" s="5"/>
      <c r="CG55" s="5"/>
      <c r="CH55" s="5"/>
      <c r="CI55" s="5"/>
      <c r="CJ55" s="5">
        <f t="shared" si="290"/>
        <v>0</v>
      </c>
      <c r="CK55" s="5"/>
      <c r="CL55" s="5"/>
      <c r="CM55" s="5"/>
      <c r="CN55" s="5"/>
      <c r="CO55" s="2">
        <f t="shared" si="291"/>
        <v>3673</v>
      </c>
      <c r="CP55" s="2">
        <f t="shared" si="269"/>
        <v>0</v>
      </c>
      <c r="CQ55" s="2">
        <f t="shared" si="269"/>
        <v>0</v>
      </c>
      <c r="CR55" s="2">
        <f t="shared" si="269"/>
        <v>0</v>
      </c>
      <c r="CS55" s="5">
        <f t="shared" si="43"/>
        <v>0</v>
      </c>
      <c r="CT55" s="11">
        <f t="shared" si="3"/>
        <v>0</v>
      </c>
      <c r="CV55" s="1">
        <f t="shared" si="113"/>
        <v>58</v>
      </c>
      <c r="CW55" s="11">
        <f t="shared" si="92"/>
        <v>1.5545430179576521E-2</v>
      </c>
    </row>
    <row r="56" spans="1:101" x14ac:dyDescent="0.25">
      <c r="A56" s="54"/>
      <c r="B56" s="18">
        <f t="shared" si="93"/>
        <v>44819</v>
      </c>
      <c r="C56" s="5">
        <f t="shared" si="273"/>
        <v>264</v>
      </c>
      <c r="D56" s="5"/>
      <c r="E56" s="5"/>
      <c r="F56" s="5"/>
      <c r="G56" s="5"/>
      <c r="H56" s="5">
        <f t="shared" si="274"/>
        <v>697</v>
      </c>
      <c r="I56" s="5"/>
      <c r="J56" s="5"/>
      <c r="K56" s="5"/>
      <c r="L56" s="5"/>
      <c r="M56" s="5">
        <f t="shared" si="275"/>
        <v>803</v>
      </c>
      <c r="N56" s="5"/>
      <c r="O56" s="5"/>
      <c r="P56" s="5"/>
      <c r="Q56" s="5"/>
      <c r="R56" s="5">
        <f t="shared" si="276"/>
        <v>445</v>
      </c>
      <c r="S56" s="5"/>
      <c r="T56" s="5"/>
      <c r="U56" s="5"/>
      <c r="V56" s="5"/>
      <c r="W56" s="5">
        <f t="shared" si="277"/>
        <v>445</v>
      </c>
      <c r="X56" s="5"/>
      <c r="Y56" s="5"/>
      <c r="Z56" s="5"/>
      <c r="AA56" s="5"/>
      <c r="AB56" s="5">
        <f t="shared" si="278"/>
        <v>580</v>
      </c>
      <c r="AC56" s="5"/>
      <c r="AD56" s="5"/>
      <c r="AE56" s="5"/>
      <c r="AF56" s="5"/>
      <c r="AG56" s="5">
        <f t="shared" si="279"/>
        <v>439</v>
      </c>
      <c r="AH56" s="5"/>
      <c r="AI56" s="5"/>
      <c r="AJ56" s="5"/>
      <c r="AK56" s="5"/>
      <c r="AL56" s="5">
        <f t="shared" si="280"/>
        <v>0</v>
      </c>
      <c r="AM56" s="5"/>
      <c r="AN56" s="5"/>
      <c r="AO56" s="5"/>
      <c r="AP56" s="5"/>
      <c r="AQ56" s="5">
        <f t="shared" si="281"/>
        <v>0</v>
      </c>
      <c r="AR56" s="5"/>
      <c r="AS56" s="5"/>
      <c r="AT56" s="5"/>
      <c r="AU56" s="5"/>
      <c r="AV56" s="5">
        <f t="shared" si="282"/>
        <v>0</v>
      </c>
      <c r="AW56" s="5"/>
      <c r="AX56" s="5"/>
      <c r="AY56" s="5"/>
      <c r="AZ56" s="5"/>
      <c r="BA56" s="5">
        <f t="shared" si="283"/>
        <v>0</v>
      </c>
      <c r="BB56" s="5"/>
      <c r="BC56" s="5"/>
      <c r="BD56" s="5"/>
      <c r="BE56" s="5"/>
      <c r="BF56" s="5">
        <f t="shared" si="284"/>
        <v>0</v>
      </c>
      <c r="BG56" s="5"/>
      <c r="BH56" s="5"/>
      <c r="BI56" s="5"/>
      <c r="BJ56" s="5"/>
      <c r="BK56" s="5">
        <f t="shared" si="285"/>
        <v>0</v>
      </c>
      <c r="BL56" s="5"/>
      <c r="BM56" s="5"/>
      <c r="BN56" s="5"/>
      <c r="BO56" s="5"/>
      <c r="BP56" s="5">
        <f t="shared" si="286"/>
        <v>0</v>
      </c>
      <c r="BQ56" s="5"/>
      <c r="BR56" s="5"/>
      <c r="BS56" s="5"/>
      <c r="BT56" s="5"/>
      <c r="BU56" s="5">
        <f t="shared" si="287"/>
        <v>0</v>
      </c>
      <c r="BV56" s="5"/>
      <c r="BW56" s="5"/>
      <c r="BX56" s="5"/>
      <c r="BY56" s="5"/>
      <c r="BZ56" s="5">
        <f t="shared" si="288"/>
        <v>0</v>
      </c>
      <c r="CA56" s="5"/>
      <c r="CB56" s="5"/>
      <c r="CC56" s="5"/>
      <c r="CD56" s="5"/>
      <c r="CE56" s="5">
        <f t="shared" si="289"/>
        <v>0</v>
      </c>
      <c r="CF56" s="5"/>
      <c r="CG56" s="5"/>
      <c r="CH56" s="5"/>
      <c r="CI56" s="5"/>
      <c r="CJ56" s="5">
        <f t="shared" si="290"/>
        <v>0</v>
      </c>
      <c r="CK56" s="5"/>
      <c r="CL56" s="5"/>
      <c r="CM56" s="5"/>
      <c r="CN56" s="5"/>
      <c r="CO56" s="2">
        <f t="shared" si="291"/>
        <v>3673</v>
      </c>
      <c r="CP56" s="2">
        <f t="shared" si="269"/>
        <v>0</v>
      </c>
      <c r="CQ56" s="2">
        <f t="shared" si="269"/>
        <v>0</v>
      </c>
      <c r="CR56" s="2">
        <f t="shared" si="269"/>
        <v>0</v>
      </c>
      <c r="CS56" s="5">
        <f t="shared" si="43"/>
        <v>0</v>
      </c>
      <c r="CT56" s="11">
        <f t="shared" si="3"/>
        <v>0</v>
      </c>
      <c r="CV56" s="1">
        <f t="shared" si="113"/>
        <v>58</v>
      </c>
      <c r="CW56" s="11">
        <f t="shared" si="92"/>
        <v>1.5545430179576521E-2</v>
      </c>
    </row>
    <row r="57" spans="1:101" x14ac:dyDescent="0.25">
      <c r="A57" s="54"/>
      <c r="B57" s="18">
        <f t="shared" si="93"/>
        <v>44820</v>
      </c>
      <c r="C57" s="5">
        <f t="shared" si="273"/>
        <v>264</v>
      </c>
      <c r="D57" s="5"/>
      <c r="E57" s="5"/>
      <c r="F57" s="5"/>
      <c r="G57" s="5"/>
      <c r="H57" s="5">
        <f t="shared" si="274"/>
        <v>697</v>
      </c>
      <c r="I57" s="5"/>
      <c r="J57" s="5"/>
      <c r="K57" s="5"/>
      <c r="L57" s="5"/>
      <c r="M57" s="5">
        <f t="shared" si="275"/>
        <v>803</v>
      </c>
      <c r="N57" s="5"/>
      <c r="O57" s="5"/>
      <c r="P57" s="5"/>
      <c r="Q57" s="5"/>
      <c r="R57" s="5">
        <f t="shared" si="276"/>
        <v>445</v>
      </c>
      <c r="S57" s="5"/>
      <c r="T57" s="5"/>
      <c r="U57" s="5"/>
      <c r="V57" s="5"/>
      <c r="W57" s="5">
        <f t="shared" si="277"/>
        <v>445</v>
      </c>
      <c r="X57" s="5"/>
      <c r="Y57" s="5"/>
      <c r="Z57" s="5"/>
      <c r="AA57" s="5"/>
      <c r="AB57" s="5">
        <f t="shared" si="278"/>
        <v>580</v>
      </c>
      <c r="AC57" s="5"/>
      <c r="AD57" s="5"/>
      <c r="AE57" s="5"/>
      <c r="AF57" s="5"/>
      <c r="AG57" s="5">
        <f t="shared" si="279"/>
        <v>439</v>
      </c>
      <c r="AH57" s="5"/>
      <c r="AI57" s="5"/>
      <c r="AJ57" s="5"/>
      <c r="AK57" s="5"/>
      <c r="AL57" s="5">
        <f t="shared" si="280"/>
        <v>0</v>
      </c>
      <c r="AM57" s="5"/>
      <c r="AN57" s="5"/>
      <c r="AO57" s="5"/>
      <c r="AP57" s="5"/>
      <c r="AQ57" s="5">
        <f t="shared" si="281"/>
        <v>0</v>
      </c>
      <c r="AR57" s="5"/>
      <c r="AS57" s="5"/>
      <c r="AT57" s="5"/>
      <c r="AU57" s="5"/>
      <c r="AV57" s="5">
        <f t="shared" si="282"/>
        <v>0</v>
      </c>
      <c r="AW57" s="5"/>
      <c r="AX57" s="5"/>
      <c r="AY57" s="5"/>
      <c r="AZ57" s="5"/>
      <c r="BA57" s="5">
        <f t="shared" si="283"/>
        <v>0</v>
      </c>
      <c r="BB57" s="5"/>
      <c r="BC57" s="5"/>
      <c r="BD57" s="5"/>
      <c r="BE57" s="5"/>
      <c r="BF57" s="5">
        <f t="shared" si="284"/>
        <v>0</v>
      </c>
      <c r="BG57" s="5"/>
      <c r="BH57" s="5"/>
      <c r="BI57" s="5"/>
      <c r="BJ57" s="5"/>
      <c r="BK57" s="5">
        <f t="shared" si="285"/>
        <v>0</v>
      </c>
      <c r="BL57" s="5"/>
      <c r="BM57" s="5"/>
      <c r="BN57" s="5"/>
      <c r="BO57" s="5"/>
      <c r="BP57" s="5">
        <f t="shared" si="286"/>
        <v>0</v>
      </c>
      <c r="BQ57" s="5"/>
      <c r="BR57" s="5"/>
      <c r="BS57" s="5"/>
      <c r="BT57" s="5"/>
      <c r="BU57" s="5">
        <f t="shared" si="287"/>
        <v>0</v>
      </c>
      <c r="BV57" s="5"/>
      <c r="BW57" s="5"/>
      <c r="BX57" s="5"/>
      <c r="BY57" s="5"/>
      <c r="BZ57" s="5">
        <f t="shared" si="288"/>
        <v>0</v>
      </c>
      <c r="CA57" s="5"/>
      <c r="CB57" s="5"/>
      <c r="CC57" s="5"/>
      <c r="CD57" s="5"/>
      <c r="CE57" s="5">
        <f t="shared" si="289"/>
        <v>0</v>
      </c>
      <c r="CF57" s="5"/>
      <c r="CG57" s="5"/>
      <c r="CH57" s="5"/>
      <c r="CI57" s="5"/>
      <c r="CJ57" s="5">
        <f t="shared" si="290"/>
        <v>0</v>
      </c>
      <c r="CK57" s="5"/>
      <c r="CL57" s="5"/>
      <c r="CM57" s="5"/>
      <c r="CN57" s="5"/>
      <c r="CO57" s="2">
        <f t="shared" si="291"/>
        <v>3673</v>
      </c>
      <c r="CP57" s="2">
        <f t="shared" si="269"/>
        <v>0</v>
      </c>
      <c r="CQ57" s="2">
        <f t="shared" si="269"/>
        <v>0</v>
      </c>
      <c r="CR57" s="2">
        <f t="shared" si="269"/>
        <v>0</v>
      </c>
      <c r="CS57" s="5">
        <f t="shared" si="43"/>
        <v>0</v>
      </c>
      <c r="CT57" s="11">
        <f t="shared" si="3"/>
        <v>0</v>
      </c>
      <c r="CV57" s="1">
        <f t="shared" si="113"/>
        <v>58</v>
      </c>
      <c r="CW57" s="11">
        <f t="shared" si="92"/>
        <v>1.5545430179576521E-2</v>
      </c>
    </row>
    <row r="58" spans="1:101" ht="18.75" thickBot="1" x14ac:dyDescent="0.3">
      <c r="A58" s="55"/>
      <c r="B58" s="28">
        <f t="shared" si="93"/>
        <v>44821</v>
      </c>
      <c r="C58" s="6">
        <v>141</v>
      </c>
      <c r="D58" s="6"/>
      <c r="E58" s="6"/>
      <c r="F58" s="6"/>
      <c r="G58" s="6"/>
      <c r="H58" s="6">
        <v>501</v>
      </c>
      <c r="I58" s="6"/>
      <c r="J58" s="6"/>
      <c r="K58" s="6"/>
      <c r="L58" s="6"/>
      <c r="M58" s="6">
        <v>676</v>
      </c>
      <c r="N58" s="6"/>
      <c r="O58" s="6"/>
      <c r="P58" s="6"/>
      <c r="Q58" s="6"/>
      <c r="R58" s="6">
        <v>739</v>
      </c>
      <c r="S58" s="6"/>
      <c r="T58" s="6"/>
      <c r="U58" s="6"/>
      <c r="V58" s="6"/>
      <c r="W58" s="6">
        <v>490</v>
      </c>
      <c r="X58" s="6"/>
      <c r="Y58" s="6"/>
      <c r="Z58" s="6"/>
      <c r="AA58" s="6"/>
      <c r="AB58" s="6">
        <v>664</v>
      </c>
      <c r="AC58" s="6"/>
      <c r="AD58" s="6"/>
      <c r="AE58" s="6"/>
      <c r="AF58" s="6"/>
      <c r="AG58" s="6">
        <v>456</v>
      </c>
      <c r="AH58" s="6"/>
      <c r="AI58" s="6"/>
      <c r="AJ58" s="6"/>
      <c r="AK58" s="6"/>
      <c r="AL58" s="6">
        <f t="shared" si="280"/>
        <v>0</v>
      </c>
      <c r="AM58" s="6"/>
      <c r="AN58" s="6"/>
      <c r="AO58" s="6"/>
      <c r="AP58" s="6"/>
      <c r="AQ58" s="6">
        <f t="shared" si="281"/>
        <v>0</v>
      </c>
      <c r="AR58" s="6"/>
      <c r="AS58" s="6"/>
      <c r="AT58" s="6"/>
      <c r="AU58" s="6"/>
      <c r="AV58" s="6">
        <f t="shared" si="282"/>
        <v>0</v>
      </c>
      <c r="AW58" s="6"/>
      <c r="AX58" s="6"/>
      <c r="AY58" s="6"/>
      <c r="AZ58" s="6"/>
      <c r="BA58" s="6">
        <f t="shared" si="283"/>
        <v>0</v>
      </c>
      <c r="BB58" s="6"/>
      <c r="BC58" s="6"/>
      <c r="BD58" s="6"/>
      <c r="BE58" s="6"/>
      <c r="BF58" s="6">
        <f t="shared" si="284"/>
        <v>0</v>
      </c>
      <c r="BG58" s="6"/>
      <c r="BH58" s="6"/>
      <c r="BI58" s="6"/>
      <c r="BJ58" s="6"/>
      <c r="BK58" s="6">
        <f t="shared" si="285"/>
        <v>0</v>
      </c>
      <c r="BL58" s="6"/>
      <c r="BM58" s="6"/>
      <c r="BN58" s="6"/>
      <c r="BO58" s="6"/>
      <c r="BP58" s="6">
        <f t="shared" si="286"/>
        <v>0</v>
      </c>
      <c r="BQ58" s="6"/>
      <c r="BR58" s="6"/>
      <c r="BS58" s="6"/>
      <c r="BT58" s="6"/>
      <c r="BU58" s="6">
        <f t="shared" si="287"/>
        <v>0</v>
      </c>
      <c r="BV58" s="6"/>
      <c r="BW58" s="6"/>
      <c r="BX58" s="6"/>
      <c r="BY58" s="6"/>
      <c r="BZ58" s="6">
        <f t="shared" si="288"/>
        <v>0</v>
      </c>
      <c r="CA58" s="6"/>
      <c r="CB58" s="6"/>
      <c r="CC58" s="6"/>
      <c r="CD58" s="6"/>
      <c r="CE58" s="6">
        <f t="shared" si="289"/>
        <v>0</v>
      </c>
      <c r="CF58" s="6"/>
      <c r="CG58" s="6"/>
      <c r="CH58" s="6"/>
      <c r="CI58" s="6"/>
      <c r="CJ58" s="6">
        <f t="shared" si="290"/>
        <v>0</v>
      </c>
      <c r="CK58" s="6"/>
      <c r="CL58" s="6"/>
      <c r="CM58" s="6"/>
      <c r="CN58" s="6"/>
      <c r="CO58" s="2">
        <f t="shared" si="291"/>
        <v>3667</v>
      </c>
      <c r="CP58" s="2">
        <f t="shared" si="269"/>
        <v>0</v>
      </c>
      <c r="CQ58" s="2">
        <v>6</v>
      </c>
      <c r="CR58" s="2">
        <f t="shared" si="269"/>
        <v>0</v>
      </c>
      <c r="CS58" s="5">
        <f t="shared" si="43"/>
        <v>6</v>
      </c>
      <c r="CT58" s="11">
        <f t="shared" si="3"/>
        <v>1.636214889555495E-3</v>
      </c>
      <c r="CV58" s="1">
        <f t="shared" si="113"/>
        <v>64</v>
      </c>
      <c r="CW58" s="11">
        <f t="shared" si="92"/>
        <v>1.7153578129187885E-2</v>
      </c>
    </row>
    <row r="59" spans="1:101" ht="18.75" thickTop="1" x14ac:dyDescent="0.25">
      <c r="B59" s="20"/>
      <c r="CO59" s="2"/>
      <c r="CP59" s="10">
        <f t="shared" ref="CP59:CR59" si="293">SUM(CP52:CP58)</f>
        <v>2</v>
      </c>
      <c r="CQ59" s="10">
        <f t="shared" si="293"/>
        <v>6</v>
      </c>
      <c r="CR59" s="10">
        <f t="shared" si="293"/>
        <v>0</v>
      </c>
      <c r="CS59" s="15"/>
      <c r="CT59" s="12">
        <f t="shared" ref="CT59" si="294">((CP59+CQ59+CR59)/CO52)</f>
        <v>2.1768707482993197E-3</v>
      </c>
    </row>
    <row r="60" spans="1:101" x14ac:dyDescent="0.25">
      <c r="A60" s="53">
        <v>8</v>
      </c>
      <c r="B60" s="17">
        <f t="shared" si="162"/>
        <v>44822</v>
      </c>
      <c r="C60" s="4">
        <f t="shared" ref="C60" si="295">C58-D58-E58-F58</f>
        <v>141</v>
      </c>
      <c r="D60" s="4">
        <v>1</v>
      </c>
      <c r="E60" s="4"/>
      <c r="F60" s="4"/>
      <c r="G60" s="4"/>
      <c r="H60" s="4">
        <f t="shared" ref="H60" si="296">H58-I58-J58-K58</f>
        <v>501</v>
      </c>
      <c r="I60" s="4"/>
      <c r="J60" s="4"/>
      <c r="K60" s="4"/>
      <c r="L60" s="4"/>
      <c r="M60" s="4">
        <f t="shared" ref="M60" si="297">M58-N58-O58-P58</f>
        <v>676</v>
      </c>
      <c r="N60" s="4"/>
      <c r="O60" s="4"/>
      <c r="P60" s="4"/>
      <c r="Q60" s="4"/>
      <c r="R60" s="4">
        <f t="shared" ref="R60" si="298">R58-S58-T58-U58</f>
        <v>739</v>
      </c>
      <c r="S60" s="4"/>
      <c r="T60" s="4"/>
      <c r="U60" s="4"/>
      <c r="V60" s="4"/>
      <c r="W60" s="4">
        <f t="shared" ref="W60" si="299">W58-X58-Y58-Z58</f>
        <v>490</v>
      </c>
      <c r="X60" s="4"/>
      <c r="Y60" s="4"/>
      <c r="Z60" s="4"/>
      <c r="AA60" s="4"/>
      <c r="AB60" s="4">
        <f t="shared" ref="AB60" si="300">AB58-AC58-AD58-AE58</f>
        <v>664</v>
      </c>
      <c r="AC60" s="4"/>
      <c r="AD60" s="4"/>
      <c r="AE60" s="4"/>
      <c r="AF60" s="4"/>
      <c r="AG60" s="4">
        <f t="shared" ref="AG60" si="301">AG58-AH58-AI58-AJ58</f>
        <v>456</v>
      </c>
      <c r="AH60" s="4"/>
      <c r="AI60" s="4"/>
      <c r="AJ60" s="4"/>
      <c r="AK60" s="4"/>
      <c r="AL60" s="4">
        <f t="shared" ref="AL60" si="302">AL58-AM58-AN58-AO58</f>
        <v>0</v>
      </c>
      <c r="AM60" s="4"/>
      <c r="AN60" s="4"/>
      <c r="AO60" s="4"/>
      <c r="AP60" s="4"/>
      <c r="AQ60" s="4">
        <f t="shared" ref="AQ60" si="303">AQ58-AR58-AS58-AT58</f>
        <v>0</v>
      </c>
      <c r="AR60" s="4"/>
      <c r="AS60" s="4"/>
      <c r="AT60" s="4"/>
      <c r="AU60" s="4"/>
      <c r="AV60" s="4">
        <f t="shared" ref="AV60" si="304">AV58-AW58-AX58-AY58</f>
        <v>0</v>
      </c>
      <c r="AW60" s="4"/>
      <c r="AX60" s="4"/>
      <c r="AY60" s="4"/>
      <c r="AZ60" s="4"/>
      <c r="BA60" s="4">
        <f t="shared" ref="BA60" si="305">BA58-BB58-BC58-BD58</f>
        <v>0</v>
      </c>
      <c r="BB60" s="4"/>
      <c r="BC60" s="4"/>
      <c r="BD60" s="4"/>
      <c r="BE60" s="4"/>
      <c r="BF60" s="4">
        <f t="shared" ref="BF60" si="306">BF58-BG58-BH58-BI58</f>
        <v>0</v>
      </c>
      <c r="BG60" s="4"/>
      <c r="BH60" s="4"/>
      <c r="BI60" s="4"/>
      <c r="BJ60" s="4"/>
      <c r="BK60" s="4">
        <f t="shared" ref="BK60" si="307">BK58-BL58-BM58-BN58</f>
        <v>0</v>
      </c>
      <c r="BL60" s="4"/>
      <c r="BM60" s="4"/>
      <c r="BN60" s="4"/>
      <c r="BO60" s="4"/>
      <c r="BP60" s="4">
        <f t="shared" ref="BP60" si="308">BP58-BQ58-BR58-BS58</f>
        <v>0</v>
      </c>
      <c r="BQ60" s="4"/>
      <c r="BR60" s="4"/>
      <c r="BS60" s="4"/>
      <c r="BT60" s="4"/>
      <c r="BU60" s="4">
        <f t="shared" ref="BU60" si="309">BU58-BV58-BW58-BX58</f>
        <v>0</v>
      </c>
      <c r="BV60" s="4"/>
      <c r="BW60" s="4"/>
      <c r="BX60" s="4"/>
      <c r="BY60" s="4"/>
      <c r="BZ60" s="4">
        <f t="shared" ref="BZ60" si="310">BZ58-CA58-CB58-CC58</f>
        <v>0</v>
      </c>
      <c r="CA60" s="4"/>
      <c r="CB60" s="4"/>
      <c r="CC60" s="4"/>
      <c r="CD60" s="4"/>
      <c r="CE60" s="4">
        <f t="shared" ref="CE60" si="311">CE58-CF58-CG58-CH58</f>
        <v>0</v>
      </c>
      <c r="CF60" s="4"/>
      <c r="CG60" s="4"/>
      <c r="CH60" s="4"/>
      <c r="CI60" s="4"/>
      <c r="CJ60" s="4">
        <f t="shared" ref="CJ60" si="312">CJ58-CK58-CL58-CM58</f>
        <v>0</v>
      </c>
      <c r="CK60" s="4"/>
      <c r="CL60" s="4"/>
      <c r="CM60" s="4"/>
      <c r="CN60" s="4"/>
      <c r="CO60" s="2">
        <f t="shared" ref="CO60:CR66" si="313">SUM(C60,H60,M60,R60,W60,AB60,AG60,AL60,AQ60,AV60,BA60,BF60,BK60,BP60,BU60,BZ60,CE60,CJ60)</f>
        <v>3667</v>
      </c>
      <c r="CP60" s="2">
        <f t="shared" si="313"/>
        <v>1</v>
      </c>
      <c r="CQ60" s="2">
        <f t="shared" si="313"/>
        <v>0</v>
      </c>
      <c r="CR60" s="2">
        <f t="shared" si="313"/>
        <v>0</v>
      </c>
      <c r="CS60" s="5">
        <f t="shared" ref="CS60" si="314">SUM(CP60:CR60)</f>
        <v>1</v>
      </c>
      <c r="CT60" s="11">
        <f t="shared" si="90"/>
        <v>2.7270248159258248E-4</v>
      </c>
      <c r="CV60" s="1">
        <f t="shared" ref="CV60" si="315">CV58+CS60</f>
        <v>65</v>
      </c>
      <c r="CW60" s="11">
        <f t="shared" ref="CW60" si="316">CV60/$CO$4</f>
        <v>1.7421602787456445E-2</v>
      </c>
    </row>
    <row r="61" spans="1:101" x14ac:dyDescent="0.25">
      <c r="A61" s="54"/>
      <c r="B61" s="18">
        <f t="shared" si="139"/>
        <v>44823</v>
      </c>
      <c r="C61" s="5">
        <f t="shared" ref="C61:C66" si="317">C60-D60-E60-F60</f>
        <v>140</v>
      </c>
      <c r="D61" s="5"/>
      <c r="E61" s="5"/>
      <c r="F61" s="5"/>
      <c r="G61" s="5"/>
      <c r="H61" s="5">
        <f t="shared" ref="H61:H66" si="318">H60-I60-J60-K60</f>
        <v>501</v>
      </c>
      <c r="I61" s="5"/>
      <c r="J61" s="5"/>
      <c r="K61" s="5"/>
      <c r="L61" s="5"/>
      <c r="M61" s="5">
        <f t="shared" ref="M61:M66" si="319">M60-N60-O60-P60</f>
        <v>676</v>
      </c>
      <c r="N61" s="5"/>
      <c r="O61" s="5"/>
      <c r="P61" s="5"/>
      <c r="Q61" s="5"/>
      <c r="R61" s="5">
        <f t="shared" ref="R61:R66" si="320">R60-S60-T60-U60</f>
        <v>739</v>
      </c>
      <c r="S61" s="5"/>
      <c r="T61" s="5"/>
      <c r="U61" s="5"/>
      <c r="V61" s="5"/>
      <c r="W61" s="5">
        <f t="shared" ref="W61:W66" si="321">W60-X60-Y60-Z60</f>
        <v>490</v>
      </c>
      <c r="X61" s="5"/>
      <c r="Y61" s="5"/>
      <c r="Z61" s="5"/>
      <c r="AA61" s="5"/>
      <c r="AB61" s="5">
        <f t="shared" ref="AB61:AB66" si="322">AB60-AC60-AD60-AE60</f>
        <v>664</v>
      </c>
      <c r="AC61" s="5"/>
      <c r="AD61" s="5"/>
      <c r="AE61" s="5"/>
      <c r="AF61" s="5"/>
      <c r="AG61" s="5">
        <f t="shared" ref="AG61:AG66" si="323">AG60-AH60-AI60-AJ60</f>
        <v>456</v>
      </c>
      <c r="AH61" s="5"/>
      <c r="AI61" s="5"/>
      <c r="AJ61" s="5"/>
      <c r="AK61" s="5"/>
      <c r="AL61" s="5">
        <f t="shared" ref="AL61:AL66" si="324">AL60-AM60-AN60-AO60</f>
        <v>0</v>
      </c>
      <c r="AM61" s="5"/>
      <c r="AN61" s="5"/>
      <c r="AO61" s="5"/>
      <c r="AP61" s="5"/>
      <c r="AQ61" s="5">
        <f t="shared" ref="AQ61:AQ66" si="325">AQ60-AR60-AS60-AT60</f>
        <v>0</v>
      </c>
      <c r="AR61" s="5"/>
      <c r="AS61" s="5"/>
      <c r="AT61" s="5"/>
      <c r="AU61" s="5"/>
      <c r="AV61" s="5">
        <f t="shared" ref="AV61:AV66" si="326">AV60-AW60-AX60-AY60</f>
        <v>0</v>
      </c>
      <c r="AW61" s="5"/>
      <c r="AX61" s="5"/>
      <c r="AY61" s="5"/>
      <c r="AZ61" s="5"/>
      <c r="BA61" s="5">
        <f t="shared" ref="BA61:BA66" si="327">BA60-BB60-BC60-BD60</f>
        <v>0</v>
      </c>
      <c r="BB61" s="5"/>
      <c r="BC61" s="5"/>
      <c r="BD61" s="5"/>
      <c r="BE61" s="5"/>
      <c r="BF61" s="5">
        <f t="shared" ref="BF61:BF66" si="328">BF60-BG60-BH60-BI60</f>
        <v>0</v>
      </c>
      <c r="BG61" s="5"/>
      <c r="BH61" s="5"/>
      <c r="BI61" s="5"/>
      <c r="BJ61" s="5"/>
      <c r="BK61" s="5">
        <f t="shared" ref="BK61:BK66" si="329">BK60-BL60-BM60-BN60</f>
        <v>0</v>
      </c>
      <c r="BL61" s="5"/>
      <c r="BM61" s="5"/>
      <c r="BN61" s="5"/>
      <c r="BO61" s="5"/>
      <c r="BP61" s="5">
        <f t="shared" ref="BP61:BP66" si="330">BP60-BQ60-BR60-BS60</f>
        <v>0</v>
      </c>
      <c r="BQ61" s="5"/>
      <c r="BR61" s="5"/>
      <c r="BS61" s="5"/>
      <c r="BT61" s="5"/>
      <c r="BU61" s="5">
        <f t="shared" ref="BU61:BU66" si="331">BU60-BV60-BW60-BX60</f>
        <v>0</v>
      </c>
      <c r="BV61" s="5"/>
      <c r="BW61" s="5"/>
      <c r="BX61" s="5"/>
      <c r="BY61" s="5"/>
      <c r="BZ61" s="5">
        <f t="shared" ref="BZ61:BZ66" si="332">BZ60-CA60-CB60-CC60</f>
        <v>0</v>
      </c>
      <c r="CA61" s="5"/>
      <c r="CB61" s="5"/>
      <c r="CC61" s="5"/>
      <c r="CD61" s="5"/>
      <c r="CE61" s="5">
        <f t="shared" ref="CE61:CE66" si="333">CE60-CF60-CG60-CH60</f>
        <v>0</v>
      </c>
      <c r="CF61" s="5"/>
      <c r="CG61" s="5"/>
      <c r="CH61" s="5"/>
      <c r="CI61" s="5"/>
      <c r="CJ61" s="5">
        <f t="shared" ref="CJ61:CJ66" si="334">CJ60-CK60-CL60-CM60</f>
        <v>0</v>
      </c>
      <c r="CK61" s="5"/>
      <c r="CL61" s="5"/>
      <c r="CM61" s="5"/>
      <c r="CN61" s="5"/>
      <c r="CO61" s="2">
        <f t="shared" ref="CO61:CO66" si="335">SUM(C61,H61,M61,R61,W61,AB61,AG61,AL61,AQ61,AV61,BA61,BF61,BK61,BP61,CJ61)</f>
        <v>3666</v>
      </c>
      <c r="CP61" s="2">
        <f t="shared" si="313"/>
        <v>0</v>
      </c>
      <c r="CQ61" s="2">
        <f t="shared" si="313"/>
        <v>0</v>
      </c>
      <c r="CR61" s="2">
        <f t="shared" si="313"/>
        <v>0</v>
      </c>
      <c r="CS61" s="5">
        <f t="shared" si="43"/>
        <v>0</v>
      </c>
      <c r="CT61" s="11">
        <f t="shared" si="3"/>
        <v>0</v>
      </c>
      <c r="CV61" s="1">
        <f t="shared" ref="CV61" si="336">CV60+CS61</f>
        <v>65</v>
      </c>
      <c r="CW61" s="11">
        <f t="shared" si="92"/>
        <v>1.7421602787456445E-2</v>
      </c>
    </row>
    <row r="62" spans="1:101" x14ac:dyDescent="0.25">
      <c r="A62" s="54"/>
      <c r="B62" s="18">
        <f t="shared" si="93"/>
        <v>44824</v>
      </c>
      <c r="C62" s="5">
        <f t="shared" si="317"/>
        <v>140</v>
      </c>
      <c r="D62" s="5"/>
      <c r="E62" s="5"/>
      <c r="F62" s="5"/>
      <c r="G62" s="5"/>
      <c r="H62" s="5">
        <f t="shared" si="318"/>
        <v>501</v>
      </c>
      <c r="I62" s="5"/>
      <c r="J62" s="5"/>
      <c r="K62" s="5"/>
      <c r="L62" s="5"/>
      <c r="M62" s="5">
        <f t="shared" si="319"/>
        <v>676</v>
      </c>
      <c r="N62" s="5"/>
      <c r="O62" s="5"/>
      <c r="P62" s="5"/>
      <c r="Q62" s="5"/>
      <c r="R62" s="5">
        <f t="shared" si="320"/>
        <v>739</v>
      </c>
      <c r="S62" s="5"/>
      <c r="T62" s="5"/>
      <c r="U62" s="5"/>
      <c r="V62" s="5"/>
      <c r="W62" s="5">
        <f t="shared" si="321"/>
        <v>490</v>
      </c>
      <c r="X62" s="5"/>
      <c r="Y62" s="5"/>
      <c r="Z62" s="5"/>
      <c r="AA62" s="5"/>
      <c r="AB62" s="5">
        <f t="shared" si="322"/>
        <v>664</v>
      </c>
      <c r="AC62" s="5"/>
      <c r="AD62" s="5"/>
      <c r="AE62" s="5"/>
      <c r="AF62" s="5"/>
      <c r="AG62" s="5">
        <f t="shared" si="323"/>
        <v>456</v>
      </c>
      <c r="AH62" s="5"/>
      <c r="AI62" s="5"/>
      <c r="AJ62" s="5"/>
      <c r="AK62" s="5"/>
      <c r="AL62" s="5">
        <f t="shared" si="324"/>
        <v>0</v>
      </c>
      <c r="AM62" s="5"/>
      <c r="AN62" s="5"/>
      <c r="AO62" s="5"/>
      <c r="AP62" s="5"/>
      <c r="AQ62" s="5">
        <f t="shared" si="325"/>
        <v>0</v>
      </c>
      <c r="AR62" s="5"/>
      <c r="AS62" s="5"/>
      <c r="AT62" s="5"/>
      <c r="AU62" s="5"/>
      <c r="AV62" s="5">
        <f t="shared" si="326"/>
        <v>0</v>
      </c>
      <c r="AW62" s="5"/>
      <c r="AX62" s="5"/>
      <c r="AY62" s="5"/>
      <c r="AZ62" s="5"/>
      <c r="BA62" s="5">
        <f t="shared" si="327"/>
        <v>0</v>
      </c>
      <c r="BB62" s="5"/>
      <c r="BC62" s="5"/>
      <c r="BD62" s="5"/>
      <c r="BE62" s="5"/>
      <c r="BF62" s="5">
        <f t="shared" si="328"/>
        <v>0</v>
      </c>
      <c r="BG62" s="5"/>
      <c r="BH62" s="5"/>
      <c r="BI62" s="5"/>
      <c r="BJ62" s="5"/>
      <c r="BK62" s="5">
        <f t="shared" si="329"/>
        <v>0</v>
      </c>
      <c r="BL62" s="5"/>
      <c r="BM62" s="5"/>
      <c r="BN62" s="5"/>
      <c r="BO62" s="5"/>
      <c r="BP62" s="5">
        <f t="shared" si="330"/>
        <v>0</v>
      </c>
      <c r="BQ62" s="5"/>
      <c r="BR62" s="5"/>
      <c r="BS62" s="5"/>
      <c r="BT62" s="5"/>
      <c r="BU62" s="5">
        <f t="shared" si="331"/>
        <v>0</v>
      </c>
      <c r="BV62" s="5"/>
      <c r="BW62" s="5"/>
      <c r="BX62" s="5"/>
      <c r="BY62" s="5"/>
      <c r="BZ62" s="5">
        <f t="shared" si="332"/>
        <v>0</v>
      </c>
      <c r="CA62" s="5"/>
      <c r="CB62" s="5"/>
      <c r="CC62" s="5"/>
      <c r="CD62" s="5"/>
      <c r="CE62" s="5">
        <f t="shared" si="333"/>
        <v>0</v>
      </c>
      <c r="CF62" s="5"/>
      <c r="CG62" s="5"/>
      <c r="CH62" s="5"/>
      <c r="CI62" s="5"/>
      <c r="CJ62" s="5">
        <f t="shared" si="334"/>
        <v>0</v>
      </c>
      <c r="CK62" s="5"/>
      <c r="CL62" s="5"/>
      <c r="CM62" s="5"/>
      <c r="CN62" s="5"/>
      <c r="CO62" s="2">
        <f t="shared" si="335"/>
        <v>3666</v>
      </c>
      <c r="CP62" s="2">
        <f t="shared" si="313"/>
        <v>0</v>
      </c>
      <c r="CQ62" s="2">
        <f t="shared" si="313"/>
        <v>0</v>
      </c>
      <c r="CR62" s="2">
        <f t="shared" si="313"/>
        <v>0</v>
      </c>
      <c r="CS62" s="5">
        <f t="shared" si="43"/>
        <v>0</v>
      </c>
      <c r="CT62" s="11">
        <f t="shared" si="3"/>
        <v>0</v>
      </c>
      <c r="CV62" s="1">
        <f t="shared" si="113"/>
        <v>65</v>
      </c>
      <c r="CW62" s="11">
        <f t="shared" si="92"/>
        <v>1.7421602787456445E-2</v>
      </c>
    </row>
    <row r="63" spans="1:101" x14ac:dyDescent="0.25">
      <c r="A63" s="54"/>
      <c r="B63" s="18">
        <f t="shared" si="93"/>
        <v>44825</v>
      </c>
      <c r="C63" s="5">
        <f t="shared" si="317"/>
        <v>140</v>
      </c>
      <c r="D63" s="5"/>
      <c r="E63" s="5"/>
      <c r="F63" s="5"/>
      <c r="G63" s="5"/>
      <c r="H63" s="5">
        <f t="shared" si="318"/>
        <v>501</v>
      </c>
      <c r="I63" s="5"/>
      <c r="J63" s="5"/>
      <c r="K63" s="5"/>
      <c r="L63" s="5"/>
      <c r="M63" s="5">
        <f t="shared" si="319"/>
        <v>676</v>
      </c>
      <c r="N63" s="5"/>
      <c r="O63" s="5"/>
      <c r="P63" s="5"/>
      <c r="Q63" s="5"/>
      <c r="R63" s="5">
        <f t="shared" si="320"/>
        <v>739</v>
      </c>
      <c r="S63" s="5"/>
      <c r="T63" s="5"/>
      <c r="U63" s="5"/>
      <c r="V63" s="5"/>
      <c r="W63" s="5">
        <f t="shared" si="321"/>
        <v>490</v>
      </c>
      <c r="X63" s="5"/>
      <c r="Y63" s="5"/>
      <c r="Z63" s="5"/>
      <c r="AA63" s="5"/>
      <c r="AB63" s="5">
        <f t="shared" si="322"/>
        <v>664</v>
      </c>
      <c r="AC63" s="5"/>
      <c r="AD63" s="5"/>
      <c r="AE63" s="5"/>
      <c r="AF63" s="5"/>
      <c r="AG63" s="5">
        <f t="shared" si="323"/>
        <v>456</v>
      </c>
      <c r="AH63" s="5"/>
      <c r="AI63" s="5"/>
      <c r="AJ63" s="5"/>
      <c r="AK63" s="5"/>
      <c r="AL63" s="5">
        <f t="shared" si="324"/>
        <v>0</v>
      </c>
      <c r="AM63" s="5"/>
      <c r="AN63" s="5"/>
      <c r="AO63" s="5"/>
      <c r="AP63" s="5"/>
      <c r="AQ63" s="5">
        <f t="shared" si="325"/>
        <v>0</v>
      </c>
      <c r="AR63" s="5"/>
      <c r="AS63" s="5"/>
      <c r="AT63" s="5"/>
      <c r="AU63" s="5"/>
      <c r="AV63" s="5">
        <f t="shared" si="326"/>
        <v>0</v>
      </c>
      <c r="AW63" s="5"/>
      <c r="AX63" s="5"/>
      <c r="AY63" s="5"/>
      <c r="AZ63" s="5"/>
      <c r="BA63" s="5">
        <f t="shared" si="327"/>
        <v>0</v>
      </c>
      <c r="BB63" s="5"/>
      <c r="BC63" s="5"/>
      <c r="BD63" s="5"/>
      <c r="BE63" s="5"/>
      <c r="BF63" s="5">
        <f t="shared" si="328"/>
        <v>0</v>
      </c>
      <c r="BG63" s="5"/>
      <c r="BH63" s="5"/>
      <c r="BI63" s="5"/>
      <c r="BJ63" s="5"/>
      <c r="BK63" s="5">
        <f t="shared" si="329"/>
        <v>0</v>
      </c>
      <c r="BL63" s="5"/>
      <c r="BM63" s="5"/>
      <c r="BN63" s="5"/>
      <c r="BO63" s="5"/>
      <c r="BP63" s="5">
        <f t="shared" si="330"/>
        <v>0</v>
      </c>
      <c r="BQ63" s="5"/>
      <c r="BR63" s="5"/>
      <c r="BS63" s="5"/>
      <c r="BT63" s="5"/>
      <c r="BU63" s="5">
        <f t="shared" si="331"/>
        <v>0</v>
      </c>
      <c r="BV63" s="5"/>
      <c r="BW63" s="5"/>
      <c r="BX63" s="5"/>
      <c r="BY63" s="5"/>
      <c r="BZ63" s="5">
        <f t="shared" si="332"/>
        <v>0</v>
      </c>
      <c r="CA63" s="5"/>
      <c r="CB63" s="5"/>
      <c r="CC63" s="5"/>
      <c r="CD63" s="5"/>
      <c r="CE63" s="5">
        <f t="shared" si="333"/>
        <v>0</v>
      </c>
      <c r="CF63" s="5"/>
      <c r="CG63" s="5"/>
      <c r="CH63" s="5"/>
      <c r="CI63" s="5"/>
      <c r="CJ63" s="5">
        <f t="shared" si="334"/>
        <v>0</v>
      </c>
      <c r="CK63" s="5"/>
      <c r="CL63" s="5"/>
      <c r="CM63" s="5"/>
      <c r="CN63" s="5"/>
      <c r="CO63" s="2">
        <f t="shared" si="335"/>
        <v>3666</v>
      </c>
      <c r="CP63" s="2">
        <f t="shared" si="313"/>
        <v>0</v>
      </c>
      <c r="CQ63" s="2">
        <f t="shared" si="313"/>
        <v>0</v>
      </c>
      <c r="CR63" s="2">
        <f t="shared" si="313"/>
        <v>0</v>
      </c>
      <c r="CS63" s="5">
        <f t="shared" si="43"/>
        <v>0</v>
      </c>
      <c r="CT63" s="11">
        <f t="shared" si="3"/>
        <v>0</v>
      </c>
      <c r="CV63" s="1">
        <f t="shared" si="113"/>
        <v>65</v>
      </c>
      <c r="CW63" s="11">
        <f t="shared" si="92"/>
        <v>1.7421602787456445E-2</v>
      </c>
    </row>
    <row r="64" spans="1:101" x14ac:dyDescent="0.25">
      <c r="A64" s="54"/>
      <c r="B64" s="18">
        <f t="shared" si="93"/>
        <v>44826</v>
      </c>
      <c r="C64" s="5">
        <f t="shared" si="317"/>
        <v>140</v>
      </c>
      <c r="D64" s="5"/>
      <c r="E64" s="5"/>
      <c r="F64" s="5"/>
      <c r="G64" s="5"/>
      <c r="H64" s="5">
        <f t="shared" si="318"/>
        <v>501</v>
      </c>
      <c r="I64" s="5"/>
      <c r="J64" s="5"/>
      <c r="K64" s="5"/>
      <c r="L64" s="5"/>
      <c r="M64" s="5">
        <f t="shared" si="319"/>
        <v>676</v>
      </c>
      <c r="N64" s="5"/>
      <c r="O64" s="5"/>
      <c r="P64" s="5"/>
      <c r="Q64" s="5"/>
      <c r="R64" s="5">
        <f t="shared" si="320"/>
        <v>739</v>
      </c>
      <c r="S64" s="5"/>
      <c r="T64" s="5"/>
      <c r="U64" s="5"/>
      <c r="V64" s="5"/>
      <c r="W64" s="5">
        <f t="shared" si="321"/>
        <v>490</v>
      </c>
      <c r="X64" s="5"/>
      <c r="Y64" s="5"/>
      <c r="Z64" s="5"/>
      <c r="AA64" s="5"/>
      <c r="AB64" s="5">
        <f t="shared" si="322"/>
        <v>664</v>
      </c>
      <c r="AC64" s="5"/>
      <c r="AD64" s="5"/>
      <c r="AE64" s="5"/>
      <c r="AF64" s="5"/>
      <c r="AG64" s="5">
        <f t="shared" si="323"/>
        <v>456</v>
      </c>
      <c r="AH64" s="5"/>
      <c r="AI64" s="5"/>
      <c r="AJ64" s="5"/>
      <c r="AK64" s="5"/>
      <c r="AL64" s="5">
        <f t="shared" si="324"/>
        <v>0</v>
      </c>
      <c r="AM64" s="5"/>
      <c r="AN64" s="5"/>
      <c r="AO64" s="5"/>
      <c r="AP64" s="5"/>
      <c r="AQ64" s="5">
        <f t="shared" si="325"/>
        <v>0</v>
      </c>
      <c r="AR64" s="5"/>
      <c r="AS64" s="5"/>
      <c r="AT64" s="5"/>
      <c r="AU64" s="5"/>
      <c r="AV64" s="5">
        <f t="shared" si="326"/>
        <v>0</v>
      </c>
      <c r="AW64" s="5"/>
      <c r="AX64" s="5"/>
      <c r="AY64" s="5"/>
      <c r="AZ64" s="5"/>
      <c r="BA64" s="5">
        <f t="shared" si="327"/>
        <v>0</v>
      </c>
      <c r="BB64" s="5"/>
      <c r="BC64" s="5"/>
      <c r="BD64" s="5"/>
      <c r="BE64" s="5"/>
      <c r="BF64" s="5">
        <f t="shared" si="328"/>
        <v>0</v>
      </c>
      <c r="BG64" s="5"/>
      <c r="BH64" s="5"/>
      <c r="BI64" s="5"/>
      <c r="BJ64" s="5"/>
      <c r="BK64" s="5">
        <f t="shared" si="329"/>
        <v>0</v>
      </c>
      <c r="BL64" s="5"/>
      <c r="BM64" s="5"/>
      <c r="BN64" s="5"/>
      <c r="BO64" s="5"/>
      <c r="BP64" s="5">
        <f t="shared" si="330"/>
        <v>0</v>
      </c>
      <c r="BQ64" s="5"/>
      <c r="BR64" s="5"/>
      <c r="BS64" s="5"/>
      <c r="BT64" s="5"/>
      <c r="BU64" s="5">
        <f t="shared" si="331"/>
        <v>0</v>
      </c>
      <c r="BV64" s="5"/>
      <c r="BW64" s="5"/>
      <c r="BX64" s="5"/>
      <c r="BY64" s="5"/>
      <c r="BZ64" s="5">
        <f t="shared" si="332"/>
        <v>0</v>
      </c>
      <c r="CA64" s="5"/>
      <c r="CB64" s="5"/>
      <c r="CC64" s="5"/>
      <c r="CD64" s="5"/>
      <c r="CE64" s="5">
        <f t="shared" si="333"/>
        <v>0</v>
      </c>
      <c r="CF64" s="5"/>
      <c r="CG64" s="5"/>
      <c r="CH64" s="5"/>
      <c r="CI64" s="5"/>
      <c r="CJ64" s="5">
        <f t="shared" si="334"/>
        <v>0</v>
      </c>
      <c r="CK64" s="5"/>
      <c r="CL64" s="5"/>
      <c r="CM64" s="5"/>
      <c r="CN64" s="5"/>
      <c r="CO64" s="2">
        <f t="shared" si="335"/>
        <v>3666</v>
      </c>
      <c r="CP64" s="2">
        <f t="shared" si="313"/>
        <v>0</v>
      </c>
      <c r="CQ64" s="2">
        <f t="shared" si="313"/>
        <v>0</v>
      </c>
      <c r="CR64" s="2">
        <f t="shared" si="313"/>
        <v>0</v>
      </c>
      <c r="CS64" s="5">
        <f t="shared" si="43"/>
        <v>0</v>
      </c>
      <c r="CT64" s="11">
        <f t="shared" si="3"/>
        <v>0</v>
      </c>
      <c r="CV64" s="1">
        <f t="shared" si="113"/>
        <v>65</v>
      </c>
      <c r="CW64" s="11">
        <f t="shared" si="92"/>
        <v>1.7421602787456445E-2</v>
      </c>
    </row>
    <row r="65" spans="1:101" x14ac:dyDescent="0.25">
      <c r="A65" s="54"/>
      <c r="B65" s="18">
        <f t="shared" si="93"/>
        <v>44827</v>
      </c>
      <c r="C65" s="5">
        <f t="shared" si="317"/>
        <v>140</v>
      </c>
      <c r="D65" s="5"/>
      <c r="E65" s="5"/>
      <c r="F65" s="5"/>
      <c r="G65" s="5"/>
      <c r="H65" s="5">
        <f t="shared" si="318"/>
        <v>501</v>
      </c>
      <c r="I65" s="5"/>
      <c r="J65" s="5"/>
      <c r="K65" s="5"/>
      <c r="L65" s="5"/>
      <c r="M65" s="5">
        <f t="shared" si="319"/>
        <v>676</v>
      </c>
      <c r="N65" s="5"/>
      <c r="O65" s="5"/>
      <c r="P65" s="5"/>
      <c r="Q65" s="5"/>
      <c r="R65" s="5">
        <f t="shared" si="320"/>
        <v>739</v>
      </c>
      <c r="S65" s="5"/>
      <c r="T65" s="5"/>
      <c r="U65" s="5"/>
      <c r="V65" s="5"/>
      <c r="W65" s="5">
        <f t="shared" si="321"/>
        <v>490</v>
      </c>
      <c r="X65" s="5"/>
      <c r="Y65" s="5"/>
      <c r="Z65" s="5"/>
      <c r="AA65" s="5"/>
      <c r="AB65" s="5">
        <f t="shared" si="322"/>
        <v>664</v>
      </c>
      <c r="AC65" s="5"/>
      <c r="AD65" s="5"/>
      <c r="AE65" s="5"/>
      <c r="AF65" s="5"/>
      <c r="AG65" s="5">
        <f t="shared" si="323"/>
        <v>456</v>
      </c>
      <c r="AH65" s="5"/>
      <c r="AI65" s="5"/>
      <c r="AJ65" s="5"/>
      <c r="AK65" s="5"/>
      <c r="AL65" s="5">
        <f t="shared" si="324"/>
        <v>0</v>
      </c>
      <c r="AM65" s="5"/>
      <c r="AN65" s="5"/>
      <c r="AO65" s="5"/>
      <c r="AP65" s="5"/>
      <c r="AQ65" s="5">
        <f t="shared" si="325"/>
        <v>0</v>
      </c>
      <c r="AR65" s="5"/>
      <c r="AS65" s="5"/>
      <c r="AT65" s="5"/>
      <c r="AU65" s="5"/>
      <c r="AV65" s="5">
        <f t="shared" si="326"/>
        <v>0</v>
      </c>
      <c r="AW65" s="5"/>
      <c r="AX65" s="5"/>
      <c r="AY65" s="5"/>
      <c r="AZ65" s="5"/>
      <c r="BA65" s="5">
        <f t="shared" si="327"/>
        <v>0</v>
      </c>
      <c r="BB65" s="5"/>
      <c r="BC65" s="5"/>
      <c r="BD65" s="5"/>
      <c r="BE65" s="5"/>
      <c r="BF65" s="5">
        <f t="shared" si="328"/>
        <v>0</v>
      </c>
      <c r="BG65" s="5"/>
      <c r="BH65" s="5"/>
      <c r="BI65" s="5"/>
      <c r="BJ65" s="5"/>
      <c r="BK65" s="5">
        <f t="shared" si="329"/>
        <v>0</v>
      </c>
      <c r="BL65" s="5"/>
      <c r="BM65" s="5"/>
      <c r="BN65" s="5"/>
      <c r="BO65" s="5"/>
      <c r="BP65" s="5">
        <f t="shared" si="330"/>
        <v>0</v>
      </c>
      <c r="BQ65" s="5"/>
      <c r="BR65" s="5"/>
      <c r="BS65" s="5"/>
      <c r="BT65" s="5"/>
      <c r="BU65" s="5">
        <f t="shared" si="331"/>
        <v>0</v>
      </c>
      <c r="BV65" s="5"/>
      <c r="BW65" s="5"/>
      <c r="BX65" s="5"/>
      <c r="BY65" s="5"/>
      <c r="BZ65" s="5">
        <f t="shared" si="332"/>
        <v>0</v>
      </c>
      <c r="CA65" s="5"/>
      <c r="CB65" s="5"/>
      <c r="CC65" s="5"/>
      <c r="CD65" s="5"/>
      <c r="CE65" s="5">
        <f t="shared" si="333"/>
        <v>0</v>
      </c>
      <c r="CF65" s="5"/>
      <c r="CG65" s="5"/>
      <c r="CH65" s="5"/>
      <c r="CI65" s="5"/>
      <c r="CJ65" s="5">
        <f t="shared" si="334"/>
        <v>0</v>
      </c>
      <c r="CK65" s="5"/>
      <c r="CL65" s="5"/>
      <c r="CM65" s="5"/>
      <c r="CN65" s="5"/>
      <c r="CO65" s="2">
        <f t="shared" si="335"/>
        <v>3666</v>
      </c>
      <c r="CP65" s="2">
        <f t="shared" si="313"/>
        <v>0</v>
      </c>
      <c r="CQ65" s="2">
        <f t="shared" si="313"/>
        <v>0</v>
      </c>
      <c r="CR65" s="2">
        <f t="shared" si="313"/>
        <v>0</v>
      </c>
      <c r="CS65" s="5">
        <f t="shared" si="43"/>
        <v>0</v>
      </c>
      <c r="CT65" s="11">
        <f t="shared" si="3"/>
        <v>0</v>
      </c>
      <c r="CV65" s="1">
        <f t="shared" si="113"/>
        <v>65</v>
      </c>
      <c r="CW65" s="11">
        <f t="shared" si="92"/>
        <v>1.7421602787456445E-2</v>
      </c>
    </row>
    <row r="66" spans="1:101" ht="18.75" thickBot="1" x14ac:dyDescent="0.3">
      <c r="A66" s="55"/>
      <c r="B66" s="19">
        <f t="shared" si="93"/>
        <v>44828</v>
      </c>
      <c r="C66" s="6">
        <f t="shared" si="317"/>
        <v>140</v>
      </c>
      <c r="D66" s="6"/>
      <c r="E66" s="6"/>
      <c r="F66" s="6"/>
      <c r="G66" s="6"/>
      <c r="H66" s="6">
        <f t="shared" si="318"/>
        <v>501</v>
      </c>
      <c r="I66" s="6"/>
      <c r="J66" s="6"/>
      <c r="K66" s="6"/>
      <c r="L66" s="6"/>
      <c r="M66" s="6">
        <f t="shared" si="319"/>
        <v>676</v>
      </c>
      <c r="N66" s="6"/>
      <c r="O66" s="6"/>
      <c r="P66" s="6"/>
      <c r="Q66" s="6"/>
      <c r="R66" s="6">
        <f t="shared" si="320"/>
        <v>739</v>
      </c>
      <c r="S66" s="6"/>
      <c r="T66" s="6"/>
      <c r="U66" s="6"/>
      <c r="V66" s="6"/>
      <c r="W66" s="6">
        <f t="shared" si="321"/>
        <v>490</v>
      </c>
      <c r="X66" s="6"/>
      <c r="Y66" s="6"/>
      <c r="Z66" s="6"/>
      <c r="AA66" s="6"/>
      <c r="AB66" s="6">
        <f t="shared" si="322"/>
        <v>664</v>
      </c>
      <c r="AC66" s="6"/>
      <c r="AD66" s="6"/>
      <c r="AE66" s="6"/>
      <c r="AF66" s="6"/>
      <c r="AG66" s="6">
        <f t="shared" si="323"/>
        <v>456</v>
      </c>
      <c r="AH66" s="6"/>
      <c r="AI66" s="6"/>
      <c r="AJ66" s="6"/>
      <c r="AK66" s="6"/>
      <c r="AL66" s="6">
        <f t="shared" si="324"/>
        <v>0</v>
      </c>
      <c r="AM66" s="6"/>
      <c r="AN66" s="6"/>
      <c r="AO66" s="6"/>
      <c r="AP66" s="6"/>
      <c r="AQ66" s="6">
        <f t="shared" si="325"/>
        <v>0</v>
      </c>
      <c r="AR66" s="6"/>
      <c r="AS66" s="6"/>
      <c r="AT66" s="6"/>
      <c r="AU66" s="6"/>
      <c r="AV66" s="6">
        <f t="shared" si="326"/>
        <v>0</v>
      </c>
      <c r="AW66" s="6"/>
      <c r="AX66" s="6"/>
      <c r="AY66" s="6"/>
      <c r="AZ66" s="6"/>
      <c r="BA66" s="6">
        <f t="shared" si="327"/>
        <v>0</v>
      </c>
      <c r="BB66" s="6"/>
      <c r="BC66" s="6"/>
      <c r="BD66" s="6"/>
      <c r="BE66" s="6"/>
      <c r="BF66" s="6">
        <f t="shared" si="328"/>
        <v>0</v>
      </c>
      <c r="BG66" s="6"/>
      <c r="BH66" s="6"/>
      <c r="BI66" s="6"/>
      <c r="BJ66" s="6"/>
      <c r="BK66" s="6">
        <f t="shared" si="329"/>
        <v>0</v>
      </c>
      <c r="BL66" s="6"/>
      <c r="BM66" s="6"/>
      <c r="BN66" s="6"/>
      <c r="BO66" s="6"/>
      <c r="BP66" s="6">
        <f t="shared" si="330"/>
        <v>0</v>
      </c>
      <c r="BQ66" s="6"/>
      <c r="BR66" s="6"/>
      <c r="BS66" s="6"/>
      <c r="BT66" s="6"/>
      <c r="BU66" s="6">
        <f t="shared" si="331"/>
        <v>0</v>
      </c>
      <c r="BV66" s="6"/>
      <c r="BW66" s="6"/>
      <c r="BX66" s="6"/>
      <c r="BY66" s="6"/>
      <c r="BZ66" s="6">
        <f t="shared" si="332"/>
        <v>0</v>
      </c>
      <c r="CA66" s="6"/>
      <c r="CB66" s="6"/>
      <c r="CC66" s="6"/>
      <c r="CD66" s="6"/>
      <c r="CE66" s="6">
        <f t="shared" si="333"/>
        <v>0</v>
      </c>
      <c r="CF66" s="6"/>
      <c r="CG66" s="6"/>
      <c r="CH66" s="6"/>
      <c r="CI66" s="6"/>
      <c r="CJ66" s="6">
        <f t="shared" si="334"/>
        <v>0</v>
      </c>
      <c r="CK66" s="6"/>
      <c r="CL66" s="6"/>
      <c r="CM66" s="6"/>
      <c r="CN66" s="6"/>
      <c r="CO66" s="2">
        <f t="shared" si="335"/>
        <v>3666</v>
      </c>
      <c r="CP66" s="2">
        <f t="shared" si="313"/>
        <v>0</v>
      </c>
      <c r="CQ66" s="2">
        <f t="shared" si="313"/>
        <v>0</v>
      </c>
      <c r="CR66" s="2">
        <f t="shared" si="313"/>
        <v>0</v>
      </c>
      <c r="CS66" s="5">
        <f t="shared" si="43"/>
        <v>0</v>
      </c>
      <c r="CT66" s="11">
        <f t="shared" si="3"/>
        <v>0</v>
      </c>
      <c r="CV66" s="1">
        <f t="shared" si="113"/>
        <v>65</v>
      </c>
      <c r="CW66" s="11">
        <f t="shared" si="92"/>
        <v>1.7421602787456445E-2</v>
      </c>
    </row>
    <row r="67" spans="1:101" ht="18.75" thickTop="1" x14ac:dyDescent="0.25">
      <c r="B67" s="20"/>
      <c r="CO67" s="2"/>
      <c r="CP67" s="10">
        <f t="shared" ref="CP67:CR67" si="337">SUM(CP60:CP66)</f>
        <v>1</v>
      </c>
      <c r="CQ67" s="10">
        <f t="shared" si="337"/>
        <v>0</v>
      </c>
      <c r="CR67" s="10">
        <f t="shared" si="337"/>
        <v>0</v>
      </c>
      <c r="CS67" s="15"/>
      <c r="CT67" s="12">
        <f t="shared" ref="CT67" si="338">((CP67+CQ67+CR67)/CO60)</f>
        <v>2.7270248159258248E-4</v>
      </c>
    </row>
    <row r="68" spans="1:101" x14ac:dyDescent="0.25">
      <c r="A68" s="53">
        <v>9</v>
      </c>
      <c r="B68" s="30">
        <f t="shared" ref="B68" si="339">B66+1</f>
        <v>44829</v>
      </c>
      <c r="C68" s="4">
        <f t="shared" ref="C68" si="340">C66-D66-E66-F66</f>
        <v>140</v>
      </c>
      <c r="D68" s="4"/>
      <c r="E68" s="4">
        <v>11</v>
      </c>
      <c r="F68" s="4"/>
      <c r="G68" s="4"/>
      <c r="H68" s="4">
        <f t="shared" ref="H68" si="341">H66-I66-J66-K66</f>
        <v>501</v>
      </c>
      <c r="I68" s="4"/>
      <c r="J68" s="4"/>
      <c r="K68" s="4"/>
      <c r="L68" s="4"/>
      <c r="M68" s="4">
        <f t="shared" ref="M68" si="342">M66-N66-O66-P66</f>
        <v>676</v>
      </c>
      <c r="N68" s="4"/>
      <c r="O68" s="4"/>
      <c r="P68" s="4"/>
      <c r="Q68" s="4"/>
      <c r="R68" s="4">
        <f t="shared" ref="R68" si="343">R66-S66-T66-U66</f>
        <v>739</v>
      </c>
      <c r="S68" s="4"/>
      <c r="T68" s="4"/>
      <c r="U68" s="4"/>
      <c r="V68" s="4"/>
      <c r="W68" s="4">
        <f t="shared" ref="W68" si="344">W66-X66-Y66-Z66</f>
        <v>490</v>
      </c>
      <c r="X68" s="4"/>
      <c r="Y68" s="4"/>
      <c r="Z68" s="4"/>
      <c r="AA68" s="4"/>
      <c r="AB68" s="4">
        <f t="shared" ref="AB68" si="345">AB66-AC66-AD66-AE66</f>
        <v>664</v>
      </c>
      <c r="AC68" s="4"/>
      <c r="AD68" s="4"/>
      <c r="AE68" s="4"/>
      <c r="AF68" s="4"/>
      <c r="AG68" s="4">
        <f t="shared" ref="AG68" si="346">AG66-AH66-AI66-AJ66</f>
        <v>456</v>
      </c>
      <c r="AH68" s="4"/>
      <c r="AI68" s="4"/>
      <c r="AJ68" s="4"/>
      <c r="AK68" s="4"/>
      <c r="AL68" s="4">
        <f t="shared" ref="AL68" si="347">AL66-AM66-AN66-AO66</f>
        <v>0</v>
      </c>
      <c r="AM68" s="4"/>
      <c r="AN68" s="4"/>
      <c r="AO68" s="4"/>
      <c r="AP68" s="4"/>
      <c r="AQ68" s="4">
        <f t="shared" ref="AQ68" si="348">AQ66-AR66-AS66-AT66</f>
        <v>0</v>
      </c>
      <c r="AR68" s="4"/>
      <c r="AS68" s="4"/>
      <c r="AT68" s="4"/>
      <c r="AU68" s="4"/>
      <c r="AV68" s="4">
        <f t="shared" ref="AV68" si="349">AV66-AW66-AX66-AY66</f>
        <v>0</v>
      </c>
      <c r="AW68" s="4"/>
      <c r="AX68" s="4"/>
      <c r="AY68" s="4"/>
      <c r="AZ68" s="4"/>
      <c r="BA68" s="4">
        <f t="shared" ref="BA68" si="350">BA66-BB66-BC66-BD66</f>
        <v>0</v>
      </c>
      <c r="BB68" s="4"/>
      <c r="BC68" s="4"/>
      <c r="BD68" s="4"/>
      <c r="BE68" s="4"/>
      <c r="BF68" s="4">
        <f t="shared" ref="BF68" si="351">BF66-BG66-BH66-BI66</f>
        <v>0</v>
      </c>
      <c r="BG68" s="4"/>
      <c r="BH68" s="4"/>
      <c r="BI68" s="4"/>
      <c r="BJ68" s="4"/>
      <c r="BK68" s="4">
        <f t="shared" ref="BK68" si="352">BK66-BL66-BM66-BN66</f>
        <v>0</v>
      </c>
      <c r="BL68" s="4"/>
      <c r="BM68" s="4"/>
      <c r="BN68" s="4"/>
      <c r="BO68" s="4"/>
      <c r="BP68" s="4">
        <f t="shared" ref="BP68" si="353">BP66-BQ66-BR66-BS66</f>
        <v>0</v>
      </c>
      <c r="BQ68" s="4"/>
      <c r="BR68" s="4"/>
      <c r="BS68" s="4"/>
      <c r="BT68" s="4"/>
      <c r="BU68" s="4">
        <f t="shared" ref="BU68" si="354">BU66-BV66-BW66-BX66</f>
        <v>0</v>
      </c>
      <c r="BV68" s="4"/>
      <c r="BW68" s="4"/>
      <c r="BX68" s="4"/>
      <c r="BY68" s="4"/>
      <c r="BZ68" s="4">
        <f t="shared" ref="BZ68" si="355">BZ66-CA66-CB66-CC66</f>
        <v>0</v>
      </c>
      <c r="CA68" s="4"/>
      <c r="CB68" s="4"/>
      <c r="CC68" s="4"/>
      <c r="CD68" s="4"/>
      <c r="CE68" s="4">
        <f t="shared" ref="CE68" si="356">CE66-CF66-CG66-CH66</f>
        <v>0</v>
      </c>
      <c r="CF68" s="4"/>
      <c r="CG68" s="4"/>
      <c r="CH68" s="4"/>
      <c r="CI68" s="4"/>
      <c r="CJ68" s="4">
        <f t="shared" ref="CJ68" si="357">CJ66-CK66-CL66-CM66</f>
        <v>0</v>
      </c>
      <c r="CK68" s="4"/>
      <c r="CL68" s="4"/>
      <c r="CM68" s="4"/>
      <c r="CN68" s="4"/>
      <c r="CO68" s="2">
        <f t="shared" ref="CO68:CR74" si="358">SUM(C68,H68,M68,R68,W68,AB68,AG68,AL68,AQ68,AV68,BA68,BF68,BK68,BP68,BU68,BZ68,CE68,CJ68)</f>
        <v>3666</v>
      </c>
      <c r="CP68" s="2">
        <f t="shared" si="358"/>
        <v>0</v>
      </c>
      <c r="CQ68" s="2">
        <f t="shared" si="358"/>
        <v>11</v>
      </c>
      <c r="CR68" s="2">
        <f t="shared" si="358"/>
        <v>0</v>
      </c>
      <c r="CS68" s="5">
        <f t="shared" ref="CS68" si="359">SUM(CP68:CR68)</f>
        <v>11</v>
      </c>
      <c r="CT68" s="11">
        <f t="shared" si="90"/>
        <v>3.0005455537370431E-3</v>
      </c>
      <c r="CV68" s="1">
        <f t="shared" ref="CV68" si="360">CV66+CS68</f>
        <v>76</v>
      </c>
      <c r="CW68" s="11">
        <f t="shared" ref="CW68" si="361">CV68/$CO$4</f>
        <v>2.0369874028410614E-2</v>
      </c>
    </row>
    <row r="69" spans="1:101" x14ac:dyDescent="0.25">
      <c r="A69" s="54"/>
      <c r="B69" s="18">
        <f t="shared" si="139"/>
        <v>44830</v>
      </c>
      <c r="C69" s="5">
        <f t="shared" ref="C69:C74" si="362">C68-D68-E68-F68</f>
        <v>129</v>
      </c>
      <c r="D69" s="5"/>
      <c r="E69" s="5"/>
      <c r="F69" s="5"/>
      <c r="G69" s="5"/>
      <c r="H69" s="5">
        <f t="shared" ref="H69:H74" si="363">H68-I68-J68-K68</f>
        <v>501</v>
      </c>
      <c r="I69" s="5"/>
      <c r="J69" s="5"/>
      <c r="K69" s="5"/>
      <c r="L69" s="5"/>
      <c r="M69" s="5">
        <f t="shared" ref="M69:M74" si="364">M68-N68-O68-P68</f>
        <v>676</v>
      </c>
      <c r="N69" s="5"/>
      <c r="O69" s="5"/>
      <c r="P69" s="5"/>
      <c r="Q69" s="5"/>
      <c r="R69" s="5">
        <f t="shared" ref="R69:R74" si="365">R68-S68-T68-U68</f>
        <v>739</v>
      </c>
      <c r="S69" s="5"/>
      <c r="T69" s="5"/>
      <c r="U69" s="5"/>
      <c r="V69" s="5"/>
      <c r="W69" s="5">
        <f t="shared" ref="W69:W74" si="366">W68-X68-Y68-Z68</f>
        <v>490</v>
      </c>
      <c r="X69" s="5"/>
      <c r="Y69" s="5"/>
      <c r="Z69" s="5"/>
      <c r="AA69" s="5"/>
      <c r="AB69" s="5">
        <f t="shared" ref="AB69:AB74" si="367">AB68-AC68-AD68-AE68</f>
        <v>664</v>
      </c>
      <c r="AC69" s="5"/>
      <c r="AD69" s="5"/>
      <c r="AE69" s="5"/>
      <c r="AF69" s="5"/>
      <c r="AG69" s="5">
        <f t="shared" ref="AG69:AG74" si="368">AG68-AH68-AI68-AJ68</f>
        <v>456</v>
      </c>
      <c r="AH69" s="5">
        <v>1</v>
      </c>
      <c r="AI69" s="5"/>
      <c r="AJ69" s="5"/>
      <c r="AK69" s="5"/>
      <c r="AL69" s="5">
        <v>33</v>
      </c>
      <c r="AM69" s="5"/>
      <c r="AN69" s="5"/>
      <c r="AO69" s="5"/>
      <c r="AP69" s="5"/>
      <c r="AQ69" s="5">
        <f t="shared" ref="AQ69:AQ74" si="369">AQ68-AR68-AS68-AT68</f>
        <v>0</v>
      </c>
      <c r="AR69" s="5"/>
      <c r="AS69" s="5"/>
      <c r="AT69" s="5"/>
      <c r="AU69" s="5"/>
      <c r="AV69" s="5">
        <f t="shared" ref="AV69:AV74" si="370">AV68-AW68-AX68-AY68</f>
        <v>0</v>
      </c>
      <c r="AW69" s="5"/>
      <c r="AX69" s="5"/>
      <c r="AY69" s="5"/>
      <c r="AZ69" s="5"/>
      <c r="BA69" s="5">
        <f t="shared" ref="BA69:BA74" si="371">BA68-BB68-BC68-BD68</f>
        <v>0</v>
      </c>
      <c r="BB69" s="5"/>
      <c r="BC69" s="5"/>
      <c r="BD69" s="5"/>
      <c r="BE69" s="5"/>
      <c r="BF69" s="5">
        <f t="shared" ref="BF69:BF74" si="372">BF68-BG68-BH68-BI68</f>
        <v>0</v>
      </c>
      <c r="BG69" s="5"/>
      <c r="BH69" s="5"/>
      <c r="BI69" s="5"/>
      <c r="BJ69" s="5"/>
      <c r="BK69" s="5">
        <f t="shared" ref="BK69:BK74" si="373">BK68-BL68-BM68-BN68</f>
        <v>0</v>
      </c>
      <c r="BL69" s="5"/>
      <c r="BM69" s="5"/>
      <c r="BN69" s="5"/>
      <c r="BO69" s="5"/>
      <c r="BP69" s="5">
        <f t="shared" ref="BP69:BP74" si="374">BP68-BQ68-BR68-BS68</f>
        <v>0</v>
      </c>
      <c r="BQ69" s="5"/>
      <c r="BR69" s="5"/>
      <c r="BS69" s="5"/>
      <c r="BT69" s="5"/>
      <c r="BU69" s="5">
        <f t="shared" ref="BU69:BU74" si="375">BU68-BV68-BW68-BX68</f>
        <v>0</v>
      </c>
      <c r="BV69" s="5"/>
      <c r="BW69" s="5"/>
      <c r="BX69" s="5"/>
      <c r="BY69" s="5"/>
      <c r="BZ69" s="5">
        <f t="shared" ref="BZ69:BZ74" si="376">BZ68-CA68-CB68-CC68</f>
        <v>0</v>
      </c>
      <c r="CA69" s="5"/>
      <c r="CB69" s="5"/>
      <c r="CC69" s="5"/>
      <c r="CD69" s="5"/>
      <c r="CE69" s="5">
        <f t="shared" ref="CE69:CE74" si="377">CE68-CF68-CG68-CH68</f>
        <v>0</v>
      </c>
      <c r="CF69" s="5"/>
      <c r="CG69" s="5"/>
      <c r="CH69" s="5"/>
      <c r="CI69" s="5"/>
      <c r="CJ69" s="5">
        <f t="shared" ref="CJ69:CJ74" si="378">CJ68-CK68-CL68-CM68</f>
        <v>0</v>
      </c>
      <c r="CK69" s="5"/>
      <c r="CL69" s="5"/>
      <c r="CM69" s="5"/>
      <c r="CN69" s="5"/>
      <c r="CO69" s="2">
        <f t="shared" ref="CO69:CO74" si="379">SUM(C69,H69,M69,R69,W69,AB69,AG69,AL69,AQ69,AV69,BA69,BF69,BK69,BP69,CJ69)</f>
        <v>3688</v>
      </c>
      <c r="CP69" s="2">
        <f t="shared" si="358"/>
        <v>1</v>
      </c>
      <c r="CQ69" s="2">
        <f t="shared" si="358"/>
        <v>0</v>
      </c>
      <c r="CR69" s="2">
        <f t="shared" si="358"/>
        <v>0</v>
      </c>
      <c r="CS69" s="5">
        <f t="shared" si="43"/>
        <v>1</v>
      </c>
      <c r="CT69" s="11">
        <f t="shared" si="90"/>
        <v>2.7114967462039046E-4</v>
      </c>
      <c r="CV69" s="1">
        <f t="shared" ref="CV69" si="380">CV68+CS69</f>
        <v>77</v>
      </c>
      <c r="CW69" s="11">
        <f t="shared" si="92"/>
        <v>2.0637898686679174E-2</v>
      </c>
    </row>
    <row r="70" spans="1:101" x14ac:dyDescent="0.25">
      <c r="A70" s="54"/>
      <c r="B70" s="18">
        <f t="shared" si="93"/>
        <v>44831</v>
      </c>
      <c r="C70" s="5">
        <f t="shared" si="362"/>
        <v>129</v>
      </c>
      <c r="D70" s="5"/>
      <c r="E70" s="5"/>
      <c r="F70" s="5"/>
      <c r="G70" s="5"/>
      <c r="H70" s="5">
        <f t="shared" si="363"/>
        <v>501</v>
      </c>
      <c r="I70" s="5"/>
      <c r="J70" s="5"/>
      <c r="K70" s="5"/>
      <c r="L70" s="5"/>
      <c r="M70" s="5">
        <f t="shared" si="364"/>
        <v>676</v>
      </c>
      <c r="N70" s="5"/>
      <c r="O70" s="5"/>
      <c r="P70" s="5"/>
      <c r="Q70" s="5"/>
      <c r="R70" s="5">
        <f t="shared" si="365"/>
        <v>739</v>
      </c>
      <c r="S70" s="5"/>
      <c r="T70" s="5"/>
      <c r="U70" s="5"/>
      <c r="V70" s="5"/>
      <c r="W70" s="5">
        <f t="shared" si="366"/>
        <v>490</v>
      </c>
      <c r="X70" s="5"/>
      <c r="Y70" s="5"/>
      <c r="Z70" s="5"/>
      <c r="AA70" s="5"/>
      <c r="AB70" s="5">
        <f t="shared" si="367"/>
        <v>664</v>
      </c>
      <c r="AC70" s="5"/>
      <c r="AD70" s="5"/>
      <c r="AE70" s="5"/>
      <c r="AF70" s="5"/>
      <c r="AG70" s="5">
        <f t="shared" si="368"/>
        <v>455</v>
      </c>
      <c r="AH70" s="5"/>
      <c r="AI70" s="5"/>
      <c r="AJ70" s="5"/>
      <c r="AK70" s="5"/>
      <c r="AL70" s="5">
        <f t="shared" ref="AL70:AL74" si="381">AL69-AM69-AN69-AO69</f>
        <v>33</v>
      </c>
      <c r="AM70" s="5"/>
      <c r="AN70" s="5"/>
      <c r="AO70" s="5"/>
      <c r="AP70" s="5"/>
      <c r="AQ70" s="5">
        <f t="shared" si="369"/>
        <v>0</v>
      </c>
      <c r="AR70" s="5"/>
      <c r="AS70" s="5"/>
      <c r="AT70" s="5"/>
      <c r="AU70" s="5"/>
      <c r="AV70" s="5">
        <f t="shared" si="370"/>
        <v>0</v>
      </c>
      <c r="AW70" s="5"/>
      <c r="AX70" s="5"/>
      <c r="AY70" s="5"/>
      <c r="AZ70" s="5"/>
      <c r="BA70" s="5">
        <f t="shared" si="371"/>
        <v>0</v>
      </c>
      <c r="BB70" s="5"/>
      <c r="BC70" s="5"/>
      <c r="BD70" s="5"/>
      <c r="BE70" s="5"/>
      <c r="BF70" s="5">
        <f t="shared" si="372"/>
        <v>0</v>
      </c>
      <c r="BG70" s="5"/>
      <c r="BH70" s="5"/>
      <c r="BI70" s="5"/>
      <c r="BJ70" s="5"/>
      <c r="BK70" s="5">
        <f t="shared" si="373"/>
        <v>0</v>
      </c>
      <c r="BL70" s="5"/>
      <c r="BM70" s="5"/>
      <c r="BN70" s="5"/>
      <c r="BO70" s="5"/>
      <c r="BP70" s="5">
        <f t="shared" si="374"/>
        <v>0</v>
      </c>
      <c r="BQ70" s="5"/>
      <c r="BR70" s="5"/>
      <c r="BS70" s="5"/>
      <c r="BT70" s="5"/>
      <c r="BU70" s="5">
        <f t="shared" si="375"/>
        <v>0</v>
      </c>
      <c r="BV70" s="5"/>
      <c r="BW70" s="5"/>
      <c r="BX70" s="5"/>
      <c r="BY70" s="5"/>
      <c r="BZ70" s="5">
        <f t="shared" si="376"/>
        <v>0</v>
      </c>
      <c r="CA70" s="5"/>
      <c r="CB70" s="5"/>
      <c r="CC70" s="5"/>
      <c r="CD70" s="5"/>
      <c r="CE70" s="5">
        <f t="shared" si="377"/>
        <v>0</v>
      </c>
      <c r="CF70" s="5"/>
      <c r="CG70" s="5"/>
      <c r="CH70" s="5"/>
      <c r="CI70" s="5"/>
      <c r="CJ70" s="5">
        <f t="shared" si="378"/>
        <v>0</v>
      </c>
      <c r="CK70" s="5"/>
      <c r="CL70" s="5"/>
      <c r="CM70" s="5"/>
      <c r="CN70" s="5"/>
      <c r="CO70" s="2">
        <f t="shared" si="379"/>
        <v>3687</v>
      </c>
      <c r="CP70" s="2">
        <f t="shared" si="358"/>
        <v>0</v>
      </c>
      <c r="CQ70" s="2">
        <f t="shared" si="358"/>
        <v>0</v>
      </c>
      <c r="CR70" s="2">
        <f t="shared" si="358"/>
        <v>0</v>
      </c>
      <c r="CS70" s="5">
        <f t="shared" si="43"/>
        <v>0</v>
      </c>
      <c r="CT70" s="11">
        <f t="shared" si="90"/>
        <v>0</v>
      </c>
      <c r="CV70" s="1">
        <f t="shared" si="113"/>
        <v>77</v>
      </c>
      <c r="CW70" s="11">
        <f t="shared" si="92"/>
        <v>2.0637898686679174E-2</v>
      </c>
    </row>
    <row r="71" spans="1:101" x14ac:dyDescent="0.25">
      <c r="A71" s="54"/>
      <c r="B71" s="18">
        <f t="shared" si="93"/>
        <v>44832</v>
      </c>
      <c r="C71" s="5">
        <f t="shared" si="362"/>
        <v>129</v>
      </c>
      <c r="D71" s="5"/>
      <c r="E71" s="5"/>
      <c r="F71" s="5"/>
      <c r="G71" s="5"/>
      <c r="H71" s="5">
        <f t="shared" si="363"/>
        <v>501</v>
      </c>
      <c r="I71" s="5"/>
      <c r="J71" s="5"/>
      <c r="K71" s="5"/>
      <c r="L71" s="5"/>
      <c r="M71" s="5">
        <f t="shared" si="364"/>
        <v>676</v>
      </c>
      <c r="N71" s="5"/>
      <c r="O71" s="5"/>
      <c r="P71" s="5"/>
      <c r="Q71" s="5"/>
      <c r="R71" s="5">
        <f t="shared" si="365"/>
        <v>739</v>
      </c>
      <c r="S71" s="5"/>
      <c r="T71" s="5"/>
      <c r="U71" s="5"/>
      <c r="V71" s="5"/>
      <c r="W71" s="5">
        <f t="shared" si="366"/>
        <v>490</v>
      </c>
      <c r="X71" s="5"/>
      <c r="Y71" s="5"/>
      <c r="Z71" s="5"/>
      <c r="AA71" s="5"/>
      <c r="AB71" s="5">
        <f t="shared" si="367"/>
        <v>664</v>
      </c>
      <c r="AC71" s="5"/>
      <c r="AD71" s="5"/>
      <c r="AE71" s="5"/>
      <c r="AF71" s="5"/>
      <c r="AG71" s="5">
        <f t="shared" si="368"/>
        <v>455</v>
      </c>
      <c r="AH71" s="5"/>
      <c r="AI71" s="5"/>
      <c r="AJ71" s="5"/>
      <c r="AK71" s="5"/>
      <c r="AL71" s="5">
        <f t="shared" si="381"/>
        <v>33</v>
      </c>
      <c r="AM71" s="5"/>
      <c r="AN71" s="5"/>
      <c r="AO71" s="5"/>
      <c r="AP71" s="5"/>
      <c r="AQ71" s="5">
        <f t="shared" si="369"/>
        <v>0</v>
      </c>
      <c r="AR71" s="5"/>
      <c r="AS71" s="5"/>
      <c r="AT71" s="5"/>
      <c r="AU71" s="5"/>
      <c r="AV71" s="5">
        <f t="shared" si="370"/>
        <v>0</v>
      </c>
      <c r="AW71" s="5"/>
      <c r="AX71" s="5"/>
      <c r="AY71" s="5"/>
      <c r="AZ71" s="5"/>
      <c r="BA71" s="5">
        <f t="shared" si="371"/>
        <v>0</v>
      </c>
      <c r="BB71" s="5"/>
      <c r="BC71" s="5"/>
      <c r="BD71" s="5"/>
      <c r="BE71" s="5"/>
      <c r="BF71" s="5">
        <f t="shared" si="372"/>
        <v>0</v>
      </c>
      <c r="BG71" s="5"/>
      <c r="BH71" s="5"/>
      <c r="BI71" s="5"/>
      <c r="BJ71" s="5"/>
      <c r="BK71" s="5">
        <f t="shared" si="373"/>
        <v>0</v>
      </c>
      <c r="BL71" s="5"/>
      <c r="BM71" s="5"/>
      <c r="BN71" s="5"/>
      <c r="BO71" s="5"/>
      <c r="BP71" s="5">
        <f t="shared" si="374"/>
        <v>0</v>
      </c>
      <c r="BQ71" s="5"/>
      <c r="BR71" s="5"/>
      <c r="BS71" s="5"/>
      <c r="BT71" s="5"/>
      <c r="BU71" s="5">
        <f t="shared" si="375"/>
        <v>0</v>
      </c>
      <c r="BV71" s="5"/>
      <c r="BW71" s="5"/>
      <c r="BX71" s="5"/>
      <c r="BY71" s="5"/>
      <c r="BZ71" s="5">
        <f t="shared" si="376"/>
        <v>0</v>
      </c>
      <c r="CA71" s="5"/>
      <c r="CB71" s="5"/>
      <c r="CC71" s="5"/>
      <c r="CD71" s="5"/>
      <c r="CE71" s="5">
        <f t="shared" si="377"/>
        <v>0</v>
      </c>
      <c r="CF71" s="5"/>
      <c r="CG71" s="5"/>
      <c r="CH71" s="5"/>
      <c r="CI71" s="5"/>
      <c r="CJ71" s="5">
        <f t="shared" si="378"/>
        <v>0</v>
      </c>
      <c r="CK71" s="5"/>
      <c r="CL71" s="5"/>
      <c r="CM71" s="5"/>
      <c r="CN71" s="5"/>
      <c r="CO71" s="2">
        <f t="shared" si="379"/>
        <v>3687</v>
      </c>
      <c r="CP71" s="2">
        <f t="shared" si="358"/>
        <v>0</v>
      </c>
      <c r="CQ71" s="2">
        <f t="shared" si="358"/>
        <v>0</v>
      </c>
      <c r="CR71" s="2">
        <f t="shared" si="358"/>
        <v>0</v>
      </c>
      <c r="CS71" s="5">
        <f t="shared" si="43"/>
        <v>0</v>
      </c>
      <c r="CT71" s="11">
        <f t="shared" si="90"/>
        <v>0</v>
      </c>
      <c r="CV71" s="1">
        <f t="shared" si="113"/>
        <v>77</v>
      </c>
      <c r="CW71" s="11">
        <f t="shared" si="92"/>
        <v>2.0637898686679174E-2</v>
      </c>
    </row>
    <row r="72" spans="1:101" x14ac:dyDescent="0.25">
      <c r="A72" s="54"/>
      <c r="B72" s="18">
        <f t="shared" si="93"/>
        <v>44833</v>
      </c>
      <c r="C72" s="5">
        <f t="shared" si="362"/>
        <v>129</v>
      </c>
      <c r="D72" s="5"/>
      <c r="E72" s="5"/>
      <c r="F72" s="5"/>
      <c r="G72" s="5"/>
      <c r="H72" s="5">
        <f t="shared" si="363"/>
        <v>501</v>
      </c>
      <c r="I72" s="5">
        <v>1</v>
      </c>
      <c r="J72" s="5"/>
      <c r="K72" s="5"/>
      <c r="L72" s="5"/>
      <c r="M72" s="5">
        <f t="shared" si="364"/>
        <v>676</v>
      </c>
      <c r="N72" s="5"/>
      <c r="O72" s="5"/>
      <c r="P72" s="5"/>
      <c r="Q72" s="5"/>
      <c r="R72" s="5">
        <f t="shared" si="365"/>
        <v>739</v>
      </c>
      <c r="S72" s="5"/>
      <c r="T72" s="5"/>
      <c r="U72" s="5"/>
      <c r="V72" s="5"/>
      <c r="W72" s="5">
        <f t="shared" si="366"/>
        <v>490</v>
      </c>
      <c r="X72" s="5"/>
      <c r="Y72" s="5"/>
      <c r="Z72" s="5"/>
      <c r="AA72" s="5"/>
      <c r="AB72" s="5">
        <f t="shared" si="367"/>
        <v>664</v>
      </c>
      <c r="AC72" s="5"/>
      <c r="AD72" s="5"/>
      <c r="AE72" s="5"/>
      <c r="AF72" s="5"/>
      <c r="AG72" s="5">
        <f t="shared" si="368"/>
        <v>455</v>
      </c>
      <c r="AH72" s="5"/>
      <c r="AI72" s="5"/>
      <c r="AJ72" s="5"/>
      <c r="AK72" s="5"/>
      <c r="AL72" s="5">
        <f t="shared" si="381"/>
        <v>33</v>
      </c>
      <c r="AM72" s="5">
        <v>1</v>
      </c>
      <c r="AN72" s="5"/>
      <c r="AO72" s="5"/>
      <c r="AP72" s="5"/>
      <c r="AQ72" s="5">
        <f t="shared" si="369"/>
        <v>0</v>
      </c>
      <c r="AR72" s="5"/>
      <c r="AS72" s="5"/>
      <c r="AT72" s="5"/>
      <c r="AU72" s="5"/>
      <c r="AV72" s="5">
        <f t="shared" si="370"/>
        <v>0</v>
      </c>
      <c r="AW72" s="5"/>
      <c r="AX72" s="5"/>
      <c r="AY72" s="5"/>
      <c r="AZ72" s="5"/>
      <c r="BA72" s="5">
        <f t="shared" si="371"/>
        <v>0</v>
      </c>
      <c r="BB72" s="5"/>
      <c r="BC72" s="5"/>
      <c r="BD72" s="5"/>
      <c r="BE72" s="5"/>
      <c r="BF72" s="5">
        <f t="shared" si="372"/>
        <v>0</v>
      </c>
      <c r="BG72" s="5"/>
      <c r="BH72" s="5"/>
      <c r="BI72" s="5"/>
      <c r="BJ72" s="5"/>
      <c r="BK72" s="5">
        <f t="shared" si="373"/>
        <v>0</v>
      </c>
      <c r="BL72" s="5"/>
      <c r="BM72" s="5"/>
      <c r="BN72" s="5"/>
      <c r="BO72" s="5"/>
      <c r="BP72" s="5">
        <f t="shared" si="374"/>
        <v>0</v>
      </c>
      <c r="BQ72" s="5"/>
      <c r="BR72" s="5"/>
      <c r="BS72" s="5"/>
      <c r="BT72" s="5"/>
      <c r="BU72" s="5">
        <f t="shared" si="375"/>
        <v>0</v>
      </c>
      <c r="BV72" s="5"/>
      <c r="BW72" s="5"/>
      <c r="BX72" s="5"/>
      <c r="BY72" s="5"/>
      <c r="BZ72" s="5">
        <f t="shared" si="376"/>
        <v>0</v>
      </c>
      <c r="CA72" s="5"/>
      <c r="CB72" s="5"/>
      <c r="CC72" s="5"/>
      <c r="CD72" s="5"/>
      <c r="CE72" s="5">
        <f t="shared" si="377"/>
        <v>0</v>
      </c>
      <c r="CF72" s="5"/>
      <c r="CG72" s="5"/>
      <c r="CH72" s="5"/>
      <c r="CI72" s="5"/>
      <c r="CJ72" s="5">
        <f t="shared" si="378"/>
        <v>0</v>
      </c>
      <c r="CK72" s="5"/>
      <c r="CL72" s="5"/>
      <c r="CM72" s="5"/>
      <c r="CN72" s="5"/>
      <c r="CO72" s="2">
        <f t="shared" si="379"/>
        <v>3687</v>
      </c>
      <c r="CP72" s="2">
        <f t="shared" si="358"/>
        <v>2</v>
      </c>
      <c r="CQ72" s="2">
        <f t="shared" si="358"/>
        <v>0</v>
      </c>
      <c r="CR72" s="2">
        <f t="shared" si="358"/>
        <v>0</v>
      </c>
      <c r="CS72" s="5">
        <f t="shared" si="43"/>
        <v>2</v>
      </c>
      <c r="CT72" s="11">
        <f t="shared" si="90"/>
        <v>5.4244643341470032E-4</v>
      </c>
      <c r="CV72" s="1">
        <f t="shared" si="113"/>
        <v>79</v>
      </c>
      <c r="CW72" s="11">
        <f t="shared" si="92"/>
        <v>2.1173948003216297E-2</v>
      </c>
    </row>
    <row r="73" spans="1:101" x14ac:dyDescent="0.25">
      <c r="A73" s="54"/>
      <c r="B73" s="18">
        <f t="shared" si="93"/>
        <v>44834</v>
      </c>
      <c r="C73" s="5">
        <f t="shared" si="362"/>
        <v>129</v>
      </c>
      <c r="D73" s="5"/>
      <c r="E73" s="5"/>
      <c r="F73" s="5"/>
      <c r="G73" s="5"/>
      <c r="H73" s="5">
        <f t="shared" si="363"/>
        <v>500</v>
      </c>
      <c r="I73" s="5"/>
      <c r="J73" s="5"/>
      <c r="K73" s="5"/>
      <c r="L73" s="5"/>
      <c r="M73" s="5">
        <f t="shared" si="364"/>
        <v>676</v>
      </c>
      <c r="N73" s="5"/>
      <c r="O73" s="5"/>
      <c r="P73" s="5"/>
      <c r="Q73" s="5"/>
      <c r="R73" s="5">
        <f t="shared" si="365"/>
        <v>739</v>
      </c>
      <c r="S73" s="5"/>
      <c r="T73" s="5"/>
      <c r="U73" s="5"/>
      <c r="V73" s="5"/>
      <c r="W73" s="5">
        <f t="shared" si="366"/>
        <v>490</v>
      </c>
      <c r="X73" s="5"/>
      <c r="Y73" s="5"/>
      <c r="Z73" s="5"/>
      <c r="AA73" s="5"/>
      <c r="AB73" s="5">
        <f t="shared" si="367"/>
        <v>664</v>
      </c>
      <c r="AC73" s="5"/>
      <c r="AD73" s="5"/>
      <c r="AE73" s="5"/>
      <c r="AF73" s="5"/>
      <c r="AG73" s="5">
        <f t="shared" si="368"/>
        <v>455</v>
      </c>
      <c r="AH73" s="5"/>
      <c r="AI73" s="5"/>
      <c r="AJ73" s="5"/>
      <c r="AK73" s="5"/>
      <c r="AL73" s="5">
        <f t="shared" si="381"/>
        <v>32</v>
      </c>
      <c r="AM73" s="5"/>
      <c r="AN73" s="5"/>
      <c r="AO73" s="5"/>
      <c r="AP73" s="5"/>
      <c r="AQ73" s="5">
        <f t="shared" si="369"/>
        <v>0</v>
      </c>
      <c r="AR73" s="5"/>
      <c r="AS73" s="5"/>
      <c r="AT73" s="5"/>
      <c r="AU73" s="5"/>
      <c r="AV73" s="5">
        <f t="shared" si="370"/>
        <v>0</v>
      </c>
      <c r="AW73" s="5"/>
      <c r="AX73" s="5"/>
      <c r="AY73" s="5"/>
      <c r="AZ73" s="5"/>
      <c r="BA73" s="5">
        <f t="shared" si="371"/>
        <v>0</v>
      </c>
      <c r="BB73" s="5"/>
      <c r="BC73" s="5"/>
      <c r="BD73" s="5"/>
      <c r="BE73" s="5"/>
      <c r="BF73" s="5">
        <f t="shared" si="372"/>
        <v>0</v>
      </c>
      <c r="BG73" s="5"/>
      <c r="BH73" s="5"/>
      <c r="BI73" s="5"/>
      <c r="BJ73" s="5"/>
      <c r="BK73" s="5">
        <f t="shared" si="373"/>
        <v>0</v>
      </c>
      <c r="BL73" s="5"/>
      <c r="BM73" s="5"/>
      <c r="BN73" s="5"/>
      <c r="BO73" s="5"/>
      <c r="BP73" s="5">
        <f t="shared" si="374"/>
        <v>0</v>
      </c>
      <c r="BQ73" s="5"/>
      <c r="BR73" s="5"/>
      <c r="BS73" s="5"/>
      <c r="BT73" s="5"/>
      <c r="BU73" s="5">
        <f t="shared" si="375"/>
        <v>0</v>
      </c>
      <c r="BV73" s="5"/>
      <c r="BW73" s="5"/>
      <c r="BX73" s="5"/>
      <c r="BY73" s="5"/>
      <c r="BZ73" s="5">
        <f t="shared" si="376"/>
        <v>0</v>
      </c>
      <c r="CA73" s="5"/>
      <c r="CB73" s="5"/>
      <c r="CC73" s="5"/>
      <c r="CD73" s="5"/>
      <c r="CE73" s="5">
        <f t="shared" si="377"/>
        <v>0</v>
      </c>
      <c r="CF73" s="5"/>
      <c r="CG73" s="5"/>
      <c r="CH73" s="5"/>
      <c r="CI73" s="5"/>
      <c r="CJ73" s="5">
        <f t="shared" si="378"/>
        <v>0</v>
      </c>
      <c r="CK73" s="5"/>
      <c r="CL73" s="5"/>
      <c r="CM73" s="5"/>
      <c r="CN73" s="5"/>
      <c r="CO73" s="2">
        <f t="shared" si="379"/>
        <v>3685</v>
      </c>
      <c r="CP73" s="2">
        <f t="shared" si="358"/>
        <v>0</v>
      </c>
      <c r="CQ73" s="2">
        <f t="shared" si="358"/>
        <v>0</v>
      </c>
      <c r="CR73" s="2">
        <f t="shared" si="358"/>
        <v>0</v>
      </c>
      <c r="CS73" s="5">
        <f t="shared" si="43"/>
        <v>0</v>
      </c>
      <c r="CT73" s="11">
        <f t="shared" si="90"/>
        <v>0</v>
      </c>
      <c r="CV73" s="1">
        <f t="shared" si="113"/>
        <v>79</v>
      </c>
      <c r="CW73" s="11">
        <f t="shared" si="92"/>
        <v>2.1173948003216297E-2</v>
      </c>
    </row>
    <row r="74" spans="1:101" ht="18.75" thickBot="1" x14ac:dyDescent="0.3">
      <c r="A74" s="55"/>
      <c r="B74" s="19">
        <f t="shared" si="93"/>
        <v>44835</v>
      </c>
      <c r="C74" s="6">
        <f t="shared" si="362"/>
        <v>129</v>
      </c>
      <c r="D74" s="6"/>
      <c r="E74" s="6"/>
      <c r="F74" s="6"/>
      <c r="G74" s="6"/>
      <c r="H74" s="6">
        <f t="shared" si="363"/>
        <v>500</v>
      </c>
      <c r="I74" s="6"/>
      <c r="J74" s="6"/>
      <c r="K74" s="6"/>
      <c r="L74" s="6"/>
      <c r="M74" s="6">
        <f t="shared" si="364"/>
        <v>676</v>
      </c>
      <c r="N74" s="6"/>
      <c r="O74" s="6"/>
      <c r="P74" s="6"/>
      <c r="Q74" s="6"/>
      <c r="R74" s="6">
        <f t="shared" si="365"/>
        <v>739</v>
      </c>
      <c r="S74" s="6"/>
      <c r="T74" s="6"/>
      <c r="U74" s="6"/>
      <c r="V74" s="6"/>
      <c r="W74" s="6">
        <f t="shared" si="366"/>
        <v>490</v>
      </c>
      <c r="X74" s="6"/>
      <c r="Y74" s="6"/>
      <c r="Z74" s="6"/>
      <c r="AA74" s="6"/>
      <c r="AB74" s="6">
        <f t="shared" si="367"/>
        <v>664</v>
      </c>
      <c r="AC74" s="6"/>
      <c r="AD74" s="6"/>
      <c r="AE74" s="6"/>
      <c r="AF74" s="6"/>
      <c r="AG74" s="6">
        <f t="shared" si="368"/>
        <v>455</v>
      </c>
      <c r="AH74" s="6"/>
      <c r="AI74" s="6"/>
      <c r="AJ74" s="6"/>
      <c r="AK74" s="6"/>
      <c r="AL74" s="6">
        <f t="shared" si="381"/>
        <v>32</v>
      </c>
      <c r="AM74" s="6"/>
      <c r="AN74" s="6"/>
      <c r="AO74" s="6"/>
      <c r="AP74" s="6"/>
      <c r="AQ74" s="6">
        <f t="shared" si="369"/>
        <v>0</v>
      </c>
      <c r="AR74" s="6"/>
      <c r="AS74" s="6"/>
      <c r="AT74" s="6"/>
      <c r="AU74" s="6"/>
      <c r="AV74" s="6">
        <f t="shared" si="370"/>
        <v>0</v>
      </c>
      <c r="AW74" s="6"/>
      <c r="AX74" s="6"/>
      <c r="AY74" s="6"/>
      <c r="AZ74" s="6"/>
      <c r="BA74" s="6">
        <f t="shared" si="371"/>
        <v>0</v>
      </c>
      <c r="BB74" s="6"/>
      <c r="BC74" s="6"/>
      <c r="BD74" s="6"/>
      <c r="BE74" s="6"/>
      <c r="BF74" s="6">
        <f t="shared" si="372"/>
        <v>0</v>
      </c>
      <c r="BG74" s="6"/>
      <c r="BH74" s="6"/>
      <c r="BI74" s="6"/>
      <c r="BJ74" s="6"/>
      <c r="BK74" s="6">
        <f t="shared" si="373"/>
        <v>0</v>
      </c>
      <c r="BL74" s="6"/>
      <c r="BM74" s="6"/>
      <c r="BN74" s="6"/>
      <c r="BO74" s="6"/>
      <c r="BP74" s="6">
        <f t="shared" si="374"/>
        <v>0</v>
      </c>
      <c r="BQ74" s="6"/>
      <c r="BR74" s="6"/>
      <c r="BS74" s="6"/>
      <c r="BT74" s="6"/>
      <c r="BU74" s="6">
        <f t="shared" si="375"/>
        <v>0</v>
      </c>
      <c r="BV74" s="6"/>
      <c r="BW74" s="6"/>
      <c r="BX74" s="6"/>
      <c r="BY74" s="6"/>
      <c r="BZ74" s="6">
        <f t="shared" si="376"/>
        <v>0</v>
      </c>
      <c r="CA74" s="6"/>
      <c r="CB74" s="6"/>
      <c r="CC74" s="6"/>
      <c r="CD74" s="6"/>
      <c r="CE74" s="6">
        <f t="shared" si="377"/>
        <v>0</v>
      </c>
      <c r="CF74" s="6"/>
      <c r="CG74" s="6"/>
      <c r="CH74" s="6"/>
      <c r="CI74" s="6"/>
      <c r="CJ74" s="6">
        <f t="shared" si="378"/>
        <v>0</v>
      </c>
      <c r="CK74" s="6"/>
      <c r="CL74" s="6"/>
      <c r="CM74" s="6"/>
      <c r="CN74" s="6"/>
      <c r="CO74" s="2">
        <f t="shared" si="379"/>
        <v>3685</v>
      </c>
      <c r="CP74" s="2">
        <f t="shared" si="358"/>
        <v>0</v>
      </c>
      <c r="CQ74" s="2">
        <f t="shared" si="358"/>
        <v>0</v>
      </c>
      <c r="CR74" s="2">
        <f t="shared" si="358"/>
        <v>0</v>
      </c>
      <c r="CS74" s="5">
        <f t="shared" si="43"/>
        <v>0</v>
      </c>
      <c r="CT74" s="11">
        <f t="shared" si="90"/>
        <v>0</v>
      </c>
      <c r="CV74" s="1">
        <f t="shared" si="113"/>
        <v>79</v>
      </c>
      <c r="CW74" s="11">
        <f t="shared" si="92"/>
        <v>2.1173948003216297E-2</v>
      </c>
    </row>
    <row r="75" spans="1:101" ht="18.75" thickTop="1" x14ac:dyDescent="0.25">
      <c r="B75" s="20"/>
      <c r="CO75" s="2"/>
      <c r="CP75" s="10">
        <f t="shared" ref="CP75:CR75" si="382">SUM(CP68:CP74)</f>
        <v>3</v>
      </c>
      <c r="CQ75" s="10">
        <f t="shared" si="382"/>
        <v>11</v>
      </c>
      <c r="CR75" s="10">
        <f t="shared" si="382"/>
        <v>0</v>
      </c>
      <c r="CS75" s="15"/>
      <c r="CT75" s="12">
        <f t="shared" ref="CT75" si="383">((CP75+CQ75+CR75)/CO68)</f>
        <v>3.8188761593016913E-3</v>
      </c>
    </row>
    <row r="76" spans="1:101" x14ac:dyDescent="0.25">
      <c r="A76" s="53">
        <v>10</v>
      </c>
      <c r="B76" s="17">
        <f t="shared" si="162"/>
        <v>44836</v>
      </c>
      <c r="C76" s="4">
        <f t="shared" ref="C76" si="384">C74-D74-E74-F74</f>
        <v>129</v>
      </c>
      <c r="D76" s="4"/>
      <c r="E76" s="4"/>
      <c r="F76" s="4"/>
      <c r="G76" s="4"/>
      <c r="H76" s="4">
        <f t="shared" ref="H76" si="385">H74-I74-J74-K74</f>
        <v>500</v>
      </c>
      <c r="I76" s="4"/>
      <c r="J76" s="4"/>
      <c r="K76" s="4"/>
      <c r="L76" s="4"/>
      <c r="M76" s="4">
        <f t="shared" ref="M76" si="386">M74-N74-O74-P74</f>
        <v>676</v>
      </c>
      <c r="N76" s="4"/>
      <c r="O76" s="4"/>
      <c r="P76" s="4"/>
      <c r="Q76" s="4"/>
      <c r="R76" s="4">
        <f t="shared" ref="R76" si="387">R74-S74-T74-U74</f>
        <v>739</v>
      </c>
      <c r="S76" s="4"/>
      <c r="T76" s="4"/>
      <c r="U76" s="4"/>
      <c r="V76" s="4"/>
      <c r="W76" s="4">
        <f t="shared" ref="W76" si="388">W74-X74-Y74-Z74</f>
        <v>490</v>
      </c>
      <c r="X76" s="4"/>
      <c r="Y76" s="4"/>
      <c r="Z76" s="4"/>
      <c r="AA76" s="4"/>
      <c r="AB76" s="4">
        <f t="shared" ref="AB76" si="389">AB74-AC74-AD74-AE74</f>
        <v>664</v>
      </c>
      <c r="AC76" s="4"/>
      <c r="AD76" s="4"/>
      <c r="AE76" s="4"/>
      <c r="AF76" s="4"/>
      <c r="AG76" s="4">
        <f t="shared" ref="AG76" si="390">AG74-AH74-AI74-AJ74</f>
        <v>455</v>
      </c>
      <c r="AH76" s="4"/>
      <c r="AI76" s="4"/>
      <c r="AJ76" s="4"/>
      <c r="AK76" s="4"/>
      <c r="AL76" s="4">
        <f t="shared" ref="AL76" si="391">AL74-AM74-AN74-AO74</f>
        <v>32</v>
      </c>
      <c r="AM76" s="4"/>
      <c r="AN76" s="4"/>
      <c r="AO76" s="4"/>
      <c r="AP76" s="4"/>
      <c r="AQ76" s="4">
        <f t="shared" ref="AQ76" si="392">AQ74-AR74-AS74-AT74</f>
        <v>0</v>
      </c>
      <c r="AR76" s="4"/>
      <c r="AS76" s="4"/>
      <c r="AT76" s="4"/>
      <c r="AU76" s="4"/>
      <c r="AV76" s="4">
        <f t="shared" ref="AV76" si="393">AV74-AW74-AX74-AY74</f>
        <v>0</v>
      </c>
      <c r="AW76" s="4"/>
      <c r="AX76" s="4"/>
      <c r="AY76" s="4"/>
      <c r="AZ76" s="4"/>
      <c r="BA76" s="4">
        <f t="shared" ref="BA76" si="394">BA74-BB74-BC74-BD74</f>
        <v>0</v>
      </c>
      <c r="BB76" s="4"/>
      <c r="BC76" s="4"/>
      <c r="BD76" s="4"/>
      <c r="BE76" s="4"/>
      <c r="BF76" s="4">
        <f t="shared" ref="BF76" si="395">BF74-BG74-BH74-BI74</f>
        <v>0</v>
      </c>
      <c r="BG76" s="4"/>
      <c r="BH76" s="4"/>
      <c r="BI76" s="4"/>
      <c r="BJ76" s="4"/>
      <c r="BK76" s="4">
        <f t="shared" ref="BK76" si="396">BK74-BL74-BM74-BN74</f>
        <v>0</v>
      </c>
      <c r="BL76" s="4"/>
      <c r="BM76" s="4"/>
      <c r="BN76" s="4"/>
      <c r="BO76" s="4"/>
      <c r="BP76" s="4">
        <f t="shared" ref="BP76" si="397">BP74-BQ74-BR74-BS74</f>
        <v>0</v>
      </c>
      <c r="BQ76" s="4"/>
      <c r="BR76" s="4"/>
      <c r="BS76" s="4"/>
      <c r="BT76" s="4"/>
      <c r="BU76" s="4">
        <f t="shared" ref="BU76" si="398">BU74-BV74-BW74-BX74</f>
        <v>0</v>
      </c>
      <c r="BV76" s="4"/>
      <c r="BW76" s="4"/>
      <c r="BX76" s="4"/>
      <c r="BY76" s="4"/>
      <c r="BZ76" s="4">
        <f t="shared" ref="BZ76" si="399">BZ74-CA74-CB74-CC74</f>
        <v>0</v>
      </c>
      <c r="CA76" s="4"/>
      <c r="CB76" s="4"/>
      <c r="CC76" s="4"/>
      <c r="CD76" s="4"/>
      <c r="CE76" s="4">
        <f t="shared" ref="CE76" si="400">CE74-CF74-CG74-CH74</f>
        <v>0</v>
      </c>
      <c r="CF76" s="4"/>
      <c r="CG76" s="4"/>
      <c r="CH76" s="4"/>
      <c r="CI76" s="4"/>
      <c r="CJ76" s="4">
        <f t="shared" ref="CJ76" si="401">CJ74-CK74-CL74-CM74</f>
        <v>0</v>
      </c>
      <c r="CK76" s="4"/>
      <c r="CL76" s="4"/>
      <c r="CM76" s="4"/>
      <c r="CN76" s="4"/>
      <c r="CO76" s="2">
        <f t="shared" ref="CO76:CR82" si="402">SUM(C76,H76,M76,R76,W76,AB76,AG76,AL76,AQ76,AV76,BA76,BF76,BK76,BP76,BU76,BZ76,CE76,CJ76)</f>
        <v>3685</v>
      </c>
      <c r="CP76" s="2">
        <f t="shared" si="402"/>
        <v>0</v>
      </c>
      <c r="CQ76" s="2">
        <f t="shared" si="402"/>
        <v>0</v>
      </c>
      <c r="CR76" s="2">
        <f t="shared" si="402"/>
        <v>0</v>
      </c>
      <c r="CS76" s="5">
        <f t="shared" ref="CS76:CS138" si="403">SUM(CP76:CR76)</f>
        <v>0</v>
      </c>
      <c r="CT76" s="11">
        <f t="shared" si="90"/>
        <v>0</v>
      </c>
      <c r="CV76" s="1">
        <f t="shared" ref="CV76" si="404">CV74+CS76</f>
        <v>79</v>
      </c>
      <c r="CW76" s="11">
        <f t="shared" ref="CW76" si="405">CV76/$CO$4</f>
        <v>2.1173948003216297E-2</v>
      </c>
    </row>
    <row r="77" spans="1:101" x14ac:dyDescent="0.25">
      <c r="A77" s="54"/>
      <c r="B77" s="18">
        <f t="shared" si="139"/>
        <v>44837</v>
      </c>
      <c r="C77" s="5">
        <f t="shared" ref="C77:C82" si="406">C76-D76-E76-F76</f>
        <v>129</v>
      </c>
      <c r="D77" s="5"/>
      <c r="E77" s="5"/>
      <c r="F77" s="5"/>
      <c r="G77" s="5"/>
      <c r="H77" s="5">
        <f t="shared" ref="H77:H82" si="407">H76-I76-J76-K76</f>
        <v>500</v>
      </c>
      <c r="I77" s="5"/>
      <c r="J77" s="5"/>
      <c r="K77" s="5"/>
      <c r="L77" s="5"/>
      <c r="M77" s="5">
        <f t="shared" ref="M77:M82" si="408">M76-N76-O76-P76</f>
        <v>676</v>
      </c>
      <c r="N77" s="5"/>
      <c r="O77" s="5"/>
      <c r="P77" s="5"/>
      <c r="Q77" s="5"/>
      <c r="R77" s="5">
        <f t="shared" ref="R77:R82" si="409">R76-S76-T76-U76</f>
        <v>739</v>
      </c>
      <c r="S77" s="5"/>
      <c r="T77" s="5"/>
      <c r="U77" s="5"/>
      <c r="V77" s="5"/>
      <c r="W77" s="5">
        <f t="shared" ref="W77:W82" si="410">W76-X76-Y76-Z76</f>
        <v>490</v>
      </c>
      <c r="X77" s="5"/>
      <c r="Y77" s="5"/>
      <c r="Z77" s="5"/>
      <c r="AA77" s="5"/>
      <c r="AB77" s="5">
        <f t="shared" ref="AB77:AB82" si="411">AB76-AC76-AD76-AE76</f>
        <v>664</v>
      </c>
      <c r="AC77" s="5"/>
      <c r="AD77" s="5"/>
      <c r="AE77" s="5"/>
      <c r="AF77" s="5"/>
      <c r="AG77" s="5">
        <f t="shared" ref="AG77:AG82" si="412">AG76-AH76-AI76-AJ76</f>
        <v>455</v>
      </c>
      <c r="AH77" s="5"/>
      <c r="AI77" s="5"/>
      <c r="AJ77" s="5"/>
      <c r="AK77" s="5"/>
      <c r="AL77" s="5">
        <f t="shared" ref="AL77:AL82" si="413">AL76-AM76-AN76-AO76</f>
        <v>32</v>
      </c>
      <c r="AM77" s="5">
        <v>2</v>
      </c>
      <c r="AN77" s="5"/>
      <c r="AO77" s="5"/>
      <c r="AP77" s="5"/>
      <c r="AQ77" s="5">
        <f t="shared" ref="AQ77:AQ82" si="414">AQ76-AR76-AS76-AT76</f>
        <v>0</v>
      </c>
      <c r="AR77" s="5"/>
      <c r="AS77" s="5"/>
      <c r="AT77" s="5"/>
      <c r="AU77" s="5"/>
      <c r="AV77" s="5">
        <f t="shared" ref="AV77:AV82" si="415">AV76-AW76-AX76-AY76</f>
        <v>0</v>
      </c>
      <c r="AW77" s="5"/>
      <c r="AX77" s="5"/>
      <c r="AY77" s="5"/>
      <c r="AZ77" s="5"/>
      <c r="BA77" s="5">
        <f t="shared" ref="BA77:BA82" si="416">BA76-BB76-BC76-BD76</f>
        <v>0</v>
      </c>
      <c r="BB77" s="5"/>
      <c r="BC77" s="5"/>
      <c r="BD77" s="5"/>
      <c r="BE77" s="5"/>
      <c r="BF77" s="5">
        <f t="shared" ref="BF77:BF82" si="417">BF76-BG76-BH76-BI76</f>
        <v>0</v>
      </c>
      <c r="BG77" s="5"/>
      <c r="BH77" s="5"/>
      <c r="BI77" s="5"/>
      <c r="BJ77" s="5"/>
      <c r="BK77" s="5">
        <f t="shared" ref="BK77:BK82" si="418">BK76-BL76-BM76-BN76</f>
        <v>0</v>
      </c>
      <c r="BL77" s="5"/>
      <c r="BM77" s="5"/>
      <c r="BN77" s="5"/>
      <c r="BO77" s="5"/>
      <c r="BP77" s="5">
        <f t="shared" ref="BP77:BP82" si="419">BP76-BQ76-BR76-BS76</f>
        <v>0</v>
      </c>
      <c r="BQ77" s="5"/>
      <c r="BR77" s="5"/>
      <c r="BS77" s="5"/>
      <c r="BT77" s="5"/>
      <c r="BU77" s="5">
        <f t="shared" ref="BU77:BU82" si="420">BU76-BV76-BW76-BX76</f>
        <v>0</v>
      </c>
      <c r="BV77" s="5"/>
      <c r="BW77" s="5"/>
      <c r="BX77" s="5"/>
      <c r="BY77" s="5"/>
      <c r="BZ77" s="5">
        <f t="shared" ref="BZ77:BZ82" si="421">BZ76-CA76-CB76-CC76</f>
        <v>0</v>
      </c>
      <c r="CA77" s="5"/>
      <c r="CB77" s="5"/>
      <c r="CC77" s="5"/>
      <c r="CD77" s="5"/>
      <c r="CE77" s="5">
        <f t="shared" ref="CE77:CE82" si="422">CE76-CF76-CG76-CH76</f>
        <v>0</v>
      </c>
      <c r="CF77" s="5"/>
      <c r="CG77" s="5"/>
      <c r="CH77" s="5"/>
      <c r="CI77" s="5"/>
      <c r="CJ77" s="5">
        <f t="shared" ref="CJ77:CJ82" si="423">CJ76-CK76-CL76-CM76</f>
        <v>0</v>
      </c>
      <c r="CK77" s="5"/>
      <c r="CL77" s="5"/>
      <c r="CM77" s="5"/>
      <c r="CN77" s="5"/>
      <c r="CO77" s="2">
        <f t="shared" ref="CO77:CO82" si="424">SUM(C77,H77,M77,R77,W77,AB77,AG77,AL77,AQ77,AV77,BA77,BF77,BK77,BP77,CJ77)</f>
        <v>3685</v>
      </c>
      <c r="CP77" s="2">
        <f t="shared" si="402"/>
        <v>2</v>
      </c>
      <c r="CQ77" s="2">
        <f t="shared" si="402"/>
        <v>0</v>
      </c>
      <c r="CR77" s="2">
        <f t="shared" si="402"/>
        <v>0</v>
      </c>
      <c r="CS77" s="5">
        <f t="shared" si="403"/>
        <v>2</v>
      </c>
      <c r="CT77" s="11">
        <f t="shared" si="90"/>
        <v>5.4274084124830398E-4</v>
      </c>
      <c r="CV77" s="1">
        <f t="shared" ref="CV77" si="425">CV76+CS77</f>
        <v>81</v>
      </c>
      <c r="CW77" s="11">
        <f t="shared" si="92"/>
        <v>2.1709997319753416E-2</v>
      </c>
    </row>
    <row r="78" spans="1:101" x14ac:dyDescent="0.25">
      <c r="A78" s="54"/>
      <c r="B78" s="18">
        <f t="shared" si="93"/>
        <v>44838</v>
      </c>
      <c r="C78" s="5">
        <f t="shared" si="406"/>
        <v>129</v>
      </c>
      <c r="D78" s="5"/>
      <c r="E78" s="5"/>
      <c r="F78" s="5"/>
      <c r="G78" s="5"/>
      <c r="H78" s="5">
        <f t="shared" si="407"/>
        <v>500</v>
      </c>
      <c r="I78" s="5"/>
      <c r="J78" s="5"/>
      <c r="K78" s="5"/>
      <c r="L78" s="5"/>
      <c r="M78" s="5">
        <f t="shared" si="408"/>
        <v>676</v>
      </c>
      <c r="N78" s="5"/>
      <c r="O78" s="5"/>
      <c r="P78" s="5"/>
      <c r="Q78" s="5"/>
      <c r="R78" s="5">
        <f t="shared" si="409"/>
        <v>739</v>
      </c>
      <c r="S78" s="5"/>
      <c r="T78" s="5"/>
      <c r="U78" s="5"/>
      <c r="V78" s="5"/>
      <c r="W78" s="5">
        <f t="shared" si="410"/>
        <v>490</v>
      </c>
      <c r="X78" s="5"/>
      <c r="Y78" s="5"/>
      <c r="Z78" s="5"/>
      <c r="AA78" s="5"/>
      <c r="AB78" s="5">
        <f t="shared" si="411"/>
        <v>664</v>
      </c>
      <c r="AC78" s="5"/>
      <c r="AD78" s="5"/>
      <c r="AE78" s="5"/>
      <c r="AF78" s="5"/>
      <c r="AG78" s="5">
        <f t="shared" si="412"/>
        <v>455</v>
      </c>
      <c r="AH78" s="5"/>
      <c r="AI78" s="5"/>
      <c r="AJ78" s="5"/>
      <c r="AK78" s="5"/>
      <c r="AL78" s="5">
        <f t="shared" si="413"/>
        <v>30</v>
      </c>
      <c r="AM78" s="5"/>
      <c r="AN78" s="5"/>
      <c r="AO78" s="5"/>
      <c r="AP78" s="5"/>
      <c r="AQ78" s="5">
        <f t="shared" si="414"/>
        <v>0</v>
      </c>
      <c r="AR78" s="5"/>
      <c r="AS78" s="5"/>
      <c r="AT78" s="5"/>
      <c r="AU78" s="5"/>
      <c r="AV78" s="5">
        <f t="shared" si="415"/>
        <v>0</v>
      </c>
      <c r="AW78" s="5"/>
      <c r="AX78" s="5"/>
      <c r="AY78" s="5"/>
      <c r="AZ78" s="5"/>
      <c r="BA78" s="5">
        <f t="shared" si="416"/>
        <v>0</v>
      </c>
      <c r="BB78" s="5"/>
      <c r="BC78" s="5"/>
      <c r="BD78" s="5"/>
      <c r="BE78" s="5"/>
      <c r="BF78" s="5">
        <f t="shared" si="417"/>
        <v>0</v>
      </c>
      <c r="BG78" s="5"/>
      <c r="BH78" s="5"/>
      <c r="BI78" s="5"/>
      <c r="BJ78" s="5"/>
      <c r="BK78" s="5">
        <f t="shared" si="418"/>
        <v>0</v>
      </c>
      <c r="BL78" s="5"/>
      <c r="BM78" s="5"/>
      <c r="BN78" s="5"/>
      <c r="BO78" s="5"/>
      <c r="BP78" s="5">
        <f t="shared" si="419"/>
        <v>0</v>
      </c>
      <c r="BQ78" s="5"/>
      <c r="BR78" s="5"/>
      <c r="BS78" s="5"/>
      <c r="BT78" s="5"/>
      <c r="BU78" s="5">
        <f t="shared" si="420"/>
        <v>0</v>
      </c>
      <c r="BV78" s="5"/>
      <c r="BW78" s="5"/>
      <c r="BX78" s="5"/>
      <c r="BY78" s="5"/>
      <c r="BZ78" s="5">
        <f t="shared" si="421"/>
        <v>0</v>
      </c>
      <c r="CA78" s="5"/>
      <c r="CB78" s="5"/>
      <c r="CC78" s="5"/>
      <c r="CD78" s="5"/>
      <c r="CE78" s="5">
        <f t="shared" si="422"/>
        <v>0</v>
      </c>
      <c r="CF78" s="5"/>
      <c r="CG78" s="5"/>
      <c r="CH78" s="5"/>
      <c r="CI78" s="5"/>
      <c r="CJ78" s="5">
        <f t="shared" si="423"/>
        <v>0</v>
      </c>
      <c r="CK78" s="5"/>
      <c r="CL78" s="5"/>
      <c r="CM78" s="5"/>
      <c r="CN78" s="5"/>
      <c r="CO78" s="2">
        <f t="shared" si="424"/>
        <v>3683</v>
      </c>
      <c r="CP78" s="2">
        <f t="shared" si="402"/>
        <v>0</v>
      </c>
      <c r="CQ78" s="2">
        <f t="shared" si="402"/>
        <v>0</v>
      </c>
      <c r="CR78" s="2">
        <f t="shared" si="402"/>
        <v>0</v>
      </c>
      <c r="CS78" s="5">
        <f t="shared" si="403"/>
        <v>0</v>
      </c>
      <c r="CT78" s="11">
        <f t="shared" si="90"/>
        <v>0</v>
      </c>
      <c r="CV78" s="1">
        <f t="shared" si="113"/>
        <v>81</v>
      </c>
      <c r="CW78" s="11">
        <f t="shared" si="92"/>
        <v>2.1709997319753416E-2</v>
      </c>
    </row>
    <row r="79" spans="1:101" x14ac:dyDescent="0.25">
      <c r="A79" s="54"/>
      <c r="B79" s="18">
        <f t="shared" si="93"/>
        <v>44839</v>
      </c>
      <c r="C79" s="5">
        <f t="shared" si="406"/>
        <v>129</v>
      </c>
      <c r="D79" s="5"/>
      <c r="E79" s="5"/>
      <c r="F79" s="5"/>
      <c r="G79" s="5"/>
      <c r="H79" s="5">
        <f t="shared" si="407"/>
        <v>500</v>
      </c>
      <c r="I79" s="5"/>
      <c r="J79" s="5"/>
      <c r="K79" s="5"/>
      <c r="L79" s="5"/>
      <c r="M79" s="5">
        <f t="shared" si="408"/>
        <v>676</v>
      </c>
      <c r="N79" s="5"/>
      <c r="O79" s="5"/>
      <c r="P79" s="5"/>
      <c r="Q79" s="5"/>
      <c r="R79" s="5">
        <f t="shared" si="409"/>
        <v>739</v>
      </c>
      <c r="S79" s="5"/>
      <c r="T79" s="5"/>
      <c r="U79" s="5"/>
      <c r="V79" s="5"/>
      <c r="W79" s="5">
        <f t="shared" si="410"/>
        <v>490</v>
      </c>
      <c r="X79" s="5"/>
      <c r="Y79" s="5"/>
      <c r="Z79" s="5"/>
      <c r="AA79" s="5"/>
      <c r="AB79" s="5">
        <f t="shared" si="411"/>
        <v>664</v>
      </c>
      <c r="AC79" s="5"/>
      <c r="AD79" s="5"/>
      <c r="AE79" s="5"/>
      <c r="AF79" s="5"/>
      <c r="AG79" s="5">
        <f t="shared" si="412"/>
        <v>455</v>
      </c>
      <c r="AH79" s="5"/>
      <c r="AI79" s="5"/>
      <c r="AJ79" s="5"/>
      <c r="AK79" s="5"/>
      <c r="AL79" s="5">
        <f t="shared" si="413"/>
        <v>30</v>
      </c>
      <c r="AM79" s="5"/>
      <c r="AN79" s="5"/>
      <c r="AO79" s="5"/>
      <c r="AP79" s="5"/>
      <c r="AQ79" s="5">
        <f t="shared" si="414"/>
        <v>0</v>
      </c>
      <c r="AR79" s="5"/>
      <c r="AS79" s="5"/>
      <c r="AT79" s="5"/>
      <c r="AU79" s="5"/>
      <c r="AV79" s="5">
        <f t="shared" si="415"/>
        <v>0</v>
      </c>
      <c r="AW79" s="5"/>
      <c r="AX79" s="5"/>
      <c r="AY79" s="5"/>
      <c r="AZ79" s="5"/>
      <c r="BA79" s="5">
        <f t="shared" si="416"/>
        <v>0</v>
      </c>
      <c r="BB79" s="5"/>
      <c r="BC79" s="5"/>
      <c r="BD79" s="5"/>
      <c r="BE79" s="5"/>
      <c r="BF79" s="5">
        <f t="shared" si="417"/>
        <v>0</v>
      </c>
      <c r="BG79" s="5"/>
      <c r="BH79" s="5"/>
      <c r="BI79" s="5"/>
      <c r="BJ79" s="5"/>
      <c r="BK79" s="5">
        <f t="shared" si="418"/>
        <v>0</v>
      </c>
      <c r="BL79" s="5"/>
      <c r="BM79" s="5"/>
      <c r="BN79" s="5"/>
      <c r="BO79" s="5"/>
      <c r="BP79" s="5">
        <f t="shared" si="419"/>
        <v>0</v>
      </c>
      <c r="BQ79" s="5"/>
      <c r="BR79" s="5"/>
      <c r="BS79" s="5"/>
      <c r="BT79" s="5"/>
      <c r="BU79" s="5">
        <f t="shared" si="420"/>
        <v>0</v>
      </c>
      <c r="BV79" s="5"/>
      <c r="BW79" s="5"/>
      <c r="BX79" s="5"/>
      <c r="BY79" s="5"/>
      <c r="BZ79" s="5">
        <f t="shared" si="421"/>
        <v>0</v>
      </c>
      <c r="CA79" s="5"/>
      <c r="CB79" s="5"/>
      <c r="CC79" s="5"/>
      <c r="CD79" s="5"/>
      <c r="CE79" s="5">
        <f t="shared" si="422"/>
        <v>0</v>
      </c>
      <c r="CF79" s="5"/>
      <c r="CG79" s="5"/>
      <c r="CH79" s="5"/>
      <c r="CI79" s="5"/>
      <c r="CJ79" s="5">
        <f t="shared" si="423"/>
        <v>0</v>
      </c>
      <c r="CK79" s="5"/>
      <c r="CL79" s="5"/>
      <c r="CM79" s="5"/>
      <c r="CN79" s="5"/>
      <c r="CO79" s="2">
        <f t="shared" si="424"/>
        <v>3683</v>
      </c>
      <c r="CP79" s="2">
        <f t="shared" si="402"/>
        <v>0</v>
      </c>
      <c r="CQ79" s="2">
        <f t="shared" si="402"/>
        <v>0</v>
      </c>
      <c r="CR79" s="2">
        <f t="shared" si="402"/>
        <v>0</v>
      </c>
      <c r="CS79" s="5">
        <f t="shared" si="403"/>
        <v>0</v>
      </c>
      <c r="CT79" s="11">
        <f t="shared" si="90"/>
        <v>0</v>
      </c>
      <c r="CV79" s="1">
        <f t="shared" si="113"/>
        <v>81</v>
      </c>
      <c r="CW79" s="11">
        <f t="shared" si="92"/>
        <v>2.1709997319753416E-2</v>
      </c>
    </row>
    <row r="80" spans="1:101" x14ac:dyDescent="0.25">
      <c r="A80" s="54"/>
      <c r="B80" s="18">
        <f t="shared" si="93"/>
        <v>44840</v>
      </c>
      <c r="C80" s="5">
        <f t="shared" si="406"/>
        <v>129</v>
      </c>
      <c r="D80" s="5"/>
      <c r="E80" s="5"/>
      <c r="F80" s="5"/>
      <c r="G80" s="5"/>
      <c r="H80" s="5">
        <f t="shared" si="407"/>
        <v>500</v>
      </c>
      <c r="I80" s="5"/>
      <c r="J80" s="5"/>
      <c r="K80" s="5"/>
      <c r="L80" s="5"/>
      <c r="M80" s="5">
        <f t="shared" si="408"/>
        <v>676</v>
      </c>
      <c r="N80" s="5"/>
      <c r="O80" s="5"/>
      <c r="P80" s="5"/>
      <c r="Q80" s="5"/>
      <c r="R80" s="5">
        <f t="shared" si="409"/>
        <v>739</v>
      </c>
      <c r="S80" s="5"/>
      <c r="T80" s="5"/>
      <c r="U80" s="5"/>
      <c r="V80" s="5"/>
      <c r="W80" s="5">
        <f t="shared" si="410"/>
        <v>490</v>
      </c>
      <c r="X80" s="5"/>
      <c r="Y80" s="5"/>
      <c r="Z80" s="5"/>
      <c r="AA80" s="5"/>
      <c r="AB80" s="5">
        <f t="shared" si="411"/>
        <v>664</v>
      </c>
      <c r="AC80" s="5"/>
      <c r="AD80" s="5"/>
      <c r="AE80" s="5"/>
      <c r="AF80" s="5"/>
      <c r="AG80" s="5">
        <f t="shared" si="412"/>
        <v>455</v>
      </c>
      <c r="AH80" s="5"/>
      <c r="AI80" s="5"/>
      <c r="AJ80" s="5"/>
      <c r="AK80" s="5"/>
      <c r="AL80" s="5">
        <f t="shared" si="413"/>
        <v>30</v>
      </c>
      <c r="AM80" s="5"/>
      <c r="AN80" s="5"/>
      <c r="AO80" s="5"/>
      <c r="AP80" s="5"/>
      <c r="AQ80" s="5">
        <f t="shared" si="414"/>
        <v>0</v>
      </c>
      <c r="AR80" s="5"/>
      <c r="AS80" s="5"/>
      <c r="AT80" s="5"/>
      <c r="AU80" s="5"/>
      <c r="AV80" s="5">
        <f t="shared" si="415"/>
        <v>0</v>
      </c>
      <c r="AW80" s="5"/>
      <c r="AX80" s="5"/>
      <c r="AY80" s="5"/>
      <c r="AZ80" s="5"/>
      <c r="BA80" s="5">
        <f t="shared" si="416"/>
        <v>0</v>
      </c>
      <c r="BB80" s="5"/>
      <c r="BC80" s="5"/>
      <c r="BD80" s="5"/>
      <c r="BE80" s="5"/>
      <c r="BF80" s="5">
        <f t="shared" si="417"/>
        <v>0</v>
      </c>
      <c r="BG80" s="5"/>
      <c r="BH80" s="5"/>
      <c r="BI80" s="5"/>
      <c r="BJ80" s="5"/>
      <c r="BK80" s="5">
        <f t="shared" si="418"/>
        <v>0</v>
      </c>
      <c r="BL80" s="5"/>
      <c r="BM80" s="5"/>
      <c r="BN80" s="5"/>
      <c r="BO80" s="5"/>
      <c r="BP80" s="5">
        <f t="shared" si="419"/>
        <v>0</v>
      </c>
      <c r="BQ80" s="5"/>
      <c r="BR80" s="5"/>
      <c r="BS80" s="5"/>
      <c r="BT80" s="5"/>
      <c r="BU80" s="5">
        <f t="shared" si="420"/>
        <v>0</v>
      </c>
      <c r="BV80" s="5"/>
      <c r="BW80" s="5"/>
      <c r="BX80" s="5"/>
      <c r="BY80" s="5"/>
      <c r="BZ80" s="5">
        <f t="shared" si="421"/>
        <v>0</v>
      </c>
      <c r="CA80" s="5"/>
      <c r="CB80" s="5"/>
      <c r="CC80" s="5"/>
      <c r="CD80" s="5"/>
      <c r="CE80" s="5">
        <f t="shared" si="422"/>
        <v>0</v>
      </c>
      <c r="CF80" s="5"/>
      <c r="CG80" s="5"/>
      <c r="CH80" s="5"/>
      <c r="CI80" s="5"/>
      <c r="CJ80" s="5">
        <f t="shared" si="423"/>
        <v>0</v>
      </c>
      <c r="CK80" s="5"/>
      <c r="CL80" s="5"/>
      <c r="CM80" s="5"/>
      <c r="CN80" s="5"/>
      <c r="CO80" s="2">
        <f t="shared" si="424"/>
        <v>3683</v>
      </c>
      <c r="CP80" s="2">
        <f t="shared" si="402"/>
        <v>0</v>
      </c>
      <c r="CQ80" s="2">
        <f t="shared" si="402"/>
        <v>0</v>
      </c>
      <c r="CR80" s="2">
        <f t="shared" si="402"/>
        <v>0</v>
      </c>
      <c r="CS80" s="5">
        <f t="shared" si="403"/>
        <v>0</v>
      </c>
      <c r="CT80" s="11">
        <f t="shared" si="90"/>
        <v>0</v>
      </c>
      <c r="CV80" s="1">
        <f t="shared" si="113"/>
        <v>81</v>
      </c>
      <c r="CW80" s="11">
        <f t="shared" si="92"/>
        <v>2.1709997319753416E-2</v>
      </c>
    </row>
    <row r="81" spans="1:101" x14ac:dyDescent="0.25">
      <c r="A81" s="54"/>
      <c r="B81" s="18">
        <f t="shared" si="93"/>
        <v>44841</v>
      </c>
      <c r="C81" s="5">
        <f t="shared" si="406"/>
        <v>129</v>
      </c>
      <c r="D81" s="5"/>
      <c r="E81" s="5"/>
      <c r="F81" s="5"/>
      <c r="G81" s="5"/>
      <c r="H81" s="5">
        <f t="shared" si="407"/>
        <v>500</v>
      </c>
      <c r="I81" s="5"/>
      <c r="J81" s="5"/>
      <c r="K81" s="5"/>
      <c r="L81" s="5"/>
      <c r="M81" s="5">
        <f t="shared" si="408"/>
        <v>676</v>
      </c>
      <c r="N81" s="5"/>
      <c r="O81" s="5"/>
      <c r="P81" s="5"/>
      <c r="Q81" s="5"/>
      <c r="R81" s="5">
        <f t="shared" si="409"/>
        <v>739</v>
      </c>
      <c r="S81" s="5"/>
      <c r="T81" s="5"/>
      <c r="U81" s="5"/>
      <c r="V81" s="5"/>
      <c r="W81" s="5">
        <f t="shared" si="410"/>
        <v>490</v>
      </c>
      <c r="X81" s="5"/>
      <c r="Y81" s="5"/>
      <c r="Z81" s="5"/>
      <c r="AA81" s="5"/>
      <c r="AB81" s="5">
        <f t="shared" si="411"/>
        <v>664</v>
      </c>
      <c r="AC81" s="5"/>
      <c r="AD81" s="5"/>
      <c r="AE81" s="5"/>
      <c r="AF81" s="5"/>
      <c r="AG81" s="5">
        <f t="shared" si="412"/>
        <v>455</v>
      </c>
      <c r="AH81" s="5"/>
      <c r="AI81" s="5"/>
      <c r="AJ81" s="5"/>
      <c r="AK81" s="5"/>
      <c r="AL81" s="5">
        <f t="shared" si="413"/>
        <v>30</v>
      </c>
      <c r="AM81" s="5">
        <v>1</v>
      </c>
      <c r="AN81" s="5"/>
      <c r="AO81" s="5"/>
      <c r="AP81" s="5"/>
      <c r="AQ81" s="5">
        <f t="shared" si="414"/>
        <v>0</v>
      </c>
      <c r="AR81" s="5"/>
      <c r="AS81" s="5"/>
      <c r="AT81" s="5"/>
      <c r="AU81" s="5"/>
      <c r="AV81" s="5">
        <f t="shared" si="415"/>
        <v>0</v>
      </c>
      <c r="AW81" s="5"/>
      <c r="AX81" s="5"/>
      <c r="AY81" s="5"/>
      <c r="AZ81" s="5"/>
      <c r="BA81" s="5">
        <f t="shared" si="416"/>
        <v>0</v>
      </c>
      <c r="BB81" s="5"/>
      <c r="BC81" s="5"/>
      <c r="BD81" s="5"/>
      <c r="BE81" s="5"/>
      <c r="BF81" s="5">
        <f t="shared" si="417"/>
        <v>0</v>
      </c>
      <c r="BG81" s="5"/>
      <c r="BH81" s="5"/>
      <c r="BI81" s="5"/>
      <c r="BJ81" s="5"/>
      <c r="BK81" s="5">
        <f t="shared" si="418"/>
        <v>0</v>
      </c>
      <c r="BL81" s="5"/>
      <c r="BM81" s="5"/>
      <c r="BN81" s="5"/>
      <c r="BO81" s="5"/>
      <c r="BP81" s="5">
        <f t="shared" si="419"/>
        <v>0</v>
      </c>
      <c r="BQ81" s="5"/>
      <c r="BR81" s="5"/>
      <c r="BS81" s="5"/>
      <c r="BT81" s="5"/>
      <c r="BU81" s="5">
        <f t="shared" si="420"/>
        <v>0</v>
      </c>
      <c r="BV81" s="5"/>
      <c r="BW81" s="5"/>
      <c r="BX81" s="5"/>
      <c r="BY81" s="5"/>
      <c r="BZ81" s="5">
        <f t="shared" si="421"/>
        <v>0</v>
      </c>
      <c r="CA81" s="5"/>
      <c r="CB81" s="5"/>
      <c r="CC81" s="5"/>
      <c r="CD81" s="5"/>
      <c r="CE81" s="5">
        <f t="shared" si="422"/>
        <v>0</v>
      </c>
      <c r="CF81" s="5"/>
      <c r="CG81" s="5"/>
      <c r="CH81" s="5"/>
      <c r="CI81" s="5"/>
      <c r="CJ81" s="5">
        <f t="shared" si="423"/>
        <v>0</v>
      </c>
      <c r="CK81" s="5"/>
      <c r="CL81" s="5"/>
      <c r="CM81" s="5"/>
      <c r="CN81" s="5"/>
      <c r="CO81" s="2">
        <f t="shared" si="424"/>
        <v>3683</v>
      </c>
      <c r="CP81" s="2">
        <f t="shared" si="402"/>
        <v>1</v>
      </c>
      <c r="CQ81" s="2">
        <f t="shared" si="402"/>
        <v>0</v>
      </c>
      <c r="CR81" s="2">
        <f t="shared" si="402"/>
        <v>0</v>
      </c>
      <c r="CS81" s="5">
        <f t="shared" si="403"/>
        <v>1</v>
      </c>
      <c r="CT81" s="11">
        <f t="shared" si="90"/>
        <v>2.7151778441487917E-4</v>
      </c>
      <c r="CV81" s="1">
        <f t="shared" si="113"/>
        <v>82</v>
      </c>
      <c r="CW81" s="11">
        <f t="shared" si="92"/>
        <v>2.197802197802198E-2</v>
      </c>
    </row>
    <row r="82" spans="1:101" ht="18.75" thickBot="1" x14ac:dyDescent="0.3">
      <c r="A82" s="55"/>
      <c r="B82" s="19">
        <f t="shared" si="93"/>
        <v>44842</v>
      </c>
      <c r="C82" s="6">
        <f t="shared" si="406"/>
        <v>129</v>
      </c>
      <c r="D82" s="6"/>
      <c r="E82" s="6"/>
      <c r="F82" s="6"/>
      <c r="G82" s="6"/>
      <c r="H82" s="6">
        <f t="shared" si="407"/>
        <v>500</v>
      </c>
      <c r="I82" s="6"/>
      <c r="J82" s="6"/>
      <c r="K82" s="6"/>
      <c r="L82" s="6"/>
      <c r="M82" s="6">
        <f t="shared" si="408"/>
        <v>676</v>
      </c>
      <c r="N82" s="6"/>
      <c r="O82" s="6"/>
      <c r="P82" s="6"/>
      <c r="Q82" s="6"/>
      <c r="R82" s="6">
        <f t="shared" si="409"/>
        <v>739</v>
      </c>
      <c r="S82" s="6"/>
      <c r="T82" s="6"/>
      <c r="U82" s="6"/>
      <c r="V82" s="6"/>
      <c r="W82" s="6">
        <f t="shared" si="410"/>
        <v>490</v>
      </c>
      <c r="X82" s="6"/>
      <c r="Y82" s="6"/>
      <c r="Z82" s="6"/>
      <c r="AA82" s="6"/>
      <c r="AB82" s="6">
        <f t="shared" si="411"/>
        <v>664</v>
      </c>
      <c r="AC82" s="6"/>
      <c r="AD82" s="6"/>
      <c r="AE82" s="6"/>
      <c r="AF82" s="6"/>
      <c r="AG82" s="6">
        <f t="shared" si="412"/>
        <v>455</v>
      </c>
      <c r="AH82" s="6"/>
      <c r="AI82" s="6"/>
      <c r="AJ82" s="6"/>
      <c r="AK82" s="6"/>
      <c r="AL82" s="6">
        <f t="shared" si="413"/>
        <v>29</v>
      </c>
      <c r="AM82" s="6"/>
      <c r="AN82" s="6"/>
      <c r="AO82" s="6"/>
      <c r="AP82" s="6"/>
      <c r="AQ82" s="6">
        <f t="shared" si="414"/>
        <v>0</v>
      </c>
      <c r="AR82" s="6"/>
      <c r="AS82" s="6"/>
      <c r="AT82" s="6"/>
      <c r="AU82" s="6"/>
      <c r="AV82" s="6">
        <f t="shared" si="415"/>
        <v>0</v>
      </c>
      <c r="AW82" s="6"/>
      <c r="AX82" s="6"/>
      <c r="AY82" s="6"/>
      <c r="AZ82" s="6"/>
      <c r="BA82" s="6">
        <f t="shared" si="416"/>
        <v>0</v>
      </c>
      <c r="BB82" s="6"/>
      <c r="BC82" s="6"/>
      <c r="BD82" s="6"/>
      <c r="BE82" s="6"/>
      <c r="BF82" s="6">
        <f t="shared" si="417"/>
        <v>0</v>
      </c>
      <c r="BG82" s="6"/>
      <c r="BH82" s="6"/>
      <c r="BI82" s="6"/>
      <c r="BJ82" s="6"/>
      <c r="BK82" s="6">
        <f t="shared" si="418"/>
        <v>0</v>
      </c>
      <c r="BL82" s="6"/>
      <c r="BM82" s="6"/>
      <c r="BN82" s="6"/>
      <c r="BO82" s="6"/>
      <c r="BP82" s="6">
        <f t="shared" si="419"/>
        <v>0</v>
      </c>
      <c r="BQ82" s="6"/>
      <c r="BR82" s="6"/>
      <c r="BS82" s="6"/>
      <c r="BT82" s="6"/>
      <c r="BU82" s="6">
        <f t="shared" si="420"/>
        <v>0</v>
      </c>
      <c r="BV82" s="6"/>
      <c r="BW82" s="6"/>
      <c r="BX82" s="6"/>
      <c r="BY82" s="6"/>
      <c r="BZ82" s="6">
        <f t="shared" si="421"/>
        <v>0</v>
      </c>
      <c r="CA82" s="6"/>
      <c r="CB82" s="6"/>
      <c r="CC82" s="6"/>
      <c r="CD82" s="6"/>
      <c r="CE82" s="6">
        <f t="shared" si="422"/>
        <v>0</v>
      </c>
      <c r="CF82" s="6"/>
      <c r="CG82" s="6"/>
      <c r="CH82" s="6"/>
      <c r="CI82" s="6"/>
      <c r="CJ82" s="6">
        <f t="shared" si="423"/>
        <v>0</v>
      </c>
      <c r="CK82" s="6"/>
      <c r="CL82" s="6"/>
      <c r="CM82" s="6"/>
      <c r="CN82" s="6"/>
      <c r="CO82" s="2">
        <f t="shared" si="424"/>
        <v>3682</v>
      </c>
      <c r="CP82" s="2">
        <f t="shared" si="402"/>
        <v>0</v>
      </c>
      <c r="CQ82" s="2">
        <f t="shared" si="402"/>
        <v>0</v>
      </c>
      <c r="CR82" s="2">
        <f t="shared" si="402"/>
        <v>0</v>
      </c>
      <c r="CS82" s="5">
        <f t="shared" si="403"/>
        <v>0</v>
      </c>
      <c r="CT82" s="11">
        <f t="shared" si="90"/>
        <v>0</v>
      </c>
      <c r="CV82" s="1">
        <f t="shared" si="113"/>
        <v>82</v>
      </c>
      <c r="CW82" s="11">
        <f t="shared" si="92"/>
        <v>2.197802197802198E-2</v>
      </c>
    </row>
    <row r="83" spans="1:101" ht="18.75" thickTop="1" x14ac:dyDescent="0.25">
      <c r="B83" s="20"/>
      <c r="CO83" s="2"/>
      <c r="CP83" s="10">
        <f t="shared" ref="CP83:CR83" si="426">SUM(CP76:CP82)</f>
        <v>3</v>
      </c>
      <c r="CQ83" s="10">
        <f t="shared" si="426"/>
        <v>0</v>
      </c>
      <c r="CR83" s="10">
        <f t="shared" si="426"/>
        <v>0</v>
      </c>
      <c r="CS83" s="15"/>
      <c r="CT83" s="12">
        <f t="shared" ref="CT83" si="427">((CP83+CQ83+CR83)/CO76)</f>
        <v>8.1411126187245586E-4</v>
      </c>
    </row>
    <row r="84" spans="1:101" x14ac:dyDescent="0.25">
      <c r="A84" s="53">
        <v>11</v>
      </c>
      <c r="B84" s="17">
        <f t="shared" si="162"/>
        <v>44843</v>
      </c>
      <c r="C84" s="4">
        <f t="shared" ref="C84" si="428">C82-D82-E82-F82</f>
        <v>129</v>
      </c>
      <c r="D84" s="4"/>
      <c r="E84" s="4"/>
      <c r="F84" s="4"/>
      <c r="G84" s="4"/>
      <c r="H84" s="4">
        <f t="shared" ref="H84" si="429">H82-I82-J82-K82</f>
        <v>500</v>
      </c>
      <c r="I84" s="4"/>
      <c r="J84" s="4"/>
      <c r="K84" s="4"/>
      <c r="L84" s="4"/>
      <c r="M84" s="4">
        <f t="shared" ref="M84" si="430">M82-N82-O82-P82</f>
        <v>676</v>
      </c>
      <c r="N84" s="4"/>
      <c r="O84" s="4"/>
      <c r="P84" s="4"/>
      <c r="Q84" s="4"/>
      <c r="R84" s="4">
        <f t="shared" ref="R84" si="431">R82-S82-T82-U82</f>
        <v>739</v>
      </c>
      <c r="S84" s="4"/>
      <c r="T84" s="4"/>
      <c r="U84" s="4"/>
      <c r="V84" s="4"/>
      <c r="W84" s="4">
        <f t="shared" ref="W84" si="432">W82-X82-Y82-Z82</f>
        <v>490</v>
      </c>
      <c r="X84" s="4"/>
      <c r="Y84" s="4"/>
      <c r="Z84" s="4"/>
      <c r="AA84" s="4"/>
      <c r="AB84" s="4">
        <f t="shared" ref="AB84" si="433">AB82-AC82-AD82-AE82</f>
        <v>664</v>
      </c>
      <c r="AC84" s="4"/>
      <c r="AD84" s="4"/>
      <c r="AE84" s="4"/>
      <c r="AF84" s="4"/>
      <c r="AG84" s="4">
        <f t="shared" ref="AG84" si="434">AG82-AH82-AI82-AJ82</f>
        <v>455</v>
      </c>
      <c r="AH84" s="4"/>
      <c r="AI84" s="4"/>
      <c r="AJ84" s="4"/>
      <c r="AK84" s="4"/>
      <c r="AL84" s="4">
        <f t="shared" ref="AL84" si="435">AL82-AM82-AN82-AO82</f>
        <v>29</v>
      </c>
      <c r="AM84" s="4"/>
      <c r="AN84" s="4"/>
      <c r="AO84" s="4"/>
      <c r="AP84" s="4"/>
      <c r="AQ84" s="4">
        <f t="shared" ref="AQ84" si="436">AQ82-AR82-AS82-AT82</f>
        <v>0</v>
      </c>
      <c r="AR84" s="4"/>
      <c r="AS84" s="4"/>
      <c r="AT84" s="4"/>
      <c r="AU84" s="4"/>
      <c r="AV84" s="4">
        <f t="shared" ref="AV84" si="437">AV82-AW82-AX82-AY82</f>
        <v>0</v>
      </c>
      <c r="AW84" s="4"/>
      <c r="AX84" s="4"/>
      <c r="AY84" s="4"/>
      <c r="AZ84" s="4"/>
      <c r="BA84" s="4">
        <f t="shared" ref="BA84" si="438">BA82-BB82-BC82-BD82</f>
        <v>0</v>
      </c>
      <c r="BB84" s="4"/>
      <c r="BC84" s="4"/>
      <c r="BD84" s="4"/>
      <c r="BE84" s="4"/>
      <c r="BF84" s="4">
        <f t="shared" ref="BF84" si="439">BF82-BG82-BH82-BI82</f>
        <v>0</v>
      </c>
      <c r="BG84" s="4"/>
      <c r="BH84" s="4"/>
      <c r="BI84" s="4"/>
      <c r="BJ84" s="4"/>
      <c r="BK84" s="4">
        <f t="shared" ref="BK84" si="440">BK82-BL82-BM82-BN82</f>
        <v>0</v>
      </c>
      <c r="BL84" s="4"/>
      <c r="BM84" s="4"/>
      <c r="BN84" s="4"/>
      <c r="BO84" s="4"/>
      <c r="BP84" s="4">
        <f t="shared" ref="BP84" si="441">BP82-BQ82-BR82-BS82</f>
        <v>0</v>
      </c>
      <c r="BQ84" s="4"/>
      <c r="BR84" s="4"/>
      <c r="BS84" s="4"/>
      <c r="BT84" s="4"/>
      <c r="BU84" s="4">
        <f t="shared" ref="BU84" si="442">BU82-BV82-BW82-BX82</f>
        <v>0</v>
      </c>
      <c r="BV84" s="4"/>
      <c r="BW84" s="4"/>
      <c r="BX84" s="4"/>
      <c r="BY84" s="4"/>
      <c r="BZ84" s="4">
        <f t="shared" ref="BZ84" si="443">BZ82-CA82-CB82-CC82</f>
        <v>0</v>
      </c>
      <c r="CA84" s="4"/>
      <c r="CB84" s="4"/>
      <c r="CC84" s="4"/>
      <c r="CD84" s="4"/>
      <c r="CE84" s="4">
        <f t="shared" ref="CE84" si="444">CE82-CF82-CG82-CH82</f>
        <v>0</v>
      </c>
      <c r="CF84" s="4"/>
      <c r="CG84" s="4"/>
      <c r="CH84" s="4"/>
      <c r="CI84" s="4"/>
      <c r="CJ84" s="4">
        <f t="shared" ref="CJ84" si="445">CJ82-CK82-CL82-CM82</f>
        <v>0</v>
      </c>
      <c r="CK84" s="4"/>
      <c r="CL84" s="4"/>
      <c r="CM84" s="4"/>
      <c r="CN84" s="4"/>
      <c r="CO84" s="2">
        <f t="shared" ref="CO84:CR90" si="446">SUM(C84,H84,M84,R84,W84,AB84,AG84,AL84,AQ84,AV84,BA84,BF84,BK84,BP84,BU84,BZ84,CE84,CJ84)</f>
        <v>3682</v>
      </c>
      <c r="CP84" s="2">
        <f t="shared" si="446"/>
        <v>0</v>
      </c>
      <c r="CQ84" s="2">
        <f t="shared" si="446"/>
        <v>0</v>
      </c>
      <c r="CR84" s="2">
        <f t="shared" si="446"/>
        <v>0</v>
      </c>
      <c r="CS84" s="5">
        <f t="shared" ref="CS84" si="447">SUM(CP84:CR84)</f>
        <v>0</v>
      </c>
      <c r="CT84" s="11">
        <f t="shared" ref="CT84:CT146" si="448">((CP84+CQ84+CR84)/CO84)</f>
        <v>0</v>
      </c>
      <c r="CV84" s="1">
        <f t="shared" ref="CV84" si="449">CV82+CS84</f>
        <v>82</v>
      </c>
      <c r="CW84" s="11">
        <f t="shared" ref="CW84:CW146" si="450">CV84/$CO$4</f>
        <v>2.197802197802198E-2</v>
      </c>
    </row>
    <row r="85" spans="1:101" x14ac:dyDescent="0.25">
      <c r="A85" s="54"/>
      <c r="B85" s="18">
        <f t="shared" si="139"/>
        <v>44844</v>
      </c>
      <c r="C85" s="5">
        <f t="shared" ref="C85:C90" si="451">C84-D84-E84-F84</f>
        <v>129</v>
      </c>
      <c r="D85" s="5"/>
      <c r="E85" s="5"/>
      <c r="F85" s="5"/>
      <c r="G85" s="5"/>
      <c r="H85" s="5">
        <f t="shared" ref="H85:H90" si="452">H84-I84-J84-K84</f>
        <v>500</v>
      </c>
      <c r="I85" s="5"/>
      <c r="J85" s="5"/>
      <c r="K85" s="5"/>
      <c r="L85" s="5"/>
      <c r="M85" s="5">
        <f t="shared" ref="M85:M90" si="453">M84-N84-O84-P84</f>
        <v>676</v>
      </c>
      <c r="N85" s="5"/>
      <c r="O85" s="5"/>
      <c r="P85" s="5"/>
      <c r="Q85" s="5"/>
      <c r="R85" s="5">
        <f t="shared" ref="R85:R90" si="454">R84-S84-T84-U84</f>
        <v>739</v>
      </c>
      <c r="S85" s="5"/>
      <c r="T85" s="5"/>
      <c r="U85" s="5"/>
      <c r="V85" s="5"/>
      <c r="W85" s="5">
        <f t="shared" ref="W85:W90" si="455">W84-X84-Y84-Z84</f>
        <v>490</v>
      </c>
      <c r="X85" s="5"/>
      <c r="Y85" s="5"/>
      <c r="Z85" s="5"/>
      <c r="AA85" s="5"/>
      <c r="AB85" s="5">
        <f t="shared" ref="AB85:AB90" si="456">AB84-AC84-AD84-AE84</f>
        <v>664</v>
      </c>
      <c r="AC85" s="5"/>
      <c r="AD85" s="5"/>
      <c r="AE85" s="5"/>
      <c r="AF85" s="5"/>
      <c r="AG85" s="5">
        <f t="shared" ref="AG85:AG90" si="457">AG84-AH84-AI84-AJ84</f>
        <v>455</v>
      </c>
      <c r="AH85" s="5"/>
      <c r="AI85" s="5"/>
      <c r="AJ85" s="5"/>
      <c r="AK85" s="5"/>
      <c r="AL85" s="5">
        <f t="shared" ref="AL85:AL90" si="458">AL84-AM84-AN84-AO84</f>
        <v>29</v>
      </c>
      <c r="AM85" s="5"/>
      <c r="AN85" s="5">
        <v>10</v>
      </c>
      <c r="AO85" s="5"/>
      <c r="AP85" s="5"/>
      <c r="AQ85" s="5">
        <f t="shared" ref="AQ85:AQ90" si="459">AQ84-AR84-AS84-AT84</f>
        <v>0</v>
      </c>
      <c r="AR85" s="5"/>
      <c r="AS85" s="5"/>
      <c r="AT85" s="5"/>
      <c r="AU85" s="5"/>
      <c r="AV85" s="5">
        <f t="shared" ref="AV85:AV90" si="460">AV84-AW84-AX84-AY84</f>
        <v>0</v>
      </c>
      <c r="AW85" s="5"/>
      <c r="AX85" s="5"/>
      <c r="AY85" s="5"/>
      <c r="AZ85" s="5"/>
      <c r="BA85" s="5">
        <f t="shared" ref="BA85:BA90" si="461">BA84-BB84-BC84-BD84</f>
        <v>0</v>
      </c>
      <c r="BB85" s="5"/>
      <c r="BC85" s="5"/>
      <c r="BD85" s="5"/>
      <c r="BE85" s="5"/>
      <c r="BF85" s="5">
        <f t="shared" ref="BF85:BF90" si="462">BF84-BG84-BH84-BI84</f>
        <v>0</v>
      </c>
      <c r="BG85" s="5"/>
      <c r="BH85" s="5"/>
      <c r="BI85" s="5"/>
      <c r="BJ85" s="5"/>
      <c r="BK85" s="5">
        <f t="shared" ref="BK85:BK90" si="463">BK84-BL84-BM84-BN84</f>
        <v>0</v>
      </c>
      <c r="BL85" s="5"/>
      <c r="BM85" s="5"/>
      <c r="BN85" s="5"/>
      <c r="BO85" s="5"/>
      <c r="BP85" s="5">
        <f t="shared" ref="BP85:BP90" si="464">BP84-BQ84-BR84-BS84</f>
        <v>0</v>
      </c>
      <c r="BQ85" s="5"/>
      <c r="BR85" s="5"/>
      <c r="BS85" s="5"/>
      <c r="BT85" s="5"/>
      <c r="BU85" s="5">
        <f t="shared" ref="BU85:BU90" si="465">BU84-BV84-BW84-BX84</f>
        <v>0</v>
      </c>
      <c r="BV85" s="5"/>
      <c r="BW85" s="5"/>
      <c r="BX85" s="5"/>
      <c r="BY85" s="5"/>
      <c r="BZ85" s="5">
        <f t="shared" ref="BZ85:BZ90" si="466">BZ84-CA84-CB84-CC84</f>
        <v>0</v>
      </c>
      <c r="CA85" s="5"/>
      <c r="CB85" s="5"/>
      <c r="CC85" s="5"/>
      <c r="CD85" s="5"/>
      <c r="CE85" s="5">
        <f t="shared" ref="CE85:CE90" si="467">CE84-CF84-CG84-CH84</f>
        <v>0</v>
      </c>
      <c r="CF85" s="5"/>
      <c r="CG85" s="5"/>
      <c r="CH85" s="5"/>
      <c r="CI85" s="5"/>
      <c r="CJ85" s="5">
        <f t="shared" ref="CJ85:CJ90" si="468">CJ84-CK84-CL84-CM84</f>
        <v>0</v>
      </c>
      <c r="CK85" s="5"/>
      <c r="CL85" s="5"/>
      <c r="CM85" s="5"/>
      <c r="CN85" s="5"/>
      <c r="CO85" s="2">
        <f t="shared" ref="CO85:CO90" si="469">SUM(C85,H85,M85,R85,W85,AB85,AG85,AL85,AQ85,AV85,BA85,BF85,BK85,BP85,CJ85)</f>
        <v>3682</v>
      </c>
      <c r="CP85" s="2">
        <f t="shared" si="446"/>
        <v>0</v>
      </c>
      <c r="CQ85" s="2">
        <f t="shared" si="446"/>
        <v>10</v>
      </c>
      <c r="CR85" s="2">
        <f t="shared" si="446"/>
        <v>0</v>
      </c>
      <c r="CS85" s="5">
        <f t="shared" si="403"/>
        <v>10</v>
      </c>
      <c r="CT85" s="11">
        <f t="shared" si="448"/>
        <v>2.7159152634437804E-3</v>
      </c>
      <c r="CV85" s="1">
        <f t="shared" ref="CV85:CV146" si="470">CV84+CS85</f>
        <v>92</v>
      </c>
      <c r="CW85" s="11">
        <f t="shared" si="450"/>
        <v>2.4658268560707585E-2</v>
      </c>
    </row>
    <row r="86" spans="1:101" x14ac:dyDescent="0.25">
      <c r="A86" s="54"/>
      <c r="B86" s="18">
        <f t="shared" si="139"/>
        <v>44845</v>
      </c>
      <c r="C86" s="5">
        <v>148</v>
      </c>
      <c r="D86" s="5"/>
      <c r="E86" s="5"/>
      <c r="F86" s="5"/>
      <c r="G86" s="5"/>
      <c r="H86" s="5">
        <f t="shared" si="452"/>
        <v>500</v>
      </c>
      <c r="I86" s="5"/>
      <c r="J86" s="5"/>
      <c r="K86" s="5"/>
      <c r="L86" s="5"/>
      <c r="M86" s="5">
        <f t="shared" si="453"/>
        <v>676</v>
      </c>
      <c r="N86" s="5"/>
      <c r="O86" s="5"/>
      <c r="P86" s="5"/>
      <c r="Q86" s="5"/>
      <c r="R86" s="5">
        <f t="shared" si="454"/>
        <v>739</v>
      </c>
      <c r="S86" s="5"/>
      <c r="T86" s="5"/>
      <c r="U86" s="5"/>
      <c r="V86" s="5"/>
      <c r="W86" s="5">
        <f t="shared" si="455"/>
        <v>490</v>
      </c>
      <c r="X86" s="5"/>
      <c r="Y86" s="5"/>
      <c r="Z86" s="5"/>
      <c r="AA86" s="5"/>
      <c r="AB86" s="5">
        <f t="shared" si="456"/>
        <v>664</v>
      </c>
      <c r="AC86" s="5"/>
      <c r="AD86" s="5"/>
      <c r="AE86" s="5"/>
      <c r="AF86" s="5"/>
      <c r="AG86" s="5">
        <f t="shared" si="457"/>
        <v>455</v>
      </c>
      <c r="AH86" s="5"/>
      <c r="AI86" s="5"/>
      <c r="AJ86" s="5"/>
      <c r="AK86" s="5"/>
      <c r="AL86" s="5">
        <v>0</v>
      </c>
      <c r="AM86" s="5"/>
      <c r="AN86" s="5"/>
      <c r="AO86" s="5"/>
      <c r="AP86" s="5"/>
      <c r="AQ86" s="5">
        <f t="shared" si="459"/>
        <v>0</v>
      </c>
      <c r="AR86" s="5"/>
      <c r="AS86" s="5"/>
      <c r="AT86" s="5"/>
      <c r="AU86" s="5"/>
      <c r="AV86" s="5">
        <f t="shared" si="460"/>
        <v>0</v>
      </c>
      <c r="AW86" s="5"/>
      <c r="AX86" s="5"/>
      <c r="AY86" s="5"/>
      <c r="AZ86" s="5"/>
      <c r="BA86" s="5">
        <f t="shared" si="461"/>
        <v>0</v>
      </c>
      <c r="BB86" s="5"/>
      <c r="BC86" s="5"/>
      <c r="BD86" s="5"/>
      <c r="BE86" s="5"/>
      <c r="BF86" s="5">
        <f t="shared" si="462"/>
        <v>0</v>
      </c>
      <c r="BG86" s="5"/>
      <c r="BH86" s="5"/>
      <c r="BI86" s="5"/>
      <c r="BJ86" s="5"/>
      <c r="BK86" s="5">
        <f t="shared" si="463"/>
        <v>0</v>
      </c>
      <c r="BL86" s="5"/>
      <c r="BM86" s="5"/>
      <c r="BN86" s="5"/>
      <c r="BO86" s="5"/>
      <c r="BP86" s="5">
        <f t="shared" si="464"/>
        <v>0</v>
      </c>
      <c r="BQ86" s="5"/>
      <c r="BR86" s="5"/>
      <c r="BS86" s="5"/>
      <c r="BT86" s="5"/>
      <c r="BU86" s="5">
        <f t="shared" si="465"/>
        <v>0</v>
      </c>
      <c r="BV86" s="5"/>
      <c r="BW86" s="5"/>
      <c r="BX86" s="5"/>
      <c r="BY86" s="5"/>
      <c r="BZ86" s="5">
        <f t="shared" si="466"/>
        <v>0</v>
      </c>
      <c r="CA86" s="5"/>
      <c r="CB86" s="5"/>
      <c r="CC86" s="5"/>
      <c r="CD86" s="5"/>
      <c r="CE86" s="5">
        <f t="shared" si="467"/>
        <v>0</v>
      </c>
      <c r="CF86" s="5"/>
      <c r="CG86" s="5"/>
      <c r="CH86" s="5"/>
      <c r="CI86" s="5"/>
      <c r="CJ86" s="5">
        <f t="shared" si="468"/>
        <v>0</v>
      </c>
      <c r="CK86" s="5"/>
      <c r="CL86" s="5"/>
      <c r="CM86" s="5"/>
      <c r="CN86" s="5"/>
      <c r="CO86" s="2">
        <f t="shared" si="469"/>
        <v>3672</v>
      </c>
      <c r="CP86" s="2">
        <f t="shared" si="446"/>
        <v>0</v>
      </c>
      <c r="CQ86" s="2">
        <f t="shared" si="446"/>
        <v>0</v>
      </c>
      <c r="CR86" s="2">
        <f t="shared" si="446"/>
        <v>0</v>
      </c>
      <c r="CS86" s="5">
        <f t="shared" si="403"/>
        <v>0</v>
      </c>
      <c r="CT86" s="11">
        <f t="shared" si="448"/>
        <v>0</v>
      </c>
      <c r="CV86" s="1">
        <f t="shared" si="470"/>
        <v>92</v>
      </c>
      <c r="CW86" s="11">
        <f t="shared" si="450"/>
        <v>2.4658268560707585E-2</v>
      </c>
    </row>
    <row r="87" spans="1:101" x14ac:dyDescent="0.25">
      <c r="A87" s="54"/>
      <c r="B87" s="18">
        <f t="shared" si="139"/>
        <v>44846</v>
      </c>
      <c r="C87" s="5">
        <f t="shared" si="451"/>
        <v>148</v>
      </c>
      <c r="D87" s="5"/>
      <c r="E87" s="5"/>
      <c r="F87" s="5"/>
      <c r="G87" s="5"/>
      <c r="H87" s="5">
        <f t="shared" si="452"/>
        <v>500</v>
      </c>
      <c r="I87" s="5"/>
      <c r="J87" s="5"/>
      <c r="K87" s="5"/>
      <c r="L87" s="5"/>
      <c r="M87" s="5">
        <f t="shared" si="453"/>
        <v>676</v>
      </c>
      <c r="N87" s="5"/>
      <c r="O87" s="5"/>
      <c r="P87" s="5"/>
      <c r="Q87" s="5"/>
      <c r="R87" s="5">
        <f t="shared" si="454"/>
        <v>739</v>
      </c>
      <c r="S87" s="5"/>
      <c r="T87" s="5"/>
      <c r="U87" s="5"/>
      <c r="V87" s="5"/>
      <c r="W87" s="5">
        <f t="shared" si="455"/>
        <v>490</v>
      </c>
      <c r="X87" s="5"/>
      <c r="Y87" s="5"/>
      <c r="Z87" s="5"/>
      <c r="AA87" s="5"/>
      <c r="AB87" s="5">
        <f t="shared" si="456"/>
        <v>664</v>
      </c>
      <c r="AC87" s="5"/>
      <c r="AD87" s="5"/>
      <c r="AE87" s="5"/>
      <c r="AF87" s="5"/>
      <c r="AG87" s="5">
        <f t="shared" si="457"/>
        <v>455</v>
      </c>
      <c r="AH87" s="5"/>
      <c r="AI87" s="5"/>
      <c r="AJ87" s="5"/>
      <c r="AK87" s="5"/>
      <c r="AL87" s="5">
        <f t="shared" si="458"/>
        <v>0</v>
      </c>
      <c r="AM87" s="5"/>
      <c r="AN87" s="5"/>
      <c r="AO87" s="5"/>
      <c r="AP87" s="5"/>
      <c r="AQ87" s="5">
        <f t="shared" si="459"/>
        <v>0</v>
      </c>
      <c r="AR87" s="5"/>
      <c r="AS87" s="5"/>
      <c r="AT87" s="5"/>
      <c r="AU87" s="5"/>
      <c r="AV87" s="5">
        <f t="shared" si="460"/>
        <v>0</v>
      </c>
      <c r="AW87" s="5"/>
      <c r="AX87" s="5"/>
      <c r="AY87" s="5"/>
      <c r="AZ87" s="5"/>
      <c r="BA87" s="5">
        <f t="shared" si="461"/>
        <v>0</v>
      </c>
      <c r="BB87" s="5"/>
      <c r="BC87" s="5"/>
      <c r="BD87" s="5"/>
      <c r="BE87" s="5"/>
      <c r="BF87" s="5">
        <f t="shared" si="462"/>
        <v>0</v>
      </c>
      <c r="BG87" s="5"/>
      <c r="BH87" s="5"/>
      <c r="BI87" s="5"/>
      <c r="BJ87" s="5"/>
      <c r="BK87" s="5">
        <f t="shared" si="463"/>
        <v>0</v>
      </c>
      <c r="BL87" s="5"/>
      <c r="BM87" s="5"/>
      <c r="BN87" s="5"/>
      <c r="BO87" s="5"/>
      <c r="BP87" s="5">
        <f t="shared" si="464"/>
        <v>0</v>
      </c>
      <c r="BQ87" s="5"/>
      <c r="BR87" s="5"/>
      <c r="BS87" s="5"/>
      <c r="BT87" s="5"/>
      <c r="BU87" s="5">
        <f t="shared" si="465"/>
        <v>0</v>
      </c>
      <c r="BV87" s="5"/>
      <c r="BW87" s="5"/>
      <c r="BX87" s="5"/>
      <c r="BY87" s="5"/>
      <c r="BZ87" s="5">
        <f t="shared" si="466"/>
        <v>0</v>
      </c>
      <c r="CA87" s="5"/>
      <c r="CB87" s="5"/>
      <c r="CC87" s="5"/>
      <c r="CD87" s="5"/>
      <c r="CE87" s="5">
        <f t="shared" si="467"/>
        <v>0</v>
      </c>
      <c r="CF87" s="5"/>
      <c r="CG87" s="5"/>
      <c r="CH87" s="5"/>
      <c r="CI87" s="5"/>
      <c r="CJ87" s="5">
        <f t="shared" si="468"/>
        <v>0</v>
      </c>
      <c r="CK87" s="5"/>
      <c r="CL87" s="5"/>
      <c r="CM87" s="5"/>
      <c r="CN87" s="5"/>
      <c r="CO87" s="2">
        <f t="shared" si="469"/>
        <v>3672</v>
      </c>
      <c r="CP87" s="2">
        <f t="shared" si="446"/>
        <v>0</v>
      </c>
      <c r="CQ87" s="2">
        <f t="shared" si="446"/>
        <v>0</v>
      </c>
      <c r="CR87" s="2">
        <f t="shared" si="446"/>
        <v>0</v>
      </c>
      <c r="CS87" s="5">
        <f t="shared" si="403"/>
        <v>0</v>
      </c>
      <c r="CT87" s="11">
        <f t="shared" si="448"/>
        <v>0</v>
      </c>
      <c r="CV87" s="1">
        <f t="shared" si="470"/>
        <v>92</v>
      </c>
      <c r="CW87" s="11">
        <f t="shared" si="450"/>
        <v>2.4658268560707585E-2</v>
      </c>
    </row>
    <row r="88" spans="1:101" x14ac:dyDescent="0.25">
      <c r="A88" s="54"/>
      <c r="B88" s="18">
        <f t="shared" si="139"/>
        <v>44847</v>
      </c>
      <c r="C88" s="5">
        <f t="shared" si="451"/>
        <v>148</v>
      </c>
      <c r="D88" s="5"/>
      <c r="E88" s="5"/>
      <c r="F88" s="5"/>
      <c r="G88" s="5"/>
      <c r="H88" s="5">
        <f t="shared" si="452"/>
        <v>500</v>
      </c>
      <c r="I88" s="5"/>
      <c r="J88" s="5"/>
      <c r="K88" s="5"/>
      <c r="L88" s="5"/>
      <c r="M88" s="5">
        <f t="shared" si="453"/>
        <v>676</v>
      </c>
      <c r="N88" s="5"/>
      <c r="O88" s="5"/>
      <c r="P88" s="5"/>
      <c r="Q88" s="5"/>
      <c r="R88" s="5">
        <f t="shared" si="454"/>
        <v>739</v>
      </c>
      <c r="S88" s="5"/>
      <c r="T88" s="5"/>
      <c r="U88" s="5"/>
      <c r="V88" s="5"/>
      <c r="W88" s="5">
        <f t="shared" si="455"/>
        <v>490</v>
      </c>
      <c r="X88" s="5"/>
      <c r="Y88" s="5"/>
      <c r="Z88" s="5"/>
      <c r="AA88" s="5"/>
      <c r="AB88" s="5">
        <f t="shared" si="456"/>
        <v>664</v>
      </c>
      <c r="AC88" s="5"/>
      <c r="AD88" s="5"/>
      <c r="AE88" s="5"/>
      <c r="AF88" s="5"/>
      <c r="AG88" s="5">
        <f t="shared" si="457"/>
        <v>455</v>
      </c>
      <c r="AH88" s="5"/>
      <c r="AI88" s="5"/>
      <c r="AJ88" s="5"/>
      <c r="AK88" s="5"/>
      <c r="AL88" s="5">
        <f t="shared" si="458"/>
        <v>0</v>
      </c>
      <c r="AM88" s="5"/>
      <c r="AN88" s="5"/>
      <c r="AO88" s="5"/>
      <c r="AP88" s="5"/>
      <c r="AQ88" s="5">
        <f t="shared" si="459"/>
        <v>0</v>
      </c>
      <c r="AR88" s="5"/>
      <c r="AS88" s="5"/>
      <c r="AT88" s="5"/>
      <c r="AU88" s="5"/>
      <c r="AV88" s="5">
        <f t="shared" si="460"/>
        <v>0</v>
      </c>
      <c r="AW88" s="5"/>
      <c r="AX88" s="5"/>
      <c r="AY88" s="5"/>
      <c r="AZ88" s="5"/>
      <c r="BA88" s="5">
        <f t="shared" si="461"/>
        <v>0</v>
      </c>
      <c r="BB88" s="5"/>
      <c r="BC88" s="5"/>
      <c r="BD88" s="5"/>
      <c r="BE88" s="5"/>
      <c r="BF88" s="5">
        <f t="shared" si="462"/>
        <v>0</v>
      </c>
      <c r="BG88" s="5"/>
      <c r="BH88" s="5"/>
      <c r="BI88" s="5"/>
      <c r="BJ88" s="5"/>
      <c r="BK88" s="5">
        <f t="shared" si="463"/>
        <v>0</v>
      </c>
      <c r="BL88" s="5"/>
      <c r="BM88" s="5"/>
      <c r="BN88" s="5"/>
      <c r="BO88" s="5"/>
      <c r="BP88" s="5">
        <f t="shared" si="464"/>
        <v>0</v>
      </c>
      <c r="BQ88" s="5"/>
      <c r="BR88" s="5"/>
      <c r="BS88" s="5"/>
      <c r="BT88" s="5"/>
      <c r="BU88" s="5">
        <f t="shared" si="465"/>
        <v>0</v>
      </c>
      <c r="BV88" s="5"/>
      <c r="BW88" s="5"/>
      <c r="BX88" s="5"/>
      <c r="BY88" s="5"/>
      <c r="BZ88" s="5">
        <f t="shared" si="466"/>
        <v>0</v>
      </c>
      <c r="CA88" s="5"/>
      <c r="CB88" s="5"/>
      <c r="CC88" s="5"/>
      <c r="CD88" s="5"/>
      <c r="CE88" s="5">
        <f t="shared" si="467"/>
        <v>0</v>
      </c>
      <c r="CF88" s="5"/>
      <c r="CG88" s="5"/>
      <c r="CH88" s="5"/>
      <c r="CI88" s="5"/>
      <c r="CJ88" s="5">
        <f t="shared" si="468"/>
        <v>0</v>
      </c>
      <c r="CK88" s="5"/>
      <c r="CL88" s="5"/>
      <c r="CM88" s="5"/>
      <c r="CN88" s="5"/>
      <c r="CO88" s="2">
        <f t="shared" si="469"/>
        <v>3672</v>
      </c>
      <c r="CP88" s="2">
        <f t="shared" si="446"/>
        <v>0</v>
      </c>
      <c r="CQ88" s="2">
        <f t="shared" si="446"/>
        <v>0</v>
      </c>
      <c r="CR88" s="2">
        <f t="shared" si="446"/>
        <v>0</v>
      </c>
      <c r="CS88" s="5">
        <f t="shared" si="403"/>
        <v>0</v>
      </c>
      <c r="CT88" s="11">
        <f t="shared" si="448"/>
        <v>0</v>
      </c>
      <c r="CV88" s="1">
        <f t="shared" si="470"/>
        <v>92</v>
      </c>
      <c r="CW88" s="11">
        <f t="shared" si="450"/>
        <v>2.4658268560707585E-2</v>
      </c>
    </row>
    <row r="89" spans="1:101" x14ac:dyDescent="0.25">
      <c r="A89" s="54"/>
      <c r="B89" s="18">
        <f t="shared" si="139"/>
        <v>44848</v>
      </c>
      <c r="C89" s="5">
        <f t="shared" si="451"/>
        <v>148</v>
      </c>
      <c r="D89" s="5"/>
      <c r="E89" s="5"/>
      <c r="F89" s="5"/>
      <c r="G89" s="5"/>
      <c r="H89" s="5">
        <f t="shared" si="452"/>
        <v>500</v>
      </c>
      <c r="I89" s="5"/>
      <c r="J89" s="5"/>
      <c r="K89" s="5"/>
      <c r="L89" s="5"/>
      <c r="M89" s="5">
        <f t="shared" si="453"/>
        <v>676</v>
      </c>
      <c r="N89" s="5"/>
      <c r="O89" s="5"/>
      <c r="P89" s="5"/>
      <c r="Q89" s="5"/>
      <c r="R89" s="5">
        <f t="shared" si="454"/>
        <v>739</v>
      </c>
      <c r="S89" s="5"/>
      <c r="T89" s="5"/>
      <c r="U89" s="5"/>
      <c r="V89" s="5"/>
      <c r="W89" s="5">
        <f t="shared" si="455"/>
        <v>490</v>
      </c>
      <c r="X89" s="5"/>
      <c r="Y89" s="5"/>
      <c r="Z89" s="5"/>
      <c r="AA89" s="5"/>
      <c r="AB89" s="5">
        <f t="shared" si="456"/>
        <v>664</v>
      </c>
      <c r="AC89" s="5"/>
      <c r="AD89" s="5"/>
      <c r="AE89" s="5"/>
      <c r="AF89" s="5"/>
      <c r="AG89" s="5">
        <f t="shared" si="457"/>
        <v>455</v>
      </c>
      <c r="AH89" s="5"/>
      <c r="AI89" s="5"/>
      <c r="AJ89" s="5"/>
      <c r="AK89" s="5"/>
      <c r="AL89" s="5">
        <f t="shared" si="458"/>
        <v>0</v>
      </c>
      <c r="AM89" s="5"/>
      <c r="AN89" s="5"/>
      <c r="AO89" s="5"/>
      <c r="AP89" s="5"/>
      <c r="AQ89" s="5">
        <f t="shared" si="459"/>
        <v>0</v>
      </c>
      <c r="AR89" s="5"/>
      <c r="AS89" s="5"/>
      <c r="AT89" s="5"/>
      <c r="AU89" s="5"/>
      <c r="AV89" s="5">
        <f t="shared" si="460"/>
        <v>0</v>
      </c>
      <c r="AW89" s="5"/>
      <c r="AX89" s="5"/>
      <c r="AY89" s="5"/>
      <c r="AZ89" s="5"/>
      <c r="BA89" s="5">
        <f t="shared" si="461"/>
        <v>0</v>
      </c>
      <c r="BB89" s="5"/>
      <c r="BC89" s="5"/>
      <c r="BD89" s="5"/>
      <c r="BE89" s="5"/>
      <c r="BF89" s="5">
        <f t="shared" si="462"/>
        <v>0</v>
      </c>
      <c r="BG89" s="5"/>
      <c r="BH89" s="5"/>
      <c r="BI89" s="5"/>
      <c r="BJ89" s="5"/>
      <c r="BK89" s="5">
        <f t="shared" si="463"/>
        <v>0</v>
      </c>
      <c r="BL89" s="5"/>
      <c r="BM89" s="5"/>
      <c r="BN89" s="5"/>
      <c r="BO89" s="5"/>
      <c r="BP89" s="5">
        <f t="shared" si="464"/>
        <v>0</v>
      </c>
      <c r="BQ89" s="5"/>
      <c r="BR89" s="5"/>
      <c r="BS89" s="5"/>
      <c r="BT89" s="5"/>
      <c r="BU89" s="5">
        <f t="shared" si="465"/>
        <v>0</v>
      </c>
      <c r="BV89" s="5"/>
      <c r="BW89" s="5"/>
      <c r="BX89" s="5"/>
      <c r="BY89" s="5"/>
      <c r="BZ89" s="5">
        <f t="shared" si="466"/>
        <v>0</v>
      </c>
      <c r="CA89" s="5"/>
      <c r="CB89" s="5"/>
      <c r="CC89" s="5"/>
      <c r="CD89" s="5"/>
      <c r="CE89" s="5">
        <f t="shared" si="467"/>
        <v>0</v>
      </c>
      <c r="CF89" s="5"/>
      <c r="CG89" s="5"/>
      <c r="CH89" s="5"/>
      <c r="CI89" s="5"/>
      <c r="CJ89" s="5">
        <f t="shared" si="468"/>
        <v>0</v>
      </c>
      <c r="CK89" s="5"/>
      <c r="CL89" s="5"/>
      <c r="CM89" s="5"/>
      <c r="CN89" s="5"/>
      <c r="CO89" s="2">
        <f t="shared" si="469"/>
        <v>3672</v>
      </c>
      <c r="CP89" s="2">
        <f t="shared" si="446"/>
        <v>0</v>
      </c>
      <c r="CQ89" s="2">
        <f t="shared" si="446"/>
        <v>0</v>
      </c>
      <c r="CR89" s="2">
        <f t="shared" si="446"/>
        <v>0</v>
      </c>
      <c r="CS89" s="5">
        <f t="shared" si="403"/>
        <v>0</v>
      </c>
      <c r="CT89" s="11">
        <f t="shared" si="448"/>
        <v>0</v>
      </c>
      <c r="CV89" s="1">
        <f t="shared" si="470"/>
        <v>92</v>
      </c>
      <c r="CW89" s="11">
        <f t="shared" si="450"/>
        <v>2.4658268560707585E-2</v>
      </c>
    </row>
    <row r="90" spans="1:101" ht="18.75" thickBot="1" x14ac:dyDescent="0.3">
      <c r="A90" s="55"/>
      <c r="B90" s="19">
        <f t="shared" si="139"/>
        <v>44849</v>
      </c>
      <c r="C90" s="6">
        <f t="shared" si="451"/>
        <v>148</v>
      </c>
      <c r="D90" s="6"/>
      <c r="E90" s="6"/>
      <c r="F90" s="6"/>
      <c r="G90" s="6"/>
      <c r="H90" s="6">
        <f t="shared" si="452"/>
        <v>500</v>
      </c>
      <c r="I90" s="6"/>
      <c r="J90" s="6"/>
      <c r="K90" s="6"/>
      <c r="L90" s="6"/>
      <c r="M90" s="6">
        <f t="shared" si="453"/>
        <v>676</v>
      </c>
      <c r="N90" s="6"/>
      <c r="O90" s="6"/>
      <c r="P90" s="6"/>
      <c r="Q90" s="6"/>
      <c r="R90" s="6">
        <f t="shared" si="454"/>
        <v>739</v>
      </c>
      <c r="S90" s="6"/>
      <c r="T90" s="6"/>
      <c r="U90" s="6"/>
      <c r="V90" s="6"/>
      <c r="W90" s="6">
        <f t="shared" si="455"/>
        <v>490</v>
      </c>
      <c r="X90" s="6"/>
      <c r="Y90" s="6"/>
      <c r="Z90" s="6"/>
      <c r="AA90" s="6"/>
      <c r="AB90" s="6">
        <f t="shared" si="456"/>
        <v>664</v>
      </c>
      <c r="AC90" s="6"/>
      <c r="AD90" s="6"/>
      <c r="AE90" s="6"/>
      <c r="AF90" s="6"/>
      <c r="AG90" s="6">
        <f t="shared" si="457"/>
        <v>455</v>
      </c>
      <c r="AH90" s="6"/>
      <c r="AI90" s="6"/>
      <c r="AJ90" s="6"/>
      <c r="AK90" s="6"/>
      <c r="AL90" s="6">
        <f t="shared" si="458"/>
        <v>0</v>
      </c>
      <c r="AM90" s="6"/>
      <c r="AN90" s="6"/>
      <c r="AO90" s="6"/>
      <c r="AP90" s="6"/>
      <c r="AQ90" s="6">
        <f t="shared" si="459"/>
        <v>0</v>
      </c>
      <c r="AR90" s="6"/>
      <c r="AS90" s="6"/>
      <c r="AT90" s="6"/>
      <c r="AU90" s="6"/>
      <c r="AV90" s="6">
        <f t="shared" si="460"/>
        <v>0</v>
      </c>
      <c r="AW90" s="6"/>
      <c r="AX90" s="6"/>
      <c r="AY90" s="6"/>
      <c r="AZ90" s="6"/>
      <c r="BA90" s="6">
        <f t="shared" si="461"/>
        <v>0</v>
      </c>
      <c r="BB90" s="6"/>
      <c r="BC90" s="6"/>
      <c r="BD90" s="6"/>
      <c r="BE90" s="6"/>
      <c r="BF90" s="6">
        <f t="shared" si="462"/>
        <v>0</v>
      </c>
      <c r="BG90" s="6"/>
      <c r="BH90" s="6"/>
      <c r="BI90" s="6"/>
      <c r="BJ90" s="6"/>
      <c r="BK90" s="6">
        <f t="shared" si="463"/>
        <v>0</v>
      </c>
      <c r="BL90" s="6"/>
      <c r="BM90" s="6"/>
      <c r="BN90" s="6"/>
      <c r="BO90" s="6"/>
      <c r="BP90" s="6">
        <f t="shared" si="464"/>
        <v>0</v>
      </c>
      <c r="BQ90" s="6"/>
      <c r="BR90" s="6"/>
      <c r="BS90" s="6"/>
      <c r="BT90" s="6"/>
      <c r="BU90" s="6">
        <f t="shared" si="465"/>
        <v>0</v>
      </c>
      <c r="BV90" s="6"/>
      <c r="BW90" s="6"/>
      <c r="BX90" s="6"/>
      <c r="BY90" s="6"/>
      <c r="BZ90" s="6">
        <f t="shared" si="466"/>
        <v>0</v>
      </c>
      <c r="CA90" s="6"/>
      <c r="CB90" s="6"/>
      <c r="CC90" s="6"/>
      <c r="CD90" s="6"/>
      <c r="CE90" s="6">
        <f t="shared" si="467"/>
        <v>0</v>
      </c>
      <c r="CF90" s="6"/>
      <c r="CG90" s="6"/>
      <c r="CH90" s="6"/>
      <c r="CI90" s="6"/>
      <c r="CJ90" s="6">
        <f t="shared" si="468"/>
        <v>0</v>
      </c>
      <c r="CK90" s="6"/>
      <c r="CL90" s="6"/>
      <c r="CM90" s="6"/>
      <c r="CN90" s="6"/>
      <c r="CO90" s="2">
        <f t="shared" si="469"/>
        <v>3672</v>
      </c>
      <c r="CP90" s="2">
        <f t="shared" si="446"/>
        <v>0</v>
      </c>
      <c r="CQ90" s="2">
        <f t="shared" si="446"/>
        <v>0</v>
      </c>
      <c r="CR90" s="2">
        <f t="shared" si="446"/>
        <v>0</v>
      </c>
      <c r="CS90" s="5">
        <f t="shared" si="403"/>
        <v>0</v>
      </c>
      <c r="CT90" s="11">
        <f t="shared" si="448"/>
        <v>0</v>
      </c>
      <c r="CV90" s="1">
        <f t="shared" si="470"/>
        <v>92</v>
      </c>
      <c r="CW90" s="11">
        <f t="shared" si="450"/>
        <v>2.4658268560707585E-2</v>
      </c>
    </row>
    <row r="91" spans="1:101" ht="18.75" thickTop="1" x14ac:dyDescent="0.25">
      <c r="B91" s="20"/>
      <c r="CO91" s="2"/>
      <c r="CP91" s="10">
        <f t="shared" ref="CP91:CR91" si="471">SUM(CP84:CP90)</f>
        <v>0</v>
      </c>
      <c r="CQ91" s="10">
        <f t="shared" si="471"/>
        <v>10</v>
      </c>
      <c r="CR91" s="10">
        <f t="shared" si="471"/>
        <v>0</v>
      </c>
      <c r="CS91" s="15"/>
      <c r="CT91" s="12">
        <f t="shared" ref="CT91" si="472">((CP91+CQ91+CR91)/CO84)</f>
        <v>2.7159152634437804E-3</v>
      </c>
    </row>
    <row r="92" spans="1:101" x14ac:dyDescent="0.25">
      <c r="A92" s="53">
        <v>12</v>
      </c>
      <c r="B92" s="17">
        <f t="shared" si="162"/>
        <v>44850</v>
      </c>
      <c r="C92" s="4">
        <f t="shared" ref="C92" si="473">C90-D90-E90-F90</f>
        <v>148</v>
      </c>
      <c r="D92" s="4"/>
      <c r="E92" s="4"/>
      <c r="F92" s="4"/>
      <c r="G92" s="4"/>
      <c r="H92" s="4">
        <f t="shared" ref="H92" si="474">H90-I90-J90-K90</f>
        <v>500</v>
      </c>
      <c r="I92" s="4"/>
      <c r="J92" s="4"/>
      <c r="K92" s="4"/>
      <c r="L92" s="4"/>
      <c r="M92" s="4">
        <f t="shared" ref="M92" si="475">M90-N90-O90-P90</f>
        <v>676</v>
      </c>
      <c r="N92" s="4"/>
      <c r="O92" s="4"/>
      <c r="P92" s="4"/>
      <c r="Q92" s="4"/>
      <c r="R92" s="4">
        <f t="shared" ref="R92" si="476">R90-S90-T90-U90</f>
        <v>739</v>
      </c>
      <c r="S92" s="4"/>
      <c r="T92" s="4"/>
      <c r="U92" s="4"/>
      <c r="V92" s="4"/>
      <c r="W92" s="4">
        <f t="shared" ref="W92" si="477">W90-X90-Y90-Z90</f>
        <v>490</v>
      </c>
      <c r="X92" s="4"/>
      <c r="Y92" s="4"/>
      <c r="Z92" s="4"/>
      <c r="AA92" s="4"/>
      <c r="AB92" s="4">
        <f t="shared" ref="AB92" si="478">AB90-AC90-AD90-AE90</f>
        <v>664</v>
      </c>
      <c r="AC92" s="4"/>
      <c r="AD92" s="4"/>
      <c r="AE92" s="4"/>
      <c r="AF92" s="4"/>
      <c r="AG92" s="4">
        <f t="shared" ref="AG92" si="479">AG90-AH90-AI90-AJ90</f>
        <v>455</v>
      </c>
      <c r="AH92" s="4"/>
      <c r="AI92" s="4"/>
      <c r="AJ92" s="4"/>
      <c r="AK92" s="4"/>
      <c r="AL92" s="4">
        <f t="shared" ref="AL92" si="480">AL90-AM90-AN90-AO90</f>
        <v>0</v>
      </c>
      <c r="AM92" s="4"/>
      <c r="AN92" s="4"/>
      <c r="AO92" s="4"/>
      <c r="AP92" s="4"/>
      <c r="AQ92" s="4">
        <f t="shared" ref="AQ92" si="481">AQ90-AR90-AS90-AT90</f>
        <v>0</v>
      </c>
      <c r="AR92" s="4"/>
      <c r="AS92" s="4"/>
      <c r="AT92" s="4"/>
      <c r="AU92" s="4"/>
      <c r="AV92" s="4">
        <f t="shared" ref="AV92" si="482">AV90-AW90-AX90-AY90</f>
        <v>0</v>
      </c>
      <c r="AW92" s="4"/>
      <c r="AX92" s="4"/>
      <c r="AY92" s="4"/>
      <c r="AZ92" s="4"/>
      <c r="BA92" s="4">
        <f t="shared" ref="BA92" si="483">BA90-BB90-BC90-BD90</f>
        <v>0</v>
      </c>
      <c r="BB92" s="4"/>
      <c r="BC92" s="4"/>
      <c r="BD92" s="4"/>
      <c r="BE92" s="4"/>
      <c r="BF92" s="4">
        <f t="shared" ref="BF92" si="484">BF90-BG90-BH90-BI90</f>
        <v>0</v>
      </c>
      <c r="BG92" s="4"/>
      <c r="BH92" s="4"/>
      <c r="BI92" s="4"/>
      <c r="BJ92" s="4"/>
      <c r="BK92" s="4">
        <f t="shared" ref="BK92" si="485">BK90-BL90-BM90-BN90</f>
        <v>0</v>
      </c>
      <c r="BL92" s="4"/>
      <c r="BM92" s="4"/>
      <c r="BN92" s="4"/>
      <c r="BO92" s="4"/>
      <c r="BP92" s="4">
        <f t="shared" ref="BP92" si="486">BP90-BQ90-BR90-BS90</f>
        <v>0</v>
      </c>
      <c r="BQ92" s="4"/>
      <c r="BR92" s="4"/>
      <c r="BS92" s="4"/>
      <c r="BT92" s="4"/>
      <c r="BU92" s="4">
        <f t="shared" ref="BU92" si="487">BU90-BV90-BW90-BX90</f>
        <v>0</v>
      </c>
      <c r="BV92" s="4"/>
      <c r="BW92" s="4"/>
      <c r="BX92" s="4"/>
      <c r="BY92" s="4"/>
      <c r="BZ92" s="4">
        <f t="shared" ref="BZ92" si="488">BZ90-CA90-CB90-CC90</f>
        <v>0</v>
      </c>
      <c r="CA92" s="4"/>
      <c r="CB92" s="4"/>
      <c r="CC92" s="4"/>
      <c r="CD92" s="4"/>
      <c r="CE92" s="4">
        <f t="shared" ref="CE92" si="489">CE90-CF90-CG90-CH90</f>
        <v>0</v>
      </c>
      <c r="CF92" s="4"/>
      <c r="CG92" s="4"/>
      <c r="CH92" s="4"/>
      <c r="CI92" s="4"/>
      <c r="CJ92" s="4">
        <f t="shared" ref="CJ92" si="490">CJ90-CK90-CL90-CM90</f>
        <v>0</v>
      </c>
      <c r="CK92" s="4"/>
      <c r="CL92" s="4"/>
      <c r="CM92" s="4"/>
      <c r="CN92" s="4"/>
      <c r="CO92" s="2">
        <f t="shared" ref="CO92:CR98" si="491">SUM(C92,H92,M92,R92,W92,AB92,AG92,AL92,AQ92,AV92,BA92,BF92,BK92,BP92,BU92,BZ92,CE92,CJ92)</f>
        <v>3672</v>
      </c>
      <c r="CP92" s="2">
        <f t="shared" si="491"/>
        <v>0</v>
      </c>
      <c r="CQ92" s="2">
        <f t="shared" si="491"/>
        <v>0</v>
      </c>
      <c r="CR92" s="2">
        <f t="shared" si="491"/>
        <v>0</v>
      </c>
      <c r="CS92" s="5">
        <f t="shared" ref="CS92" si="492">SUM(CP92:CR92)</f>
        <v>0</v>
      </c>
      <c r="CT92" s="11">
        <f t="shared" si="448"/>
        <v>0</v>
      </c>
      <c r="CV92" s="1">
        <f t="shared" ref="CV92" si="493">CV90+CS92</f>
        <v>92</v>
      </c>
      <c r="CW92" s="11">
        <f t="shared" ref="CW92" si="494">CV92/$CO$4</f>
        <v>2.4658268560707585E-2</v>
      </c>
    </row>
    <row r="93" spans="1:101" x14ac:dyDescent="0.25">
      <c r="A93" s="54"/>
      <c r="B93" s="18">
        <f t="shared" ref="B93:B154" si="495">B92+1</f>
        <v>44851</v>
      </c>
      <c r="C93" s="5">
        <f t="shared" ref="C93:C98" si="496">C92-D92-E92-F92</f>
        <v>148</v>
      </c>
      <c r="D93" s="5"/>
      <c r="E93" s="5">
        <v>4</v>
      </c>
      <c r="F93" s="5"/>
      <c r="G93" s="5"/>
      <c r="H93" s="5">
        <f t="shared" ref="H93:H98" si="497">H92-I92-J92-K92</f>
        <v>500</v>
      </c>
      <c r="I93" s="5"/>
      <c r="J93" s="5"/>
      <c r="K93" s="5"/>
      <c r="L93" s="5"/>
      <c r="M93" s="5">
        <f t="shared" ref="M93:M98" si="498">M92-N92-O92-P92</f>
        <v>676</v>
      </c>
      <c r="N93" s="5"/>
      <c r="O93" s="5"/>
      <c r="P93" s="5"/>
      <c r="Q93" s="5"/>
      <c r="R93" s="5">
        <f t="shared" ref="R93:R98" si="499">R92-S92-T92-U92</f>
        <v>739</v>
      </c>
      <c r="S93" s="5"/>
      <c r="T93" s="5"/>
      <c r="U93" s="5"/>
      <c r="V93" s="5"/>
      <c r="W93" s="5">
        <f t="shared" ref="W93:W98" si="500">W92-X92-Y92-Z92</f>
        <v>490</v>
      </c>
      <c r="X93" s="5"/>
      <c r="Y93" s="5"/>
      <c r="Z93" s="5"/>
      <c r="AA93" s="5"/>
      <c r="AB93" s="5">
        <f t="shared" ref="AB93:AB98" si="501">AB92-AC92-AD92-AE92</f>
        <v>664</v>
      </c>
      <c r="AC93" s="5"/>
      <c r="AD93" s="5"/>
      <c r="AE93" s="5"/>
      <c r="AF93" s="5"/>
      <c r="AG93" s="5">
        <f t="shared" ref="AG93:AG98" si="502">AG92-AH92-AI92-AJ92</f>
        <v>455</v>
      </c>
      <c r="AH93" s="5"/>
      <c r="AI93" s="5"/>
      <c r="AJ93" s="5"/>
      <c r="AK93" s="5"/>
      <c r="AL93" s="5">
        <f t="shared" ref="AL93:AL98" si="503">AL92-AM92-AN92-AO92</f>
        <v>0</v>
      </c>
      <c r="AM93" s="5"/>
      <c r="AN93" s="5"/>
      <c r="AO93" s="5"/>
      <c r="AP93" s="5"/>
      <c r="AQ93" s="5">
        <f t="shared" ref="AQ93:AQ98" si="504">AQ92-AR92-AS92-AT92</f>
        <v>0</v>
      </c>
      <c r="AR93" s="5"/>
      <c r="AS93" s="5"/>
      <c r="AT93" s="5"/>
      <c r="AU93" s="5"/>
      <c r="AV93" s="5">
        <f t="shared" ref="AV93:AV98" si="505">AV92-AW92-AX92-AY92</f>
        <v>0</v>
      </c>
      <c r="AW93" s="5"/>
      <c r="AX93" s="5"/>
      <c r="AY93" s="5"/>
      <c r="AZ93" s="5"/>
      <c r="BA93" s="5">
        <f t="shared" ref="BA93:BA98" si="506">BA92-BB92-BC92-BD92</f>
        <v>0</v>
      </c>
      <c r="BB93" s="5"/>
      <c r="BC93" s="5"/>
      <c r="BD93" s="5"/>
      <c r="BE93" s="5"/>
      <c r="BF93" s="5">
        <f t="shared" ref="BF93:BF98" si="507">BF92-BG92-BH92-BI92</f>
        <v>0</v>
      </c>
      <c r="BG93" s="5"/>
      <c r="BH93" s="5"/>
      <c r="BI93" s="5"/>
      <c r="BJ93" s="5"/>
      <c r="BK93" s="5">
        <f t="shared" ref="BK93:BK98" si="508">BK92-BL92-BM92-BN92</f>
        <v>0</v>
      </c>
      <c r="BL93" s="5"/>
      <c r="BM93" s="5"/>
      <c r="BN93" s="5"/>
      <c r="BO93" s="5"/>
      <c r="BP93" s="5">
        <f t="shared" ref="BP93:BP98" si="509">BP92-BQ92-BR92-BS92</f>
        <v>0</v>
      </c>
      <c r="BQ93" s="5"/>
      <c r="BR93" s="5"/>
      <c r="BS93" s="5"/>
      <c r="BT93" s="5"/>
      <c r="BU93" s="5">
        <f t="shared" ref="BU93:BU98" si="510">BU92-BV92-BW92-BX92</f>
        <v>0</v>
      </c>
      <c r="BV93" s="5"/>
      <c r="BW93" s="5"/>
      <c r="BX93" s="5"/>
      <c r="BY93" s="5"/>
      <c r="BZ93" s="5">
        <f t="shared" ref="BZ93:BZ98" si="511">BZ92-CA92-CB92-CC92</f>
        <v>0</v>
      </c>
      <c r="CA93" s="5"/>
      <c r="CB93" s="5"/>
      <c r="CC93" s="5"/>
      <c r="CD93" s="5"/>
      <c r="CE93" s="5">
        <f t="shared" ref="CE93:CE98" si="512">CE92-CF92-CG92-CH92</f>
        <v>0</v>
      </c>
      <c r="CF93" s="5"/>
      <c r="CG93" s="5"/>
      <c r="CH93" s="5"/>
      <c r="CI93" s="5"/>
      <c r="CJ93" s="5">
        <f t="shared" ref="CJ93:CJ98" si="513">CJ92-CK92-CL92-CM92</f>
        <v>0</v>
      </c>
      <c r="CK93" s="5"/>
      <c r="CL93" s="5"/>
      <c r="CM93" s="5"/>
      <c r="CN93" s="5"/>
      <c r="CO93" s="2">
        <f t="shared" ref="CO93:CO98" si="514">SUM(C93,H93,M93,R93,W93,AB93,AG93,AL93,AQ93,AV93,BA93,BF93,BK93,BP93,CJ93)</f>
        <v>3672</v>
      </c>
      <c r="CP93" s="2">
        <f t="shared" si="491"/>
        <v>0</v>
      </c>
      <c r="CQ93" s="2">
        <f t="shared" si="491"/>
        <v>4</v>
      </c>
      <c r="CR93" s="2">
        <f t="shared" si="491"/>
        <v>0</v>
      </c>
      <c r="CS93" s="5">
        <f t="shared" si="403"/>
        <v>4</v>
      </c>
      <c r="CT93" s="11">
        <f t="shared" si="448"/>
        <v>1.0893246187363835E-3</v>
      </c>
      <c r="CV93" s="1">
        <f t="shared" ref="CV93" si="515">CV92+CS93</f>
        <v>96</v>
      </c>
      <c r="CW93" s="11">
        <f t="shared" si="450"/>
        <v>2.5730367193781828E-2</v>
      </c>
    </row>
    <row r="94" spans="1:101" x14ac:dyDescent="0.25">
      <c r="A94" s="54"/>
      <c r="B94" s="18">
        <f t="shared" si="495"/>
        <v>44852</v>
      </c>
      <c r="C94" s="5">
        <f t="shared" si="496"/>
        <v>144</v>
      </c>
      <c r="D94" s="5"/>
      <c r="E94" s="5"/>
      <c r="F94" s="5"/>
      <c r="G94" s="5"/>
      <c r="H94" s="5">
        <f t="shared" si="497"/>
        <v>500</v>
      </c>
      <c r="I94" s="5"/>
      <c r="J94" s="5"/>
      <c r="K94" s="5"/>
      <c r="L94" s="5"/>
      <c r="M94" s="5">
        <f t="shared" si="498"/>
        <v>676</v>
      </c>
      <c r="N94" s="5"/>
      <c r="O94" s="5"/>
      <c r="P94" s="5"/>
      <c r="Q94" s="5"/>
      <c r="R94" s="5">
        <f t="shared" si="499"/>
        <v>739</v>
      </c>
      <c r="S94" s="5"/>
      <c r="T94" s="5"/>
      <c r="U94" s="5"/>
      <c r="V94" s="5"/>
      <c r="W94" s="5">
        <f t="shared" si="500"/>
        <v>490</v>
      </c>
      <c r="X94" s="5"/>
      <c r="Y94" s="5"/>
      <c r="Z94" s="5"/>
      <c r="AA94" s="5"/>
      <c r="AB94" s="5">
        <f t="shared" si="501"/>
        <v>664</v>
      </c>
      <c r="AC94" s="5"/>
      <c r="AD94" s="5"/>
      <c r="AE94" s="5"/>
      <c r="AF94" s="5"/>
      <c r="AG94" s="5">
        <f t="shared" si="502"/>
        <v>455</v>
      </c>
      <c r="AH94" s="5"/>
      <c r="AI94" s="5"/>
      <c r="AJ94" s="5"/>
      <c r="AK94" s="5"/>
      <c r="AL94" s="5">
        <f t="shared" si="503"/>
        <v>0</v>
      </c>
      <c r="AM94" s="5"/>
      <c r="AN94" s="5"/>
      <c r="AO94" s="5"/>
      <c r="AP94" s="5"/>
      <c r="AQ94" s="5">
        <f t="shared" si="504"/>
        <v>0</v>
      </c>
      <c r="AR94" s="5"/>
      <c r="AS94" s="5"/>
      <c r="AT94" s="5"/>
      <c r="AU94" s="5"/>
      <c r="AV94" s="5">
        <f t="shared" si="505"/>
        <v>0</v>
      </c>
      <c r="AW94" s="5"/>
      <c r="AX94" s="5"/>
      <c r="AY94" s="5"/>
      <c r="AZ94" s="5"/>
      <c r="BA94" s="5">
        <f t="shared" si="506"/>
        <v>0</v>
      </c>
      <c r="BB94" s="5"/>
      <c r="BC94" s="5"/>
      <c r="BD94" s="5"/>
      <c r="BE94" s="5"/>
      <c r="BF94" s="5">
        <f t="shared" si="507"/>
        <v>0</v>
      </c>
      <c r="BG94" s="5"/>
      <c r="BH94" s="5"/>
      <c r="BI94" s="5"/>
      <c r="BJ94" s="5"/>
      <c r="BK94" s="5">
        <f t="shared" si="508"/>
        <v>0</v>
      </c>
      <c r="BL94" s="5"/>
      <c r="BM94" s="5"/>
      <c r="BN94" s="5"/>
      <c r="BO94" s="5"/>
      <c r="BP94" s="5">
        <f t="shared" si="509"/>
        <v>0</v>
      </c>
      <c r="BQ94" s="5"/>
      <c r="BR94" s="5"/>
      <c r="BS94" s="5"/>
      <c r="BT94" s="5"/>
      <c r="BU94" s="5">
        <f t="shared" si="510"/>
        <v>0</v>
      </c>
      <c r="BV94" s="5"/>
      <c r="BW94" s="5"/>
      <c r="BX94" s="5"/>
      <c r="BY94" s="5"/>
      <c r="BZ94" s="5">
        <f t="shared" si="511"/>
        <v>0</v>
      </c>
      <c r="CA94" s="5"/>
      <c r="CB94" s="5"/>
      <c r="CC94" s="5"/>
      <c r="CD94" s="5"/>
      <c r="CE94" s="5">
        <f t="shared" si="512"/>
        <v>0</v>
      </c>
      <c r="CF94" s="5"/>
      <c r="CG94" s="5"/>
      <c r="CH94" s="5"/>
      <c r="CI94" s="5"/>
      <c r="CJ94" s="5">
        <f t="shared" si="513"/>
        <v>0</v>
      </c>
      <c r="CK94" s="5"/>
      <c r="CL94" s="5"/>
      <c r="CM94" s="5"/>
      <c r="CN94" s="5"/>
      <c r="CO94" s="2">
        <f t="shared" si="514"/>
        <v>3668</v>
      </c>
      <c r="CP94" s="2">
        <f t="shared" si="491"/>
        <v>0</v>
      </c>
      <c r="CQ94" s="2">
        <f t="shared" si="491"/>
        <v>0</v>
      </c>
      <c r="CR94" s="2">
        <f t="shared" si="491"/>
        <v>0</v>
      </c>
      <c r="CS94" s="5">
        <f t="shared" si="403"/>
        <v>0</v>
      </c>
      <c r="CT94" s="11">
        <f t="shared" si="448"/>
        <v>0</v>
      </c>
      <c r="CV94" s="1">
        <f t="shared" si="470"/>
        <v>96</v>
      </c>
      <c r="CW94" s="11">
        <f t="shared" si="450"/>
        <v>2.5730367193781828E-2</v>
      </c>
    </row>
    <row r="95" spans="1:101" x14ac:dyDescent="0.25">
      <c r="A95" s="54"/>
      <c r="B95" s="18">
        <f t="shared" si="495"/>
        <v>44853</v>
      </c>
      <c r="C95" s="5">
        <f t="shared" si="496"/>
        <v>144</v>
      </c>
      <c r="D95" s="5"/>
      <c r="E95" s="5"/>
      <c r="F95" s="5"/>
      <c r="G95" s="5"/>
      <c r="H95" s="5">
        <f t="shared" si="497"/>
        <v>500</v>
      </c>
      <c r="I95" s="5"/>
      <c r="J95" s="5"/>
      <c r="K95" s="5"/>
      <c r="L95" s="5"/>
      <c r="M95" s="5">
        <f t="shared" si="498"/>
        <v>676</v>
      </c>
      <c r="N95" s="5"/>
      <c r="O95" s="5"/>
      <c r="P95" s="5"/>
      <c r="Q95" s="5"/>
      <c r="R95" s="5">
        <f t="shared" si="499"/>
        <v>739</v>
      </c>
      <c r="S95" s="5"/>
      <c r="T95" s="5"/>
      <c r="U95" s="5"/>
      <c r="V95" s="5"/>
      <c r="W95" s="5">
        <f t="shared" si="500"/>
        <v>490</v>
      </c>
      <c r="X95" s="5"/>
      <c r="Y95" s="5"/>
      <c r="Z95" s="5"/>
      <c r="AA95" s="5"/>
      <c r="AB95" s="5">
        <f t="shared" si="501"/>
        <v>664</v>
      </c>
      <c r="AC95" s="5"/>
      <c r="AD95" s="5"/>
      <c r="AE95" s="5"/>
      <c r="AF95" s="5"/>
      <c r="AG95" s="5">
        <f t="shared" si="502"/>
        <v>455</v>
      </c>
      <c r="AH95" s="5"/>
      <c r="AI95" s="5"/>
      <c r="AJ95" s="5"/>
      <c r="AK95" s="5"/>
      <c r="AL95" s="5">
        <f t="shared" si="503"/>
        <v>0</v>
      </c>
      <c r="AM95" s="5"/>
      <c r="AN95" s="5"/>
      <c r="AO95" s="5"/>
      <c r="AP95" s="5"/>
      <c r="AQ95" s="5">
        <f t="shared" si="504"/>
        <v>0</v>
      </c>
      <c r="AR95" s="5"/>
      <c r="AS95" s="5"/>
      <c r="AT95" s="5"/>
      <c r="AU95" s="5"/>
      <c r="AV95" s="5">
        <f t="shared" si="505"/>
        <v>0</v>
      </c>
      <c r="AW95" s="5"/>
      <c r="AX95" s="5"/>
      <c r="AY95" s="5"/>
      <c r="AZ95" s="5"/>
      <c r="BA95" s="5">
        <f t="shared" si="506"/>
        <v>0</v>
      </c>
      <c r="BB95" s="5"/>
      <c r="BC95" s="5"/>
      <c r="BD95" s="5"/>
      <c r="BE95" s="5"/>
      <c r="BF95" s="5">
        <f t="shared" si="507"/>
        <v>0</v>
      </c>
      <c r="BG95" s="5"/>
      <c r="BH95" s="5"/>
      <c r="BI95" s="5"/>
      <c r="BJ95" s="5"/>
      <c r="BK95" s="5">
        <f t="shared" si="508"/>
        <v>0</v>
      </c>
      <c r="BL95" s="5"/>
      <c r="BM95" s="5"/>
      <c r="BN95" s="5"/>
      <c r="BO95" s="5"/>
      <c r="BP95" s="5">
        <f t="shared" si="509"/>
        <v>0</v>
      </c>
      <c r="BQ95" s="5"/>
      <c r="BR95" s="5"/>
      <c r="BS95" s="5"/>
      <c r="BT95" s="5"/>
      <c r="BU95" s="5">
        <f t="shared" si="510"/>
        <v>0</v>
      </c>
      <c r="BV95" s="5"/>
      <c r="BW95" s="5"/>
      <c r="BX95" s="5"/>
      <c r="BY95" s="5"/>
      <c r="BZ95" s="5">
        <f t="shared" si="511"/>
        <v>0</v>
      </c>
      <c r="CA95" s="5"/>
      <c r="CB95" s="5"/>
      <c r="CC95" s="5"/>
      <c r="CD95" s="5"/>
      <c r="CE95" s="5">
        <f t="shared" si="512"/>
        <v>0</v>
      </c>
      <c r="CF95" s="5"/>
      <c r="CG95" s="5"/>
      <c r="CH95" s="5"/>
      <c r="CI95" s="5"/>
      <c r="CJ95" s="5">
        <f t="shared" si="513"/>
        <v>0</v>
      </c>
      <c r="CK95" s="5"/>
      <c r="CL95" s="5"/>
      <c r="CM95" s="5"/>
      <c r="CN95" s="5"/>
      <c r="CO95" s="2">
        <f t="shared" si="514"/>
        <v>3668</v>
      </c>
      <c r="CP95" s="2">
        <f t="shared" si="491"/>
        <v>0</v>
      </c>
      <c r="CQ95" s="2">
        <f t="shared" si="491"/>
        <v>0</v>
      </c>
      <c r="CR95" s="2">
        <f t="shared" si="491"/>
        <v>0</v>
      </c>
      <c r="CS95" s="5">
        <f t="shared" si="403"/>
        <v>0</v>
      </c>
      <c r="CT95" s="11">
        <f t="shared" si="448"/>
        <v>0</v>
      </c>
      <c r="CV95" s="1">
        <f t="shared" si="470"/>
        <v>96</v>
      </c>
      <c r="CW95" s="11">
        <f t="shared" si="450"/>
        <v>2.5730367193781828E-2</v>
      </c>
    </row>
    <row r="96" spans="1:101" x14ac:dyDescent="0.25">
      <c r="A96" s="54"/>
      <c r="B96" s="18">
        <f t="shared" si="495"/>
        <v>44854</v>
      </c>
      <c r="C96" s="5">
        <f t="shared" si="496"/>
        <v>144</v>
      </c>
      <c r="D96" s="5"/>
      <c r="E96" s="5"/>
      <c r="F96" s="5"/>
      <c r="G96" s="5"/>
      <c r="H96" s="5">
        <f t="shared" si="497"/>
        <v>500</v>
      </c>
      <c r="I96" s="5"/>
      <c r="J96" s="5"/>
      <c r="K96" s="5"/>
      <c r="L96" s="5"/>
      <c r="M96" s="5">
        <f t="shared" si="498"/>
        <v>676</v>
      </c>
      <c r="N96" s="5"/>
      <c r="O96" s="5"/>
      <c r="P96" s="5"/>
      <c r="Q96" s="5"/>
      <c r="R96" s="5">
        <f t="shared" si="499"/>
        <v>739</v>
      </c>
      <c r="S96" s="5"/>
      <c r="T96" s="5"/>
      <c r="U96" s="5"/>
      <c r="V96" s="5"/>
      <c r="W96" s="5">
        <f t="shared" si="500"/>
        <v>490</v>
      </c>
      <c r="X96" s="5"/>
      <c r="Y96" s="5"/>
      <c r="Z96" s="5"/>
      <c r="AA96" s="5"/>
      <c r="AB96" s="5">
        <f t="shared" si="501"/>
        <v>664</v>
      </c>
      <c r="AC96" s="5"/>
      <c r="AD96" s="5"/>
      <c r="AE96" s="5"/>
      <c r="AF96" s="5"/>
      <c r="AG96" s="5">
        <f t="shared" si="502"/>
        <v>455</v>
      </c>
      <c r="AH96" s="5"/>
      <c r="AI96" s="5"/>
      <c r="AJ96" s="5"/>
      <c r="AK96" s="5"/>
      <c r="AL96" s="5">
        <f t="shared" si="503"/>
        <v>0</v>
      </c>
      <c r="AM96" s="5"/>
      <c r="AN96" s="5"/>
      <c r="AO96" s="5"/>
      <c r="AP96" s="5"/>
      <c r="AQ96" s="5">
        <f t="shared" si="504"/>
        <v>0</v>
      </c>
      <c r="AR96" s="5"/>
      <c r="AS96" s="5"/>
      <c r="AT96" s="5"/>
      <c r="AU96" s="5"/>
      <c r="AV96" s="5">
        <f t="shared" si="505"/>
        <v>0</v>
      </c>
      <c r="AW96" s="5"/>
      <c r="AX96" s="5"/>
      <c r="AY96" s="5"/>
      <c r="AZ96" s="5"/>
      <c r="BA96" s="5">
        <f t="shared" si="506"/>
        <v>0</v>
      </c>
      <c r="BB96" s="5"/>
      <c r="BC96" s="5"/>
      <c r="BD96" s="5"/>
      <c r="BE96" s="5"/>
      <c r="BF96" s="5">
        <f t="shared" si="507"/>
        <v>0</v>
      </c>
      <c r="BG96" s="5"/>
      <c r="BH96" s="5"/>
      <c r="BI96" s="5"/>
      <c r="BJ96" s="5"/>
      <c r="BK96" s="5">
        <f t="shared" si="508"/>
        <v>0</v>
      </c>
      <c r="BL96" s="5"/>
      <c r="BM96" s="5"/>
      <c r="BN96" s="5"/>
      <c r="BO96" s="5"/>
      <c r="BP96" s="5">
        <f t="shared" si="509"/>
        <v>0</v>
      </c>
      <c r="BQ96" s="5"/>
      <c r="BR96" s="5"/>
      <c r="BS96" s="5"/>
      <c r="BT96" s="5"/>
      <c r="BU96" s="5">
        <f t="shared" si="510"/>
        <v>0</v>
      </c>
      <c r="BV96" s="5"/>
      <c r="BW96" s="5"/>
      <c r="BX96" s="5"/>
      <c r="BY96" s="5"/>
      <c r="BZ96" s="5">
        <f t="shared" si="511"/>
        <v>0</v>
      </c>
      <c r="CA96" s="5"/>
      <c r="CB96" s="5"/>
      <c r="CC96" s="5"/>
      <c r="CD96" s="5"/>
      <c r="CE96" s="5">
        <f t="shared" si="512"/>
        <v>0</v>
      </c>
      <c r="CF96" s="5"/>
      <c r="CG96" s="5"/>
      <c r="CH96" s="5"/>
      <c r="CI96" s="5"/>
      <c r="CJ96" s="5">
        <f t="shared" si="513"/>
        <v>0</v>
      </c>
      <c r="CK96" s="5"/>
      <c r="CL96" s="5"/>
      <c r="CM96" s="5"/>
      <c r="CN96" s="5"/>
      <c r="CO96" s="2">
        <f t="shared" si="514"/>
        <v>3668</v>
      </c>
      <c r="CP96" s="2">
        <f t="shared" si="491"/>
        <v>0</v>
      </c>
      <c r="CQ96" s="2">
        <f t="shared" si="491"/>
        <v>0</v>
      </c>
      <c r="CR96" s="2">
        <f t="shared" si="491"/>
        <v>0</v>
      </c>
      <c r="CS96" s="5">
        <f t="shared" si="403"/>
        <v>0</v>
      </c>
      <c r="CT96" s="11">
        <f t="shared" si="448"/>
        <v>0</v>
      </c>
      <c r="CV96" s="1">
        <f t="shared" si="470"/>
        <v>96</v>
      </c>
      <c r="CW96" s="11">
        <f t="shared" si="450"/>
        <v>2.5730367193781828E-2</v>
      </c>
    </row>
    <row r="97" spans="1:101" x14ac:dyDescent="0.25">
      <c r="A97" s="54"/>
      <c r="B97" s="18">
        <f t="shared" si="495"/>
        <v>44855</v>
      </c>
      <c r="C97" s="5">
        <f t="shared" si="496"/>
        <v>144</v>
      </c>
      <c r="D97" s="5"/>
      <c r="E97" s="5"/>
      <c r="F97" s="5"/>
      <c r="G97" s="5"/>
      <c r="H97" s="5">
        <f t="shared" si="497"/>
        <v>500</v>
      </c>
      <c r="I97" s="5"/>
      <c r="J97" s="5"/>
      <c r="K97" s="5"/>
      <c r="L97" s="5"/>
      <c r="M97" s="5">
        <f t="shared" si="498"/>
        <v>676</v>
      </c>
      <c r="N97" s="5"/>
      <c r="O97" s="5"/>
      <c r="P97" s="5"/>
      <c r="Q97" s="5"/>
      <c r="R97" s="5">
        <f t="shared" si="499"/>
        <v>739</v>
      </c>
      <c r="S97" s="5"/>
      <c r="T97" s="5"/>
      <c r="U97" s="5"/>
      <c r="V97" s="5"/>
      <c r="W97" s="5">
        <f t="shared" si="500"/>
        <v>490</v>
      </c>
      <c r="X97" s="5"/>
      <c r="Y97" s="5"/>
      <c r="Z97" s="5"/>
      <c r="AA97" s="5"/>
      <c r="AB97" s="5">
        <f t="shared" si="501"/>
        <v>664</v>
      </c>
      <c r="AC97" s="5">
        <v>1</v>
      </c>
      <c r="AD97" s="5"/>
      <c r="AE97" s="5"/>
      <c r="AF97" s="5"/>
      <c r="AG97" s="5">
        <f t="shared" si="502"/>
        <v>455</v>
      </c>
      <c r="AH97" s="5"/>
      <c r="AI97" s="5"/>
      <c r="AJ97" s="5"/>
      <c r="AK97" s="5"/>
      <c r="AL97" s="5">
        <f t="shared" si="503"/>
        <v>0</v>
      </c>
      <c r="AM97" s="5"/>
      <c r="AN97" s="5"/>
      <c r="AO97" s="5"/>
      <c r="AP97" s="5"/>
      <c r="AQ97" s="5">
        <f t="shared" si="504"/>
        <v>0</v>
      </c>
      <c r="AR97" s="5"/>
      <c r="AS97" s="5"/>
      <c r="AT97" s="5"/>
      <c r="AU97" s="5"/>
      <c r="AV97" s="5">
        <f t="shared" si="505"/>
        <v>0</v>
      </c>
      <c r="AW97" s="5"/>
      <c r="AX97" s="5"/>
      <c r="AY97" s="5"/>
      <c r="AZ97" s="5"/>
      <c r="BA97" s="5">
        <f t="shared" si="506"/>
        <v>0</v>
      </c>
      <c r="BB97" s="5"/>
      <c r="BC97" s="5"/>
      <c r="BD97" s="5"/>
      <c r="BE97" s="5"/>
      <c r="BF97" s="5">
        <f t="shared" si="507"/>
        <v>0</v>
      </c>
      <c r="BG97" s="5"/>
      <c r="BH97" s="5"/>
      <c r="BI97" s="5"/>
      <c r="BJ97" s="5"/>
      <c r="BK97" s="5">
        <f t="shared" si="508"/>
        <v>0</v>
      </c>
      <c r="BL97" s="5"/>
      <c r="BM97" s="5"/>
      <c r="BN97" s="5"/>
      <c r="BO97" s="5"/>
      <c r="BP97" s="5">
        <f t="shared" si="509"/>
        <v>0</v>
      </c>
      <c r="BQ97" s="5"/>
      <c r="BR97" s="5"/>
      <c r="BS97" s="5"/>
      <c r="BT97" s="5"/>
      <c r="BU97" s="5">
        <f t="shared" si="510"/>
        <v>0</v>
      </c>
      <c r="BV97" s="5"/>
      <c r="BW97" s="5"/>
      <c r="BX97" s="5"/>
      <c r="BY97" s="5"/>
      <c r="BZ97" s="5">
        <f t="shared" si="511"/>
        <v>0</v>
      </c>
      <c r="CA97" s="5"/>
      <c r="CB97" s="5"/>
      <c r="CC97" s="5"/>
      <c r="CD97" s="5"/>
      <c r="CE97" s="5">
        <f t="shared" si="512"/>
        <v>0</v>
      </c>
      <c r="CF97" s="5"/>
      <c r="CG97" s="5"/>
      <c r="CH97" s="5"/>
      <c r="CI97" s="5"/>
      <c r="CJ97" s="5">
        <f t="shared" si="513"/>
        <v>0</v>
      </c>
      <c r="CK97" s="5"/>
      <c r="CL97" s="5"/>
      <c r="CM97" s="5"/>
      <c r="CN97" s="5"/>
      <c r="CO97" s="2">
        <f t="shared" si="514"/>
        <v>3668</v>
      </c>
      <c r="CP97" s="2">
        <f t="shared" si="491"/>
        <v>1</v>
      </c>
      <c r="CQ97" s="2">
        <f t="shared" si="491"/>
        <v>0</v>
      </c>
      <c r="CR97" s="2">
        <f t="shared" si="491"/>
        <v>0</v>
      </c>
      <c r="CS97" s="5">
        <f t="shared" si="403"/>
        <v>1</v>
      </c>
      <c r="CT97" s="11">
        <f t="shared" si="448"/>
        <v>2.7262813522355508E-4</v>
      </c>
      <c r="CV97" s="1">
        <f t="shared" si="470"/>
        <v>97</v>
      </c>
      <c r="CW97" s="11">
        <f t="shared" si="450"/>
        <v>2.5998391852050388E-2</v>
      </c>
    </row>
    <row r="98" spans="1:101" ht="18.75" thickBot="1" x14ac:dyDescent="0.3">
      <c r="A98" s="55"/>
      <c r="B98" s="19">
        <f t="shared" si="495"/>
        <v>44856</v>
      </c>
      <c r="C98" s="6">
        <f t="shared" si="496"/>
        <v>144</v>
      </c>
      <c r="D98" s="6"/>
      <c r="E98" s="6"/>
      <c r="F98" s="6"/>
      <c r="G98" s="6"/>
      <c r="H98" s="6">
        <f t="shared" si="497"/>
        <v>500</v>
      </c>
      <c r="I98" s="6"/>
      <c r="J98" s="6"/>
      <c r="K98" s="6"/>
      <c r="L98" s="6"/>
      <c r="M98" s="6">
        <f t="shared" si="498"/>
        <v>676</v>
      </c>
      <c r="N98" s="6"/>
      <c r="O98" s="6"/>
      <c r="P98" s="6"/>
      <c r="Q98" s="6"/>
      <c r="R98" s="6">
        <f t="shared" si="499"/>
        <v>739</v>
      </c>
      <c r="S98" s="6"/>
      <c r="T98" s="6"/>
      <c r="U98" s="6"/>
      <c r="V98" s="6"/>
      <c r="W98" s="6">
        <f t="shared" si="500"/>
        <v>490</v>
      </c>
      <c r="X98" s="6"/>
      <c r="Y98" s="6"/>
      <c r="Z98" s="6"/>
      <c r="AA98" s="6"/>
      <c r="AB98" s="6">
        <f t="shared" si="501"/>
        <v>663</v>
      </c>
      <c r="AC98" s="6"/>
      <c r="AD98" s="6"/>
      <c r="AE98" s="6"/>
      <c r="AF98" s="6"/>
      <c r="AG98" s="6">
        <f t="shared" si="502"/>
        <v>455</v>
      </c>
      <c r="AH98" s="6"/>
      <c r="AI98" s="6"/>
      <c r="AJ98" s="6"/>
      <c r="AK98" s="6"/>
      <c r="AL98" s="6">
        <f t="shared" si="503"/>
        <v>0</v>
      </c>
      <c r="AM98" s="6"/>
      <c r="AN98" s="6"/>
      <c r="AO98" s="6"/>
      <c r="AP98" s="6"/>
      <c r="AQ98" s="6">
        <f t="shared" si="504"/>
        <v>0</v>
      </c>
      <c r="AR98" s="6"/>
      <c r="AS98" s="6"/>
      <c r="AT98" s="6"/>
      <c r="AU98" s="6"/>
      <c r="AV98" s="6">
        <f t="shared" si="505"/>
        <v>0</v>
      </c>
      <c r="AW98" s="6"/>
      <c r="AX98" s="6"/>
      <c r="AY98" s="6"/>
      <c r="AZ98" s="6"/>
      <c r="BA98" s="6">
        <f t="shared" si="506"/>
        <v>0</v>
      </c>
      <c r="BB98" s="6"/>
      <c r="BC98" s="6"/>
      <c r="BD98" s="6"/>
      <c r="BE98" s="6"/>
      <c r="BF98" s="6">
        <f t="shared" si="507"/>
        <v>0</v>
      </c>
      <c r="BG98" s="6"/>
      <c r="BH98" s="6"/>
      <c r="BI98" s="6"/>
      <c r="BJ98" s="6"/>
      <c r="BK98" s="6">
        <f t="shared" si="508"/>
        <v>0</v>
      </c>
      <c r="BL98" s="6"/>
      <c r="BM98" s="6"/>
      <c r="BN98" s="6"/>
      <c r="BO98" s="6"/>
      <c r="BP98" s="6">
        <f t="shared" si="509"/>
        <v>0</v>
      </c>
      <c r="BQ98" s="6"/>
      <c r="BR98" s="6"/>
      <c r="BS98" s="6"/>
      <c r="BT98" s="6"/>
      <c r="BU98" s="6">
        <f t="shared" si="510"/>
        <v>0</v>
      </c>
      <c r="BV98" s="6"/>
      <c r="BW98" s="6"/>
      <c r="BX98" s="6"/>
      <c r="BY98" s="6"/>
      <c r="BZ98" s="6">
        <f t="shared" si="511"/>
        <v>0</v>
      </c>
      <c r="CA98" s="6"/>
      <c r="CB98" s="6"/>
      <c r="CC98" s="6"/>
      <c r="CD98" s="6"/>
      <c r="CE98" s="6">
        <f t="shared" si="512"/>
        <v>0</v>
      </c>
      <c r="CF98" s="6"/>
      <c r="CG98" s="6"/>
      <c r="CH98" s="6"/>
      <c r="CI98" s="6"/>
      <c r="CJ98" s="6">
        <f t="shared" si="513"/>
        <v>0</v>
      </c>
      <c r="CK98" s="6"/>
      <c r="CL98" s="6"/>
      <c r="CM98" s="6"/>
      <c r="CN98" s="6"/>
      <c r="CO98" s="2">
        <f t="shared" si="514"/>
        <v>3667</v>
      </c>
      <c r="CP98" s="2">
        <f t="shared" si="491"/>
        <v>0</v>
      </c>
      <c r="CQ98" s="2">
        <f t="shared" si="491"/>
        <v>0</v>
      </c>
      <c r="CR98" s="2">
        <f t="shared" si="491"/>
        <v>0</v>
      </c>
      <c r="CS98" s="5">
        <f t="shared" si="403"/>
        <v>0</v>
      </c>
      <c r="CT98" s="11">
        <f t="shared" si="448"/>
        <v>0</v>
      </c>
      <c r="CV98" s="1">
        <f t="shared" si="470"/>
        <v>97</v>
      </c>
      <c r="CW98" s="11">
        <f t="shared" si="450"/>
        <v>2.5998391852050388E-2</v>
      </c>
    </row>
    <row r="99" spans="1:101" ht="18.75" thickTop="1" x14ac:dyDescent="0.25">
      <c r="B99" s="20"/>
      <c r="CO99" s="2"/>
      <c r="CP99" s="10">
        <f t="shared" ref="CP99:CR99" si="516">SUM(CP92:CP98)</f>
        <v>1</v>
      </c>
      <c r="CQ99" s="10">
        <f t="shared" si="516"/>
        <v>4</v>
      </c>
      <c r="CR99" s="10">
        <f t="shared" si="516"/>
        <v>0</v>
      </c>
      <c r="CS99" s="15"/>
      <c r="CT99" s="12">
        <f t="shared" ref="CT99" si="517">((CP99+CQ99+CR99)/CO92)</f>
        <v>1.3616557734204794E-3</v>
      </c>
    </row>
    <row r="100" spans="1:101" x14ac:dyDescent="0.25">
      <c r="A100" s="53">
        <v>13</v>
      </c>
      <c r="B100" s="17">
        <f t="shared" ref="B100:B156" si="518">B98+1</f>
        <v>44857</v>
      </c>
      <c r="C100" s="4">
        <f t="shared" ref="C100" si="519">C98-D98-E98-F98</f>
        <v>144</v>
      </c>
      <c r="D100" s="4"/>
      <c r="E100" s="4"/>
      <c r="F100" s="4"/>
      <c r="G100" s="4"/>
      <c r="H100" s="4">
        <f t="shared" ref="H100" si="520">H98-I98-J98-K98</f>
        <v>500</v>
      </c>
      <c r="I100" s="4"/>
      <c r="J100" s="4"/>
      <c r="K100" s="4"/>
      <c r="L100" s="4"/>
      <c r="M100" s="4">
        <f t="shared" ref="M100" si="521">M98-N98-O98-P98</f>
        <v>676</v>
      </c>
      <c r="N100" s="4"/>
      <c r="O100" s="4"/>
      <c r="P100" s="4"/>
      <c r="Q100" s="4"/>
      <c r="R100" s="4">
        <f t="shared" ref="R100" si="522">R98-S98-T98-U98</f>
        <v>739</v>
      </c>
      <c r="S100" s="4"/>
      <c r="T100" s="4"/>
      <c r="U100" s="4"/>
      <c r="V100" s="4"/>
      <c r="W100" s="4">
        <f t="shared" ref="W100" si="523">W98-X98-Y98-Z98</f>
        <v>490</v>
      </c>
      <c r="X100" s="4"/>
      <c r="Y100" s="4"/>
      <c r="Z100" s="4"/>
      <c r="AA100" s="4"/>
      <c r="AB100" s="4">
        <f t="shared" ref="AB100" si="524">AB98-AC98-AD98-AE98</f>
        <v>663</v>
      </c>
      <c r="AC100" s="4"/>
      <c r="AD100" s="4"/>
      <c r="AE100" s="4"/>
      <c r="AF100" s="4"/>
      <c r="AG100" s="4">
        <f t="shared" ref="AG100" si="525">AG98-AH98-AI98-AJ98</f>
        <v>455</v>
      </c>
      <c r="AH100" s="4"/>
      <c r="AI100" s="4"/>
      <c r="AJ100" s="4"/>
      <c r="AK100" s="4"/>
      <c r="AL100" s="4">
        <f t="shared" ref="AL100" si="526">AL98-AM98-AN98-AO98</f>
        <v>0</v>
      </c>
      <c r="AM100" s="4"/>
      <c r="AN100" s="4"/>
      <c r="AO100" s="4"/>
      <c r="AP100" s="4"/>
      <c r="AQ100" s="4">
        <f t="shared" ref="AQ100" si="527">AQ98-AR98-AS98-AT98</f>
        <v>0</v>
      </c>
      <c r="AR100" s="4"/>
      <c r="AS100" s="4"/>
      <c r="AT100" s="4"/>
      <c r="AU100" s="4"/>
      <c r="AV100" s="4">
        <f t="shared" ref="AV100" si="528">AV98-AW98-AX98-AY98</f>
        <v>0</v>
      </c>
      <c r="AW100" s="4"/>
      <c r="AX100" s="4"/>
      <c r="AY100" s="4"/>
      <c r="AZ100" s="4"/>
      <c r="BA100" s="4">
        <f t="shared" ref="BA100" si="529">BA98-BB98-BC98-BD98</f>
        <v>0</v>
      </c>
      <c r="BB100" s="4"/>
      <c r="BC100" s="4"/>
      <c r="BD100" s="4"/>
      <c r="BE100" s="4"/>
      <c r="BF100" s="4">
        <f t="shared" ref="BF100" si="530">BF98-BG98-BH98-BI98</f>
        <v>0</v>
      </c>
      <c r="BG100" s="4"/>
      <c r="BH100" s="4"/>
      <c r="BI100" s="4"/>
      <c r="BJ100" s="4"/>
      <c r="BK100" s="4">
        <f t="shared" ref="BK100" si="531">BK98-BL98-BM98-BN98</f>
        <v>0</v>
      </c>
      <c r="BL100" s="4"/>
      <c r="BM100" s="4"/>
      <c r="BN100" s="4"/>
      <c r="BO100" s="4"/>
      <c r="BP100" s="4">
        <f t="shared" ref="BP100" si="532">BP98-BQ98-BR98-BS98</f>
        <v>0</v>
      </c>
      <c r="BQ100" s="4"/>
      <c r="BR100" s="4"/>
      <c r="BS100" s="4"/>
      <c r="BT100" s="4"/>
      <c r="BU100" s="4">
        <f t="shared" ref="BU100" si="533">BU98-BV98-BW98-BX98</f>
        <v>0</v>
      </c>
      <c r="BV100" s="4"/>
      <c r="BW100" s="4"/>
      <c r="BX100" s="4"/>
      <c r="BY100" s="4"/>
      <c r="BZ100" s="4">
        <f t="shared" ref="BZ100" si="534">BZ98-CA98-CB98-CC98</f>
        <v>0</v>
      </c>
      <c r="CA100" s="4"/>
      <c r="CB100" s="4"/>
      <c r="CC100" s="4"/>
      <c r="CD100" s="4"/>
      <c r="CE100" s="4">
        <f t="shared" ref="CE100" si="535">CE98-CF98-CG98-CH98</f>
        <v>0</v>
      </c>
      <c r="CF100" s="4"/>
      <c r="CG100" s="4"/>
      <c r="CH100" s="4"/>
      <c r="CI100" s="4"/>
      <c r="CJ100" s="4">
        <f t="shared" ref="CJ100" si="536">CJ98-CK98-CL98-CM98</f>
        <v>0</v>
      </c>
      <c r="CK100" s="4"/>
      <c r="CL100" s="4"/>
      <c r="CM100" s="4"/>
      <c r="CN100" s="4"/>
      <c r="CO100" s="2">
        <f t="shared" ref="CO100:CR106" si="537">SUM(C100,H100,M100,R100,W100,AB100,AG100,AL100,AQ100,AV100,BA100,BF100,BK100,BP100,BU100,BZ100,CE100,CJ100)</f>
        <v>3667</v>
      </c>
      <c r="CP100" s="2">
        <f t="shared" si="537"/>
        <v>0</v>
      </c>
      <c r="CQ100" s="2">
        <f t="shared" si="537"/>
        <v>0</v>
      </c>
      <c r="CR100" s="2">
        <f t="shared" si="537"/>
        <v>0</v>
      </c>
      <c r="CS100" s="5">
        <f t="shared" ref="CS100" si="538">SUM(CP100:CR100)</f>
        <v>0</v>
      </c>
      <c r="CT100" s="11">
        <f t="shared" si="448"/>
        <v>0</v>
      </c>
      <c r="CV100" s="1">
        <f t="shared" ref="CV100" si="539">CV98+CS100</f>
        <v>97</v>
      </c>
      <c r="CW100" s="11">
        <f t="shared" ref="CW100" si="540">CV100/$CO$4</f>
        <v>2.5998391852050388E-2</v>
      </c>
    </row>
    <row r="101" spans="1:101" x14ac:dyDescent="0.25">
      <c r="A101" s="54"/>
      <c r="B101" s="18">
        <f t="shared" si="495"/>
        <v>44858</v>
      </c>
      <c r="C101" s="5">
        <f t="shared" ref="C101:C106" si="541">C100-D100-E100-F100</f>
        <v>144</v>
      </c>
      <c r="D101" s="5"/>
      <c r="E101" s="5"/>
      <c r="F101" s="5"/>
      <c r="G101" s="5"/>
      <c r="H101" s="5">
        <f t="shared" ref="H101:H106" si="542">H100-I100-J100-K100</f>
        <v>500</v>
      </c>
      <c r="I101" s="5"/>
      <c r="J101" s="5"/>
      <c r="K101" s="5"/>
      <c r="L101" s="5"/>
      <c r="M101" s="5">
        <f t="shared" ref="M101:M106" si="543">M100-N100-O100-P100</f>
        <v>676</v>
      </c>
      <c r="N101" s="5"/>
      <c r="O101" s="5"/>
      <c r="P101" s="5"/>
      <c r="Q101" s="5"/>
      <c r="R101" s="5">
        <f t="shared" ref="R101:R106" si="544">R100-S100-T100-U100</f>
        <v>739</v>
      </c>
      <c r="S101" s="5"/>
      <c r="T101" s="5"/>
      <c r="U101" s="5"/>
      <c r="V101" s="5"/>
      <c r="W101" s="5">
        <f t="shared" ref="W101:W106" si="545">W100-X100-Y100-Z100</f>
        <v>490</v>
      </c>
      <c r="X101" s="5"/>
      <c r="Y101" s="5"/>
      <c r="Z101" s="5"/>
      <c r="AA101" s="5"/>
      <c r="AB101" s="5">
        <f t="shared" ref="AB101:AB106" si="546">AB100-AC100-AD100-AE100</f>
        <v>663</v>
      </c>
      <c r="AC101" s="5"/>
      <c r="AD101" s="5"/>
      <c r="AE101" s="5"/>
      <c r="AF101" s="5"/>
      <c r="AG101" s="5">
        <f t="shared" ref="AG101:AG106" si="547">AG100-AH100-AI100-AJ100</f>
        <v>455</v>
      </c>
      <c r="AH101" s="5"/>
      <c r="AI101" s="5"/>
      <c r="AJ101" s="5"/>
      <c r="AK101" s="5"/>
      <c r="AL101" s="5">
        <f t="shared" ref="AL101:AL106" si="548">AL100-AM100-AN100-AO100</f>
        <v>0</v>
      </c>
      <c r="AM101" s="5"/>
      <c r="AN101" s="5"/>
      <c r="AO101" s="5"/>
      <c r="AP101" s="5"/>
      <c r="AQ101" s="5">
        <f t="shared" ref="AQ101:AQ106" si="549">AQ100-AR100-AS100-AT100</f>
        <v>0</v>
      </c>
      <c r="AR101" s="5"/>
      <c r="AS101" s="5"/>
      <c r="AT101" s="5"/>
      <c r="AU101" s="5"/>
      <c r="AV101" s="5">
        <f t="shared" ref="AV101:AV106" si="550">AV100-AW100-AX100-AY100</f>
        <v>0</v>
      </c>
      <c r="AW101" s="5"/>
      <c r="AX101" s="5"/>
      <c r="AY101" s="5"/>
      <c r="AZ101" s="5"/>
      <c r="BA101" s="5">
        <f t="shared" ref="BA101:BA106" si="551">BA100-BB100-BC100-BD100</f>
        <v>0</v>
      </c>
      <c r="BB101" s="5"/>
      <c r="BC101" s="5"/>
      <c r="BD101" s="5"/>
      <c r="BE101" s="5"/>
      <c r="BF101" s="5">
        <f t="shared" ref="BF101:BF106" si="552">BF100-BG100-BH100-BI100</f>
        <v>0</v>
      </c>
      <c r="BG101" s="5"/>
      <c r="BH101" s="5"/>
      <c r="BI101" s="5"/>
      <c r="BJ101" s="5"/>
      <c r="BK101" s="5">
        <f t="shared" ref="BK101:BK106" si="553">BK100-BL100-BM100-BN100</f>
        <v>0</v>
      </c>
      <c r="BL101" s="5"/>
      <c r="BM101" s="5"/>
      <c r="BN101" s="5"/>
      <c r="BO101" s="5"/>
      <c r="BP101" s="5">
        <f t="shared" ref="BP101:BP106" si="554">BP100-BQ100-BR100-BS100</f>
        <v>0</v>
      </c>
      <c r="BQ101" s="5"/>
      <c r="BR101" s="5"/>
      <c r="BS101" s="5"/>
      <c r="BT101" s="5"/>
      <c r="BU101" s="5">
        <f t="shared" ref="BU101:BU106" si="555">BU100-BV100-BW100-BX100</f>
        <v>0</v>
      </c>
      <c r="BV101" s="5"/>
      <c r="BW101" s="5"/>
      <c r="BX101" s="5"/>
      <c r="BY101" s="5"/>
      <c r="BZ101" s="5">
        <f t="shared" ref="BZ101:BZ106" si="556">BZ100-CA100-CB100-CC100</f>
        <v>0</v>
      </c>
      <c r="CA101" s="5"/>
      <c r="CB101" s="5"/>
      <c r="CC101" s="5"/>
      <c r="CD101" s="5"/>
      <c r="CE101" s="5">
        <f t="shared" ref="CE101:CE106" si="557">CE100-CF100-CG100-CH100</f>
        <v>0</v>
      </c>
      <c r="CF101" s="5"/>
      <c r="CG101" s="5"/>
      <c r="CH101" s="5"/>
      <c r="CI101" s="5"/>
      <c r="CJ101" s="5">
        <f t="shared" ref="CJ101:CJ106" si="558">CJ100-CK100-CL100-CM100</f>
        <v>0</v>
      </c>
      <c r="CK101" s="5"/>
      <c r="CL101" s="5"/>
      <c r="CM101" s="5"/>
      <c r="CN101" s="5"/>
      <c r="CO101" s="2">
        <f t="shared" ref="CO101:CO106" si="559">SUM(C101,H101,M101,R101,W101,AB101,AG101,AL101,AQ101,AV101,BA101,BF101,BK101,BP101,CJ101)</f>
        <v>3667</v>
      </c>
      <c r="CP101" s="2">
        <f t="shared" si="537"/>
        <v>0</v>
      </c>
      <c r="CQ101" s="2">
        <f t="shared" si="537"/>
        <v>0</v>
      </c>
      <c r="CR101" s="2">
        <f t="shared" si="537"/>
        <v>0</v>
      </c>
      <c r="CS101" s="5">
        <f t="shared" si="403"/>
        <v>0</v>
      </c>
      <c r="CT101" s="11">
        <f t="shared" si="448"/>
        <v>0</v>
      </c>
      <c r="CV101" s="1">
        <f t="shared" ref="CV101" si="560">CV100+CS101</f>
        <v>97</v>
      </c>
      <c r="CW101" s="11">
        <f t="shared" si="450"/>
        <v>2.5998391852050388E-2</v>
      </c>
    </row>
    <row r="102" spans="1:101" x14ac:dyDescent="0.25">
      <c r="A102" s="54"/>
      <c r="B102" s="27">
        <f t="shared" si="495"/>
        <v>44859</v>
      </c>
      <c r="C102" s="5">
        <v>216</v>
      </c>
      <c r="D102" s="5"/>
      <c r="E102" s="5"/>
      <c r="F102" s="5"/>
      <c r="G102" s="5"/>
      <c r="H102" s="5">
        <v>499</v>
      </c>
      <c r="I102" s="5"/>
      <c r="J102" s="5"/>
      <c r="K102" s="5"/>
      <c r="L102" s="5"/>
      <c r="M102" s="5">
        <v>640</v>
      </c>
      <c r="N102" s="5"/>
      <c r="O102" s="5"/>
      <c r="P102" s="5"/>
      <c r="Q102" s="5"/>
      <c r="R102" s="5">
        <v>686</v>
      </c>
      <c r="S102" s="5"/>
      <c r="T102" s="5"/>
      <c r="U102" s="5"/>
      <c r="V102" s="5"/>
      <c r="W102" s="5">
        <v>762</v>
      </c>
      <c r="X102" s="5"/>
      <c r="Y102" s="5"/>
      <c r="Z102" s="5"/>
      <c r="AA102" s="5"/>
      <c r="AB102" s="5">
        <v>441</v>
      </c>
      <c r="AC102" s="5"/>
      <c r="AD102" s="5"/>
      <c r="AE102" s="5"/>
      <c r="AF102" s="5"/>
      <c r="AG102" s="5">
        <v>399</v>
      </c>
      <c r="AH102" s="5"/>
      <c r="AI102" s="5"/>
      <c r="AJ102" s="5"/>
      <c r="AK102" s="5"/>
      <c r="AL102" s="5">
        <f t="shared" si="548"/>
        <v>0</v>
      </c>
      <c r="AM102" s="5"/>
      <c r="AN102" s="5"/>
      <c r="AO102" s="5"/>
      <c r="AP102" s="5"/>
      <c r="AQ102" s="5">
        <f t="shared" si="549"/>
        <v>0</v>
      </c>
      <c r="AR102" s="5"/>
      <c r="AS102" s="5"/>
      <c r="AT102" s="5"/>
      <c r="AU102" s="5"/>
      <c r="AV102" s="5">
        <f t="shared" si="550"/>
        <v>0</v>
      </c>
      <c r="AW102" s="5"/>
      <c r="AX102" s="5"/>
      <c r="AY102" s="5"/>
      <c r="AZ102" s="5"/>
      <c r="BA102" s="5">
        <f t="shared" si="551"/>
        <v>0</v>
      </c>
      <c r="BB102" s="5"/>
      <c r="BC102" s="5"/>
      <c r="BD102" s="5"/>
      <c r="BE102" s="5"/>
      <c r="BF102" s="5">
        <f t="shared" si="552"/>
        <v>0</v>
      </c>
      <c r="BG102" s="5"/>
      <c r="BH102" s="5"/>
      <c r="BI102" s="5"/>
      <c r="BJ102" s="5"/>
      <c r="BK102" s="5">
        <f t="shared" si="553"/>
        <v>0</v>
      </c>
      <c r="BL102" s="5"/>
      <c r="BM102" s="5"/>
      <c r="BN102" s="5"/>
      <c r="BO102" s="5"/>
      <c r="BP102" s="5">
        <f t="shared" si="554"/>
        <v>0</v>
      </c>
      <c r="BQ102" s="5"/>
      <c r="BR102" s="5"/>
      <c r="BS102" s="5"/>
      <c r="BT102" s="5"/>
      <c r="BU102" s="5">
        <f t="shared" si="555"/>
        <v>0</v>
      </c>
      <c r="BV102" s="5"/>
      <c r="BW102" s="5"/>
      <c r="BX102" s="5"/>
      <c r="BY102" s="5"/>
      <c r="BZ102" s="5">
        <f t="shared" si="556"/>
        <v>0</v>
      </c>
      <c r="CA102" s="5"/>
      <c r="CB102" s="5"/>
      <c r="CC102" s="5"/>
      <c r="CD102" s="5"/>
      <c r="CE102" s="5">
        <f t="shared" si="557"/>
        <v>0</v>
      </c>
      <c r="CF102" s="5"/>
      <c r="CG102" s="5"/>
      <c r="CH102" s="5"/>
      <c r="CI102" s="5"/>
      <c r="CJ102" s="5">
        <f t="shared" si="558"/>
        <v>0</v>
      </c>
      <c r="CK102" s="5"/>
      <c r="CL102" s="5"/>
      <c r="CM102" s="5"/>
      <c r="CN102" s="5"/>
      <c r="CO102" s="2">
        <f t="shared" si="559"/>
        <v>3643</v>
      </c>
      <c r="CP102" s="2">
        <f t="shared" si="537"/>
        <v>0</v>
      </c>
      <c r="CQ102" s="2">
        <v>24</v>
      </c>
      <c r="CR102" s="2">
        <f t="shared" si="537"/>
        <v>0</v>
      </c>
      <c r="CS102" s="5">
        <f t="shared" si="403"/>
        <v>24</v>
      </c>
      <c r="CT102" s="11">
        <f t="shared" si="448"/>
        <v>6.5879769420807031E-3</v>
      </c>
      <c r="CV102" s="1">
        <f t="shared" si="470"/>
        <v>121</v>
      </c>
      <c r="CW102" s="11">
        <f t="shared" si="450"/>
        <v>3.2430983650495848E-2</v>
      </c>
    </row>
    <row r="103" spans="1:101" ht="20.25" customHeight="1" x14ac:dyDescent="0.25">
      <c r="A103" s="54"/>
      <c r="B103" s="18">
        <f t="shared" si="495"/>
        <v>44860</v>
      </c>
      <c r="C103" s="5">
        <f t="shared" si="541"/>
        <v>216</v>
      </c>
      <c r="D103" s="5"/>
      <c r="E103" s="5"/>
      <c r="F103" s="5"/>
      <c r="G103" s="5"/>
      <c r="H103" s="5">
        <f t="shared" si="542"/>
        <v>499</v>
      </c>
      <c r="I103" s="5"/>
      <c r="J103" s="5"/>
      <c r="K103" s="5"/>
      <c r="L103" s="5"/>
      <c r="M103" s="5">
        <f t="shared" si="543"/>
        <v>640</v>
      </c>
      <c r="N103" s="5"/>
      <c r="O103" s="5"/>
      <c r="P103" s="5"/>
      <c r="Q103" s="5"/>
      <c r="R103" s="5">
        <f t="shared" si="544"/>
        <v>686</v>
      </c>
      <c r="S103" s="5"/>
      <c r="T103" s="5"/>
      <c r="U103" s="5"/>
      <c r="V103" s="5"/>
      <c r="W103" s="5">
        <f t="shared" si="545"/>
        <v>762</v>
      </c>
      <c r="X103" s="5"/>
      <c r="Y103" s="5"/>
      <c r="Z103" s="5"/>
      <c r="AA103" s="5"/>
      <c r="AB103" s="5">
        <f t="shared" si="546"/>
        <v>441</v>
      </c>
      <c r="AC103" s="5"/>
      <c r="AD103" s="5"/>
      <c r="AE103" s="5"/>
      <c r="AF103" s="5"/>
      <c r="AG103" s="5">
        <f t="shared" si="547"/>
        <v>399</v>
      </c>
      <c r="AH103" s="5"/>
      <c r="AI103" s="5"/>
      <c r="AJ103" s="5"/>
      <c r="AK103" s="5"/>
      <c r="AL103" s="5">
        <f t="shared" si="548"/>
        <v>0</v>
      </c>
      <c r="AM103" s="5"/>
      <c r="AN103" s="5"/>
      <c r="AO103" s="5"/>
      <c r="AP103" s="5"/>
      <c r="AQ103" s="5">
        <f t="shared" si="549"/>
        <v>0</v>
      </c>
      <c r="AR103" s="5"/>
      <c r="AS103" s="5"/>
      <c r="AT103" s="5"/>
      <c r="AU103" s="5"/>
      <c r="AV103" s="5">
        <f t="shared" si="550"/>
        <v>0</v>
      </c>
      <c r="AW103" s="5"/>
      <c r="AX103" s="5"/>
      <c r="AY103" s="5"/>
      <c r="AZ103" s="5"/>
      <c r="BA103" s="5">
        <f t="shared" si="551"/>
        <v>0</v>
      </c>
      <c r="BB103" s="5"/>
      <c r="BC103" s="5"/>
      <c r="BD103" s="5"/>
      <c r="BE103" s="5"/>
      <c r="BF103" s="5">
        <f t="shared" si="552"/>
        <v>0</v>
      </c>
      <c r="BG103" s="5"/>
      <c r="BH103" s="5"/>
      <c r="BI103" s="5"/>
      <c r="BJ103" s="5"/>
      <c r="BK103" s="5">
        <f t="shared" si="553"/>
        <v>0</v>
      </c>
      <c r="BL103" s="5"/>
      <c r="BM103" s="5"/>
      <c r="BN103" s="5"/>
      <c r="BO103" s="5"/>
      <c r="BP103" s="5">
        <f t="shared" si="554"/>
        <v>0</v>
      </c>
      <c r="BQ103" s="5"/>
      <c r="BR103" s="5"/>
      <c r="BS103" s="5"/>
      <c r="BT103" s="5"/>
      <c r="BU103" s="5">
        <f t="shared" si="555"/>
        <v>0</v>
      </c>
      <c r="BV103" s="5"/>
      <c r="BW103" s="5"/>
      <c r="BX103" s="5"/>
      <c r="BY103" s="5"/>
      <c r="BZ103" s="5">
        <f t="shared" si="556"/>
        <v>0</v>
      </c>
      <c r="CA103" s="5"/>
      <c r="CB103" s="5"/>
      <c r="CC103" s="5"/>
      <c r="CD103" s="5"/>
      <c r="CE103" s="5">
        <f t="shared" si="557"/>
        <v>0</v>
      </c>
      <c r="CF103" s="5"/>
      <c r="CG103" s="5"/>
      <c r="CH103" s="5"/>
      <c r="CI103" s="5"/>
      <c r="CJ103" s="5">
        <f t="shared" si="558"/>
        <v>0</v>
      </c>
      <c r="CK103" s="5"/>
      <c r="CL103" s="5"/>
      <c r="CM103" s="5"/>
      <c r="CN103" s="5"/>
      <c r="CO103" s="2">
        <f t="shared" si="559"/>
        <v>3643</v>
      </c>
      <c r="CP103" s="2">
        <f t="shared" si="537"/>
        <v>0</v>
      </c>
      <c r="CQ103" s="2">
        <f t="shared" si="537"/>
        <v>0</v>
      </c>
      <c r="CR103" s="2">
        <f t="shared" si="537"/>
        <v>0</v>
      </c>
      <c r="CS103" s="5">
        <f t="shared" si="403"/>
        <v>0</v>
      </c>
      <c r="CT103" s="11">
        <f t="shared" si="448"/>
        <v>0</v>
      </c>
      <c r="CV103" s="1">
        <f t="shared" si="470"/>
        <v>121</v>
      </c>
      <c r="CW103" s="11">
        <f t="shared" si="450"/>
        <v>3.2430983650495848E-2</v>
      </c>
    </row>
    <row r="104" spans="1:101" x14ac:dyDescent="0.25">
      <c r="A104" s="54"/>
      <c r="B104" s="18">
        <f t="shared" si="495"/>
        <v>44861</v>
      </c>
      <c r="C104" s="5">
        <f t="shared" si="541"/>
        <v>216</v>
      </c>
      <c r="D104" s="5"/>
      <c r="E104" s="5"/>
      <c r="F104" s="5"/>
      <c r="G104" s="5"/>
      <c r="H104" s="5">
        <f t="shared" si="542"/>
        <v>499</v>
      </c>
      <c r="I104" s="5"/>
      <c r="J104" s="5"/>
      <c r="K104" s="5"/>
      <c r="L104" s="5"/>
      <c r="M104" s="5">
        <f t="shared" si="543"/>
        <v>640</v>
      </c>
      <c r="N104" s="5"/>
      <c r="O104" s="5"/>
      <c r="P104" s="5"/>
      <c r="Q104" s="5"/>
      <c r="R104" s="5">
        <f t="shared" si="544"/>
        <v>686</v>
      </c>
      <c r="S104" s="5"/>
      <c r="T104" s="5"/>
      <c r="U104" s="5"/>
      <c r="V104" s="5"/>
      <c r="W104" s="5">
        <f t="shared" si="545"/>
        <v>762</v>
      </c>
      <c r="X104" s="5"/>
      <c r="Y104" s="5"/>
      <c r="Z104" s="5"/>
      <c r="AA104" s="5"/>
      <c r="AB104" s="5">
        <f t="shared" si="546"/>
        <v>441</v>
      </c>
      <c r="AC104" s="5"/>
      <c r="AD104" s="5"/>
      <c r="AE104" s="5"/>
      <c r="AF104" s="5"/>
      <c r="AG104" s="5">
        <f t="shared" si="547"/>
        <v>399</v>
      </c>
      <c r="AH104" s="5"/>
      <c r="AI104" s="5"/>
      <c r="AJ104" s="5"/>
      <c r="AK104" s="5"/>
      <c r="AL104" s="5">
        <f t="shared" si="548"/>
        <v>0</v>
      </c>
      <c r="AM104" s="5"/>
      <c r="AN104" s="5"/>
      <c r="AO104" s="5"/>
      <c r="AP104" s="5"/>
      <c r="AQ104" s="5">
        <f t="shared" si="549"/>
        <v>0</v>
      </c>
      <c r="AR104" s="5"/>
      <c r="AS104" s="5"/>
      <c r="AT104" s="5"/>
      <c r="AU104" s="5"/>
      <c r="AV104" s="5">
        <f t="shared" si="550"/>
        <v>0</v>
      </c>
      <c r="AW104" s="5"/>
      <c r="AX104" s="5"/>
      <c r="AY104" s="5"/>
      <c r="AZ104" s="5"/>
      <c r="BA104" s="5">
        <f t="shared" si="551"/>
        <v>0</v>
      </c>
      <c r="BB104" s="5"/>
      <c r="BC104" s="5"/>
      <c r="BD104" s="5"/>
      <c r="BE104" s="5"/>
      <c r="BF104" s="5">
        <f t="shared" si="552"/>
        <v>0</v>
      </c>
      <c r="BG104" s="5"/>
      <c r="BH104" s="5"/>
      <c r="BI104" s="5"/>
      <c r="BJ104" s="5"/>
      <c r="BK104" s="5">
        <f t="shared" si="553"/>
        <v>0</v>
      </c>
      <c r="BL104" s="5"/>
      <c r="BM104" s="5"/>
      <c r="BN104" s="5"/>
      <c r="BO104" s="5"/>
      <c r="BP104" s="5">
        <f t="shared" si="554"/>
        <v>0</v>
      </c>
      <c r="BQ104" s="5"/>
      <c r="BR104" s="5"/>
      <c r="BS104" s="5"/>
      <c r="BT104" s="5"/>
      <c r="BU104" s="5">
        <f t="shared" si="555"/>
        <v>0</v>
      </c>
      <c r="BV104" s="5"/>
      <c r="BW104" s="5"/>
      <c r="BX104" s="5"/>
      <c r="BY104" s="5"/>
      <c r="BZ104" s="5">
        <f t="shared" si="556"/>
        <v>0</v>
      </c>
      <c r="CA104" s="5"/>
      <c r="CB104" s="5"/>
      <c r="CC104" s="5"/>
      <c r="CD104" s="5"/>
      <c r="CE104" s="5">
        <f t="shared" si="557"/>
        <v>0</v>
      </c>
      <c r="CF104" s="5"/>
      <c r="CG104" s="5"/>
      <c r="CH104" s="5"/>
      <c r="CI104" s="5"/>
      <c r="CJ104" s="5">
        <f t="shared" si="558"/>
        <v>0</v>
      </c>
      <c r="CK104" s="5"/>
      <c r="CL104" s="5"/>
      <c r="CM104" s="5"/>
      <c r="CN104" s="5"/>
      <c r="CO104" s="2">
        <f t="shared" si="559"/>
        <v>3643</v>
      </c>
      <c r="CP104" s="2">
        <f t="shared" si="537"/>
        <v>0</v>
      </c>
      <c r="CQ104" s="2">
        <f t="shared" si="537"/>
        <v>0</v>
      </c>
      <c r="CR104" s="2">
        <f t="shared" si="537"/>
        <v>0</v>
      </c>
      <c r="CS104" s="5">
        <f t="shared" si="403"/>
        <v>0</v>
      </c>
      <c r="CT104" s="11">
        <f t="shared" si="448"/>
        <v>0</v>
      </c>
      <c r="CV104" s="1">
        <f t="shared" si="470"/>
        <v>121</v>
      </c>
      <c r="CW104" s="11">
        <f t="shared" si="450"/>
        <v>3.2430983650495848E-2</v>
      </c>
    </row>
    <row r="105" spans="1:101" x14ac:dyDescent="0.25">
      <c r="A105" s="54"/>
      <c r="B105" s="18">
        <f t="shared" si="495"/>
        <v>44862</v>
      </c>
      <c r="C105" s="5">
        <f t="shared" si="541"/>
        <v>216</v>
      </c>
      <c r="D105" s="5"/>
      <c r="E105" s="5"/>
      <c r="F105" s="5"/>
      <c r="G105" s="5"/>
      <c r="H105" s="5">
        <f t="shared" si="542"/>
        <v>499</v>
      </c>
      <c r="I105" s="5"/>
      <c r="J105" s="5"/>
      <c r="K105" s="5"/>
      <c r="L105" s="5"/>
      <c r="M105" s="5">
        <f t="shared" si="543"/>
        <v>640</v>
      </c>
      <c r="N105" s="5"/>
      <c r="O105" s="5"/>
      <c r="P105" s="5"/>
      <c r="Q105" s="5"/>
      <c r="R105" s="5">
        <f t="shared" si="544"/>
        <v>686</v>
      </c>
      <c r="S105" s="5"/>
      <c r="T105" s="5"/>
      <c r="U105" s="5"/>
      <c r="V105" s="5"/>
      <c r="W105" s="5">
        <f t="shared" si="545"/>
        <v>762</v>
      </c>
      <c r="X105" s="5"/>
      <c r="Y105" s="5"/>
      <c r="Z105" s="5"/>
      <c r="AA105" s="5"/>
      <c r="AB105" s="5">
        <f t="shared" si="546"/>
        <v>441</v>
      </c>
      <c r="AC105" s="5"/>
      <c r="AD105" s="5"/>
      <c r="AE105" s="5"/>
      <c r="AF105" s="5"/>
      <c r="AG105" s="5">
        <f t="shared" si="547"/>
        <v>399</v>
      </c>
      <c r="AH105" s="5"/>
      <c r="AI105" s="5"/>
      <c r="AJ105" s="5"/>
      <c r="AK105" s="5"/>
      <c r="AL105" s="5">
        <f t="shared" si="548"/>
        <v>0</v>
      </c>
      <c r="AM105" s="5"/>
      <c r="AN105" s="5"/>
      <c r="AO105" s="5"/>
      <c r="AP105" s="5"/>
      <c r="AQ105" s="5">
        <f t="shared" si="549"/>
        <v>0</v>
      </c>
      <c r="AR105" s="5"/>
      <c r="AS105" s="5"/>
      <c r="AT105" s="5"/>
      <c r="AU105" s="5"/>
      <c r="AV105" s="5">
        <f t="shared" si="550"/>
        <v>0</v>
      </c>
      <c r="AW105" s="5"/>
      <c r="AX105" s="5"/>
      <c r="AY105" s="5"/>
      <c r="AZ105" s="5"/>
      <c r="BA105" s="5">
        <f t="shared" si="551"/>
        <v>0</v>
      </c>
      <c r="BB105" s="5"/>
      <c r="BC105" s="5"/>
      <c r="BD105" s="5"/>
      <c r="BE105" s="5"/>
      <c r="BF105" s="5">
        <f t="shared" si="552"/>
        <v>0</v>
      </c>
      <c r="BG105" s="5"/>
      <c r="BH105" s="5"/>
      <c r="BI105" s="5"/>
      <c r="BJ105" s="5"/>
      <c r="BK105" s="5">
        <f t="shared" si="553"/>
        <v>0</v>
      </c>
      <c r="BL105" s="5"/>
      <c r="BM105" s="5"/>
      <c r="BN105" s="5"/>
      <c r="BO105" s="5"/>
      <c r="BP105" s="5">
        <f t="shared" si="554"/>
        <v>0</v>
      </c>
      <c r="BQ105" s="5"/>
      <c r="BR105" s="5"/>
      <c r="BS105" s="5"/>
      <c r="BT105" s="5"/>
      <c r="BU105" s="5">
        <f t="shared" si="555"/>
        <v>0</v>
      </c>
      <c r="BV105" s="5"/>
      <c r="BW105" s="5"/>
      <c r="BX105" s="5"/>
      <c r="BY105" s="5"/>
      <c r="BZ105" s="5">
        <f t="shared" si="556"/>
        <v>0</v>
      </c>
      <c r="CA105" s="5"/>
      <c r="CB105" s="5"/>
      <c r="CC105" s="5"/>
      <c r="CD105" s="5"/>
      <c r="CE105" s="5">
        <f t="shared" si="557"/>
        <v>0</v>
      </c>
      <c r="CF105" s="5"/>
      <c r="CG105" s="5"/>
      <c r="CH105" s="5"/>
      <c r="CI105" s="5"/>
      <c r="CJ105" s="5">
        <f t="shared" si="558"/>
        <v>0</v>
      </c>
      <c r="CK105" s="5"/>
      <c r="CL105" s="5"/>
      <c r="CM105" s="5"/>
      <c r="CN105" s="5"/>
      <c r="CO105" s="2">
        <f t="shared" si="559"/>
        <v>3643</v>
      </c>
      <c r="CP105" s="2">
        <f t="shared" si="537"/>
        <v>0</v>
      </c>
      <c r="CQ105" s="2">
        <f t="shared" si="537"/>
        <v>0</v>
      </c>
      <c r="CR105" s="2">
        <f t="shared" si="537"/>
        <v>0</v>
      </c>
      <c r="CS105" s="5">
        <f t="shared" si="403"/>
        <v>0</v>
      </c>
      <c r="CT105" s="11">
        <f t="shared" si="448"/>
        <v>0</v>
      </c>
      <c r="CV105" s="1">
        <f t="shared" si="470"/>
        <v>121</v>
      </c>
      <c r="CW105" s="11">
        <f t="shared" si="450"/>
        <v>3.2430983650495848E-2</v>
      </c>
    </row>
    <row r="106" spans="1:101" ht="18.75" thickBot="1" x14ac:dyDescent="0.3">
      <c r="A106" s="55"/>
      <c r="B106" s="19">
        <f t="shared" si="495"/>
        <v>44863</v>
      </c>
      <c r="C106" s="6">
        <f t="shared" si="541"/>
        <v>216</v>
      </c>
      <c r="D106" s="6"/>
      <c r="E106" s="6"/>
      <c r="F106" s="6"/>
      <c r="G106" s="6"/>
      <c r="H106" s="6">
        <f t="shared" si="542"/>
        <v>499</v>
      </c>
      <c r="I106" s="6"/>
      <c r="J106" s="6"/>
      <c r="K106" s="6"/>
      <c r="L106" s="6"/>
      <c r="M106" s="6">
        <f t="shared" si="543"/>
        <v>640</v>
      </c>
      <c r="N106" s="6"/>
      <c r="O106" s="6"/>
      <c r="P106" s="6"/>
      <c r="Q106" s="6"/>
      <c r="R106" s="6">
        <f t="shared" si="544"/>
        <v>686</v>
      </c>
      <c r="S106" s="6"/>
      <c r="T106" s="6"/>
      <c r="U106" s="6"/>
      <c r="V106" s="6"/>
      <c r="W106" s="6">
        <f t="shared" si="545"/>
        <v>762</v>
      </c>
      <c r="X106" s="6"/>
      <c r="Y106" s="6"/>
      <c r="Z106" s="6"/>
      <c r="AA106" s="6"/>
      <c r="AB106" s="6">
        <f t="shared" si="546"/>
        <v>441</v>
      </c>
      <c r="AC106" s="6"/>
      <c r="AD106" s="6"/>
      <c r="AE106" s="6"/>
      <c r="AF106" s="6"/>
      <c r="AG106" s="6">
        <f t="shared" si="547"/>
        <v>399</v>
      </c>
      <c r="AH106" s="6"/>
      <c r="AI106" s="6"/>
      <c r="AJ106" s="6"/>
      <c r="AK106" s="6"/>
      <c r="AL106" s="6">
        <f t="shared" si="548"/>
        <v>0</v>
      </c>
      <c r="AM106" s="6"/>
      <c r="AN106" s="6"/>
      <c r="AO106" s="6"/>
      <c r="AP106" s="6"/>
      <c r="AQ106" s="6">
        <f t="shared" si="549"/>
        <v>0</v>
      </c>
      <c r="AR106" s="6"/>
      <c r="AS106" s="6"/>
      <c r="AT106" s="6"/>
      <c r="AU106" s="6"/>
      <c r="AV106" s="6">
        <f t="shared" si="550"/>
        <v>0</v>
      </c>
      <c r="AW106" s="6"/>
      <c r="AX106" s="6"/>
      <c r="AY106" s="6"/>
      <c r="AZ106" s="6"/>
      <c r="BA106" s="6">
        <f t="shared" si="551"/>
        <v>0</v>
      </c>
      <c r="BB106" s="6"/>
      <c r="BC106" s="6"/>
      <c r="BD106" s="6"/>
      <c r="BE106" s="6"/>
      <c r="BF106" s="6">
        <f t="shared" si="552"/>
        <v>0</v>
      </c>
      <c r="BG106" s="6"/>
      <c r="BH106" s="6"/>
      <c r="BI106" s="6"/>
      <c r="BJ106" s="6"/>
      <c r="BK106" s="6">
        <f t="shared" si="553"/>
        <v>0</v>
      </c>
      <c r="BL106" s="6"/>
      <c r="BM106" s="6"/>
      <c r="BN106" s="6"/>
      <c r="BO106" s="6"/>
      <c r="BP106" s="6">
        <f t="shared" si="554"/>
        <v>0</v>
      </c>
      <c r="BQ106" s="6"/>
      <c r="BR106" s="6"/>
      <c r="BS106" s="6"/>
      <c r="BT106" s="6"/>
      <c r="BU106" s="6">
        <f t="shared" si="555"/>
        <v>0</v>
      </c>
      <c r="BV106" s="6"/>
      <c r="BW106" s="6"/>
      <c r="BX106" s="6"/>
      <c r="BY106" s="6"/>
      <c r="BZ106" s="6">
        <f t="shared" si="556"/>
        <v>0</v>
      </c>
      <c r="CA106" s="6"/>
      <c r="CB106" s="6"/>
      <c r="CC106" s="6"/>
      <c r="CD106" s="6"/>
      <c r="CE106" s="6">
        <f t="shared" si="557"/>
        <v>0</v>
      </c>
      <c r="CF106" s="6"/>
      <c r="CG106" s="6"/>
      <c r="CH106" s="6"/>
      <c r="CI106" s="6"/>
      <c r="CJ106" s="6">
        <f t="shared" si="558"/>
        <v>0</v>
      </c>
      <c r="CK106" s="6"/>
      <c r="CL106" s="6"/>
      <c r="CM106" s="6"/>
      <c r="CN106" s="6"/>
      <c r="CO106" s="2">
        <f t="shared" si="559"/>
        <v>3643</v>
      </c>
      <c r="CP106" s="2">
        <f t="shared" si="537"/>
        <v>0</v>
      </c>
      <c r="CQ106" s="2">
        <f t="shared" si="537"/>
        <v>0</v>
      </c>
      <c r="CR106" s="2">
        <f t="shared" si="537"/>
        <v>0</v>
      </c>
      <c r="CS106" s="5">
        <f t="shared" si="403"/>
        <v>0</v>
      </c>
      <c r="CT106" s="11">
        <f t="shared" si="448"/>
        <v>0</v>
      </c>
      <c r="CV106" s="1">
        <f t="shared" si="470"/>
        <v>121</v>
      </c>
      <c r="CW106" s="11">
        <f t="shared" si="450"/>
        <v>3.2430983650495848E-2</v>
      </c>
    </row>
    <row r="107" spans="1:101" ht="18.75" thickTop="1" x14ac:dyDescent="0.25">
      <c r="B107" s="20"/>
      <c r="CO107" s="2"/>
      <c r="CP107" s="10">
        <f t="shared" ref="CP107:CR107" si="561">SUM(CP100:CP106)</f>
        <v>0</v>
      </c>
      <c r="CQ107" s="10">
        <f t="shared" si="561"/>
        <v>24</v>
      </c>
      <c r="CR107" s="10">
        <f t="shared" si="561"/>
        <v>0</v>
      </c>
      <c r="CS107" s="15"/>
      <c r="CT107" s="12">
        <f t="shared" ref="CT107" si="562">((CP107+CQ107+CR107)/CO100)</f>
        <v>6.54485955822198E-3</v>
      </c>
    </row>
    <row r="108" spans="1:101" x14ac:dyDescent="0.25">
      <c r="A108" s="53">
        <v>14</v>
      </c>
      <c r="B108" s="17">
        <f t="shared" si="518"/>
        <v>44864</v>
      </c>
      <c r="C108" s="4">
        <f t="shared" ref="C108" si="563">C106-D106-E106-F106</f>
        <v>216</v>
      </c>
      <c r="D108" s="4"/>
      <c r="E108" s="4"/>
      <c r="F108" s="4"/>
      <c r="G108" s="4"/>
      <c r="H108" s="4">
        <f t="shared" ref="H108" si="564">H106-I106-J106-K106</f>
        <v>499</v>
      </c>
      <c r="I108" s="4"/>
      <c r="J108" s="4"/>
      <c r="K108" s="4"/>
      <c r="L108" s="4"/>
      <c r="M108" s="4">
        <f t="shared" ref="M108" si="565">M106-N106-O106-P106</f>
        <v>640</v>
      </c>
      <c r="N108" s="4"/>
      <c r="O108" s="4"/>
      <c r="P108" s="4"/>
      <c r="Q108" s="4"/>
      <c r="R108" s="4">
        <f t="shared" ref="R108" si="566">R106-S106-T106-U106</f>
        <v>686</v>
      </c>
      <c r="S108" s="4"/>
      <c r="T108" s="4"/>
      <c r="U108" s="4"/>
      <c r="V108" s="4"/>
      <c r="W108" s="4">
        <f t="shared" ref="W108" si="567">W106-X106-Y106-Z106</f>
        <v>762</v>
      </c>
      <c r="X108" s="4"/>
      <c r="Y108" s="4"/>
      <c r="Z108" s="4"/>
      <c r="AA108" s="4"/>
      <c r="AB108" s="4">
        <f t="shared" ref="AB108" si="568">AB106-AC106-AD106-AE106</f>
        <v>441</v>
      </c>
      <c r="AC108" s="4"/>
      <c r="AD108" s="4"/>
      <c r="AE108" s="4"/>
      <c r="AF108" s="4"/>
      <c r="AG108" s="4">
        <f t="shared" ref="AG108" si="569">AG106-AH106-AI106-AJ106</f>
        <v>399</v>
      </c>
      <c r="AH108" s="4"/>
      <c r="AI108" s="4"/>
      <c r="AJ108" s="4"/>
      <c r="AK108" s="4"/>
      <c r="AL108" s="4">
        <f t="shared" ref="AL108" si="570">AL106-AM106-AN106-AO106</f>
        <v>0</v>
      </c>
      <c r="AM108" s="4"/>
      <c r="AN108" s="4"/>
      <c r="AO108" s="4"/>
      <c r="AP108" s="4"/>
      <c r="AQ108" s="4">
        <f t="shared" ref="AQ108" si="571">AQ106-AR106-AS106-AT106</f>
        <v>0</v>
      </c>
      <c r="AR108" s="4"/>
      <c r="AS108" s="4"/>
      <c r="AT108" s="4"/>
      <c r="AU108" s="4"/>
      <c r="AV108" s="4">
        <f t="shared" ref="AV108" si="572">AV106-AW106-AX106-AY106</f>
        <v>0</v>
      </c>
      <c r="AW108" s="4"/>
      <c r="AX108" s="4"/>
      <c r="AY108" s="4"/>
      <c r="AZ108" s="4"/>
      <c r="BA108" s="4">
        <f t="shared" ref="BA108" si="573">BA106-BB106-BC106-BD106</f>
        <v>0</v>
      </c>
      <c r="BB108" s="4"/>
      <c r="BC108" s="4"/>
      <c r="BD108" s="4"/>
      <c r="BE108" s="4"/>
      <c r="BF108" s="4">
        <f t="shared" ref="BF108" si="574">BF106-BG106-BH106-BI106</f>
        <v>0</v>
      </c>
      <c r="BG108" s="4"/>
      <c r="BH108" s="4"/>
      <c r="BI108" s="4"/>
      <c r="BJ108" s="4"/>
      <c r="BK108" s="4">
        <f t="shared" ref="BK108" si="575">BK106-BL106-BM106-BN106</f>
        <v>0</v>
      </c>
      <c r="BL108" s="4"/>
      <c r="BM108" s="4"/>
      <c r="BN108" s="4"/>
      <c r="BO108" s="4"/>
      <c r="BP108" s="4">
        <f t="shared" ref="BP108" si="576">BP106-BQ106-BR106-BS106</f>
        <v>0</v>
      </c>
      <c r="BQ108" s="4"/>
      <c r="BR108" s="4"/>
      <c r="BS108" s="4"/>
      <c r="BT108" s="4"/>
      <c r="BU108" s="4">
        <f t="shared" ref="BU108" si="577">BU106-BV106-BW106-BX106</f>
        <v>0</v>
      </c>
      <c r="BV108" s="4"/>
      <c r="BW108" s="4"/>
      <c r="BX108" s="4"/>
      <c r="BY108" s="4"/>
      <c r="BZ108" s="4">
        <f t="shared" ref="BZ108" si="578">BZ106-CA106-CB106-CC106</f>
        <v>0</v>
      </c>
      <c r="CA108" s="4"/>
      <c r="CB108" s="4"/>
      <c r="CC108" s="4"/>
      <c r="CD108" s="4"/>
      <c r="CE108" s="4">
        <f t="shared" ref="CE108" si="579">CE106-CF106-CG106-CH106</f>
        <v>0</v>
      </c>
      <c r="CF108" s="4"/>
      <c r="CG108" s="4"/>
      <c r="CH108" s="4"/>
      <c r="CI108" s="4"/>
      <c r="CJ108" s="4">
        <f t="shared" ref="CJ108" si="580">CJ106-CK106-CL106-CM106</f>
        <v>0</v>
      </c>
      <c r="CK108" s="4"/>
      <c r="CL108" s="4"/>
      <c r="CM108" s="4"/>
      <c r="CN108" s="4"/>
      <c r="CO108" s="2">
        <f t="shared" ref="CO108:CR114" si="581">SUM(C108,H108,M108,R108,W108,AB108,AG108,AL108,AQ108,AV108,BA108,BF108,BK108,BP108,BU108,BZ108,CE108,CJ108)</f>
        <v>3643</v>
      </c>
      <c r="CP108" s="2">
        <f t="shared" si="581"/>
        <v>0</v>
      </c>
      <c r="CQ108" s="2">
        <f t="shared" si="581"/>
        <v>0</v>
      </c>
      <c r="CR108" s="2">
        <f t="shared" si="581"/>
        <v>0</v>
      </c>
      <c r="CS108" s="5">
        <f t="shared" ref="CS108" si="582">SUM(CP108:CR108)</f>
        <v>0</v>
      </c>
      <c r="CT108" s="11">
        <f t="shared" si="448"/>
        <v>0</v>
      </c>
      <c r="CV108" s="1">
        <f t="shared" ref="CV108" si="583">CV106+CS108</f>
        <v>121</v>
      </c>
      <c r="CW108" s="11">
        <f t="shared" ref="CW108" si="584">CV108/$CO$4</f>
        <v>3.2430983650495848E-2</v>
      </c>
    </row>
    <row r="109" spans="1:101" x14ac:dyDescent="0.25">
      <c r="A109" s="54"/>
      <c r="B109" s="18">
        <f t="shared" si="495"/>
        <v>44865</v>
      </c>
      <c r="C109" s="5">
        <f t="shared" ref="C109:C114" si="585">C108-D108-E108-F108</f>
        <v>216</v>
      </c>
      <c r="D109" s="5"/>
      <c r="E109" s="5"/>
      <c r="F109" s="5"/>
      <c r="G109" s="5"/>
      <c r="H109" s="5">
        <f t="shared" ref="H109:H114" si="586">H108-I108-J108-K108</f>
        <v>499</v>
      </c>
      <c r="I109" s="5"/>
      <c r="J109" s="5"/>
      <c r="K109" s="5"/>
      <c r="L109" s="5"/>
      <c r="M109" s="5">
        <f t="shared" ref="M109:M114" si="587">M108-N108-O108-P108</f>
        <v>640</v>
      </c>
      <c r="N109" s="5"/>
      <c r="O109" s="5"/>
      <c r="P109" s="5"/>
      <c r="Q109" s="5"/>
      <c r="R109" s="5">
        <f t="shared" ref="R109:R114" si="588">R108-S108-T108-U108</f>
        <v>686</v>
      </c>
      <c r="S109" s="5"/>
      <c r="T109" s="5"/>
      <c r="U109" s="5"/>
      <c r="V109" s="5"/>
      <c r="W109" s="5">
        <f t="shared" ref="W109:W114" si="589">W108-X108-Y108-Z108</f>
        <v>762</v>
      </c>
      <c r="X109" s="5"/>
      <c r="Y109" s="5"/>
      <c r="Z109" s="5"/>
      <c r="AA109" s="5"/>
      <c r="AB109" s="5">
        <f t="shared" ref="AB109:AB114" si="590">AB108-AC108-AD108-AE108</f>
        <v>441</v>
      </c>
      <c r="AC109" s="5"/>
      <c r="AD109" s="5"/>
      <c r="AE109" s="5"/>
      <c r="AF109" s="5"/>
      <c r="AG109" s="5">
        <f t="shared" ref="AG109:AG114" si="591">AG108-AH108-AI108-AJ108</f>
        <v>399</v>
      </c>
      <c r="AH109" s="5"/>
      <c r="AI109" s="5"/>
      <c r="AJ109" s="5"/>
      <c r="AK109" s="5"/>
      <c r="AL109" s="5">
        <f t="shared" ref="AL109:AL114" si="592">AL108-AM108-AN108-AO108</f>
        <v>0</v>
      </c>
      <c r="AM109" s="5"/>
      <c r="AN109" s="5"/>
      <c r="AO109" s="5"/>
      <c r="AP109" s="5"/>
      <c r="AQ109" s="5">
        <f t="shared" ref="AQ109:AQ114" si="593">AQ108-AR108-AS108-AT108</f>
        <v>0</v>
      </c>
      <c r="AR109" s="5"/>
      <c r="AS109" s="5"/>
      <c r="AT109" s="5"/>
      <c r="AU109" s="5"/>
      <c r="AV109" s="5">
        <f t="shared" ref="AV109:AV114" si="594">AV108-AW108-AX108-AY108</f>
        <v>0</v>
      </c>
      <c r="AW109" s="5"/>
      <c r="AX109" s="5"/>
      <c r="AY109" s="5"/>
      <c r="AZ109" s="5"/>
      <c r="BA109" s="5">
        <f t="shared" ref="BA109:BA114" si="595">BA108-BB108-BC108-BD108</f>
        <v>0</v>
      </c>
      <c r="BB109" s="5"/>
      <c r="BC109" s="5"/>
      <c r="BD109" s="5"/>
      <c r="BE109" s="5"/>
      <c r="BF109" s="5">
        <f t="shared" ref="BF109:BF114" si="596">BF108-BG108-BH108-BI108</f>
        <v>0</v>
      </c>
      <c r="BG109" s="5"/>
      <c r="BH109" s="5"/>
      <c r="BI109" s="5"/>
      <c r="BJ109" s="5"/>
      <c r="BK109" s="5">
        <f t="shared" ref="BK109:BK114" si="597">BK108-BL108-BM108-BN108</f>
        <v>0</v>
      </c>
      <c r="BL109" s="5"/>
      <c r="BM109" s="5"/>
      <c r="BN109" s="5"/>
      <c r="BO109" s="5"/>
      <c r="BP109" s="5">
        <f t="shared" ref="BP109:BP114" si="598">BP108-BQ108-BR108-BS108</f>
        <v>0</v>
      </c>
      <c r="BQ109" s="5"/>
      <c r="BR109" s="5"/>
      <c r="BS109" s="5"/>
      <c r="BT109" s="5"/>
      <c r="BU109" s="5">
        <f t="shared" ref="BU109:BU114" si="599">BU108-BV108-BW108-BX108</f>
        <v>0</v>
      </c>
      <c r="BV109" s="5"/>
      <c r="BW109" s="5"/>
      <c r="BX109" s="5"/>
      <c r="BY109" s="5"/>
      <c r="BZ109" s="5">
        <f t="shared" ref="BZ109:BZ114" si="600">BZ108-CA108-CB108-CC108</f>
        <v>0</v>
      </c>
      <c r="CA109" s="5"/>
      <c r="CB109" s="5"/>
      <c r="CC109" s="5"/>
      <c r="CD109" s="5"/>
      <c r="CE109" s="5">
        <f t="shared" ref="CE109:CE114" si="601">CE108-CF108-CG108-CH108</f>
        <v>0</v>
      </c>
      <c r="CF109" s="5"/>
      <c r="CG109" s="5"/>
      <c r="CH109" s="5"/>
      <c r="CI109" s="5"/>
      <c r="CJ109" s="5">
        <f t="shared" ref="CJ109:CJ114" si="602">CJ108-CK108-CL108-CM108</f>
        <v>0</v>
      </c>
      <c r="CK109" s="5"/>
      <c r="CL109" s="5"/>
      <c r="CM109" s="5"/>
      <c r="CN109" s="5"/>
      <c r="CO109" s="2">
        <f t="shared" ref="CO109:CO114" si="603">SUM(C109,H109,M109,R109,W109,AB109,AG109,AL109,AQ109,AV109,BA109,BF109,BK109,BP109,CJ109)</f>
        <v>3643</v>
      </c>
      <c r="CP109" s="2">
        <f t="shared" si="581"/>
        <v>0</v>
      </c>
      <c r="CQ109" s="2">
        <f t="shared" si="581"/>
        <v>0</v>
      </c>
      <c r="CR109" s="2">
        <f t="shared" si="581"/>
        <v>0</v>
      </c>
      <c r="CS109" s="5">
        <f t="shared" si="403"/>
        <v>0</v>
      </c>
      <c r="CT109" s="11">
        <f t="shared" si="448"/>
        <v>0</v>
      </c>
      <c r="CV109" s="1">
        <f t="shared" ref="CV109" si="604">CV108+CS109</f>
        <v>121</v>
      </c>
      <c r="CW109" s="11">
        <f t="shared" si="450"/>
        <v>3.2430983650495848E-2</v>
      </c>
    </row>
    <row r="110" spans="1:101" x14ac:dyDescent="0.25">
      <c r="A110" s="54"/>
      <c r="B110" s="18">
        <f t="shared" si="495"/>
        <v>44866</v>
      </c>
      <c r="C110" s="5">
        <f t="shared" si="585"/>
        <v>216</v>
      </c>
      <c r="D110" s="5"/>
      <c r="E110" s="5"/>
      <c r="F110" s="5"/>
      <c r="G110" s="5"/>
      <c r="H110" s="5">
        <f t="shared" si="586"/>
        <v>499</v>
      </c>
      <c r="I110" s="5"/>
      <c r="J110" s="5"/>
      <c r="K110" s="5"/>
      <c r="L110" s="5"/>
      <c r="M110" s="5">
        <f t="shared" si="587"/>
        <v>640</v>
      </c>
      <c r="N110" s="5"/>
      <c r="O110" s="5"/>
      <c r="P110" s="5"/>
      <c r="Q110" s="5"/>
      <c r="R110" s="5">
        <f t="shared" si="588"/>
        <v>686</v>
      </c>
      <c r="S110" s="5"/>
      <c r="T110" s="5"/>
      <c r="U110" s="5"/>
      <c r="V110" s="5"/>
      <c r="W110" s="5">
        <f t="shared" si="589"/>
        <v>762</v>
      </c>
      <c r="X110" s="5"/>
      <c r="Y110" s="5"/>
      <c r="Z110" s="5"/>
      <c r="AA110" s="5"/>
      <c r="AB110" s="5">
        <f t="shared" si="590"/>
        <v>441</v>
      </c>
      <c r="AC110" s="5"/>
      <c r="AD110" s="5"/>
      <c r="AE110" s="5"/>
      <c r="AF110" s="5"/>
      <c r="AG110" s="5">
        <f t="shared" si="591"/>
        <v>399</v>
      </c>
      <c r="AH110" s="5"/>
      <c r="AI110" s="5"/>
      <c r="AJ110" s="5"/>
      <c r="AK110" s="5"/>
      <c r="AL110" s="5">
        <f t="shared" si="592"/>
        <v>0</v>
      </c>
      <c r="AM110" s="5"/>
      <c r="AN110" s="5"/>
      <c r="AO110" s="5"/>
      <c r="AP110" s="5"/>
      <c r="AQ110" s="5">
        <f t="shared" si="593"/>
        <v>0</v>
      </c>
      <c r="AR110" s="5"/>
      <c r="AS110" s="5"/>
      <c r="AT110" s="5"/>
      <c r="AU110" s="5"/>
      <c r="AV110" s="5">
        <f t="shared" si="594"/>
        <v>0</v>
      </c>
      <c r="AW110" s="5"/>
      <c r="AX110" s="5"/>
      <c r="AY110" s="5"/>
      <c r="AZ110" s="5"/>
      <c r="BA110" s="5">
        <f t="shared" si="595"/>
        <v>0</v>
      </c>
      <c r="BB110" s="5"/>
      <c r="BC110" s="5"/>
      <c r="BD110" s="5"/>
      <c r="BE110" s="5"/>
      <c r="BF110" s="5">
        <f t="shared" si="596"/>
        <v>0</v>
      </c>
      <c r="BG110" s="5"/>
      <c r="BH110" s="5"/>
      <c r="BI110" s="5"/>
      <c r="BJ110" s="5"/>
      <c r="BK110" s="5">
        <f t="shared" si="597"/>
        <v>0</v>
      </c>
      <c r="BL110" s="5"/>
      <c r="BM110" s="5"/>
      <c r="BN110" s="5"/>
      <c r="BO110" s="5"/>
      <c r="BP110" s="5">
        <f t="shared" si="598"/>
        <v>0</v>
      </c>
      <c r="BQ110" s="5"/>
      <c r="BR110" s="5"/>
      <c r="BS110" s="5"/>
      <c r="BT110" s="5"/>
      <c r="BU110" s="5">
        <f t="shared" si="599"/>
        <v>0</v>
      </c>
      <c r="BV110" s="5"/>
      <c r="BW110" s="5"/>
      <c r="BX110" s="5"/>
      <c r="BY110" s="5"/>
      <c r="BZ110" s="5">
        <f t="shared" si="600"/>
        <v>0</v>
      </c>
      <c r="CA110" s="5"/>
      <c r="CB110" s="5"/>
      <c r="CC110" s="5"/>
      <c r="CD110" s="5"/>
      <c r="CE110" s="5">
        <f t="shared" si="601"/>
        <v>0</v>
      </c>
      <c r="CF110" s="5"/>
      <c r="CG110" s="5"/>
      <c r="CH110" s="5"/>
      <c r="CI110" s="5"/>
      <c r="CJ110" s="5">
        <f t="shared" si="602"/>
        <v>0</v>
      </c>
      <c r="CK110" s="5"/>
      <c r="CL110" s="5"/>
      <c r="CM110" s="5"/>
      <c r="CN110" s="5"/>
      <c r="CO110" s="2">
        <f t="shared" si="603"/>
        <v>3643</v>
      </c>
      <c r="CP110" s="2">
        <f t="shared" si="581"/>
        <v>0</v>
      </c>
      <c r="CQ110" s="2">
        <f t="shared" si="581"/>
        <v>0</v>
      </c>
      <c r="CR110" s="2">
        <f t="shared" si="581"/>
        <v>0</v>
      </c>
      <c r="CS110" s="5">
        <f t="shared" si="403"/>
        <v>0</v>
      </c>
      <c r="CT110" s="11">
        <f t="shared" si="448"/>
        <v>0</v>
      </c>
      <c r="CV110" s="1">
        <f t="shared" si="470"/>
        <v>121</v>
      </c>
      <c r="CW110" s="11">
        <f t="shared" si="450"/>
        <v>3.2430983650495848E-2</v>
      </c>
    </row>
    <row r="111" spans="1:101" x14ac:dyDescent="0.25">
      <c r="A111" s="54"/>
      <c r="B111" s="18">
        <f t="shared" si="495"/>
        <v>44867</v>
      </c>
      <c r="C111" s="5">
        <f t="shared" si="585"/>
        <v>216</v>
      </c>
      <c r="D111" s="5"/>
      <c r="E111" s="5"/>
      <c r="F111" s="5"/>
      <c r="G111" s="5"/>
      <c r="H111" s="5">
        <f t="shared" si="586"/>
        <v>499</v>
      </c>
      <c r="I111" s="5"/>
      <c r="J111" s="5"/>
      <c r="K111" s="5"/>
      <c r="L111" s="5"/>
      <c r="M111" s="5">
        <f t="shared" si="587"/>
        <v>640</v>
      </c>
      <c r="N111" s="5"/>
      <c r="O111" s="5"/>
      <c r="P111" s="5"/>
      <c r="Q111" s="5"/>
      <c r="R111" s="5">
        <f t="shared" si="588"/>
        <v>686</v>
      </c>
      <c r="S111" s="5"/>
      <c r="T111" s="5"/>
      <c r="U111" s="5"/>
      <c r="V111" s="5"/>
      <c r="W111" s="5">
        <f t="shared" si="589"/>
        <v>762</v>
      </c>
      <c r="X111" s="5"/>
      <c r="Y111" s="5"/>
      <c r="Z111" s="5"/>
      <c r="AA111" s="5"/>
      <c r="AB111" s="5">
        <f t="shared" si="590"/>
        <v>441</v>
      </c>
      <c r="AC111" s="5"/>
      <c r="AD111" s="5"/>
      <c r="AE111" s="5"/>
      <c r="AF111" s="5"/>
      <c r="AG111" s="5">
        <f t="shared" si="591"/>
        <v>399</v>
      </c>
      <c r="AH111" s="5"/>
      <c r="AI111" s="5"/>
      <c r="AJ111" s="5"/>
      <c r="AK111" s="5"/>
      <c r="AL111" s="5">
        <f t="shared" si="592"/>
        <v>0</v>
      </c>
      <c r="AM111" s="5"/>
      <c r="AN111" s="5"/>
      <c r="AO111" s="5"/>
      <c r="AP111" s="5"/>
      <c r="AQ111" s="5">
        <f t="shared" si="593"/>
        <v>0</v>
      </c>
      <c r="AR111" s="5"/>
      <c r="AS111" s="5"/>
      <c r="AT111" s="5"/>
      <c r="AU111" s="5"/>
      <c r="AV111" s="5">
        <f t="shared" si="594"/>
        <v>0</v>
      </c>
      <c r="AW111" s="5"/>
      <c r="AX111" s="5"/>
      <c r="AY111" s="5"/>
      <c r="AZ111" s="5"/>
      <c r="BA111" s="5">
        <f t="shared" si="595"/>
        <v>0</v>
      </c>
      <c r="BB111" s="5"/>
      <c r="BC111" s="5"/>
      <c r="BD111" s="5"/>
      <c r="BE111" s="5"/>
      <c r="BF111" s="5">
        <f t="shared" si="596"/>
        <v>0</v>
      </c>
      <c r="BG111" s="5"/>
      <c r="BH111" s="5"/>
      <c r="BI111" s="5"/>
      <c r="BJ111" s="5"/>
      <c r="BK111" s="5">
        <f t="shared" si="597"/>
        <v>0</v>
      </c>
      <c r="BL111" s="5"/>
      <c r="BM111" s="5"/>
      <c r="BN111" s="5"/>
      <c r="BO111" s="5"/>
      <c r="BP111" s="5">
        <f t="shared" si="598"/>
        <v>0</v>
      </c>
      <c r="BQ111" s="5"/>
      <c r="BR111" s="5"/>
      <c r="BS111" s="5"/>
      <c r="BT111" s="5"/>
      <c r="BU111" s="5">
        <f t="shared" si="599"/>
        <v>0</v>
      </c>
      <c r="BV111" s="5"/>
      <c r="BW111" s="5"/>
      <c r="BX111" s="5"/>
      <c r="BY111" s="5"/>
      <c r="BZ111" s="5">
        <f t="shared" si="600"/>
        <v>0</v>
      </c>
      <c r="CA111" s="5"/>
      <c r="CB111" s="5"/>
      <c r="CC111" s="5"/>
      <c r="CD111" s="5"/>
      <c r="CE111" s="5">
        <f t="shared" si="601"/>
        <v>0</v>
      </c>
      <c r="CF111" s="5"/>
      <c r="CG111" s="5"/>
      <c r="CH111" s="5"/>
      <c r="CI111" s="5"/>
      <c r="CJ111" s="5">
        <f t="shared" si="602"/>
        <v>0</v>
      </c>
      <c r="CK111" s="5"/>
      <c r="CL111" s="5"/>
      <c r="CM111" s="5"/>
      <c r="CN111" s="5"/>
      <c r="CO111" s="2">
        <f t="shared" si="603"/>
        <v>3643</v>
      </c>
      <c r="CP111" s="2">
        <f t="shared" si="581"/>
        <v>0</v>
      </c>
      <c r="CQ111" s="2">
        <f t="shared" si="581"/>
        <v>0</v>
      </c>
      <c r="CR111" s="2">
        <f t="shared" si="581"/>
        <v>0</v>
      </c>
      <c r="CS111" s="5">
        <f t="shared" si="403"/>
        <v>0</v>
      </c>
      <c r="CT111" s="11">
        <f t="shared" si="448"/>
        <v>0</v>
      </c>
      <c r="CV111" s="1">
        <f t="shared" si="470"/>
        <v>121</v>
      </c>
      <c r="CW111" s="11">
        <f t="shared" si="450"/>
        <v>3.2430983650495848E-2</v>
      </c>
    </row>
    <row r="112" spans="1:101" x14ac:dyDescent="0.25">
      <c r="A112" s="54"/>
      <c r="B112" s="18">
        <f t="shared" si="495"/>
        <v>44868</v>
      </c>
      <c r="C112" s="5">
        <f t="shared" si="585"/>
        <v>216</v>
      </c>
      <c r="D112" s="5"/>
      <c r="E112" s="5"/>
      <c r="F112" s="5"/>
      <c r="G112" s="5"/>
      <c r="H112" s="5">
        <f t="shared" si="586"/>
        <v>499</v>
      </c>
      <c r="I112" s="5"/>
      <c r="J112" s="5"/>
      <c r="K112" s="5"/>
      <c r="L112" s="5"/>
      <c r="M112" s="5">
        <f t="shared" si="587"/>
        <v>640</v>
      </c>
      <c r="N112" s="5"/>
      <c r="O112" s="5"/>
      <c r="P112" s="5"/>
      <c r="Q112" s="5"/>
      <c r="R112" s="5">
        <f t="shared" si="588"/>
        <v>686</v>
      </c>
      <c r="S112" s="5"/>
      <c r="T112" s="5"/>
      <c r="U112" s="5"/>
      <c r="V112" s="5"/>
      <c r="W112" s="5">
        <f t="shared" si="589"/>
        <v>762</v>
      </c>
      <c r="X112" s="5"/>
      <c r="Y112" s="5"/>
      <c r="Z112" s="5"/>
      <c r="AA112" s="5"/>
      <c r="AB112" s="5">
        <f t="shared" si="590"/>
        <v>441</v>
      </c>
      <c r="AC112" s="5"/>
      <c r="AD112" s="5"/>
      <c r="AE112" s="5"/>
      <c r="AF112" s="5"/>
      <c r="AG112" s="5">
        <f t="shared" si="591"/>
        <v>399</v>
      </c>
      <c r="AH112" s="5"/>
      <c r="AI112" s="5"/>
      <c r="AJ112" s="5"/>
      <c r="AK112" s="5"/>
      <c r="AL112" s="5">
        <f t="shared" si="592"/>
        <v>0</v>
      </c>
      <c r="AM112" s="5"/>
      <c r="AN112" s="5"/>
      <c r="AO112" s="5"/>
      <c r="AP112" s="5"/>
      <c r="AQ112" s="5">
        <f t="shared" si="593"/>
        <v>0</v>
      </c>
      <c r="AR112" s="5"/>
      <c r="AS112" s="5"/>
      <c r="AT112" s="5"/>
      <c r="AU112" s="5"/>
      <c r="AV112" s="5">
        <f t="shared" si="594"/>
        <v>0</v>
      </c>
      <c r="AW112" s="5"/>
      <c r="AX112" s="5"/>
      <c r="AY112" s="5"/>
      <c r="AZ112" s="5"/>
      <c r="BA112" s="5">
        <f t="shared" si="595"/>
        <v>0</v>
      </c>
      <c r="BB112" s="5"/>
      <c r="BC112" s="5"/>
      <c r="BD112" s="5"/>
      <c r="BE112" s="5"/>
      <c r="BF112" s="5">
        <f t="shared" si="596"/>
        <v>0</v>
      </c>
      <c r="BG112" s="5"/>
      <c r="BH112" s="5"/>
      <c r="BI112" s="5"/>
      <c r="BJ112" s="5"/>
      <c r="BK112" s="5">
        <f t="shared" si="597"/>
        <v>0</v>
      </c>
      <c r="BL112" s="5"/>
      <c r="BM112" s="5"/>
      <c r="BN112" s="5"/>
      <c r="BO112" s="5"/>
      <c r="BP112" s="5">
        <f t="shared" si="598"/>
        <v>0</v>
      </c>
      <c r="BQ112" s="5"/>
      <c r="BR112" s="5"/>
      <c r="BS112" s="5"/>
      <c r="BT112" s="5"/>
      <c r="BU112" s="5">
        <f t="shared" si="599"/>
        <v>0</v>
      </c>
      <c r="BV112" s="5"/>
      <c r="BW112" s="5"/>
      <c r="BX112" s="5"/>
      <c r="BY112" s="5"/>
      <c r="BZ112" s="5">
        <f t="shared" si="600"/>
        <v>0</v>
      </c>
      <c r="CA112" s="5"/>
      <c r="CB112" s="5"/>
      <c r="CC112" s="5"/>
      <c r="CD112" s="5"/>
      <c r="CE112" s="5">
        <f t="shared" si="601"/>
        <v>0</v>
      </c>
      <c r="CF112" s="5"/>
      <c r="CG112" s="5"/>
      <c r="CH112" s="5"/>
      <c r="CI112" s="5"/>
      <c r="CJ112" s="5">
        <f t="shared" si="602"/>
        <v>0</v>
      </c>
      <c r="CK112" s="5"/>
      <c r="CL112" s="5"/>
      <c r="CM112" s="5"/>
      <c r="CN112" s="5"/>
      <c r="CO112" s="2">
        <f t="shared" si="603"/>
        <v>3643</v>
      </c>
      <c r="CP112" s="2">
        <f t="shared" si="581"/>
        <v>0</v>
      </c>
      <c r="CQ112" s="2">
        <f t="shared" si="581"/>
        <v>0</v>
      </c>
      <c r="CR112" s="2">
        <f t="shared" si="581"/>
        <v>0</v>
      </c>
      <c r="CS112" s="5">
        <f t="shared" si="403"/>
        <v>0</v>
      </c>
      <c r="CT112" s="11">
        <f t="shared" si="448"/>
        <v>0</v>
      </c>
      <c r="CV112" s="1">
        <f t="shared" si="470"/>
        <v>121</v>
      </c>
      <c r="CW112" s="11">
        <f t="shared" si="450"/>
        <v>3.2430983650495848E-2</v>
      </c>
    </row>
    <row r="113" spans="1:101" x14ac:dyDescent="0.25">
      <c r="A113" s="54"/>
      <c r="B113" s="18">
        <f t="shared" si="495"/>
        <v>44869</v>
      </c>
      <c r="C113" s="5">
        <f t="shared" si="585"/>
        <v>216</v>
      </c>
      <c r="D113" s="5"/>
      <c r="E113" s="5"/>
      <c r="F113" s="5"/>
      <c r="G113" s="5"/>
      <c r="H113" s="5">
        <f t="shared" si="586"/>
        <v>499</v>
      </c>
      <c r="I113" s="5"/>
      <c r="J113" s="5"/>
      <c r="K113" s="5"/>
      <c r="L113" s="5"/>
      <c r="M113" s="5">
        <f t="shared" si="587"/>
        <v>640</v>
      </c>
      <c r="N113" s="5"/>
      <c r="O113" s="5"/>
      <c r="P113" s="5"/>
      <c r="Q113" s="5"/>
      <c r="R113" s="5">
        <f t="shared" si="588"/>
        <v>686</v>
      </c>
      <c r="S113" s="5"/>
      <c r="T113" s="5"/>
      <c r="U113" s="5"/>
      <c r="V113" s="5"/>
      <c r="W113" s="5">
        <f t="shared" si="589"/>
        <v>762</v>
      </c>
      <c r="X113" s="5"/>
      <c r="Y113" s="5"/>
      <c r="Z113" s="5"/>
      <c r="AA113" s="5"/>
      <c r="AB113" s="5">
        <f t="shared" si="590"/>
        <v>441</v>
      </c>
      <c r="AC113" s="5"/>
      <c r="AD113" s="5"/>
      <c r="AE113" s="5"/>
      <c r="AF113" s="5"/>
      <c r="AG113" s="5">
        <f t="shared" si="591"/>
        <v>399</v>
      </c>
      <c r="AH113" s="5"/>
      <c r="AI113" s="5"/>
      <c r="AJ113" s="5"/>
      <c r="AK113" s="5"/>
      <c r="AL113" s="5">
        <f t="shared" si="592"/>
        <v>0</v>
      </c>
      <c r="AM113" s="5"/>
      <c r="AN113" s="5"/>
      <c r="AO113" s="5"/>
      <c r="AP113" s="5"/>
      <c r="AQ113" s="5">
        <f t="shared" si="593"/>
        <v>0</v>
      </c>
      <c r="AR113" s="5"/>
      <c r="AS113" s="5"/>
      <c r="AT113" s="5"/>
      <c r="AU113" s="5"/>
      <c r="AV113" s="5">
        <f t="shared" si="594"/>
        <v>0</v>
      </c>
      <c r="AW113" s="5"/>
      <c r="AX113" s="5"/>
      <c r="AY113" s="5"/>
      <c r="AZ113" s="5"/>
      <c r="BA113" s="5">
        <f t="shared" si="595"/>
        <v>0</v>
      </c>
      <c r="BB113" s="5"/>
      <c r="BC113" s="5"/>
      <c r="BD113" s="5"/>
      <c r="BE113" s="5"/>
      <c r="BF113" s="5">
        <f t="shared" si="596"/>
        <v>0</v>
      </c>
      <c r="BG113" s="5"/>
      <c r="BH113" s="5"/>
      <c r="BI113" s="5"/>
      <c r="BJ113" s="5"/>
      <c r="BK113" s="5">
        <f t="shared" si="597"/>
        <v>0</v>
      </c>
      <c r="BL113" s="5"/>
      <c r="BM113" s="5"/>
      <c r="BN113" s="5"/>
      <c r="BO113" s="5"/>
      <c r="BP113" s="5">
        <f t="shared" si="598"/>
        <v>0</v>
      </c>
      <c r="BQ113" s="5"/>
      <c r="BR113" s="5"/>
      <c r="BS113" s="5"/>
      <c r="BT113" s="5"/>
      <c r="BU113" s="5">
        <f t="shared" si="599"/>
        <v>0</v>
      </c>
      <c r="BV113" s="5"/>
      <c r="BW113" s="5"/>
      <c r="BX113" s="5"/>
      <c r="BY113" s="5"/>
      <c r="BZ113" s="5">
        <f t="shared" si="600"/>
        <v>0</v>
      </c>
      <c r="CA113" s="5"/>
      <c r="CB113" s="5"/>
      <c r="CC113" s="5"/>
      <c r="CD113" s="5"/>
      <c r="CE113" s="5">
        <f t="shared" si="601"/>
        <v>0</v>
      </c>
      <c r="CF113" s="5"/>
      <c r="CG113" s="5"/>
      <c r="CH113" s="5"/>
      <c r="CI113" s="5"/>
      <c r="CJ113" s="5">
        <f t="shared" si="602"/>
        <v>0</v>
      </c>
      <c r="CK113" s="5"/>
      <c r="CL113" s="5"/>
      <c r="CM113" s="5"/>
      <c r="CN113" s="5"/>
      <c r="CO113" s="2">
        <f t="shared" si="603"/>
        <v>3643</v>
      </c>
      <c r="CP113" s="2">
        <f t="shared" si="581"/>
        <v>0</v>
      </c>
      <c r="CQ113" s="2">
        <f t="shared" si="581"/>
        <v>0</v>
      </c>
      <c r="CR113" s="2">
        <f t="shared" si="581"/>
        <v>0</v>
      </c>
      <c r="CS113" s="5">
        <f t="shared" si="403"/>
        <v>0</v>
      </c>
      <c r="CT113" s="11">
        <f t="shared" si="448"/>
        <v>0</v>
      </c>
      <c r="CV113" s="1">
        <f t="shared" si="470"/>
        <v>121</v>
      </c>
      <c r="CW113" s="11">
        <f t="shared" si="450"/>
        <v>3.2430983650495848E-2</v>
      </c>
    </row>
    <row r="114" spans="1:101" ht="18.75" thickBot="1" x14ac:dyDescent="0.3">
      <c r="A114" s="55"/>
      <c r="B114" s="19">
        <f t="shared" si="495"/>
        <v>44870</v>
      </c>
      <c r="C114" s="6">
        <f t="shared" si="585"/>
        <v>216</v>
      </c>
      <c r="D114" s="6"/>
      <c r="E114" s="6"/>
      <c r="F114" s="6"/>
      <c r="G114" s="6"/>
      <c r="H114" s="6">
        <f t="shared" si="586"/>
        <v>499</v>
      </c>
      <c r="I114" s="6"/>
      <c r="J114" s="6"/>
      <c r="K114" s="6"/>
      <c r="L114" s="6"/>
      <c r="M114" s="6">
        <f t="shared" si="587"/>
        <v>640</v>
      </c>
      <c r="N114" s="6"/>
      <c r="O114" s="6"/>
      <c r="P114" s="6"/>
      <c r="Q114" s="6"/>
      <c r="R114" s="6">
        <f t="shared" si="588"/>
        <v>686</v>
      </c>
      <c r="S114" s="6"/>
      <c r="T114" s="6"/>
      <c r="U114" s="6"/>
      <c r="V114" s="6"/>
      <c r="W114" s="6">
        <f t="shared" si="589"/>
        <v>762</v>
      </c>
      <c r="X114" s="6"/>
      <c r="Y114" s="6"/>
      <c r="Z114" s="6"/>
      <c r="AA114" s="6"/>
      <c r="AB114" s="6">
        <f t="shared" si="590"/>
        <v>441</v>
      </c>
      <c r="AC114" s="6"/>
      <c r="AD114" s="6"/>
      <c r="AE114" s="6"/>
      <c r="AF114" s="6"/>
      <c r="AG114" s="6">
        <f t="shared" si="591"/>
        <v>399</v>
      </c>
      <c r="AH114" s="6"/>
      <c r="AI114" s="6"/>
      <c r="AJ114" s="6"/>
      <c r="AK114" s="6"/>
      <c r="AL114" s="6">
        <f t="shared" si="592"/>
        <v>0</v>
      </c>
      <c r="AM114" s="6"/>
      <c r="AN114" s="6"/>
      <c r="AO114" s="6"/>
      <c r="AP114" s="6"/>
      <c r="AQ114" s="6">
        <f t="shared" si="593"/>
        <v>0</v>
      </c>
      <c r="AR114" s="6"/>
      <c r="AS114" s="6"/>
      <c r="AT114" s="6"/>
      <c r="AU114" s="6"/>
      <c r="AV114" s="6">
        <f t="shared" si="594"/>
        <v>0</v>
      </c>
      <c r="AW114" s="6"/>
      <c r="AX114" s="6"/>
      <c r="AY114" s="6"/>
      <c r="AZ114" s="6"/>
      <c r="BA114" s="6">
        <f t="shared" si="595"/>
        <v>0</v>
      </c>
      <c r="BB114" s="6"/>
      <c r="BC114" s="6"/>
      <c r="BD114" s="6"/>
      <c r="BE114" s="6"/>
      <c r="BF114" s="6">
        <f t="shared" si="596"/>
        <v>0</v>
      </c>
      <c r="BG114" s="6"/>
      <c r="BH114" s="6"/>
      <c r="BI114" s="6"/>
      <c r="BJ114" s="6"/>
      <c r="BK114" s="6">
        <f t="shared" si="597"/>
        <v>0</v>
      </c>
      <c r="BL114" s="6"/>
      <c r="BM114" s="6"/>
      <c r="BN114" s="6"/>
      <c r="BO114" s="6"/>
      <c r="BP114" s="6">
        <f t="shared" si="598"/>
        <v>0</v>
      </c>
      <c r="BQ114" s="6"/>
      <c r="BR114" s="6"/>
      <c r="BS114" s="6"/>
      <c r="BT114" s="6"/>
      <c r="BU114" s="6">
        <f t="shared" si="599"/>
        <v>0</v>
      </c>
      <c r="BV114" s="6"/>
      <c r="BW114" s="6"/>
      <c r="BX114" s="6"/>
      <c r="BY114" s="6"/>
      <c r="BZ114" s="6">
        <f t="shared" si="600"/>
        <v>0</v>
      </c>
      <c r="CA114" s="6"/>
      <c r="CB114" s="6"/>
      <c r="CC114" s="6"/>
      <c r="CD114" s="6"/>
      <c r="CE114" s="6">
        <f t="shared" si="601"/>
        <v>0</v>
      </c>
      <c r="CF114" s="6"/>
      <c r="CG114" s="6"/>
      <c r="CH114" s="6"/>
      <c r="CI114" s="6"/>
      <c r="CJ114" s="6">
        <f t="shared" si="602"/>
        <v>0</v>
      </c>
      <c r="CK114" s="6"/>
      <c r="CL114" s="6"/>
      <c r="CM114" s="6"/>
      <c r="CN114" s="6"/>
      <c r="CO114" s="2">
        <f t="shared" si="603"/>
        <v>3643</v>
      </c>
      <c r="CP114" s="2">
        <f t="shared" si="581"/>
        <v>0</v>
      </c>
      <c r="CQ114" s="2">
        <f t="shared" si="581"/>
        <v>0</v>
      </c>
      <c r="CR114" s="2">
        <f t="shared" si="581"/>
        <v>0</v>
      </c>
      <c r="CS114" s="5">
        <f t="shared" si="403"/>
        <v>0</v>
      </c>
      <c r="CT114" s="11">
        <f t="shared" si="448"/>
        <v>0</v>
      </c>
      <c r="CV114" s="1">
        <f t="shared" si="470"/>
        <v>121</v>
      </c>
      <c r="CW114" s="11">
        <f t="shared" si="450"/>
        <v>3.2430983650495848E-2</v>
      </c>
    </row>
    <row r="115" spans="1:101" ht="18.75" thickTop="1" x14ac:dyDescent="0.25">
      <c r="B115" s="20"/>
      <c r="CO115" s="2"/>
      <c r="CP115" s="10">
        <f t="shared" ref="CP115:CR115" si="605">SUM(CP108:CP114)</f>
        <v>0</v>
      </c>
      <c r="CQ115" s="10">
        <f t="shared" si="605"/>
        <v>0</v>
      </c>
      <c r="CR115" s="10">
        <f t="shared" si="605"/>
        <v>0</v>
      </c>
      <c r="CS115" s="15"/>
      <c r="CT115" s="12">
        <f t="shared" ref="CT115" si="606">((CP115+CQ115+CR115)/CO108)</f>
        <v>0</v>
      </c>
    </row>
    <row r="116" spans="1:101" x14ac:dyDescent="0.25">
      <c r="A116" s="53">
        <v>15</v>
      </c>
      <c r="B116" s="17">
        <f t="shared" si="518"/>
        <v>44871</v>
      </c>
      <c r="C116" s="4">
        <f t="shared" ref="C116" si="607">C114-D114-E114-F114</f>
        <v>216</v>
      </c>
      <c r="D116" s="4"/>
      <c r="E116" s="4"/>
      <c r="F116" s="4"/>
      <c r="G116" s="4"/>
      <c r="H116" s="4">
        <f t="shared" ref="H116" si="608">H114-I114-J114-K114</f>
        <v>499</v>
      </c>
      <c r="I116" s="4"/>
      <c r="J116" s="4"/>
      <c r="K116" s="4"/>
      <c r="L116" s="4"/>
      <c r="M116" s="4">
        <f t="shared" ref="M116" si="609">M114-N114-O114-P114</f>
        <v>640</v>
      </c>
      <c r="N116" s="4"/>
      <c r="O116" s="4"/>
      <c r="P116" s="4"/>
      <c r="Q116" s="4"/>
      <c r="R116" s="4">
        <f t="shared" ref="R116" si="610">R114-S114-T114-U114</f>
        <v>686</v>
      </c>
      <c r="S116" s="4"/>
      <c r="T116" s="4"/>
      <c r="U116" s="4"/>
      <c r="V116" s="4"/>
      <c r="W116" s="4">
        <f t="shared" ref="W116" si="611">W114-X114-Y114-Z114</f>
        <v>762</v>
      </c>
      <c r="X116" s="4"/>
      <c r="Y116" s="4"/>
      <c r="Z116" s="4"/>
      <c r="AA116" s="4"/>
      <c r="AB116" s="4">
        <f t="shared" ref="AB116" si="612">AB114-AC114-AD114-AE114</f>
        <v>441</v>
      </c>
      <c r="AC116" s="4"/>
      <c r="AD116" s="4"/>
      <c r="AE116" s="4"/>
      <c r="AF116" s="4"/>
      <c r="AG116" s="4">
        <f t="shared" ref="AG116" si="613">AG114-AH114-AI114-AJ114</f>
        <v>399</v>
      </c>
      <c r="AH116" s="4"/>
      <c r="AI116" s="4"/>
      <c r="AJ116" s="4"/>
      <c r="AK116" s="4"/>
      <c r="AL116" s="4">
        <f t="shared" ref="AL116" si="614">AL114-AM114-AN114-AO114</f>
        <v>0</v>
      </c>
      <c r="AM116" s="4"/>
      <c r="AN116" s="4"/>
      <c r="AO116" s="4"/>
      <c r="AP116" s="4"/>
      <c r="AQ116" s="4">
        <f t="shared" ref="AQ116" si="615">AQ114-AR114-AS114-AT114</f>
        <v>0</v>
      </c>
      <c r="AR116" s="4"/>
      <c r="AS116" s="4"/>
      <c r="AT116" s="4"/>
      <c r="AU116" s="4"/>
      <c r="AV116" s="4">
        <f t="shared" ref="AV116" si="616">AV114-AW114-AX114-AY114</f>
        <v>0</v>
      </c>
      <c r="AW116" s="4"/>
      <c r="AX116" s="4"/>
      <c r="AY116" s="4"/>
      <c r="AZ116" s="4"/>
      <c r="BA116" s="4">
        <f t="shared" ref="BA116" si="617">BA114-BB114-BC114-BD114</f>
        <v>0</v>
      </c>
      <c r="BB116" s="4"/>
      <c r="BC116" s="4"/>
      <c r="BD116" s="4"/>
      <c r="BE116" s="4"/>
      <c r="BF116" s="4">
        <f t="shared" ref="BF116" si="618">BF114-BG114-BH114-BI114</f>
        <v>0</v>
      </c>
      <c r="BG116" s="4"/>
      <c r="BH116" s="4"/>
      <c r="BI116" s="4"/>
      <c r="BJ116" s="4"/>
      <c r="BK116" s="4">
        <f t="shared" ref="BK116" si="619">BK114-BL114-BM114-BN114</f>
        <v>0</v>
      </c>
      <c r="BL116" s="4"/>
      <c r="BM116" s="4"/>
      <c r="BN116" s="4"/>
      <c r="BO116" s="4"/>
      <c r="BP116" s="4">
        <f t="shared" ref="BP116" si="620">BP114-BQ114-BR114-BS114</f>
        <v>0</v>
      </c>
      <c r="BQ116" s="4"/>
      <c r="BR116" s="4"/>
      <c r="BS116" s="4"/>
      <c r="BT116" s="4"/>
      <c r="BU116" s="4">
        <f t="shared" ref="BU116" si="621">BU114-BV114-BW114-BX114</f>
        <v>0</v>
      </c>
      <c r="BV116" s="4"/>
      <c r="BW116" s="4"/>
      <c r="BX116" s="4"/>
      <c r="BY116" s="4"/>
      <c r="BZ116" s="4">
        <f t="shared" ref="BZ116" si="622">BZ114-CA114-CB114-CC114</f>
        <v>0</v>
      </c>
      <c r="CA116" s="4"/>
      <c r="CB116" s="4"/>
      <c r="CC116" s="4"/>
      <c r="CD116" s="4"/>
      <c r="CE116" s="4">
        <f t="shared" ref="CE116" si="623">CE114-CF114-CG114-CH114</f>
        <v>0</v>
      </c>
      <c r="CF116" s="4"/>
      <c r="CG116" s="4"/>
      <c r="CH116" s="4"/>
      <c r="CI116" s="4"/>
      <c r="CJ116" s="4">
        <f t="shared" ref="CJ116" si="624">CJ114-CK114-CL114-CM114</f>
        <v>0</v>
      </c>
      <c r="CK116" s="4"/>
      <c r="CL116" s="4"/>
      <c r="CM116" s="4"/>
      <c r="CN116" s="4"/>
      <c r="CO116" s="2">
        <f t="shared" ref="CO116:CR122" si="625">SUM(C116,H116,M116,R116,W116,AB116,AG116,AL116,AQ116,AV116,BA116,BF116,BK116,BP116,BU116,BZ116,CE116,CJ116)</f>
        <v>3643</v>
      </c>
      <c r="CP116" s="2">
        <f t="shared" si="625"/>
        <v>0</v>
      </c>
      <c r="CQ116" s="2">
        <f t="shared" si="625"/>
        <v>0</v>
      </c>
      <c r="CR116" s="2">
        <f t="shared" si="625"/>
        <v>0</v>
      </c>
      <c r="CS116" s="5">
        <f t="shared" ref="CS116" si="626">SUM(CP116:CR116)</f>
        <v>0</v>
      </c>
      <c r="CT116" s="11">
        <f t="shared" si="448"/>
        <v>0</v>
      </c>
      <c r="CV116" s="1">
        <f t="shared" ref="CV116" si="627">CV114+CS116</f>
        <v>121</v>
      </c>
      <c r="CW116" s="11">
        <f t="shared" ref="CW116" si="628">CV116/$CO$4</f>
        <v>3.2430983650495848E-2</v>
      </c>
    </row>
    <row r="117" spans="1:101" x14ac:dyDescent="0.25">
      <c r="A117" s="54"/>
      <c r="B117" s="18">
        <f t="shared" si="495"/>
        <v>44872</v>
      </c>
      <c r="C117" s="5">
        <f t="shared" ref="C117:C122" si="629">C116-D116-E116-F116</f>
        <v>216</v>
      </c>
      <c r="D117" s="5"/>
      <c r="E117" s="5"/>
      <c r="F117" s="5"/>
      <c r="G117" s="5"/>
      <c r="H117" s="5">
        <f t="shared" ref="H117:H122" si="630">H116-I116-J116-K116</f>
        <v>499</v>
      </c>
      <c r="I117" s="5"/>
      <c r="J117" s="5"/>
      <c r="K117" s="5"/>
      <c r="L117" s="5"/>
      <c r="M117" s="5">
        <f t="shared" ref="M117:M122" si="631">M116-N116-O116-P116</f>
        <v>640</v>
      </c>
      <c r="N117" s="5"/>
      <c r="O117" s="5"/>
      <c r="P117" s="5"/>
      <c r="Q117" s="5"/>
      <c r="R117" s="5">
        <f t="shared" ref="R117:R122" si="632">R116-S116-T116-U116</f>
        <v>686</v>
      </c>
      <c r="S117" s="5"/>
      <c r="T117" s="5"/>
      <c r="U117" s="5"/>
      <c r="V117" s="5"/>
      <c r="W117" s="5">
        <f t="shared" ref="W117:W122" si="633">W116-X116-Y116-Z116</f>
        <v>762</v>
      </c>
      <c r="X117" s="5"/>
      <c r="Y117" s="5"/>
      <c r="Z117" s="5"/>
      <c r="AA117" s="5"/>
      <c r="AB117" s="5">
        <f t="shared" ref="AB117:AB122" si="634">AB116-AC116-AD116-AE116</f>
        <v>441</v>
      </c>
      <c r="AC117" s="5"/>
      <c r="AD117" s="5"/>
      <c r="AE117" s="5"/>
      <c r="AF117" s="5"/>
      <c r="AG117" s="5">
        <f t="shared" ref="AG117:AG122" si="635">AG116-AH116-AI116-AJ116</f>
        <v>399</v>
      </c>
      <c r="AH117" s="5"/>
      <c r="AI117" s="5"/>
      <c r="AJ117" s="5"/>
      <c r="AK117" s="5"/>
      <c r="AL117" s="5">
        <f t="shared" ref="AL117:AL122" si="636">AL116-AM116-AN116-AO116</f>
        <v>0</v>
      </c>
      <c r="AM117" s="5"/>
      <c r="AN117" s="5"/>
      <c r="AO117" s="5"/>
      <c r="AP117" s="5"/>
      <c r="AQ117" s="5">
        <f t="shared" ref="AQ117:AQ122" si="637">AQ116-AR116-AS116-AT116</f>
        <v>0</v>
      </c>
      <c r="AR117" s="5"/>
      <c r="AS117" s="5"/>
      <c r="AT117" s="5"/>
      <c r="AU117" s="5"/>
      <c r="AV117" s="5">
        <f t="shared" ref="AV117:AV122" si="638">AV116-AW116-AX116-AY116</f>
        <v>0</v>
      </c>
      <c r="AW117" s="5"/>
      <c r="AX117" s="5"/>
      <c r="AY117" s="5"/>
      <c r="AZ117" s="5"/>
      <c r="BA117" s="5">
        <f t="shared" ref="BA117:BA122" si="639">BA116-BB116-BC116-BD116</f>
        <v>0</v>
      </c>
      <c r="BB117" s="5"/>
      <c r="BC117" s="5"/>
      <c r="BD117" s="5"/>
      <c r="BE117" s="5"/>
      <c r="BF117" s="5">
        <f t="shared" ref="BF117:BF122" si="640">BF116-BG116-BH116-BI116</f>
        <v>0</v>
      </c>
      <c r="BG117" s="5"/>
      <c r="BH117" s="5"/>
      <c r="BI117" s="5"/>
      <c r="BJ117" s="5"/>
      <c r="BK117" s="5">
        <f t="shared" ref="BK117:BK122" si="641">BK116-BL116-BM116-BN116</f>
        <v>0</v>
      </c>
      <c r="BL117" s="5"/>
      <c r="BM117" s="5"/>
      <c r="BN117" s="5"/>
      <c r="BO117" s="5"/>
      <c r="BP117" s="5">
        <f t="shared" ref="BP117:BP122" si="642">BP116-BQ116-BR116-BS116</f>
        <v>0</v>
      </c>
      <c r="BQ117" s="5"/>
      <c r="BR117" s="5"/>
      <c r="BS117" s="5"/>
      <c r="BT117" s="5"/>
      <c r="BU117" s="5">
        <f t="shared" ref="BU117:BU122" si="643">BU116-BV116-BW116-BX116</f>
        <v>0</v>
      </c>
      <c r="BV117" s="5"/>
      <c r="BW117" s="5"/>
      <c r="BX117" s="5"/>
      <c r="BY117" s="5"/>
      <c r="BZ117" s="5">
        <f t="shared" ref="BZ117:BZ122" si="644">BZ116-CA116-CB116-CC116</f>
        <v>0</v>
      </c>
      <c r="CA117" s="5"/>
      <c r="CB117" s="5"/>
      <c r="CC117" s="5"/>
      <c r="CD117" s="5"/>
      <c r="CE117" s="5">
        <f t="shared" ref="CE117:CE122" si="645">CE116-CF116-CG116-CH116</f>
        <v>0</v>
      </c>
      <c r="CF117" s="5"/>
      <c r="CG117" s="5"/>
      <c r="CH117" s="5"/>
      <c r="CI117" s="5"/>
      <c r="CJ117" s="5">
        <f t="shared" ref="CJ117:CJ122" si="646">CJ116-CK116-CL116-CM116</f>
        <v>0</v>
      </c>
      <c r="CK117" s="5"/>
      <c r="CL117" s="5"/>
      <c r="CM117" s="5"/>
      <c r="CN117" s="5"/>
      <c r="CO117" s="2">
        <f t="shared" ref="CO117:CO122" si="647">SUM(C117,H117,M117,R117,W117,AB117,AG117,AL117,AQ117,AV117,BA117,BF117,BK117,BP117,CJ117)</f>
        <v>3643</v>
      </c>
      <c r="CP117" s="2">
        <f t="shared" si="625"/>
        <v>0</v>
      </c>
      <c r="CQ117" s="2">
        <f t="shared" si="625"/>
        <v>0</v>
      </c>
      <c r="CR117" s="2">
        <f t="shared" si="625"/>
        <v>0</v>
      </c>
      <c r="CS117" s="5">
        <f t="shared" si="403"/>
        <v>0</v>
      </c>
      <c r="CT117" s="11">
        <f t="shared" si="448"/>
        <v>0</v>
      </c>
      <c r="CV117" s="1">
        <f t="shared" ref="CV117" si="648">CV116+CS117</f>
        <v>121</v>
      </c>
      <c r="CW117" s="11">
        <f t="shared" si="450"/>
        <v>3.2430983650495848E-2</v>
      </c>
    </row>
    <row r="118" spans="1:101" x14ac:dyDescent="0.25">
      <c r="A118" s="54"/>
      <c r="B118" s="18">
        <f t="shared" si="495"/>
        <v>44873</v>
      </c>
      <c r="C118" s="5">
        <f t="shared" si="629"/>
        <v>216</v>
      </c>
      <c r="D118" s="5"/>
      <c r="E118" s="5"/>
      <c r="F118" s="5"/>
      <c r="G118" s="5"/>
      <c r="H118" s="5">
        <f t="shared" si="630"/>
        <v>499</v>
      </c>
      <c r="I118" s="5"/>
      <c r="J118" s="5"/>
      <c r="K118" s="5"/>
      <c r="L118" s="5"/>
      <c r="M118" s="5">
        <f t="shared" si="631"/>
        <v>640</v>
      </c>
      <c r="N118" s="5"/>
      <c r="O118" s="5"/>
      <c r="P118" s="5"/>
      <c r="Q118" s="5"/>
      <c r="R118" s="5">
        <f t="shared" si="632"/>
        <v>686</v>
      </c>
      <c r="S118" s="5">
        <v>1</v>
      </c>
      <c r="T118" s="5"/>
      <c r="U118" s="5"/>
      <c r="V118" s="5"/>
      <c r="W118" s="5">
        <f t="shared" si="633"/>
        <v>762</v>
      </c>
      <c r="X118" s="5"/>
      <c r="Y118" s="5"/>
      <c r="Z118" s="5"/>
      <c r="AA118" s="5"/>
      <c r="AB118" s="5">
        <f t="shared" si="634"/>
        <v>441</v>
      </c>
      <c r="AC118" s="5"/>
      <c r="AD118" s="5"/>
      <c r="AE118" s="5"/>
      <c r="AF118" s="5"/>
      <c r="AG118" s="5">
        <f t="shared" si="635"/>
        <v>399</v>
      </c>
      <c r="AH118" s="5"/>
      <c r="AI118" s="5"/>
      <c r="AJ118" s="5"/>
      <c r="AK118" s="5"/>
      <c r="AL118" s="5">
        <f t="shared" si="636"/>
        <v>0</v>
      </c>
      <c r="AM118" s="5"/>
      <c r="AN118" s="5"/>
      <c r="AO118" s="5"/>
      <c r="AP118" s="5"/>
      <c r="AQ118" s="5">
        <f t="shared" si="637"/>
        <v>0</v>
      </c>
      <c r="AR118" s="5"/>
      <c r="AS118" s="5"/>
      <c r="AT118" s="5"/>
      <c r="AU118" s="5"/>
      <c r="AV118" s="5">
        <f t="shared" si="638"/>
        <v>0</v>
      </c>
      <c r="AW118" s="5"/>
      <c r="AX118" s="5"/>
      <c r="AY118" s="5"/>
      <c r="AZ118" s="5"/>
      <c r="BA118" s="5">
        <f t="shared" si="639"/>
        <v>0</v>
      </c>
      <c r="BB118" s="5"/>
      <c r="BC118" s="5"/>
      <c r="BD118" s="5"/>
      <c r="BE118" s="5"/>
      <c r="BF118" s="5">
        <f t="shared" si="640"/>
        <v>0</v>
      </c>
      <c r="BG118" s="5"/>
      <c r="BH118" s="5"/>
      <c r="BI118" s="5"/>
      <c r="BJ118" s="5"/>
      <c r="BK118" s="5">
        <f t="shared" si="641"/>
        <v>0</v>
      </c>
      <c r="BL118" s="5"/>
      <c r="BM118" s="5"/>
      <c r="BN118" s="5"/>
      <c r="BO118" s="5"/>
      <c r="BP118" s="5">
        <f t="shared" si="642"/>
        <v>0</v>
      </c>
      <c r="BQ118" s="5"/>
      <c r="BR118" s="5"/>
      <c r="BS118" s="5"/>
      <c r="BT118" s="5"/>
      <c r="BU118" s="5">
        <f t="shared" si="643"/>
        <v>0</v>
      </c>
      <c r="BV118" s="5"/>
      <c r="BW118" s="5"/>
      <c r="BX118" s="5"/>
      <c r="BY118" s="5"/>
      <c r="BZ118" s="5">
        <f t="shared" si="644"/>
        <v>0</v>
      </c>
      <c r="CA118" s="5"/>
      <c r="CB118" s="5"/>
      <c r="CC118" s="5"/>
      <c r="CD118" s="5"/>
      <c r="CE118" s="5">
        <f t="shared" si="645"/>
        <v>0</v>
      </c>
      <c r="CF118" s="5"/>
      <c r="CG118" s="5"/>
      <c r="CH118" s="5"/>
      <c r="CI118" s="5"/>
      <c r="CJ118" s="5">
        <f t="shared" si="646"/>
        <v>0</v>
      </c>
      <c r="CK118" s="5"/>
      <c r="CL118" s="5"/>
      <c r="CM118" s="5"/>
      <c r="CN118" s="5"/>
      <c r="CO118" s="2">
        <f t="shared" si="647"/>
        <v>3643</v>
      </c>
      <c r="CP118" s="2">
        <f t="shared" si="625"/>
        <v>1</v>
      </c>
      <c r="CQ118" s="2">
        <f t="shared" si="625"/>
        <v>0</v>
      </c>
      <c r="CR118" s="2">
        <f t="shared" si="625"/>
        <v>0</v>
      </c>
      <c r="CS118" s="5">
        <f t="shared" si="403"/>
        <v>1</v>
      </c>
      <c r="CT118" s="11">
        <f t="shared" si="448"/>
        <v>2.7449903925336259E-4</v>
      </c>
      <c r="CV118" s="1">
        <f t="shared" si="470"/>
        <v>122</v>
      </c>
      <c r="CW118" s="11">
        <f t="shared" si="450"/>
        <v>3.2699008308764405E-2</v>
      </c>
    </row>
    <row r="119" spans="1:101" x14ac:dyDescent="0.25">
      <c r="A119" s="54"/>
      <c r="B119" s="18">
        <f t="shared" si="495"/>
        <v>44874</v>
      </c>
      <c r="C119" s="5">
        <f t="shared" si="629"/>
        <v>216</v>
      </c>
      <c r="D119" s="5"/>
      <c r="E119" s="5"/>
      <c r="F119" s="5"/>
      <c r="G119" s="5"/>
      <c r="H119" s="5">
        <f t="shared" si="630"/>
        <v>499</v>
      </c>
      <c r="I119" s="5"/>
      <c r="J119" s="5"/>
      <c r="K119" s="5"/>
      <c r="L119" s="5"/>
      <c r="M119" s="5">
        <f t="shared" si="631"/>
        <v>640</v>
      </c>
      <c r="N119" s="5"/>
      <c r="O119" s="5"/>
      <c r="P119" s="5"/>
      <c r="Q119" s="5"/>
      <c r="R119" s="5">
        <f t="shared" si="632"/>
        <v>685</v>
      </c>
      <c r="S119" s="5"/>
      <c r="T119" s="5"/>
      <c r="U119" s="5"/>
      <c r="V119" s="5"/>
      <c r="W119" s="5">
        <f t="shared" si="633"/>
        <v>762</v>
      </c>
      <c r="X119" s="5"/>
      <c r="Y119" s="5"/>
      <c r="Z119" s="5"/>
      <c r="AA119" s="5"/>
      <c r="AB119" s="5">
        <f t="shared" si="634"/>
        <v>441</v>
      </c>
      <c r="AC119" s="5"/>
      <c r="AD119" s="5"/>
      <c r="AE119" s="5"/>
      <c r="AF119" s="5"/>
      <c r="AG119" s="5">
        <f t="shared" si="635"/>
        <v>399</v>
      </c>
      <c r="AH119" s="5"/>
      <c r="AI119" s="5"/>
      <c r="AJ119" s="5"/>
      <c r="AK119" s="5"/>
      <c r="AL119" s="5">
        <f t="shared" si="636"/>
        <v>0</v>
      </c>
      <c r="AM119" s="5"/>
      <c r="AN119" s="5"/>
      <c r="AO119" s="5"/>
      <c r="AP119" s="5"/>
      <c r="AQ119" s="5">
        <f t="shared" si="637"/>
        <v>0</v>
      </c>
      <c r="AR119" s="5"/>
      <c r="AS119" s="5"/>
      <c r="AT119" s="5"/>
      <c r="AU119" s="5"/>
      <c r="AV119" s="5">
        <f t="shared" si="638"/>
        <v>0</v>
      </c>
      <c r="AW119" s="5"/>
      <c r="AX119" s="5"/>
      <c r="AY119" s="5"/>
      <c r="AZ119" s="5"/>
      <c r="BA119" s="5">
        <f t="shared" si="639"/>
        <v>0</v>
      </c>
      <c r="BB119" s="5"/>
      <c r="BC119" s="5"/>
      <c r="BD119" s="5"/>
      <c r="BE119" s="5"/>
      <c r="BF119" s="5">
        <f t="shared" si="640"/>
        <v>0</v>
      </c>
      <c r="BG119" s="5"/>
      <c r="BH119" s="5"/>
      <c r="BI119" s="5"/>
      <c r="BJ119" s="5"/>
      <c r="BK119" s="5">
        <f t="shared" si="641"/>
        <v>0</v>
      </c>
      <c r="BL119" s="5"/>
      <c r="BM119" s="5"/>
      <c r="BN119" s="5"/>
      <c r="BO119" s="5"/>
      <c r="BP119" s="5">
        <f t="shared" si="642"/>
        <v>0</v>
      </c>
      <c r="BQ119" s="5"/>
      <c r="BR119" s="5"/>
      <c r="BS119" s="5"/>
      <c r="BT119" s="5"/>
      <c r="BU119" s="5">
        <f t="shared" si="643"/>
        <v>0</v>
      </c>
      <c r="BV119" s="5"/>
      <c r="BW119" s="5"/>
      <c r="BX119" s="5"/>
      <c r="BY119" s="5"/>
      <c r="BZ119" s="5">
        <f t="shared" si="644"/>
        <v>0</v>
      </c>
      <c r="CA119" s="5"/>
      <c r="CB119" s="5"/>
      <c r="CC119" s="5"/>
      <c r="CD119" s="5"/>
      <c r="CE119" s="5">
        <f t="shared" si="645"/>
        <v>0</v>
      </c>
      <c r="CF119" s="5"/>
      <c r="CG119" s="5"/>
      <c r="CH119" s="5"/>
      <c r="CI119" s="5"/>
      <c r="CJ119" s="5">
        <f t="shared" si="646"/>
        <v>0</v>
      </c>
      <c r="CK119" s="5"/>
      <c r="CL119" s="5"/>
      <c r="CM119" s="5"/>
      <c r="CN119" s="5"/>
      <c r="CO119" s="2">
        <f t="shared" si="647"/>
        <v>3642</v>
      </c>
      <c r="CP119" s="2">
        <f t="shared" si="625"/>
        <v>0</v>
      </c>
      <c r="CQ119" s="2">
        <f t="shared" si="625"/>
        <v>0</v>
      </c>
      <c r="CR119" s="2">
        <f t="shared" si="625"/>
        <v>0</v>
      </c>
      <c r="CS119" s="5">
        <f t="shared" si="403"/>
        <v>0</v>
      </c>
      <c r="CT119" s="11">
        <f t="shared" si="448"/>
        <v>0</v>
      </c>
      <c r="CV119" s="1">
        <f t="shared" si="470"/>
        <v>122</v>
      </c>
      <c r="CW119" s="11">
        <f t="shared" si="450"/>
        <v>3.2699008308764405E-2</v>
      </c>
    </row>
    <row r="120" spans="1:101" x14ac:dyDescent="0.25">
      <c r="A120" s="54"/>
      <c r="B120" s="27">
        <f t="shared" si="495"/>
        <v>44875</v>
      </c>
      <c r="C120" s="5">
        <f t="shared" si="629"/>
        <v>216</v>
      </c>
      <c r="D120" s="5"/>
      <c r="E120" s="5"/>
      <c r="F120" s="5">
        <v>3</v>
      </c>
      <c r="G120" s="5"/>
      <c r="H120" s="5">
        <f t="shared" si="630"/>
        <v>499</v>
      </c>
      <c r="I120" s="5"/>
      <c r="J120" s="5"/>
      <c r="K120" s="5">
        <v>7</v>
      </c>
      <c r="L120" s="5"/>
      <c r="M120" s="5">
        <f t="shared" si="631"/>
        <v>640</v>
      </c>
      <c r="N120" s="5"/>
      <c r="O120" s="5"/>
      <c r="P120" s="5">
        <v>3</v>
      </c>
      <c r="Q120" s="5"/>
      <c r="R120" s="5">
        <f t="shared" si="632"/>
        <v>685</v>
      </c>
      <c r="S120" s="5"/>
      <c r="T120" s="5"/>
      <c r="U120" s="5">
        <v>5</v>
      </c>
      <c r="V120" s="5"/>
      <c r="W120" s="5">
        <f t="shared" si="633"/>
        <v>762</v>
      </c>
      <c r="X120" s="5"/>
      <c r="Y120" s="5"/>
      <c r="Z120" s="5">
        <v>2</v>
      </c>
      <c r="AA120" s="5"/>
      <c r="AB120" s="5">
        <f t="shared" si="634"/>
        <v>441</v>
      </c>
      <c r="AC120" s="5"/>
      <c r="AD120" s="5"/>
      <c r="AE120" s="5">
        <v>7</v>
      </c>
      <c r="AF120" s="5"/>
      <c r="AG120" s="5">
        <v>0</v>
      </c>
      <c r="AH120" s="5"/>
      <c r="AI120" s="5"/>
      <c r="AJ120" s="5"/>
      <c r="AK120" s="5"/>
      <c r="AL120" s="5">
        <f t="shared" si="636"/>
        <v>0</v>
      </c>
      <c r="AM120" s="5"/>
      <c r="AN120" s="5"/>
      <c r="AO120" s="5"/>
      <c r="AP120" s="5"/>
      <c r="AQ120" s="5">
        <f t="shared" si="637"/>
        <v>0</v>
      </c>
      <c r="AR120" s="5"/>
      <c r="AS120" s="5"/>
      <c r="AT120" s="5"/>
      <c r="AU120" s="5"/>
      <c r="AV120" s="5">
        <f t="shared" si="638"/>
        <v>0</v>
      </c>
      <c r="AW120" s="5"/>
      <c r="AX120" s="5"/>
      <c r="AY120" s="5"/>
      <c r="AZ120" s="5"/>
      <c r="BA120" s="5">
        <f t="shared" si="639"/>
        <v>0</v>
      </c>
      <c r="BB120" s="5"/>
      <c r="BC120" s="5"/>
      <c r="BD120" s="5"/>
      <c r="BE120" s="5"/>
      <c r="BF120" s="5">
        <f t="shared" si="640"/>
        <v>0</v>
      </c>
      <c r="BG120" s="5"/>
      <c r="BH120" s="5"/>
      <c r="BI120" s="5"/>
      <c r="BJ120" s="5"/>
      <c r="BK120" s="5">
        <f t="shared" si="641"/>
        <v>0</v>
      </c>
      <c r="BL120" s="5"/>
      <c r="BM120" s="5"/>
      <c r="BN120" s="5"/>
      <c r="BO120" s="5"/>
      <c r="BP120" s="5">
        <f t="shared" si="642"/>
        <v>0</v>
      </c>
      <c r="BQ120" s="5"/>
      <c r="BR120" s="5"/>
      <c r="BS120" s="5"/>
      <c r="BT120" s="5"/>
      <c r="BU120" s="5">
        <f t="shared" si="643"/>
        <v>0</v>
      </c>
      <c r="BV120" s="5"/>
      <c r="BW120" s="5"/>
      <c r="BX120" s="5"/>
      <c r="BY120" s="5"/>
      <c r="BZ120" s="5">
        <f t="shared" si="644"/>
        <v>0</v>
      </c>
      <c r="CA120" s="5"/>
      <c r="CB120" s="5"/>
      <c r="CC120" s="5"/>
      <c r="CD120" s="5"/>
      <c r="CE120" s="5">
        <f t="shared" si="645"/>
        <v>0</v>
      </c>
      <c r="CF120" s="5"/>
      <c r="CG120" s="5"/>
      <c r="CH120" s="5"/>
      <c r="CI120" s="5"/>
      <c r="CJ120" s="5">
        <f t="shared" si="646"/>
        <v>0</v>
      </c>
      <c r="CK120" s="5"/>
      <c r="CL120" s="5"/>
      <c r="CM120" s="5"/>
      <c r="CN120" s="5"/>
      <c r="CO120" s="2">
        <f t="shared" si="647"/>
        <v>3243</v>
      </c>
      <c r="CP120" s="2">
        <f t="shared" si="625"/>
        <v>0</v>
      </c>
      <c r="CQ120" s="2">
        <f t="shared" si="625"/>
        <v>0</v>
      </c>
      <c r="CR120" s="2">
        <f t="shared" si="625"/>
        <v>27</v>
      </c>
      <c r="CS120" s="5">
        <f t="shared" si="403"/>
        <v>27</v>
      </c>
      <c r="CT120" s="11">
        <f t="shared" si="448"/>
        <v>8.3256244218316375E-3</v>
      </c>
      <c r="CV120" s="1">
        <f t="shared" si="470"/>
        <v>149</v>
      </c>
      <c r="CW120" s="11">
        <f t="shared" si="450"/>
        <v>3.9935674082015545E-2</v>
      </c>
    </row>
    <row r="121" spans="1:101" x14ac:dyDescent="0.25">
      <c r="A121" s="54"/>
      <c r="B121" s="18">
        <f t="shared" si="495"/>
        <v>44876</v>
      </c>
      <c r="C121" s="5">
        <f t="shared" si="629"/>
        <v>213</v>
      </c>
      <c r="D121" s="5"/>
      <c r="E121" s="5"/>
      <c r="F121" s="5"/>
      <c r="G121" s="5"/>
      <c r="H121" s="5">
        <f t="shared" si="630"/>
        <v>492</v>
      </c>
      <c r="I121" s="5"/>
      <c r="J121" s="5"/>
      <c r="K121" s="5"/>
      <c r="L121" s="5"/>
      <c r="M121" s="5">
        <f t="shared" si="631"/>
        <v>637</v>
      </c>
      <c r="N121" s="5"/>
      <c r="O121" s="5"/>
      <c r="P121" s="5"/>
      <c r="Q121" s="5"/>
      <c r="R121" s="5">
        <f t="shared" si="632"/>
        <v>680</v>
      </c>
      <c r="S121" s="5"/>
      <c r="T121" s="5"/>
      <c r="U121" s="5"/>
      <c r="V121" s="5"/>
      <c r="W121" s="5">
        <f t="shared" si="633"/>
        <v>760</v>
      </c>
      <c r="X121" s="5"/>
      <c r="Y121" s="5"/>
      <c r="Z121" s="5"/>
      <c r="AA121" s="5"/>
      <c r="AB121" s="5">
        <f t="shared" si="634"/>
        <v>434</v>
      </c>
      <c r="AC121" s="5"/>
      <c r="AD121" s="5"/>
      <c r="AE121" s="5"/>
      <c r="AF121" s="5"/>
      <c r="AG121" s="5">
        <v>0</v>
      </c>
      <c r="AH121" s="5"/>
      <c r="AI121" s="5"/>
      <c r="AJ121" s="5"/>
      <c r="AK121" s="5"/>
      <c r="AL121" s="5">
        <v>92</v>
      </c>
      <c r="AM121" s="5"/>
      <c r="AN121" s="5"/>
      <c r="AO121" s="5"/>
      <c r="AP121" s="5"/>
      <c r="AQ121" s="5">
        <f t="shared" si="637"/>
        <v>0</v>
      </c>
      <c r="AR121" s="5"/>
      <c r="AS121" s="5"/>
      <c r="AT121" s="5"/>
      <c r="AU121" s="5"/>
      <c r="AV121" s="5">
        <f t="shared" si="638"/>
        <v>0</v>
      </c>
      <c r="AW121" s="5"/>
      <c r="AX121" s="5"/>
      <c r="AY121" s="5"/>
      <c r="AZ121" s="5"/>
      <c r="BA121" s="5">
        <f t="shared" si="639"/>
        <v>0</v>
      </c>
      <c r="BB121" s="5"/>
      <c r="BC121" s="5"/>
      <c r="BD121" s="5"/>
      <c r="BE121" s="5"/>
      <c r="BF121" s="5">
        <f t="shared" si="640"/>
        <v>0</v>
      </c>
      <c r="BG121" s="5"/>
      <c r="BH121" s="5"/>
      <c r="BI121" s="5"/>
      <c r="BJ121" s="5"/>
      <c r="BK121" s="5">
        <f t="shared" si="641"/>
        <v>0</v>
      </c>
      <c r="BL121" s="5"/>
      <c r="BM121" s="5"/>
      <c r="BN121" s="5"/>
      <c r="BO121" s="5"/>
      <c r="BP121" s="5">
        <f t="shared" si="642"/>
        <v>0</v>
      </c>
      <c r="BQ121" s="5"/>
      <c r="BR121" s="5"/>
      <c r="BS121" s="5"/>
      <c r="BT121" s="5"/>
      <c r="BU121" s="5">
        <f t="shared" si="643"/>
        <v>0</v>
      </c>
      <c r="BV121" s="5"/>
      <c r="BW121" s="5"/>
      <c r="BX121" s="5"/>
      <c r="BY121" s="5"/>
      <c r="BZ121" s="5">
        <f t="shared" si="644"/>
        <v>0</v>
      </c>
      <c r="CA121" s="5"/>
      <c r="CB121" s="5"/>
      <c r="CC121" s="5"/>
      <c r="CD121" s="5"/>
      <c r="CE121" s="5">
        <f t="shared" si="645"/>
        <v>0</v>
      </c>
      <c r="CF121" s="5"/>
      <c r="CG121" s="5"/>
      <c r="CH121" s="5"/>
      <c r="CI121" s="5"/>
      <c r="CJ121" s="5">
        <f t="shared" si="646"/>
        <v>0</v>
      </c>
      <c r="CK121" s="5"/>
      <c r="CL121" s="5"/>
      <c r="CM121" s="5"/>
      <c r="CN121" s="5"/>
      <c r="CO121" s="2">
        <f t="shared" si="647"/>
        <v>3308</v>
      </c>
      <c r="CP121" s="2">
        <f t="shared" si="625"/>
        <v>0</v>
      </c>
      <c r="CQ121" s="2">
        <f t="shared" si="625"/>
        <v>0</v>
      </c>
      <c r="CR121" s="2">
        <f t="shared" si="625"/>
        <v>0</v>
      </c>
      <c r="CS121" s="5">
        <f t="shared" si="403"/>
        <v>0</v>
      </c>
      <c r="CT121" s="11">
        <f t="shared" si="448"/>
        <v>0</v>
      </c>
      <c r="CV121" s="1">
        <f t="shared" si="470"/>
        <v>149</v>
      </c>
      <c r="CW121" s="11">
        <f t="shared" si="450"/>
        <v>3.9935674082015545E-2</v>
      </c>
    </row>
    <row r="122" spans="1:101" ht="18.75" thickBot="1" x14ac:dyDescent="0.3">
      <c r="A122" s="55"/>
      <c r="B122" s="19">
        <f t="shared" si="495"/>
        <v>44877</v>
      </c>
      <c r="C122" s="6">
        <f t="shared" si="629"/>
        <v>213</v>
      </c>
      <c r="D122" s="6"/>
      <c r="E122" s="6"/>
      <c r="F122" s="6"/>
      <c r="G122" s="6"/>
      <c r="H122" s="6">
        <f t="shared" si="630"/>
        <v>492</v>
      </c>
      <c r="I122" s="6"/>
      <c r="J122" s="6"/>
      <c r="K122" s="6"/>
      <c r="L122" s="6"/>
      <c r="M122" s="6">
        <f t="shared" si="631"/>
        <v>637</v>
      </c>
      <c r="N122" s="6"/>
      <c r="O122" s="6"/>
      <c r="P122" s="6"/>
      <c r="Q122" s="6"/>
      <c r="R122" s="6">
        <f t="shared" si="632"/>
        <v>680</v>
      </c>
      <c r="S122" s="6"/>
      <c r="T122" s="6"/>
      <c r="U122" s="6"/>
      <c r="V122" s="6"/>
      <c r="W122" s="6">
        <f t="shared" si="633"/>
        <v>760</v>
      </c>
      <c r="X122" s="6"/>
      <c r="Y122" s="6"/>
      <c r="Z122" s="6"/>
      <c r="AA122" s="6"/>
      <c r="AB122" s="6">
        <f t="shared" si="634"/>
        <v>434</v>
      </c>
      <c r="AC122" s="6"/>
      <c r="AD122" s="6"/>
      <c r="AE122" s="6"/>
      <c r="AF122" s="6"/>
      <c r="AG122" s="6">
        <f t="shared" si="635"/>
        <v>0</v>
      </c>
      <c r="AH122" s="6"/>
      <c r="AI122" s="6"/>
      <c r="AJ122" s="6"/>
      <c r="AK122" s="6"/>
      <c r="AL122" s="6">
        <f t="shared" si="636"/>
        <v>92</v>
      </c>
      <c r="AM122" s="6"/>
      <c r="AN122" s="6"/>
      <c r="AO122" s="6"/>
      <c r="AP122" s="6"/>
      <c r="AQ122" s="6">
        <f t="shared" si="637"/>
        <v>0</v>
      </c>
      <c r="AR122" s="6"/>
      <c r="AS122" s="6"/>
      <c r="AT122" s="6"/>
      <c r="AU122" s="6"/>
      <c r="AV122" s="6">
        <f t="shared" si="638"/>
        <v>0</v>
      </c>
      <c r="AW122" s="6"/>
      <c r="AX122" s="6"/>
      <c r="AY122" s="6"/>
      <c r="AZ122" s="6"/>
      <c r="BA122" s="6">
        <f t="shared" si="639"/>
        <v>0</v>
      </c>
      <c r="BB122" s="6"/>
      <c r="BC122" s="6"/>
      <c r="BD122" s="6"/>
      <c r="BE122" s="6"/>
      <c r="BF122" s="6">
        <f t="shared" si="640"/>
        <v>0</v>
      </c>
      <c r="BG122" s="6"/>
      <c r="BH122" s="6"/>
      <c r="BI122" s="6"/>
      <c r="BJ122" s="6"/>
      <c r="BK122" s="6">
        <f t="shared" si="641"/>
        <v>0</v>
      </c>
      <c r="BL122" s="6"/>
      <c r="BM122" s="6"/>
      <c r="BN122" s="6"/>
      <c r="BO122" s="6"/>
      <c r="BP122" s="6">
        <f t="shared" si="642"/>
        <v>0</v>
      </c>
      <c r="BQ122" s="6"/>
      <c r="BR122" s="6"/>
      <c r="BS122" s="6"/>
      <c r="BT122" s="6"/>
      <c r="BU122" s="6">
        <f t="shared" si="643"/>
        <v>0</v>
      </c>
      <c r="BV122" s="6"/>
      <c r="BW122" s="6"/>
      <c r="BX122" s="6"/>
      <c r="BY122" s="6"/>
      <c r="BZ122" s="6">
        <f t="shared" si="644"/>
        <v>0</v>
      </c>
      <c r="CA122" s="6"/>
      <c r="CB122" s="6"/>
      <c r="CC122" s="6"/>
      <c r="CD122" s="6"/>
      <c r="CE122" s="6">
        <f t="shared" si="645"/>
        <v>0</v>
      </c>
      <c r="CF122" s="6"/>
      <c r="CG122" s="6"/>
      <c r="CH122" s="6"/>
      <c r="CI122" s="6"/>
      <c r="CJ122" s="6">
        <f t="shared" si="646"/>
        <v>0</v>
      </c>
      <c r="CK122" s="6"/>
      <c r="CL122" s="6"/>
      <c r="CM122" s="6"/>
      <c r="CN122" s="6"/>
      <c r="CO122" s="2">
        <f t="shared" si="647"/>
        <v>3308</v>
      </c>
      <c r="CP122" s="2">
        <f t="shared" si="625"/>
        <v>0</v>
      </c>
      <c r="CQ122" s="2">
        <f t="shared" si="625"/>
        <v>0</v>
      </c>
      <c r="CR122" s="2">
        <f t="shared" si="625"/>
        <v>0</v>
      </c>
      <c r="CS122" s="5">
        <f t="shared" si="403"/>
        <v>0</v>
      </c>
      <c r="CT122" s="11">
        <f t="shared" si="448"/>
        <v>0</v>
      </c>
      <c r="CV122" s="1">
        <f t="shared" si="470"/>
        <v>149</v>
      </c>
      <c r="CW122" s="11">
        <f t="shared" si="450"/>
        <v>3.9935674082015545E-2</v>
      </c>
    </row>
    <row r="123" spans="1:101" ht="18.75" thickTop="1" x14ac:dyDescent="0.25">
      <c r="B123" s="20"/>
      <c r="CO123" s="2"/>
      <c r="CP123" s="10">
        <f t="shared" ref="CP123:CR123" si="649">SUM(CP116:CP122)</f>
        <v>1</v>
      </c>
      <c r="CQ123" s="10">
        <f t="shared" si="649"/>
        <v>0</v>
      </c>
      <c r="CR123" s="10">
        <f t="shared" si="649"/>
        <v>27</v>
      </c>
      <c r="CS123" s="15"/>
      <c r="CT123" s="12">
        <f t="shared" ref="CT123" si="650">((CP123+CQ123+CR123)/CO116)</f>
        <v>7.6859730990941535E-3</v>
      </c>
    </row>
    <row r="124" spans="1:101" x14ac:dyDescent="0.25">
      <c r="A124" s="53">
        <v>16</v>
      </c>
      <c r="B124" s="17">
        <f t="shared" si="518"/>
        <v>44878</v>
      </c>
      <c r="C124" s="4">
        <f t="shared" ref="C124" si="651">C122-D122-E122-F122</f>
        <v>213</v>
      </c>
      <c r="D124" s="4"/>
      <c r="E124" s="4"/>
      <c r="F124" s="4"/>
      <c r="G124" s="4"/>
      <c r="H124" s="4">
        <f t="shared" ref="H124" si="652">H122-I122-J122-K122</f>
        <v>492</v>
      </c>
      <c r="I124" s="4">
        <v>1</v>
      </c>
      <c r="J124" s="4"/>
      <c r="K124" s="4"/>
      <c r="L124" s="4"/>
      <c r="M124" s="4">
        <f t="shared" ref="M124" si="653">M122-N122-O122-P122</f>
        <v>637</v>
      </c>
      <c r="N124" s="4"/>
      <c r="O124" s="4"/>
      <c r="P124" s="4"/>
      <c r="Q124" s="4"/>
      <c r="R124" s="4">
        <f t="shared" ref="R124" si="654">R122-S122-T122-U122</f>
        <v>680</v>
      </c>
      <c r="S124" s="4"/>
      <c r="T124" s="4"/>
      <c r="U124" s="4"/>
      <c r="V124" s="4"/>
      <c r="W124" s="4">
        <f t="shared" ref="W124" si="655">W122-X122-Y122-Z122</f>
        <v>760</v>
      </c>
      <c r="X124" s="4"/>
      <c r="Y124" s="4"/>
      <c r="Z124" s="4"/>
      <c r="AA124" s="4"/>
      <c r="AB124" s="4">
        <f t="shared" ref="AB124" si="656">AB122-AC122-AD122-AE122</f>
        <v>434</v>
      </c>
      <c r="AC124" s="4"/>
      <c r="AD124" s="4"/>
      <c r="AE124" s="4"/>
      <c r="AF124" s="4"/>
      <c r="AG124" s="4">
        <f t="shared" ref="AG124" si="657">AG122-AH122-AI122-AJ122</f>
        <v>0</v>
      </c>
      <c r="AH124" s="4"/>
      <c r="AI124" s="4"/>
      <c r="AJ124" s="4"/>
      <c r="AK124" s="4"/>
      <c r="AL124" s="4">
        <f t="shared" ref="AL124" si="658">AL122-AM122-AN122-AO122</f>
        <v>92</v>
      </c>
      <c r="AM124" s="4"/>
      <c r="AN124" s="4"/>
      <c r="AO124" s="4"/>
      <c r="AP124" s="4"/>
      <c r="AQ124" s="4">
        <f t="shared" ref="AQ124" si="659">AQ122-AR122-AS122-AT122</f>
        <v>0</v>
      </c>
      <c r="AR124" s="4"/>
      <c r="AS124" s="4"/>
      <c r="AT124" s="4"/>
      <c r="AU124" s="4"/>
      <c r="AV124" s="4">
        <f t="shared" ref="AV124" si="660">AV122-AW122-AX122-AY122</f>
        <v>0</v>
      </c>
      <c r="AW124" s="4"/>
      <c r="AX124" s="4"/>
      <c r="AY124" s="4"/>
      <c r="AZ124" s="4"/>
      <c r="BA124" s="4">
        <f t="shared" ref="BA124" si="661">BA122-BB122-BC122-BD122</f>
        <v>0</v>
      </c>
      <c r="BB124" s="4"/>
      <c r="BC124" s="4"/>
      <c r="BD124" s="4"/>
      <c r="BE124" s="4"/>
      <c r="BF124" s="4">
        <f t="shared" ref="BF124" si="662">BF122-BG122-BH122-BI122</f>
        <v>0</v>
      </c>
      <c r="BG124" s="4"/>
      <c r="BH124" s="4"/>
      <c r="BI124" s="4"/>
      <c r="BJ124" s="4"/>
      <c r="BK124" s="4">
        <f t="shared" ref="BK124" si="663">BK122-BL122-BM122-BN122</f>
        <v>0</v>
      </c>
      <c r="BL124" s="4"/>
      <c r="BM124" s="4"/>
      <c r="BN124" s="4"/>
      <c r="BO124" s="4"/>
      <c r="BP124" s="4">
        <f t="shared" ref="BP124" si="664">BP122-BQ122-BR122-BS122</f>
        <v>0</v>
      </c>
      <c r="BQ124" s="4"/>
      <c r="BR124" s="4"/>
      <c r="BS124" s="4"/>
      <c r="BT124" s="4"/>
      <c r="BU124" s="4">
        <f t="shared" ref="BU124" si="665">BU122-BV122-BW122-BX122</f>
        <v>0</v>
      </c>
      <c r="BV124" s="4"/>
      <c r="BW124" s="4"/>
      <c r="BX124" s="4"/>
      <c r="BY124" s="4"/>
      <c r="BZ124" s="4">
        <f t="shared" ref="BZ124" si="666">BZ122-CA122-CB122-CC122</f>
        <v>0</v>
      </c>
      <c r="CA124" s="4"/>
      <c r="CB124" s="4"/>
      <c r="CC124" s="4"/>
      <c r="CD124" s="4"/>
      <c r="CE124" s="4">
        <f t="shared" ref="CE124" si="667">CE122-CF122-CG122-CH122</f>
        <v>0</v>
      </c>
      <c r="CF124" s="4"/>
      <c r="CG124" s="4"/>
      <c r="CH124" s="4"/>
      <c r="CI124" s="4"/>
      <c r="CJ124" s="4">
        <f t="shared" ref="CJ124" si="668">CJ122-CK122-CL122-CM122</f>
        <v>0</v>
      </c>
      <c r="CK124" s="4"/>
      <c r="CL124" s="4"/>
      <c r="CM124" s="4"/>
      <c r="CN124" s="4"/>
      <c r="CO124" s="2">
        <f t="shared" ref="CO124:CR130" si="669">SUM(C124,H124,M124,R124,W124,AB124,AG124,AL124,AQ124,AV124,BA124,BF124,BK124,BP124,BU124,BZ124,CE124,CJ124)</f>
        <v>3308</v>
      </c>
      <c r="CP124" s="2">
        <f t="shared" si="669"/>
        <v>1</v>
      </c>
      <c r="CQ124" s="2">
        <f t="shared" si="669"/>
        <v>0</v>
      </c>
      <c r="CR124" s="2">
        <f t="shared" si="669"/>
        <v>0</v>
      </c>
      <c r="CS124" s="5">
        <f t="shared" ref="CS124" si="670">SUM(CP124:CR124)</f>
        <v>1</v>
      </c>
      <c r="CT124" s="11">
        <f t="shared" si="448"/>
        <v>3.0229746070133009E-4</v>
      </c>
      <c r="CV124" s="1">
        <f t="shared" ref="CV124" si="671">CV122+CS124</f>
        <v>150</v>
      </c>
      <c r="CW124" s="11">
        <f t="shared" ref="CW124" si="672">CV124/$CO$4</f>
        <v>4.0203698740284108E-2</v>
      </c>
    </row>
    <row r="125" spans="1:101" x14ac:dyDescent="0.25">
      <c r="A125" s="54"/>
      <c r="B125" s="18">
        <f t="shared" si="495"/>
        <v>44879</v>
      </c>
      <c r="C125" s="5">
        <f t="shared" ref="C125:C129" si="673">C124-D124-E124-F124</f>
        <v>213</v>
      </c>
      <c r="D125" s="5"/>
      <c r="E125" s="5"/>
      <c r="F125" s="5"/>
      <c r="G125" s="5"/>
      <c r="H125" s="5">
        <f t="shared" ref="H125:H129" si="674">H124-I124-J124-K124</f>
        <v>491</v>
      </c>
      <c r="I125" s="5"/>
      <c r="J125" s="5"/>
      <c r="K125" s="5"/>
      <c r="L125" s="5"/>
      <c r="M125" s="5">
        <f t="shared" ref="M125:M129" si="675">M124-N124-O124-P124</f>
        <v>637</v>
      </c>
      <c r="N125" s="5"/>
      <c r="O125" s="5"/>
      <c r="P125" s="5"/>
      <c r="Q125" s="5"/>
      <c r="R125" s="5">
        <f t="shared" ref="R125:R129" si="676">R124-S124-T124-U124</f>
        <v>680</v>
      </c>
      <c r="S125" s="5"/>
      <c r="T125" s="5"/>
      <c r="U125" s="5"/>
      <c r="V125" s="5"/>
      <c r="W125" s="5">
        <f t="shared" ref="W125:W129" si="677">W124-X124-Y124-Z124</f>
        <v>760</v>
      </c>
      <c r="X125" s="5"/>
      <c r="Y125" s="5"/>
      <c r="Z125" s="5"/>
      <c r="AA125" s="5"/>
      <c r="AB125" s="5">
        <f t="shared" ref="AB125:AB129" si="678">AB124-AC124-AD124-AE124</f>
        <v>434</v>
      </c>
      <c r="AC125" s="5"/>
      <c r="AD125" s="5"/>
      <c r="AE125" s="5"/>
      <c r="AF125" s="5"/>
      <c r="AG125" s="5">
        <f t="shared" ref="AG125:AG130" si="679">AG124-AH124-AI124-AJ124</f>
        <v>0</v>
      </c>
      <c r="AH125" s="5"/>
      <c r="AI125" s="5"/>
      <c r="AJ125" s="5"/>
      <c r="AK125" s="5"/>
      <c r="AL125" s="5">
        <f t="shared" ref="AL125:AL130" si="680">AL124-AM124-AN124-AO124</f>
        <v>92</v>
      </c>
      <c r="AM125" s="5"/>
      <c r="AN125" s="5"/>
      <c r="AO125" s="5"/>
      <c r="AP125" s="5"/>
      <c r="AQ125" s="5">
        <f t="shared" ref="AQ125:AQ130" si="681">AQ124-AR124-AS124-AT124</f>
        <v>0</v>
      </c>
      <c r="AR125" s="5"/>
      <c r="AS125" s="5"/>
      <c r="AT125" s="5"/>
      <c r="AU125" s="5"/>
      <c r="AV125" s="5">
        <f t="shared" ref="AV125:AV130" si="682">AV124-AW124-AX124-AY124</f>
        <v>0</v>
      </c>
      <c r="AW125" s="5"/>
      <c r="AX125" s="5"/>
      <c r="AY125" s="5"/>
      <c r="AZ125" s="5"/>
      <c r="BA125" s="5">
        <f t="shared" ref="BA125:BA130" si="683">BA124-BB124-BC124-BD124</f>
        <v>0</v>
      </c>
      <c r="BB125" s="5"/>
      <c r="BC125" s="5"/>
      <c r="BD125" s="5"/>
      <c r="BE125" s="5"/>
      <c r="BF125" s="5">
        <f t="shared" ref="BF125:BF130" si="684">BF124-BG124-BH124-BI124</f>
        <v>0</v>
      </c>
      <c r="BG125" s="5"/>
      <c r="BH125" s="5"/>
      <c r="BI125" s="5"/>
      <c r="BJ125" s="5"/>
      <c r="BK125" s="5">
        <f t="shared" ref="BK125:BK130" si="685">BK124-BL124-BM124-BN124</f>
        <v>0</v>
      </c>
      <c r="BL125" s="5"/>
      <c r="BM125" s="5"/>
      <c r="BN125" s="5"/>
      <c r="BO125" s="5"/>
      <c r="BP125" s="5">
        <f t="shared" ref="BP125:BP130" si="686">BP124-BQ124-BR124-BS124</f>
        <v>0</v>
      </c>
      <c r="BQ125" s="5"/>
      <c r="BR125" s="5"/>
      <c r="BS125" s="5"/>
      <c r="BT125" s="5"/>
      <c r="BU125" s="5">
        <f t="shared" ref="BU125:BU130" si="687">BU124-BV124-BW124-BX124</f>
        <v>0</v>
      </c>
      <c r="BV125" s="5"/>
      <c r="BW125" s="5"/>
      <c r="BX125" s="5"/>
      <c r="BY125" s="5"/>
      <c r="BZ125" s="5">
        <f t="shared" ref="BZ125:BZ130" si="688">BZ124-CA124-CB124-CC124</f>
        <v>0</v>
      </c>
      <c r="CA125" s="5"/>
      <c r="CB125" s="5"/>
      <c r="CC125" s="5"/>
      <c r="CD125" s="5"/>
      <c r="CE125" s="5">
        <f t="shared" ref="CE125:CE130" si="689">CE124-CF124-CG124-CH124</f>
        <v>0</v>
      </c>
      <c r="CF125" s="5"/>
      <c r="CG125" s="5"/>
      <c r="CH125" s="5"/>
      <c r="CI125" s="5"/>
      <c r="CJ125" s="5">
        <f t="shared" ref="CJ125:CJ130" si="690">CJ124-CK124-CL124-CM124</f>
        <v>0</v>
      </c>
      <c r="CK125" s="5"/>
      <c r="CL125" s="5"/>
      <c r="CM125" s="5"/>
      <c r="CN125" s="5"/>
      <c r="CO125" s="2">
        <f t="shared" ref="CO125:CO130" si="691">SUM(C125,H125,M125,R125,W125,AB125,AG125,AL125,AQ125,AV125,BA125,BF125,BK125,BP125,CJ125)</f>
        <v>3307</v>
      </c>
      <c r="CP125" s="2">
        <f t="shared" si="669"/>
        <v>0</v>
      </c>
      <c r="CQ125" s="2">
        <f t="shared" si="669"/>
        <v>0</v>
      </c>
      <c r="CR125" s="2">
        <f t="shared" si="669"/>
        <v>0</v>
      </c>
      <c r="CS125" s="5">
        <f t="shared" si="403"/>
        <v>0</v>
      </c>
      <c r="CT125" s="11">
        <f t="shared" si="448"/>
        <v>0</v>
      </c>
      <c r="CV125" s="1">
        <f t="shared" ref="CV125" si="692">CV124+CS125</f>
        <v>150</v>
      </c>
      <c r="CW125" s="11">
        <f t="shared" si="450"/>
        <v>4.0203698740284108E-2</v>
      </c>
    </row>
    <row r="126" spans="1:101" x14ac:dyDescent="0.25">
      <c r="A126" s="54"/>
      <c r="B126" s="18">
        <f t="shared" si="495"/>
        <v>44880</v>
      </c>
      <c r="C126" s="5">
        <f t="shared" si="673"/>
        <v>213</v>
      </c>
      <c r="D126" s="5"/>
      <c r="E126" s="5"/>
      <c r="F126" s="5"/>
      <c r="G126" s="5"/>
      <c r="H126" s="5">
        <f t="shared" si="674"/>
        <v>491</v>
      </c>
      <c r="I126" s="5"/>
      <c r="J126" s="5"/>
      <c r="K126" s="5"/>
      <c r="L126" s="5"/>
      <c r="M126" s="5">
        <f t="shared" si="675"/>
        <v>637</v>
      </c>
      <c r="N126" s="5"/>
      <c r="O126" s="5"/>
      <c r="P126" s="5"/>
      <c r="Q126" s="5"/>
      <c r="R126" s="5">
        <f t="shared" si="676"/>
        <v>680</v>
      </c>
      <c r="S126" s="5"/>
      <c r="T126" s="5"/>
      <c r="U126" s="5"/>
      <c r="V126" s="5"/>
      <c r="W126" s="5">
        <f t="shared" si="677"/>
        <v>760</v>
      </c>
      <c r="X126" s="5"/>
      <c r="Y126" s="5"/>
      <c r="Z126" s="5"/>
      <c r="AA126" s="5"/>
      <c r="AB126" s="5">
        <f t="shared" si="678"/>
        <v>434</v>
      </c>
      <c r="AC126" s="5"/>
      <c r="AD126" s="5"/>
      <c r="AE126" s="5"/>
      <c r="AF126" s="5"/>
      <c r="AG126" s="5">
        <f t="shared" si="679"/>
        <v>0</v>
      </c>
      <c r="AH126" s="5"/>
      <c r="AI126" s="5"/>
      <c r="AJ126" s="5"/>
      <c r="AK126" s="5"/>
      <c r="AL126" s="5">
        <f t="shared" si="680"/>
        <v>92</v>
      </c>
      <c r="AM126" s="5"/>
      <c r="AN126" s="5"/>
      <c r="AO126" s="5"/>
      <c r="AP126" s="5"/>
      <c r="AQ126" s="5">
        <f t="shared" si="681"/>
        <v>0</v>
      </c>
      <c r="AR126" s="5"/>
      <c r="AS126" s="5"/>
      <c r="AT126" s="5"/>
      <c r="AU126" s="5"/>
      <c r="AV126" s="5">
        <f t="shared" si="682"/>
        <v>0</v>
      </c>
      <c r="AW126" s="5"/>
      <c r="AX126" s="5"/>
      <c r="AY126" s="5"/>
      <c r="AZ126" s="5"/>
      <c r="BA126" s="5">
        <f t="shared" si="683"/>
        <v>0</v>
      </c>
      <c r="BB126" s="5"/>
      <c r="BC126" s="5"/>
      <c r="BD126" s="5"/>
      <c r="BE126" s="5"/>
      <c r="BF126" s="5">
        <f t="shared" si="684"/>
        <v>0</v>
      </c>
      <c r="BG126" s="5"/>
      <c r="BH126" s="5"/>
      <c r="BI126" s="5"/>
      <c r="BJ126" s="5"/>
      <c r="BK126" s="5">
        <f t="shared" si="685"/>
        <v>0</v>
      </c>
      <c r="BL126" s="5"/>
      <c r="BM126" s="5"/>
      <c r="BN126" s="5"/>
      <c r="BO126" s="5"/>
      <c r="BP126" s="5">
        <f t="shared" si="686"/>
        <v>0</v>
      </c>
      <c r="BQ126" s="5"/>
      <c r="BR126" s="5"/>
      <c r="BS126" s="5"/>
      <c r="BT126" s="5"/>
      <c r="BU126" s="5">
        <f t="shared" si="687"/>
        <v>0</v>
      </c>
      <c r="BV126" s="5"/>
      <c r="BW126" s="5"/>
      <c r="BX126" s="5"/>
      <c r="BY126" s="5"/>
      <c r="BZ126" s="5">
        <f t="shared" si="688"/>
        <v>0</v>
      </c>
      <c r="CA126" s="5"/>
      <c r="CB126" s="5"/>
      <c r="CC126" s="5"/>
      <c r="CD126" s="5"/>
      <c r="CE126" s="5">
        <f t="shared" si="689"/>
        <v>0</v>
      </c>
      <c r="CF126" s="5"/>
      <c r="CG126" s="5"/>
      <c r="CH126" s="5"/>
      <c r="CI126" s="5"/>
      <c r="CJ126" s="5">
        <f t="shared" si="690"/>
        <v>0</v>
      </c>
      <c r="CK126" s="5"/>
      <c r="CL126" s="5"/>
      <c r="CM126" s="5"/>
      <c r="CN126" s="5"/>
      <c r="CO126" s="2">
        <f t="shared" si="691"/>
        <v>3307</v>
      </c>
      <c r="CP126" s="2">
        <f t="shared" si="669"/>
        <v>0</v>
      </c>
      <c r="CQ126" s="2">
        <f t="shared" si="669"/>
        <v>0</v>
      </c>
      <c r="CR126" s="2">
        <f t="shared" si="669"/>
        <v>0</v>
      </c>
      <c r="CS126" s="5">
        <f t="shared" si="403"/>
        <v>0</v>
      </c>
      <c r="CT126" s="11">
        <f t="shared" si="448"/>
        <v>0</v>
      </c>
      <c r="CV126" s="1">
        <f t="shared" si="470"/>
        <v>150</v>
      </c>
      <c r="CW126" s="11">
        <f t="shared" si="450"/>
        <v>4.0203698740284108E-2</v>
      </c>
    </row>
    <row r="127" spans="1:101" x14ac:dyDescent="0.25">
      <c r="A127" s="54"/>
      <c r="B127" s="18">
        <f t="shared" si="495"/>
        <v>44881</v>
      </c>
      <c r="C127" s="5">
        <f t="shared" si="673"/>
        <v>213</v>
      </c>
      <c r="D127" s="5"/>
      <c r="E127" s="5"/>
      <c r="F127" s="5"/>
      <c r="G127" s="5"/>
      <c r="H127" s="5">
        <f t="shared" si="674"/>
        <v>491</v>
      </c>
      <c r="I127" s="5"/>
      <c r="J127" s="5"/>
      <c r="K127" s="5"/>
      <c r="L127" s="5"/>
      <c r="M127" s="5">
        <f t="shared" si="675"/>
        <v>637</v>
      </c>
      <c r="N127" s="5"/>
      <c r="O127" s="5"/>
      <c r="P127" s="5"/>
      <c r="Q127" s="5"/>
      <c r="R127" s="5">
        <f t="shared" si="676"/>
        <v>680</v>
      </c>
      <c r="S127" s="5"/>
      <c r="T127" s="5"/>
      <c r="U127" s="5"/>
      <c r="V127" s="5"/>
      <c r="W127" s="5">
        <f t="shared" si="677"/>
        <v>760</v>
      </c>
      <c r="X127" s="5"/>
      <c r="Y127" s="5"/>
      <c r="Z127" s="5"/>
      <c r="AA127" s="5"/>
      <c r="AB127" s="5">
        <f t="shared" si="678"/>
        <v>434</v>
      </c>
      <c r="AC127" s="5"/>
      <c r="AD127" s="5"/>
      <c r="AE127" s="5"/>
      <c r="AF127" s="5"/>
      <c r="AG127" s="5">
        <f t="shared" si="679"/>
        <v>0</v>
      </c>
      <c r="AH127" s="5"/>
      <c r="AI127" s="5"/>
      <c r="AJ127" s="5"/>
      <c r="AK127" s="5"/>
      <c r="AL127" s="5">
        <f t="shared" si="680"/>
        <v>92</v>
      </c>
      <c r="AM127" s="5"/>
      <c r="AN127" s="5"/>
      <c r="AO127" s="5"/>
      <c r="AP127" s="5"/>
      <c r="AQ127" s="5">
        <f t="shared" si="681"/>
        <v>0</v>
      </c>
      <c r="AR127" s="5"/>
      <c r="AS127" s="5"/>
      <c r="AT127" s="5"/>
      <c r="AU127" s="5"/>
      <c r="AV127" s="5">
        <f t="shared" si="682"/>
        <v>0</v>
      </c>
      <c r="AW127" s="5"/>
      <c r="AX127" s="5"/>
      <c r="AY127" s="5"/>
      <c r="AZ127" s="5"/>
      <c r="BA127" s="5">
        <f t="shared" si="683"/>
        <v>0</v>
      </c>
      <c r="BB127" s="5"/>
      <c r="BC127" s="5"/>
      <c r="BD127" s="5"/>
      <c r="BE127" s="5"/>
      <c r="BF127" s="5">
        <f t="shared" si="684"/>
        <v>0</v>
      </c>
      <c r="BG127" s="5"/>
      <c r="BH127" s="5"/>
      <c r="BI127" s="5"/>
      <c r="BJ127" s="5"/>
      <c r="BK127" s="5">
        <f t="shared" si="685"/>
        <v>0</v>
      </c>
      <c r="BL127" s="5"/>
      <c r="BM127" s="5"/>
      <c r="BN127" s="5"/>
      <c r="BO127" s="5"/>
      <c r="BP127" s="5">
        <f t="shared" si="686"/>
        <v>0</v>
      </c>
      <c r="BQ127" s="5"/>
      <c r="BR127" s="5"/>
      <c r="BS127" s="5"/>
      <c r="BT127" s="5"/>
      <c r="BU127" s="5">
        <f t="shared" si="687"/>
        <v>0</v>
      </c>
      <c r="BV127" s="5"/>
      <c r="BW127" s="5"/>
      <c r="BX127" s="5"/>
      <c r="BY127" s="5"/>
      <c r="BZ127" s="5">
        <f t="shared" si="688"/>
        <v>0</v>
      </c>
      <c r="CA127" s="5"/>
      <c r="CB127" s="5"/>
      <c r="CC127" s="5"/>
      <c r="CD127" s="5"/>
      <c r="CE127" s="5">
        <f t="shared" si="689"/>
        <v>0</v>
      </c>
      <c r="CF127" s="5"/>
      <c r="CG127" s="5"/>
      <c r="CH127" s="5"/>
      <c r="CI127" s="5"/>
      <c r="CJ127" s="5">
        <f t="shared" si="690"/>
        <v>0</v>
      </c>
      <c r="CK127" s="5"/>
      <c r="CL127" s="5"/>
      <c r="CM127" s="5"/>
      <c r="CN127" s="5"/>
      <c r="CO127" s="2">
        <f t="shared" si="691"/>
        <v>3307</v>
      </c>
      <c r="CP127" s="2">
        <f t="shared" si="669"/>
        <v>0</v>
      </c>
      <c r="CQ127" s="2">
        <f t="shared" si="669"/>
        <v>0</v>
      </c>
      <c r="CR127" s="2">
        <f t="shared" si="669"/>
        <v>0</v>
      </c>
      <c r="CS127" s="5">
        <f t="shared" si="403"/>
        <v>0</v>
      </c>
      <c r="CT127" s="11">
        <f t="shared" si="448"/>
        <v>0</v>
      </c>
      <c r="CV127" s="1">
        <f t="shared" si="470"/>
        <v>150</v>
      </c>
      <c r="CW127" s="11">
        <f t="shared" si="450"/>
        <v>4.0203698740284108E-2</v>
      </c>
    </row>
    <row r="128" spans="1:101" x14ac:dyDescent="0.25">
      <c r="A128" s="54"/>
      <c r="B128" s="18">
        <f t="shared" si="495"/>
        <v>44882</v>
      </c>
      <c r="C128" s="5">
        <f t="shared" si="673"/>
        <v>213</v>
      </c>
      <c r="D128" s="5"/>
      <c r="E128" s="5"/>
      <c r="F128" s="5"/>
      <c r="G128" s="5"/>
      <c r="H128" s="5">
        <f t="shared" si="674"/>
        <v>491</v>
      </c>
      <c r="I128" s="5"/>
      <c r="J128" s="5"/>
      <c r="K128" s="5"/>
      <c r="L128" s="5"/>
      <c r="M128" s="5">
        <f t="shared" si="675"/>
        <v>637</v>
      </c>
      <c r="N128" s="5">
        <v>1</v>
      </c>
      <c r="O128" s="5"/>
      <c r="P128" s="5"/>
      <c r="Q128" s="5"/>
      <c r="R128" s="5">
        <f t="shared" si="676"/>
        <v>680</v>
      </c>
      <c r="S128" s="5"/>
      <c r="T128" s="5"/>
      <c r="U128" s="5"/>
      <c r="V128" s="5"/>
      <c r="W128" s="5">
        <f t="shared" si="677"/>
        <v>760</v>
      </c>
      <c r="X128" s="5"/>
      <c r="Y128" s="5"/>
      <c r="Z128" s="5"/>
      <c r="AA128" s="5"/>
      <c r="AB128" s="5">
        <f t="shared" si="678"/>
        <v>434</v>
      </c>
      <c r="AC128" s="5"/>
      <c r="AD128" s="5"/>
      <c r="AE128" s="5"/>
      <c r="AF128" s="5"/>
      <c r="AG128" s="5">
        <f t="shared" si="679"/>
        <v>0</v>
      </c>
      <c r="AH128" s="5"/>
      <c r="AI128" s="5"/>
      <c r="AJ128" s="5"/>
      <c r="AK128" s="5"/>
      <c r="AL128" s="5">
        <f t="shared" si="680"/>
        <v>92</v>
      </c>
      <c r="AM128" s="5">
        <v>1</v>
      </c>
      <c r="AN128" s="5"/>
      <c r="AO128" s="5"/>
      <c r="AP128" s="5"/>
      <c r="AQ128" s="5">
        <f t="shared" si="681"/>
        <v>0</v>
      </c>
      <c r="AR128" s="5"/>
      <c r="AS128" s="5"/>
      <c r="AT128" s="5"/>
      <c r="AU128" s="5"/>
      <c r="AV128" s="5">
        <f t="shared" si="682"/>
        <v>0</v>
      </c>
      <c r="AW128" s="5"/>
      <c r="AX128" s="5"/>
      <c r="AY128" s="5"/>
      <c r="AZ128" s="5"/>
      <c r="BA128" s="5">
        <f t="shared" si="683"/>
        <v>0</v>
      </c>
      <c r="BB128" s="5"/>
      <c r="BC128" s="5"/>
      <c r="BD128" s="5"/>
      <c r="BE128" s="5"/>
      <c r="BF128" s="5">
        <f t="shared" si="684"/>
        <v>0</v>
      </c>
      <c r="BG128" s="5"/>
      <c r="BH128" s="5"/>
      <c r="BI128" s="5"/>
      <c r="BJ128" s="5"/>
      <c r="BK128" s="5">
        <f t="shared" si="685"/>
        <v>0</v>
      </c>
      <c r="BL128" s="5"/>
      <c r="BM128" s="5"/>
      <c r="BN128" s="5"/>
      <c r="BO128" s="5"/>
      <c r="BP128" s="5">
        <f t="shared" si="686"/>
        <v>0</v>
      </c>
      <c r="BQ128" s="5"/>
      <c r="BR128" s="5"/>
      <c r="BS128" s="5"/>
      <c r="BT128" s="5"/>
      <c r="BU128" s="5">
        <f t="shared" si="687"/>
        <v>0</v>
      </c>
      <c r="BV128" s="5"/>
      <c r="BW128" s="5"/>
      <c r="BX128" s="5"/>
      <c r="BY128" s="5"/>
      <c r="BZ128" s="5">
        <f t="shared" si="688"/>
        <v>0</v>
      </c>
      <c r="CA128" s="5"/>
      <c r="CB128" s="5"/>
      <c r="CC128" s="5"/>
      <c r="CD128" s="5"/>
      <c r="CE128" s="5">
        <f t="shared" si="689"/>
        <v>0</v>
      </c>
      <c r="CF128" s="5"/>
      <c r="CG128" s="5"/>
      <c r="CH128" s="5"/>
      <c r="CI128" s="5"/>
      <c r="CJ128" s="5">
        <f t="shared" si="690"/>
        <v>0</v>
      </c>
      <c r="CK128" s="5"/>
      <c r="CL128" s="5"/>
      <c r="CM128" s="5"/>
      <c r="CN128" s="5"/>
      <c r="CO128" s="2">
        <f t="shared" si="691"/>
        <v>3307</v>
      </c>
      <c r="CP128" s="2">
        <f t="shared" si="669"/>
        <v>2</v>
      </c>
      <c r="CQ128" s="2">
        <f t="shared" si="669"/>
        <v>0</v>
      </c>
      <c r="CR128" s="2">
        <f t="shared" si="669"/>
        <v>0</v>
      </c>
      <c r="CS128" s="5">
        <f t="shared" si="403"/>
        <v>2</v>
      </c>
      <c r="CT128" s="11">
        <f t="shared" si="448"/>
        <v>6.0477774417901423E-4</v>
      </c>
      <c r="CV128" s="1">
        <f t="shared" si="470"/>
        <v>152</v>
      </c>
      <c r="CW128" s="11">
        <f t="shared" si="450"/>
        <v>4.0739748056821228E-2</v>
      </c>
    </row>
    <row r="129" spans="1:101" x14ac:dyDescent="0.25">
      <c r="A129" s="54"/>
      <c r="B129" s="18">
        <f t="shared" si="495"/>
        <v>44883</v>
      </c>
      <c r="C129" s="5">
        <f t="shared" si="673"/>
        <v>213</v>
      </c>
      <c r="D129" s="5"/>
      <c r="E129" s="5"/>
      <c r="F129" s="5"/>
      <c r="G129" s="5"/>
      <c r="H129" s="5">
        <f t="shared" si="674"/>
        <v>491</v>
      </c>
      <c r="I129" s="5"/>
      <c r="J129" s="5"/>
      <c r="K129" s="5"/>
      <c r="L129" s="5"/>
      <c r="M129" s="5">
        <f t="shared" si="675"/>
        <v>636</v>
      </c>
      <c r="N129" s="5"/>
      <c r="O129" s="5"/>
      <c r="P129" s="5"/>
      <c r="Q129" s="5"/>
      <c r="R129" s="5">
        <f t="shared" si="676"/>
        <v>680</v>
      </c>
      <c r="S129" s="5"/>
      <c r="T129" s="5"/>
      <c r="U129" s="5"/>
      <c r="V129" s="5"/>
      <c r="W129" s="5">
        <f t="shared" si="677"/>
        <v>760</v>
      </c>
      <c r="X129" s="5"/>
      <c r="Y129" s="5"/>
      <c r="Z129" s="5"/>
      <c r="AA129" s="5"/>
      <c r="AB129" s="5">
        <f t="shared" si="678"/>
        <v>434</v>
      </c>
      <c r="AC129" s="5"/>
      <c r="AD129" s="5"/>
      <c r="AE129" s="5"/>
      <c r="AF129" s="5"/>
      <c r="AG129" s="5">
        <f t="shared" si="679"/>
        <v>0</v>
      </c>
      <c r="AH129" s="5"/>
      <c r="AI129" s="5"/>
      <c r="AJ129" s="5"/>
      <c r="AK129" s="5"/>
      <c r="AL129" s="5">
        <f t="shared" si="680"/>
        <v>91</v>
      </c>
      <c r="AM129" s="5"/>
      <c r="AN129" s="5"/>
      <c r="AO129" s="5"/>
      <c r="AP129" s="5"/>
      <c r="AQ129" s="5">
        <f t="shared" si="681"/>
        <v>0</v>
      </c>
      <c r="AR129" s="5"/>
      <c r="AS129" s="5"/>
      <c r="AT129" s="5"/>
      <c r="AU129" s="5"/>
      <c r="AV129" s="5">
        <f t="shared" si="682"/>
        <v>0</v>
      </c>
      <c r="AW129" s="5"/>
      <c r="AX129" s="5"/>
      <c r="AY129" s="5"/>
      <c r="AZ129" s="5"/>
      <c r="BA129" s="5">
        <f t="shared" si="683"/>
        <v>0</v>
      </c>
      <c r="BB129" s="5"/>
      <c r="BC129" s="5"/>
      <c r="BD129" s="5"/>
      <c r="BE129" s="5"/>
      <c r="BF129" s="5">
        <f t="shared" si="684"/>
        <v>0</v>
      </c>
      <c r="BG129" s="5"/>
      <c r="BH129" s="5"/>
      <c r="BI129" s="5"/>
      <c r="BJ129" s="5"/>
      <c r="BK129" s="5">
        <f t="shared" si="685"/>
        <v>0</v>
      </c>
      <c r="BL129" s="5"/>
      <c r="BM129" s="5"/>
      <c r="BN129" s="5"/>
      <c r="BO129" s="5"/>
      <c r="BP129" s="5">
        <f t="shared" si="686"/>
        <v>0</v>
      </c>
      <c r="BQ129" s="5"/>
      <c r="BR129" s="5"/>
      <c r="BS129" s="5"/>
      <c r="BT129" s="5"/>
      <c r="BU129" s="5">
        <f t="shared" si="687"/>
        <v>0</v>
      </c>
      <c r="BV129" s="5"/>
      <c r="BW129" s="5"/>
      <c r="BX129" s="5"/>
      <c r="BY129" s="5"/>
      <c r="BZ129" s="5">
        <f t="shared" si="688"/>
        <v>0</v>
      </c>
      <c r="CA129" s="5"/>
      <c r="CB129" s="5"/>
      <c r="CC129" s="5"/>
      <c r="CD129" s="5"/>
      <c r="CE129" s="5">
        <f t="shared" si="689"/>
        <v>0</v>
      </c>
      <c r="CF129" s="5"/>
      <c r="CG129" s="5"/>
      <c r="CH129" s="5"/>
      <c r="CI129" s="5"/>
      <c r="CJ129" s="5">
        <f t="shared" si="690"/>
        <v>0</v>
      </c>
      <c r="CK129" s="5"/>
      <c r="CL129" s="5"/>
      <c r="CM129" s="5"/>
      <c r="CN129" s="5"/>
      <c r="CO129" s="2">
        <f t="shared" si="691"/>
        <v>3305</v>
      </c>
      <c r="CP129" s="2">
        <f t="shared" si="669"/>
        <v>0</v>
      </c>
      <c r="CQ129" s="2">
        <f t="shared" si="669"/>
        <v>0</v>
      </c>
      <c r="CR129" s="2">
        <f t="shared" si="669"/>
        <v>0</v>
      </c>
      <c r="CS129" s="5">
        <f t="shared" si="403"/>
        <v>0</v>
      </c>
      <c r="CT129" s="11">
        <f t="shared" si="448"/>
        <v>0</v>
      </c>
      <c r="CV129" s="1">
        <f t="shared" si="470"/>
        <v>152</v>
      </c>
      <c r="CW129" s="11">
        <f t="shared" si="450"/>
        <v>4.0739748056821228E-2</v>
      </c>
    </row>
    <row r="130" spans="1:101" ht="18.75" thickBot="1" x14ac:dyDescent="0.3">
      <c r="A130" s="55"/>
      <c r="B130" s="28">
        <f t="shared" si="495"/>
        <v>44884</v>
      </c>
      <c r="C130" s="6">
        <v>370</v>
      </c>
      <c r="D130" s="6"/>
      <c r="E130" s="6"/>
      <c r="F130" s="6"/>
      <c r="G130" s="6"/>
      <c r="H130" s="6">
        <v>617</v>
      </c>
      <c r="I130" s="6"/>
      <c r="J130" s="6"/>
      <c r="K130" s="6"/>
      <c r="L130" s="6"/>
      <c r="M130" s="6">
        <v>490</v>
      </c>
      <c r="N130" s="6"/>
      <c r="O130" s="6"/>
      <c r="P130" s="6"/>
      <c r="Q130" s="6"/>
      <c r="R130" s="6">
        <v>504</v>
      </c>
      <c r="S130" s="6"/>
      <c r="T130" s="6"/>
      <c r="U130" s="6"/>
      <c r="V130" s="6"/>
      <c r="W130" s="6">
        <v>637</v>
      </c>
      <c r="X130" s="6"/>
      <c r="Y130" s="6"/>
      <c r="Z130" s="6"/>
      <c r="AA130" s="6"/>
      <c r="AB130" s="6">
        <v>596</v>
      </c>
      <c r="AC130" s="6"/>
      <c r="AD130" s="6"/>
      <c r="AE130" s="6"/>
      <c r="AF130" s="6"/>
      <c r="AG130" s="6">
        <f t="shared" si="679"/>
        <v>0</v>
      </c>
      <c r="AH130" s="6"/>
      <c r="AI130" s="6"/>
      <c r="AJ130" s="6"/>
      <c r="AK130" s="6"/>
      <c r="AL130" s="6">
        <f t="shared" si="680"/>
        <v>91</v>
      </c>
      <c r="AM130" s="6"/>
      <c r="AN130" s="6"/>
      <c r="AO130" s="6"/>
      <c r="AP130" s="6"/>
      <c r="AQ130" s="6">
        <f t="shared" si="681"/>
        <v>0</v>
      </c>
      <c r="AR130" s="6"/>
      <c r="AS130" s="6"/>
      <c r="AT130" s="6"/>
      <c r="AU130" s="6"/>
      <c r="AV130" s="6">
        <f t="shared" si="682"/>
        <v>0</v>
      </c>
      <c r="AW130" s="6"/>
      <c r="AX130" s="6"/>
      <c r="AY130" s="6"/>
      <c r="AZ130" s="6"/>
      <c r="BA130" s="6">
        <f t="shared" si="683"/>
        <v>0</v>
      </c>
      <c r="BB130" s="6"/>
      <c r="BC130" s="6"/>
      <c r="BD130" s="6"/>
      <c r="BE130" s="6"/>
      <c r="BF130" s="6">
        <f t="shared" si="684"/>
        <v>0</v>
      </c>
      <c r="BG130" s="6"/>
      <c r="BH130" s="6"/>
      <c r="BI130" s="6"/>
      <c r="BJ130" s="6"/>
      <c r="BK130" s="6">
        <f t="shared" si="685"/>
        <v>0</v>
      </c>
      <c r="BL130" s="6"/>
      <c r="BM130" s="6"/>
      <c r="BN130" s="6"/>
      <c r="BO130" s="6"/>
      <c r="BP130" s="6">
        <f t="shared" si="686"/>
        <v>0</v>
      </c>
      <c r="BQ130" s="6"/>
      <c r="BR130" s="6"/>
      <c r="BS130" s="6"/>
      <c r="BT130" s="6"/>
      <c r="BU130" s="6">
        <f t="shared" si="687"/>
        <v>0</v>
      </c>
      <c r="BV130" s="6"/>
      <c r="BW130" s="6"/>
      <c r="BX130" s="6"/>
      <c r="BY130" s="6"/>
      <c r="BZ130" s="6">
        <f t="shared" si="688"/>
        <v>0</v>
      </c>
      <c r="CA130" s="6"/>
      <c r="CB130" s="6"/>
      <c r="CC130" s="6"/>
      <c r="CD130" s="6"/>
      <c r="CE130" s="6">
        <f t="shared" si="689"/>
        <v>0</v>
      </c>
      <c r="CF130" s="6"/>
      <c r="CG130" s="6"/>
      <c r="CH130" s="6"/>
      <c r="CI130" s="6"/>
      <c r="CJ130" s="6">
        <f t="shared" si="690"/>
        <v>0</v>
      </c>
      <c r="CK130" s="6"/>
      <c r="CL130" s="6"/>
      <c r="CM130" s="6"/>
      <c r="CN130" s="6"/>
      <c r="CO130" s="2">
        <f t="shared" si="691"/>
        <v>3305</v>
      </c>
      <c r="CP130" s="2">
        <f t="shared" si="669"/>
        <v>0</v>
      </c>
      <c r="CQ130" s="2">
        <f t="shared" si="669"/>
        <v>0</v>
      </c>
      <c r="CR130" s="2">
        <f t="shared" si="669"/>
        <v>0</v>
      </c>
      <c r="CS130" s="5">
        <f t="shared" si="403"/>
        <v>0</v>
      </c>
      <c r="CT130" s="11">
        <f t="shared" si="448"/>
        <v>0</v>
      </c>
      <c r="CV130" s="1">
        <f t="shared" si="470"/>
        <v>152</v>
      </c>
      <c r="CW130" s="11">
        <f t="shared" si="450"/>
        <v>4.0739748056821228E-2</v>
      </c>
    </row>
    <row r="131" spans="1:101" ht="18.75" thickTop="1" x14ac:dyDescent="0.25">
      <c r="B131" s="20"/>
      <c r="CO131" s="2"/>
      <c r="CP131" s="10">
        <f t="shared" ref="CP131:CR131" si="693">SUM(CP124:CP130)</f>
        <v>3</v>
      </c>
      <c r="CQ131" s="10">
        <f t="shared" si="693"/>
        <v>0</v>
      </c>
      <c r="CR131" s="10">
        <f t="shared" si="693"/>
        <v>0</v>
      </c>
      <c r="CS131" s="15"/>
      <c r="CT131" s="12">
        <f t="shared" ref="CT131" si="694">((CP131+CQ131+CR131)/CO124)</f>
        <v>9.0689238210399034E-4</v>
      </c>
    </row>
    <row r="132" spans="1:101" x14ac:dyDescent="0.25">
      <c r="A132" s="53">
        <v>17</v>
      </c>
      <c r="B132" s="17">
        <f t="shared" si="518"/>
        <v>44885</v>
      </c>
      <c r="C132" s="4">
        <f t="shared" ref="C132" si="695">C130-D130-E130-F130</f>
        <v>370</v>
      </c>
      <c r="D132" s="4">
        <v>1</v>
      </c>
      <c r="E132" s="4"/>
      <c r="F132" s="4"/>
      <c r="G132" s="4"/>
      <c r="H132" s="4">
        <f t="shared" ref="H132" si="696">H130-I130-J130-K130</f>
        <v>617</v>
      </c>
      <c r="I132" s="4"/>
      <c r="J132" s="4"/>
      <c r="K132" s="4"/>
      <c r="L132" s="4"/>
      <c r="M132" s="4">
        <f t="shared" ref="M132" si="697">M130-N130-O130-P130</f>
        <v>490</v>
      </c>
      <c r="N132" s="4"/>
      <c r="O132" s="4"/>
      <c r="P132" s="4"/>
      <c r="Q132" s="4"/>
      <c r="R132" s="4">
        <f t="shared" ref="R132" si="698">R130-S130-T130-U130</f>
        <v>504</v>
      </c>
      <c r="S132" s="4"/>
      <c r="T132" s="4"/>
      <c r="U132" s="4"/>
      <c r="V132" s="4"/>
      <c r="W132" s="4">
        <f t="shared" ref="W132" si="699">W130-X130-Y130-Z130</f>
        <v>637</v>
      </c>
      <c r="X132" s="4"/>
      <c r="Y132" s="4"/>
      <c r="Z132" s="4"/>
      <c r="AA132" s="4"/>
      <c r="AB132" s="4">
        <f t="shared" ref="AB132" si="700">AB130-AC130-AD130-AE130</f>
        <v>596</v>
      </c>
      <c r="AC132" s="4"/>
      <c r="AD132" s="4"/>
      <c r="AE132" s="4"/>
      <c r="AF132" s="4"/>
      <c r="AG132" s="4">
        <f t="shared" ref="AG132" si="701">AG130-AH130-AI130-AJ130</f>
        <v>0</v>
      </c>
      <c r="AH132" s="4"/>
      <c r="AI132" s="4"/>
      <c r="AJ132" s="4"/>
      <c r="AK132" s="4"/>
      <c r="AL132" s="4">
        <f t="shared" ref="AL132" si="702">AL130-AM130-AN130-AO130</f>
        <v>91</v>
      </c>
      <c r="AM132" s="4"/>
      <c r="AN132" s="4"/>
      <c r="AO132" s="4"/>
      <c r="AP132" s="4"/>
      <c r="AQ132" s="4">
        <f t="shared" ref="AQ132" si="703">AQ130-AR130-AS130-AT130</f>
        <v>0</v>
      </c>
      <c r="AR132" s="4"/>
      <c r="AS132" s="4"/>
      <c r="AT132" s="4"/>
      <c r="AU132" s="4"/>
      <c r="AV132" s="4">
        <f t="shared" ref="AV132" si="704">AV130-AW130-AX130-AY130</f>
        <v>0</v>
      </c>
      <c r="AW132" s="4"/>
      <c r="AX132" s="4"/>
      <c r="AY132" s="4"/>
      <c r="AZ132" s="4"/>
      <c r="BA132" s="4">
        <f t="shared" ref="BA132" si="705">BA130-BB130-BC130-BD130</f>
        <v>0</v>
      </c>
      <c r="BB132" s="4"/>
      <c r="BC132" s="4"/>
      <c r="BD132" s="4"/>
      <c r="BE132" s="4"/>
      <c r="BF132" s="4">
        <f t="shared" ref="BF132" si="706">BF130-BG130-BH130-BI130</f>
        <v>0</v>
      </c>
      <c r="BG132" s="4"/>
      <c r="BH132" s="4"/>
      <c r="BI132" s="4"/>
      <c r="BJ132" s="4"/>
      <c r="BK132" s="4">
        <f t="shared" ref="BK132" si="707">BK130-BL130-BM130-BN130</f>
        <v>0</v>
      </c>
      <c r="BL132" s="4"/>
      <c r="BM132" s="4"/>
      <c r="BN132" s="4"/>
      <c r="BO132" s="4"/>
      <c r="BP132" s="4">
        <f t="shared" ref="BP132" si="708">BP130-BQ130-BR130-BS130</f>
        <v>0</v>
      </c>
      <c r="BQ132" s="4"/>
      <c r="BR132" s="4"/>
      <c r="BS132" s="4"/>
      <c r="BT132" s="4"/>
      <c r="BU132" s="4">
        <f t="shared" ref="BU132" si="709">BU130-BV130-BW130-BX130</f>
        <v>0</v>
      </c>
      <c r="BV132" s="4"/>
      <c r="BW132" s="4"/>
      <c r="BX132" s="4"/>
      <c r="BY132" s="4"/>
      <c r="BZ132" s="4">
        <f t="shared" ref="BZ132" si="710">BZ130-CA130-CB130-CC130</f>
        <v>0</v>
      </c>
      <c r="CA132" s="4"/>
      <c r="CB132" s="4"/>
      <c r="CC132" s="4"/>
      <c r="CD132" s="4"/>
      <c r="CE132" s="4">
        <f t="shared" ref="CE132" si="711">CE130-CF130-CG130-CH130</f>
        <v>0</v>
      </c>
      <c r="CF132" s="4"/>
      <c r="CG132" s="4"/>
      <c r="CH132" s="4"/>
      <c r="CI132" s="4"/>
      <c r="CJ132" s="4">
        <f t="shared" ref="CJ132" si="712">CJ130-CK130-CL130-CM130</f>
        <v>0</v>
      </c>
      <c r="CK132" s="4"/>
      <c r="CL132" s="4"/>
      <c r="CM132" s="4"/>
      <c r="CN132" s="4"/>
      <c r="CO132" s="2">
        <f t="shared" ref="CO132:CR138" si="713">SUM(C132,H132,M132,R132,W132,AB132,AG132,AL132,AQ132,AV132,BA132,BF132,BK132,BP132,BU132,BZ132,CE132,CJ132)</f>
        <v>3305</v>
      </c>
      <c r="CP132" s="2">
        <f t="shared" si="713"/>
        <v>1</v>
      </c>
      <c r="CQ132" s="2">
        <f t="shared" si="713"/>
        <v>0</v>
      </c>
      <c r="CR132" s="2">
        <f t="shared" si="713"/>
        <v>0</v>
      </c>
      <c r="CS132" s="5">
        <f t="shared" ref="CS132" si="714">SUM(CP132:CR132)</f>
        <v>1</v>
      </c>
      <c r="CT132" s="11">
        <f t="shared" si="448"/>
        <v>3.02571860816944E-4</v>
      </c>
      <c r="CV132" s="1">
        <f t="shared" ref="CV132" si="715">CV130+CS132</f>
        <v>153</v>
      </c>
      <c r="CW132" s="11">
        <f t="shared" ref="CW132" si="716">CV132/$CO$4</f>
        <v>4.1007772715089791E-2</v>
      </c>
    </row>
    <row r="133" spans="1:101" x14ac:dyDescent="0.25">
      <c r="A133" s="54"/>
      <c r="B133" s="18">
        <f t="shared" si="495"/>
        <v>44886</v>
      </c>
      <c r="C133" s="5">
        <f t="shared" ref="C133:C138" si="717">C132-D132-E132-F132</f>
        <v>369</v>
      </c>
      <c r="D133" s="5">
        <v>1</v>
      </c>
      <c r="E133" s="5"/>
      <c r="F133" s="5"/>
      <c r="G133" s="5"/>
      <c r="H133" s="5">
        <f t="shared" ref="H133:H138" si="718">H132-I132-J132-K132</f>
        <v>617</v>
      </c>
      <c r="I133" s="5"/>
      <c r="J133" s="5"/>
      <c r="K133" s="5"/>
      <c r="L133" s="5"/>
      <c r="M133" s="5">
        <f t="shared" ref="M133:M138" si="719">M132-N132-O132-P132</f>
        <v>490</v>
      </c>
      <c r="N133" s="5"/>
      <c r="O133" s="5"/>
      <c r="P133" s="5"/>
      <c r="Q133" s="5"/>
      <c r="R133" s="5">
        <f t="shared" ref="R133:R138" si="720">R132-S132-T132-U132</f>
        <v>504</v>
      </c>
      <c r="S133" s="5"/>
      <c r="T133" s="5"/>
      <c r="U133" s="5"/>
      <c r="V133" s="5"/>
      <c r="W133" s="5">
        <f t="shared" ref="W133:W138" si="721">W132-X132-Y132-Z132</f>
        <v>637</v>
      </c>
      <c r="X133" s="5"/>
      <c r="Y133" s="5"/>
      <c r="Z133" s="5"/>
      <c r="AA133" s="5"/>
      <c r="AB133" s="5">
        <f t="shared" ref="AB133:AB138" si="722">AB132-AC132-AD132-AE132</f>
        <v>596</v>
      </c>
      <c r="AC133" s="5"/>
      <c r="AD133" s="5"/>
      <c r="AE133" s="5"/>
      <c r="AF133" s="5"/>
      <c r="AG133" s="5">
        <f t="shared" ref="AG133:AG138" si="723">AG132-AH132-AI132-AJ132</f>
        <v>0</v>
      </c>
      <c r="AH133" s="5"/>
      <c r="AI133" s="5"/>
      <c r="AJ133" s="5"/>
      <c r="AK133" s="5"/>
      <c r="AL133" s="5">
        <f t="shared" ref="AL133:AL138" si="724">AL132-AM132-AN132-AO132</f>
        <v>91</v>
      </c>
      <c r="AM133" s="5"/>
      <c r="AN133" s="5"/>
      <c r="AO133" s="5"/>
      <c r="AP133" s="5"/>
      <c r="AQ133" s="5">
        <f t="shared" ref="AQ133:AQ138" si="725">AQ132-AR132-AS132-AT132</f>
        <v>0</v>
      </c>
      <c r="AR133" s="5"/>
      <c r="AS133" s="5"/>
      <c r="AT133" s="5"/>
      <c r="AU133" s="5"/>
      <c r="AV133" s="5">
        <f t="shared" ref="AV133:AV138" si="726">AV132-AW132-AX132-AY132</f>
        <v>0</v>
      </c>
      <c r="AW133" s="5"/>
      <c r="AX133" s="5"/>
      <c r="AY133" s="5"/>
      <c r="AZ133" s="5"/>
      <c r="BA133" s="5">
        <f t="shared" ref="BA133:BA138" si="727">BA132-BB132-BC132-BD132</f>
        <v>0</v>
      </c>
      <c r="BB133" s="5"/>
      <c r="BC133" s="5"/>
      <c r="BD133" s="5"/>
      <c r="BE133" s="5"/>
      <c r="BF133" s="5">
        <f t="shared" ref="BF133:BF138" si="728">BF132-BG132-BH132-BI132</f>
        <v>0</v>
      </c>
      <c r="BG133" s="5"/>
      <c r="BH133" s="5"/>
      <c r="BI133" s="5"/>
      <c r="BJ133" s="5"/>
      <c r="BK133" s="5">
        <f t="shared" ref="BK133:BK138" si="729">BK132-BL132-BM132-BN132</f>
        <v>0</v>
      </c>
      <c r="BL133" s="5"/>
      <c r="BM133" s="5"/>
      <c r="BN133" s="5"/>
      <c r="BO133" s="5"/>
      <c r="BP133" s="5">
        <f t="shared" ref="BP133:BP138" si="730">BP132-BQ132-BR132-BS132</f>
        <v>0</v>
      </c>
      <c r="BQ133" s="5"/>
      <c r="BR133" s="5"/>
      <c r="BS133" s="5"/>
      <c r="BT133" s="5"/>
      <c r="BU133" s="5">
        <f t="shared" ref="BU133:BU138" si="731">BU132-BV132-BW132-BX132</f>
        <v>0</v>
      </c>
      <c r="BV133" s="5"/>
      <c r="BW133" s="5"/>
      <c r="BX133" s="5"/>
      <c r="BY133" s="5"/>
      <c r="BZ133" s="5">
        <f t="shared" ref="BZ133:BZ138" si="732">BZ132-CA132-CB132-CC132</f>
        <v>0</v>
      </c>
      <c r="CA133" s="5"/>
      <c r="CB133" s="5"/>
      <c r="CC133" s="5"/>
      <c r="CD133" s="5"/>
      <c r="CE133" s="5">
        <f t="shared" ref="CE133:CE138" si="733">CE132-CF132-CG132-CH132</f>
        <v>0</v>
      </c>
      <c r="CF133" s="5"/>
      <c r="CG133" s="5"/>
      <c r="CH133" s="5"/>
      <c r="CI133" s="5"/>
      <c r="CJ133" s="5">
        <f t="shared" ref="CJ133:CJ138" si="734">CJ132-CK132-CL132-CM132</f>
        <v>0</v>
      </c>
      <c r="CK133" s="5"/>
      <c r="CL133" s="5"/>
      <c r="CM133" s="5"/>
      <c r="CN133" s="5"/>
      <c r="CO133" s="2">
        <f t="shared" ref="CO133:CO138" si="735">SUM(C133,H133,M133,R133,W133,AB133,AG133,AL133,AQ133,AV133,BA133,BF133,BK133,BP133,CJ133)</f>
        <v>3304</v>
      </c>
      <c r="CP133" s="2">
        <f t="shared" si="713"/>
        <v>1</v>
      </c>
      <c r="CQ133" s="2">
        <f t="shared" si="713"/>
        <v>0</v>
      </c>
      <c r="CR133" s="2">
        <f t="shared" si="713"/>
        <v>0</v>
      </c>
      <c r="CS133" s="5">
        <f t="shared" si="403"/>
        <v>1</v>
      </c>
      <c r="CT133" s="11">
        <f t="shared" si="448"/>
        <v>3.0266343825665861E-4</v>
      </c>
      <c r="CV133" s="1">
        <f t="shared" ref="CV133" si="736">CV132+CS133</f>
        <v>154</v>
      </c>
      <c r="CW133" s="11">
        <f t="shared" si="450"/>
        <v>4.1275797373358347E-2</v>
      </c>
    </row>
    <row r="134" spans="1:101" x14ac:dyDescent="0.25">
      <c r="A134" s="54"/>
      <c r="B134" s="18">
        <f t="shared" si="495"/>
        <v>44887</v>
      </c>
      <c r="C134" s="5">
        <f t="shared" si="717"/>
        <v>368</v>
      </c>
      <c r="D134" s="5">
        <v>1</v>
      </c>
      <c r="E134" s="5"/>
      <c r="F134" s="5"/>
      <c r="G134" s="5"/>
      <c r="H134" s="5">
        <f t="shared" si="718"/>
        <v>617</v>
      </c>
      <c r="I134" s="5"/>
      <c r="J134" s="5"/>
      <c r="K134" s="5"/>
      <c r="L134" s="5"/>
      <c r="M134" s="5">
        <f t="shared" si="719"/>
        <v>490</v>
      </c>
      <c r="N134" s="5"/>
      <c r="O134" s="5"/>
      <c r="P134" s="5"/>
      <c r="Q134" s="5"/>
      <c r="R134" s="5">
        <f t="shared" si="720"/>
        <v>504</v>
      </c>
      <c r="S134" s="5"/>
      <c r="T134" s="5"/>
      <c r="U134" s="5"/>
      <c r="V134" s="5"/>
      <c r="W134" s="5">
        <f t="shared" si="721"/>
        <v>637</v>
      </c>
      <c r="X134" s="5"/>
      <c r="Y134" s="5"/>
      <c r="Z134" s="5"/>
      <c r="AA134" s="5"/>
      <c r="AB134" s="5">
        <f t="shared" si="722"/>
        <v>596</v>
      </c>
      <c r="AC134" s="5"/>
      <c r="AD134" s="5"/>
      <c r="AE134" s="5"/>
      <c r="AF134" s="5"/>
      <c r="AG134" s="5">
        <f t="shared" si="723"/>
        <v>0</v>
      </c>
      <c r="AH134" s="5"/>
      <c r="AI134" s="5"/>
      <c r="AJ134" s="5"/>
      <c r="AK134" s="5"/>
      <c r="AL134" s="5">
        <f t="shared" si="724"/>
        <v>91</v>
      </c>
      <c r="AM134" s="31">
        <v>91</v>
      </c>
      <c r="AN134" s="5"/>
      <c r="AO134" s="5"/>
      <c r="AP134" s="5"/>
      <c r="AQ134" s="5">
        <f t="shared" si="725"/>
        <v>0</v>
      </c>
      <c r="AR134" s="5"/>
      <c r="AS134" s="5"/>
      <c r="AT134" s="5"/>
      <c r="AU134" s="5"/>
      <c r="AV134" s="5">
        <f t="shared" si="726"/>
        <v>0</v>
      </c>
      <c r="AW134" s="5"/>
      <c r="AX134" s="5"/>
      <c r="AY134" s="5"/>
      <c r="AZ134" s="5"/>
      <c r="BA134" s="5">
        <f t="shared" si="727"/>
        <v>0</v>
      </c>
      <c r="BB134" s="5"/>
      <c r="BC134" s="5"/>
      <c r="BD134" s="5"/>
      <c r="BE134" s="5"/>
      <c r="BF134" s="5">
        <f t="shared" si="728"/>
        <v>0</v>
      </c>
      <c r="BG134" s="5"/>
      <c r="BH134" s="5"/>
      <c r="BI134" s="5"/>
      <c r="BJ134" s="5"/>
      <c r="BK134" s="5">
        <f t="shared" si="729"/>
        <v>0</v>
      </c>
      <c r="BL134" s="5"/>
      <c r="BM134" s="5"/>
      <c r="BN134" s="5"/>
      <c r="BO134" s="5"/>
      <c r="BP134" s="5">
        <f t="shared" si="730"/>
        <v>0</v>
      </c>
      <c r="BQ134" s="5"/>
      <c r="BR134" s="5"/>
      <c r="BS134" s="5"/>
      <c r="BT134" s="5"/>
      <c r="BU134" s="5">
        <f t="shared" si="731"/>
        <v>0</v>
      </c>
      <c r="BV134" s="5"/>
      <c r="BW134" s="5"/>
      <c r="BX134" s="5"/>
      <c r="BY134" s="5"/>
      <c r="BZ134" s="5">
        <f t="shared" si="732"/>
        <v>0</v>
      </c>
      <c r="CA134" s="5"/>
      <c r="CB134" s="5"/>
      <c r="CC134" s="5"/>
      <c r="CD134" s="5"/>
      <c r="CE134" s="5">
        <f t="shared" si="733"/>
        <v>0</v>
      </c>
      <c r="CF134" s="5"/>
      <c r="CG134" s="5"/>
      <c r="CH134" s="5"/>
      <c r="CI134" s="5"/>
      <c r="CJ134" s="5">
        <f t="shared" si="734"/>
        <v>0</v>
      </c>
      <c r="CK134" s="5"/>
      <c r="CL134" s="5"/>
      <c r="CM134" s="5"/>
      <c r="CN134" s="5"/>
      <c r="CO134" s="2">
        <f t="shared" si="735"/>
        <v>3303</v>
      </c>
      <c r="CP134" s="2">
        <f t="shared" si="713"/>
        <v>92</v>
      </c>
      <c r="CQ134" s="2">
        <f t="shared" si="713"/>
        <v>0</v>
      </c>
      <c r="CR134" s="2">
        <f t="shared" si="713"/>
        <v>0</v>
      </c>
      <c r="CS134" s="5">
        <f t="shared" si="403"/>
        <v>92</v>
      </c>
      <c r="CT134" s="11">
        <f t="shared" si="448"/>
        <v>2.7853466545564639E-2</v>
      </c>
      <c r="CV134" s="1">
        <f t="shared" si="470"/>
        <v>246</v>
      </c>
      <c r="CW134" s="11">
        <f t="shared" si="450"/>
        <v>6.5934065934065936E-2</v>
      </c>
    </row>
    <row r="135" spans="1:101" x14ac:dyDescent="0.25">
      <c r="A135" s="54"/>
      <c r="B135" s="18">
        <f t="shared" si="495"/>
        <v>44888</v>
      </c>
      <c r="C135" s="5">
        <f t="shared" si="717"/>
        <v>367</v>
      </c>
      <c r="D135" s="5"/>
      <c r="E135" s="5"/>
      <c r="F135" s="5"/>
      <c r="G135" s="5"/>
      <c r="H135" s="5">
        <f t="shared" si="718"/>
        <v>617</v>
      </c>
      <c r="I135" s="5"/>
      <c r="J135" s="5"/>
      <c r="K135" s="5"/>
      <c r="L135" s="5"/>
      <c r="M135" s="5">
        <f t="shared" si="719"/>
        <v>490</v>
      </c>
      <c r="N135" s="5"/>
      <c r="O135" s="5"/>
      <c r="P135" s="5"/>
      <c r="Q135" s="5"/>
      <c r="R135" s="5">
        <f t="shared" si="720"/>
        <v>504</v>
      </c>
      <c r="S135" s="5"/>
      <c r="T135" s="5"/>
      <c r="U135" s="5"/>
      <c r="V135" s="5"/>
      <c r="W135" s="5">
        <f t="shared" si="721"/>
        <v>637</v>
      </c>
      <c r="X135" s="5"/>
      <c r="Y135" s="5"/>
      <c r="Z135" s="5"/>
      <c r="AA135" s="5"/>
      <c r="AB135" s="5">
        <f t="shared" si="722"/>
        <v>596</v>
      </c>
      <c r="AC135" s="5"/>
      <c r="AD135" s="5"/>
      <c r="AE135" s="5"/>
      <c r="AF135" s="5"/>
      <c r="AG135" s="5">
        <f t="shared" si="723"/>
        <v>0</v>
      </c>
      <c r="AH135" s="5"/>
      <c r="AI135" s="5"/>
      <c r="AJ135" s="5"/>
      <c r="AK135" s="5"/>
      <c r="AL135" s="5">
        <f t="shared" si="724"/>
        <v>0</v>
      </c>
      <c r="AM135" s="5"/>
      <c r="AN135" s="5"/>
      <c r="AO135" s="5"/>
      <c r="AP135" s="5"/>
      <c r="AQ135" s="5">
        <f t="shared" si="725"/>
        <v>0</v>
      </c>
      <c r="AR135" s="5"/>
      <c r="AS135" s="5"/>
      <c r="AT135" s="5"/>
      <c r="AU135" s="5"/>
      <c r="AV135" s="5">
        <f t="shared" si="726"/>
        <v>0</v>
      </c>
      <c r="AW135" s="5"/>
      <c r="AX135" s="5"/>
      <c r="AY135" s="5"/>
      <c r="AZ135" s="5"/>
      <c r="BA135" s="5">
        <f t="shared" si="727"/>
        <v>0</v>
      </c>
      <c r="BB135" s="5"/>
      <c r="BC135" s="5"/>
      <c r="BD135" s="5"/>
      <c r="BE135" s="5"/>
      <c r="BF135" s="5">
        <f t="shared" si="728"/>
        <v>0</v>
      </c>
      <c r="BG135" s="5"/>
      <c r="BH135" s="5"/>
      <c r="BI135" s="5"/>
      <c r="BJ135" s="5"/>
      <c r="BK135" s="5">
        <f t="shared" si="729"/>
        <v>0</v>
      </c>
      <c r="BL135" s="5"/>
      <c r="BM135" s="5"/>
      <c r="BN135" s="5"/>
      <c r="BO135" s="5"/>
      <c r="BP135" s="5">
        <f t="shared" si="730"/>
        <v>0</v>
      </c>
      <c r="BQ135" s="5"/>
      <c r="BR135" s="5"/>
      <c r="BS135" s="5"/>
      <c r="BT135" s="5"/>
      <c r="BU135" s="5">
        <f t="shared" si="731"/>
        <v>0</v>
      </c>
      <c r="BV135" s="5"/>
      <c r="BW135" s="5"/>
      <c r="BX135" s="5"/>
      <c r="BY135" s="5"/>
      <c r="BZ135" s="5">
        <f t="shared" si="732"/>
        <v>0</v>
      </c>
      <c r="CA135" s="5"/>
      <c r="CB135" s="5"/>
      <c r="CC135" s="5"/>
      <c r="CD135" s="5"/>
      <c r="CE135" s="5">
        <f t="shared" si="733"/>
        <v>0</v>
      </c>
      <c r="CF135" s="5"/>
      <c r="CG135" s="5"/>
      <c r="CH135" s="5"/>
      <c r="CI135" s="5"/>
      <c r="CJ135" s="5">
        <f t="shared" si="734"/>
        <v>0</v>
      </c>
      <c r="CK135" s="5"/>
      <c r="CL135" s="5"/>
      <c r="CM135" s="5"/>
      <c r="CN135" s="5"/>
      <c r="CO135" s="2">
        <f t="shared" si="735"/>
        <v>3211</v>
      </c>
      <c r="CP135" s="2">
        <f t="shared" si="713"/>
        <v>0</v>
      </c>
      <c r="CQ135" s="2">
        <f t="shared" si="713"/>
        <v>0</v>
      </c>
      <c r="CR135" s="2">
        <f t="shared" si="713"/>
        <v>0</v>
      </c>
      <c r="CS135" s="5">
        <f t="shared" si="403"/>
        <v>0</v>
      </c>
      <c r="CT135" s="11">
        <f t="shared" si="448"/>
        <v>0</v>
      </c>
      <c r="CV135" s="1">
        <f t="shared" si="470"/>
        <v>246</v>
      </c>
      <c r="CW135" s="11">
        <f t="shared" si="450"/>
        <v>6.5934065934065936E-2</v>
      </c>
    </row>
    <row r="136" spans="1:101" x14ac:dyDescent="0.25">
      <c r="A136" s="54"/>
      <c r="B136" s="18">
        <f t="shared" si="495"/>
        <v>44889</v>
      </c>
      <c r="C136" s="5">
        <f t="shared" si="717"/>
        <v>367</v>
      </c>
      <c r="D136" s="5">
        <v>1</v>
      </c>
      <c r="E136" s="5"/>
      <c r="F136" s="5"/>
      <c r="G136" s="5"/>
      <c r="H136" s="5">
        <f t="shared" si="718"/>
        <v>617</v>
      </c>
      <c r="I136" s="5"/>
      <c r="J136" s="5"/>
      <c r="K136" s="5"/>
      <c r="L136" s="5"/>
      <c r="M136" s="5">
        <f t="shared" si="719"/>
        <v>490</v>
      </c>
      <c r="N136" s="5"/>
      <c r="O136" s="5"/>
      <c r="P136" s="5"/>
      <c r="Q136" s="5"/>
      <c r="R136" s="5">
        <f t="shared" si="720"/>
        <v>504</v>
      </c>
      <c r="S136" s="5"/>
      <c r="T136" s="5"/>
      <c r="U136" s="5"/>
      <c r="V136" s="5"/>
      <c r="W136" s="5">
        <f t="shared" si="721"/>
        <v>637</v>
      </c>
      <c r="X136" s="5"/>
      <c r="Y136" s="5"/>
      <c r="Z136" s="5"/>
      <c r="AA136" s="5"/>
      <c r="AB136" s="5">
        <f t="shared" si="722"/>
        <v>596</v>
      </c>
      <c r="AC136" s="5"/>
      <c r="AD136" s="5"/>
      <c r="AE136" s="5"/>
      <c r="AF136" s="5"/>
      <c r="AG136" s="5">
        <f t="shared" si="723"/>
        <v>0</v>
      </c>
      <c r="AH136" s="5"/>
      <c r="AI136" s="5"/>
      <c r="AJ136" s="5"/>
      <c r="AK136" s="5"/>
      <c r="AL136" s="5">
        <f t="shared" si="724"/>
        <v>0</v>
      </c>
      <c r="AM136" s="5"/>
      <c r="AN136" s="5"/>
      <c r="AO136" s="5"/>
      <c r="AP136" s="5"/>
      <c r="AQ136" s="5">
        <f t="shared" si="725"/>
        <v>0</v>
      </c>
      <c r="AR136" s="5"/>
      <c r="AS136" s="5"/>
      <c r="AT136" s="5"/>
      <c r="AU136" s="5"/>
      <c r="AV136" s="5">
        <f t="shared" si="726"/>
        <v>0</v>
      </c>
      <c r="AW136" s="5"/>
      <c r="AX136" s="5"/>
      <c r="AY136" s="5"/>
      <c r="AZ136" s="5"/>
      <c r="BA136" s="5">
        <f t="shared" si="727"/>
        <v>0</v>
      </c>
      <c r="BB136" s="5"/>
      <c r="BC136" s="5"/>
      <c r="BD136" s="5"/>
      <c r="BE136" s="5"/>
      <c r="BF136" s="5">
        <f t="shared" si="728"/>
        <v>0</v>
      </c>
      <c r="BG136" s="5"/>
      <c r="BH136" s="5"/>
      <c r="BI136" s="5"/>
      <c r="BJ136" s="5"/>
      <c r="BK136" s="5">
        <f t="shared" si="729"/>
        <v>0</v>
      </c>
      <c r="BL136" s="5"/>
      <c r="BM136" s="5"/>
      <c r="BN136" s="5"/>
      <c r="BO136" s="5"/>
      <c r="BP136" s="5">
        <f t="shared" si="730"/>
        <v>0</v>
      </c>
      <c r="BQ136" s="5"/>
      <c r="BR136" s="5"/>
      <c r="BS136" s="5"/>
      <c r="BT136" s="5"/>
      <c r="BU136" s="5">
        <f t="shared" si="731"/>
        <v>0</v>
      </c>
      <c r="BV136" s="5"/>
      <c r="BW136" s="5"/>
      <c r="BX136" s="5"/>
      <c r="BY136" s="5"/>
      <c r="BZ136" s="5">
        <f t="shared" si="732"/>
        <v>0</v>
      </c>
      <c r="CA136" s="5"/>
      <c r="CB136" s="5"/>
      <c r="CC136" s="5"/>
      <c r="CD136" s="5"/>
      <c r="CE136" s="5">
        <f t="shared" si="733"/>
        <v>0</v>
      </c>
      <c r="CF136" s="5"/>
      <c r="CG136" s="5"/>
      <c r="CH136" s="5"/>
      <c r="CI136" s="5"/>
      <c r="CJ136" s="5">
        <f t="shared" si="734"/>
        <v>0</v>
      </c>
      <c r="CK136" s="5"/>
      <c r="CL136" s="5"/>
      <c r="CM136" s="5"/>
      <c r="CN136" s="5"/>
      <c r="CO136" s="2">
        <f t="shared" si="735"/>
        <v>3211</v>
      </c>
      <c r="CP136" s="2">
        <f t="shared" si="713"/>
        <v>1</v>
      </c>
      <c r="CQ136" s="2">
        <f t="shared" si="713"/>
        <v>0</v>
      </c>
      <c r="CR136" s="2">
        <f t="shared" si="713"/>
        <v>0</v>
      </c>
      <c r="CS136" s="5">
        <f t="shared" si="403"/>
        <v>1</v>
      </c>
      <c r="CT136" s="11">
        <f t="shared" si="448"/>
        <v>3.114294612270321E-4</v>
      </c>
      <c r="CV136" s="1">
        <f t="shared" si="470"/>
        <v>247</v>
      </c>
      <c r="CW136" s="11">
        <f t="shared" si="450"/>
        <v>6.6202090592334492E-2</v>
      </c>
    </row>
    <row r="137" spans="1:101" x14ac:dyDescent="0.25">
      <c r="A137" s="54"/>
      <c r="B137" s="18">
        <f t="shared" si="495"/>
        <v>44890</v>
      </c>
      <c r="C137" s="5">
        <f t="shared" si="717"/>
        <v>366</v>
      </c>
      <c r="D137" s="5"/>
      <c r="E137" s="5"/>
      <c r="F137" s="5"/>
      <c r="G137" s="5"/>
      <c r="H137" s="5">
        <f t="shared" si="718"/>
        <v>617</v>
      </c>
      <c r="I137" s="5"/>
      <c r="J137" s="5"/>
      <c r="K137" s="5"/>
      <c r="L137" s="5"/>
      <c r="M137" s="5">
        <f t="shared" si="719"/>
        <v>490</v>
      </c>
      <c r="N137" s="5"/>
      <c r="O137" s="5"/>
      <c r="P137" s="5"/>
      <c r="Q137" s="5"/>
      <c r="R137" s="5">
        <f t="shared" si="720"/>
        <v>504</v>
      </c>
      <c r="S137" s="5"/>
      <c r="T137" s="5"/>
      <c r="U137" s="5"/>
      <c r="V137" s="5"/>
      <c r="W137" s="5">
        <f t="shared" si="721"/>
        <v>637</v>
      </c>
      <c r="X137" s="5"/>
      <c r="Y137" s="5"/>
      <c r="Z137" s="5"/>
      <c r="AA137" s="5"/>
      <c r="AB137" s="5">
        <f t="shared" si="722"/>
        <v>596</v>
      </c>
      <c r="AC137" s="5"/>
      <c r="AD137" s="5"/>
      <c r="AE137" s="5"/>
      <c r="AF137" s="5"/>
      <c r="AG137" s="5">
        <f t="shared" si="723"/>
        <v>0</v>
      </c>
      <c r="AH137" s="5"/>
      <c r="AI137" s="5"/>
      <c r="AJ137" s="5"/>
      <c r="AK137" s="5"/>
      <c r="AL137" s="5">
        <f t="shared" si="724"/>
        <v>0</v>
      </c>
      <c r="AM137" s="5"/>
      <c r="AN137" s="5"/>
      <c r="AO137" s="5"/>
      <c r="AP137" s="5"/>
      <c r="AQ137" s="5">
        <f t="shared" si="725"/>
        <v>0</v>
      </c>
      <c r="AR137" s="5"/>
      <c r="AS137" s="5"/>
      <c r="AT137" s="5"/>
      <c r="AU137" s="5"/>
      <c r="AV137" s="5">
        <f t="shared" si="726"/>
        <v>0</v>
      </c>
      <c r="AW137" s="5"/>
      <c r="AX137" s="5"/>
      <c r="AY137" s="5"/>
      <c r="AZ137" s="5"/>
      <c r="BA137" s="5">
        <f t="shared" si="727"/>
        <v>0</v>
      </c>
      <c r="BB137" s="5"/>
      <c r="BC137" s="5"/>
      <c r="BD137" s="5"/>
      <c r="BE137" s="5"/>
      <c r="BF137" s="5">
        <f t="shared" si="728"/>
        <v>0</v>
      </c>
      <c r="BG137" s="5"/>
      <c r="BH137" s="5"/>
      <c r="BI137" s="5"/>
      <c r="BJ137" s="5"/>
      <c r="BK137" s="5">
        <f t="shared" si="729"/>
        <v>0</v>
      </c>
      <c r="BL137" s="5"/>
      <c r="BM137" s="5"/>
      <c r="BN137" s="5"/>
      <c r="BO137" s="5"/>
      <c r="BP137" s="5">
        <f t="shared" si="730"/>
        <v>0</v>
      </c>
      <c r="BQ137" s="5"/>
      <c r="BR137" s="5"/>
      <c r="BS137" s="5"/>
      <c r="BT137" s="5"/>
      <c r="BU137" s="5">
        <f t="shared" si="731"/>
        <v>0</v>
      </c>
      <c r="BV137" s="5"/>
      <c r="BW137" s="5"/>
      <c r="BX137" s="5"/>
      <c r="BY137" s="5"/>
      <c r="BZ137" s="5">
        <f t="shared" si="732"/>
        <v>0</v>
      </c>
      <c r="CA137" s="5"/>
      <c r="CB137" s="5"/>
      <c r="CC137" s="5"/>
      <c r="CD137" s="5"/>
      <c r="CE137" s="5">
        <f t="shared" si="733"/>
        <v>0</v>
      </c>
      <c r="CF137" s="5"/>
      <c r="CG137" s="5"/>
      <c r="CH137" s="5"/>
      <c r="CI137" s="5"/>
      <c r="CJ137" s="5">
        <f t="shared" si="734"/>
        <v>0</v>
      </c>
      <c r="CK137" s="5"/>
      <c r="CL137" s="5"/>
      <c r="CM137" s="5"/>
      <c r="CN137" s="5"/>
      <c r="CO137" s="2">
        <f t="shared" si="735"/>
        <v>3210</v>
      </c>
      <c r="CP137" s="2">
        <f t="shared" si="713"/>
        <v>0</v>
      </c>
      <c r="CQ137" s="2">
        <f t="shared" si="713"/>
        <v>0</v>
      </c>
      <c r="CR137" s="2">
        <f t="shared" si="713"/>
        <v>0</v>
      </c>
      <c r="CS137" s="5">
        <f t="shared" si="403"/>
        <v>0</v>
      </c>
      <c r="CT137" s="11">
        <f t="shared" si="448"/>
        <v>0</v>
      </c>
      <c r="CV137" s="1">
        <f t="shared" si="470"/>
        <v>247</v>
      </c>
      <c r="CW137" s="11">
        <f t="shared" si="450"/>
        <v>6.6202090592334492E-2</v>
      </c>
    </row>
    <row r="138" spans="1:101" ht="18.75" thickBot="1" x14ac:dyDescent="0.3">
      <c r="A138" s="55"/>
      <c r="B138" s="19">
        <f t="shared" si="495"/>
        <v>44891</v>
      </c>
      <c r="C138" s="6">
        <f t="shared" si="717"/>
        <v>366</v>
      </c>
      <c r="D138" s="6"/>
      <c r="E138" s="6"/>
      <c r="F138" s="6"/>
      <c r="G138" s="6"/>
      <c r="H138" s="6">
        <f t="shared" si="718"/>
        <v>617</v>
      </c>
      <c r="I138" s="6"/>
      <c r="J138" s="6"/>
      <c r="K138" s="6"/>
      <c r="L138" s="6"/>
      <c r="M138" s="6">
        <f t="shared" si="719"/>
        <v>490</v>
      </c>
      <c r="N138" s="6"/>
      <c r="O138" s="6"/>
      <c r="P138" s="6"/>
      <c r="Q138" s="6"/>
      <c r="R138" s="6">
        <f t="shared" si="720"/>
        <v>504</v>
      </c>
      <c r="S138" s="6"/>
      <c r="T138" s="6"/>
      <c r="U138" s="6"/>
      <c r="V138" s="6"/>
      <c r="W138" s="6">
        <f t="shared" si="721"/>
        <v>637</v>
      </c>
      <c r="X138" s="6"/>
      <c r="Y138" s="6"/>
      <c r="Z138" s="6"/>
      <c r="AA138" s="6"/>
      <c r="AB138" s="6">
        <f t="shared" si="722"/>
        <v>596</v>
      </c>
      <c r="AC138" s="6"/>
      <c r="AD138" s="6"/>
      <c r="AE138" s="6"/>
      <c r="AF138" s="6"/>
      <c r="AG138" s="6">
        <f t="shared" si="723"/>
        <v>0</v>
      </c>
      <c r="AH138" s="6"/>
      <c r="AI138" s="6"/>
      <c r="AJ138" s="6"/>
      <c r="AK138" s="6"/>
      <c r="AL138" s="6">
        <f t="shared" si="724"/>
        <v>0</v>
      </c>
      <c r="AM138" s="6"/>
      <c r="AN138" s="6"/>
      <c r="AO138" s="6"/>
      <c r="AP138" s="6"/>
      <c r="AQ138" s="6">
        <f t="shared" si="725"/>
        <v>0</v>
      </c>
      <c r="AR138" s="6"/>
      <c r="AS138" s="6"/>
      <c r="AT138" s="6"/>
      <c r="AU138" s="6"/>
      <c r="AV138" s="6">
        <f t="shared" si="726"/>
        <v>0</v>
      </c>
      <c r="AW138" s="6"/>
      <c r="AX138" s="6"/>
      <c r="AY138" s="6"/>
      <c r="AZ138" s="6"/>
      <c r="BA138" s="6">
        <f t="shared" si="727"/>
        <v>0</v>
      </c>
      <c r="BB138" s="6"/>
      <c r="BC138" s="6"/>
      <c r="BD138" s="6"/>
      <c r="BE138" s="6"/>
      <c r="BF138" s="6">
        <f t="shared" si="728"/>
        <v>0</v>
      </c>
      <c r="BG138" s="6"/>
      <c r="BH138" s="6"/>
      <c r="BI138" s="6"/>
      <c r="BJ138" s="6"/>
      <c r="BK138" s="6">
        <f t="shared" si="729"/>
        <v>0</v>
      </c>
      <c r="BL138" s="6"/>
      <c r="BM138" s="6"/>
      <c r="BN138" s="6"/>
      <c r="BO138" s="6"/>
      <c r="BP138" s="6">
        <f t="shared" si="730"/>
        <v>0</v>
      </c>
      <c r="BQ138" s="6"/>
      <c r="BR138" s="6"/>
      <c r="BS138" s="6"/>
      <c r="BT138" s="6"/>
      <c r="BU138" s="6">
        <f t="shared" si="731"/>
        <v>0</v>
      </c>
      <c r="BV138" s="6"/>
      <c r="BW138" s="6"/>
      <c r="BX138" s="6"/>
      <c r="BY138" s="6"/>
      <c r="BZ138" s="6">
        <f t="shared" si="732"/>
        <v>0</v>
      </c>
      <c r="CA138" s="6"/>
      <c r="CB138" s="6"/>
      <c r="CC138" s="6"/>
      <c r="CD138" s="6"/>
      <c r="CE138" s="6">
        <f t="shared" si="733"/>
        <v>0</v>
      </c>
      <c r="CF138" s="6"/>
      <c r="CG138" s="6"/>
      <c r="CH138" s="6"/>
      <c r="CI138" s="6"/>
      <c r="CJ138" s="6">
        <f t="shared" si="734"/>
        <v>0</v>
      </c>
      <c r="CK138" s="6"/>
      <c r="CL138" s="6"/>
      <c r="CM138" s="6"/>
      <c r="CN138" s="6"/>
      <c r="CO138" s="2">
        <f t="shared" si="735"/>
        <v>3210</v>
      </c>
      <c r="CP138" s="2">
        <f t="shared" si="713"/>
        <v>0</v>
      </c>
      <c r="CQ138" s="2">
        <f t="shared" si="713"/>
        <v>0</v>
      </c>
      <c r="CR138" s="2">
        <f t="shared" si="713"/>
        <v>0</v>
      </c>
      <c r="CS138" s="5">
        <f t="shared" si="403"/>
        <v>0</v>
      </c>
      <c r="CT138" s="11">
        <f t="shared" si="448"/>
        <v>0</v>
      </c>
      <c r="CV138" s="1">
        <f t="shared" si="470"/>
        <v>247</v>
      </c>
      <c r="CW138" s="11">
        <f t="shared" si="450"/>
        <v>6.6202090592334492E-2</v>
      </c>
    </row>
    <row r="139" spans="1:101" ht="18.75" thickTop="1" x14ac:dyDescent="0.25">
      <c r="B139" s="20"/>
      <c r="CO139" s="2"/>
      <c r="CP139" s="10">
        <f t="shared" ref="CP139:CR139" si="737">SUM(CP132:CP138)</f>
        <v>95</v>
      </c>
      <c r="CQ139" s="10">
        <f t="shared" si="737"/>
        <v>0</v>
      </c>
      <c r="CR139" s="10">
        <f t="shared" si="737"/>
        <v>0</v>
      </c>
      <c r="CS139" s="15"/>
      <c r="CT139" s="12">
        <f t="shared" ref="CT139" si="738">((CP139+CQ139+CR139)/CO132)</f>
        <v>2.8744326777609682E-2</v>
      </c>
    </row>
    <row r="140" spans="1:101" x14ac:dyDescent="0.25">
      <c r="A140" s="53">
        <v>18</v>
      </c>
      <c r="B140" s="17">
        <f t="shared" si="518"/>
        <v>44892</v>
      </c>
      <c r="C140" s="4">
        <f t="shared" ref="C140" si="739">C138-D138-E138-F138</f>
        <v>366</v>
      </c>
      <c r="D140" s="4"/>
      <c r="E140" s="4"/>
      <c r="F140" s="4"/>
      <c r="G140" s="4"/>
      <c r="H140" s="4">
        <f t="shared" ref="H140" si="740">H138-I138-J138-K138</f>
        <v>617</v>
      </c>
      <c r="I140" s="4"/>
      <c r="J140" s="4"/>
      <c r="K140" s="4"/>
      <c r="L140" s="4"/>
      <c r="M140" s="4">
        <f t="shared" ref="M140" si="741">M138-N138-O138-P138</f>
        <v>490</v>
      </c>
      <c r="N140" s="4"/>
      <c r="O140" s="4"/>
      <c r="P140" s="4"/>
      <c r="Q140" s="4"/>
      <c r="R140" s="4">
        <f t="shared" ref="R140" si="742">R138-S138-T138-U138</f>
        <v>504</v>
      </c>
      <c r="S140" s="4"/>
      <c r="T140" s="4"/>
      <c r="U140" s="4"/>
      <c r="V140" s="4"/>
      <c r="W140" s="4">
        <f t="shared" ref="W140" si="743">W138-X138-Y138-Z138</f>
        <v>637</v>
      </c>
      <c r="X140" s="4"/>
      <c r="Y140" s="4"/>
      <c r="Z140" s="4"/>
      <c r="AA140" s="4"/>
      <c r="AB140" s="4">
        <f t="shared" ref="AB140" si="744">AB138-AC138-AD138-AE138</f>
        <v>596</v>
      </c>
      <c r="AC140" s="4"/>
      <c r="AD140" s="4"/>
      <c r="AE140" s="4"/>
      <c r="AF140" s="4"/>
      <c r="AG140" s="4">
        <f t="shared" ref="AG140" si="745">AG138-AH138-AI138-AJ138</f>
        <v>0</v>
      </c>
      <c r="AH140" s="4"/>
      <c r="AI140" s="4"/>
      <c r="AJ140" s="4"/>
      <c r="AK140" s="4"/>
      <c r="AL140" s="4">
        <f t="shared" ref="AL140" si="746">AL138-AM138-AN138-AO138</f>
        <v>0</v>
      </c>
      <c r="AM140" s="4"/>
      <c r="AN140" s="4"/>
      <c r="AO140" s="4"/>
      <c r="AP140" s="4"/>
      <c r="AQ140" s="4">
        <f t="shared" ref="AQ140" si="747">AQ138-AR138-AS138-AT138</f>
        <v>0</v>
      </c>
      <c r="AR140" s="4"/>
      <c r="AS140" s="4"/>
      <c r="AT140" s="4"/>
      <c r="AU140" s="4"/>
      <c r="AV140" s="4">
        <f t="shared" ref="AV140" si="748">AV138-AW138-AX138-AY138</f>
        <v>0</v>
      </c>
      <c r="AW140" s="4"/>
      <c r="AX140" s="4"/>
      <c r="AY140" s="4"/>
      <c r="AZ140" s="4"/>
      <c r="BA140" s="4">
        <f t="shared" ref="BA140" si="749">BA138-BB138-BC138-BD138</f>
        <v>0</v>
      </c>
      <c r="BB140" s="4"/>
      <c r="BC140" s="4"/>
      <c r="BD140" s="4"/>
      <c r="BE140" s="4"/>
      <c r="BF140" s="4">
        <f t="shared" ref="BF140" si="750">BF138-BG138-BH138-BI138</f>
        <v>0</v>
      </c>
      <c r="BG140" s="4"/>
      <c r="BH140" s="4"/>
      <c r="BI140" s="4"/>
      <c r="BJ140" s="4"/>
      <c r="BK140" s="4">
        <f t="shared" ref="BK140" si="751">BK138-BL138-BM138-BN138</f>
        <v>0</v>
      </c>
      <c r="BL140" s="4"/>
      <c r="BM140" s="4"/>
      <c r="BN140" s="4"/>
      <c r="BO140" s="4"/>
      <c r="BP140" s="4">
        <f t="shared" ref="BP140" si="752">BP138-BQ138-BR138-BS138</f>
        <v>0</v>
      </c>
      <c r="BQ140" s="4"/>
      <c r="BR140" s="4"/>
      <c r="BS140" s="4"/>
      <c r="BT140" s="4"/>
      <c r="BU140" s="4">
        <f t="shared" ref="BU140" si="753">BU138-BV138-BW138-BX138</f>
        <v>0</v>
      </c>
      <c r="BV140" s="4"/>
      <c r="BW140" s="4"/>
      <c r="BX140" s="4"/>
      <c r="BY140" s="4"/>
      <c r="BZ140" s="4">
        <f t="shared" ref="BZ140" si="754">BZ138-CA138-CB138-CC138</f>
        <v>0</v>
      </c>
      <c r="CA140" s="4"/>
      <c r="CB140" s="4"/>
      <c r="CC140" s="4"/>
      <c r="CD140" s="4"/>
      <c r="CE140" s="4">
        <f t="shared" ref="CE140" si="755">CE138-CF138-CG138-CH138</f>
        <v>0</v>
      </c>
      <c r="CF140" s="4"/>
      <c r="CG140" s="4"/>
      <c r="CH140" s="4"/>
      <c r="CI140" s="4"/>
      <c r="CJ140" s="4">
        <f t="shared" ref="CJ140" si="756">CJ138-CK138-CL138-CM138</f>
        <v>0</v>
      </c>
      <c r="CK140" s="4"/>
      <c r="CL140" s="4"/>
      <c r="CM140" s="4"/>
      <c r="CN140" s="4"/>
      <c r="CO140" s="2">
        <f t="shared" ref="CO140:CR146" si="757">SUM(C140,H140,M140,R140,W140,AB140,AG140,AL140,AQ140,AV140,BA140,BF140,BK140,BP140,BU140,BZ140,CE140,CJ140)</f>
        <v>3210</v>
      </c>
      <c r="CP140" s="2">
        <f t="shared" si="757"/>
        <v>0</v>
      </c>
      <c r="CQ140" s="2">
        <f t="shared" si="757"/>
        <v>0</v>
      </c>
      <c r="CR140" s="2">
        <f t="shared" si="757"/>
        <v>0</v>
      </c>
      <c r="CS140" s="5">
        <f t="shared" ref="CS140:CS202" si="758">SUM(CP140:CR140)</f>
        <v>0</v>
      </c>
      <c r="CT140" s="11">
        <f t="shared" si="448"/>
        <v>0</v>
      </c>
      <c r="CV140" s="1">
        <f t="shared" ref="CV140" si="759">CV138+CS140</f>
        <v>247</v>
      </c>
      <c r="CW140" s="11">
        <f t="shared" ref="CW140" si="760">CV140/$CO$4</f>
        <v>6.6202090592334492E-2</v>
      </c>
    </row>
    <row r="141" spans="1:101" x14ac:dyDescent="0.25">
      <c r="A141" s="54"/>
      <c r="B141" s="18">
        <f t="shared" si="495"/>
        <v>44893</v>
      </c>
      <c r="C141" s="5">
        <f t="shared" ref="C141:C146" si="761">C140-D140-E140-F140</f>
        <v>366</v>
      </c>
      <c r="D141" s="5"/>
      <c r="E141" s="5"/>
      <c r="F141" s="5"/>
      <c r="G141" s="5"/>
      <c r="H141" s="5">
        <f t="shared" ref="H141:H146" si="762">H140-I140-J140-K140</f>
        <v>617</v>
      </c>
      <c r="I141" s="5"/>
      <c r="J141" s="5"/>
      <c r="K141" s="5"/>
      <c r="L141" s="5"/>
      <c r="M141" s="5">
        <f t="shared" ref="M141:M146" si="763">M140-N140-O140-P140</f>
        <v>490</v>
      </c>
      <c r="N141" s="5"/>
      <c r="O141" s="5"/>
      <c r="P141" s="5"/>
      <c r="Q141" s="5"/>
      <c r="R141" s="5">
        <f t="shared" ref="R141:R146" si="764">R140-S140-T140-U140</f>
        <v>504</v>
      </c>
      <c r="S141" s="5"/>
      <c r="T141" s="5"/>
      <c r="U141" s="5"/>
      <c r="V141" s="5"/>
      <c r="W141" s="5">
        <f t="shared" ref="W141:W146" si="765">W140-X140-Y140-Z140</f>
        <v>637</v>
      </c>
      <c r="X141" s="5"/>
      <c r="Y141" s="5"/>
      <c r="Z141" s="5"/>
      <c r="AA141" s="5"/>
      <c r="AB141" s="5">
        <f t="shared" ref="AB141:AB146" si="766">AB140-AC140-AD140-AE140</f>
        <v>596</v>
      </c>
      <c r="AC141" s="5"/>
      <c r="AD141" s="5"/>
      <c r="AE141" s="5"/>
      <c r="AF141" s="5"/>
      <c r="AG141" s="5">
        <f t="shared" ref="AG141:AG146" si="767">AG140-AH140-AI140-AJ140</f>
        <v>0</v>
      </c>
      <c r="AH141" s="5"/>
      <c r="AI141" s="5"/>
      <c r="AJ141" s="5"/>
      <c r="AK141" s="5"/>
      <c r="AL141" s="5">
        <f t="shared" ref="AL141:AL146" si="768">AL140-AM140-AN140-AO140</f>
        <v>0</v>
      </c>
      <c r="AM141" s="5"/>
      <c r="AN141" s="5"/>
      <c r="AO141" s="5"/>
      <c r="AP141" s="5"/>
      <c r="AQ141" s="5">
        <f t="shared" ref="AQ141:AQ146" si="769">AQ140-AR140-AS140-AT140</f>
        <v>0</v>
      </c>
      <c r="AR141" s="5"/>
      <c r="AS141" s="5"/>
      <c r="AT141" s="5"/>
      <c r="AU141" s="5"/>
      <c r="AV141" s="5">
        <f t="shared" ref="AV141:AV146" si="770">AV140-AW140-AX140-AY140</f>
        <v>0</v>
      </c>
      <c r="AW141" s="5"/>
      <c r="AX141" s="5"/>
      <c r="AY141" s="5"/>
      <c r="AZ141" s="5"/>
      <c r="BA141" s="5">
        <f t="shared" ref="BA141:BA146" si="771">BA140-BB140-BC140-BD140</f>
        <v>0</v>
      </c>
      <c r="BB141" s="5"/>
      <c r="BC141" s="5"/>
      <c r="BD141" s="5"/>
      <c r="BE141" s="5"/>
      <c r="BF141" s="5">
        <f t="shared" ref="BF141:BF146" si="772">BF140-BG140-BH140-BI140</f>
        <v>0</v>
      </c>
      <c r="BG141" s="5"/>
      <c r="BH141" s="5"/>
      <c r="BI141" s="5"/>
      <c r="BJ141" s="5"/>
      <c r="BK141" s="5">
        <f t="shared" ref="BK141:BK146" si="773">BK140-BL140-BM140-BN140</f>
        <v>0</v>
      </c>
      <c r="BL141" s="5"/>
      <c r="BM141" s="5"/>
      <c r="BN141" s="5"/>
      <c r="BO141" s="5"/>
      <c r="BP141" s="5">
        <f t="shared" ref="BP141:BP146" si="774">BP140-BQ140-BR140-BS140</f>
        <v>0</v>
      </c>
      <c r="BQ141" s="5"/>
      <c r="BR141" s="5"/>
      <c r="BS141" s="5"/>
      <c r="BT141" s="5"/>
      <c r="BU141" s="5">
        <f t="shared" ref="BU141:BU146" si="775">BU140-BV140-BW140-BX140</f>
        <v>0</v>
      </c>
      <c r="BV141" s="5"/>
      <c r="BW141" s="5"/>
      <c r="BX141" s="5"/>
      <c r="BY141" s="5"/>
      <c r="BZ141" s="5">
        <f t="shared" ref="BZ141:BZ146" si="776">BZ140-CA140-CB140-CC140</f>
        <v>0</v>
      </c>
      <c r="CA141" s="5"/>
      <c r="CB141" s="5"/>
      <c r="CC141" s="5"/>
      <c r="CD141" s="5"/>
      <c r="CE141" s="5">
        <f t="shared" ref="CE141:CE146" si="777">CE140-CF140-CG140-CH140</f>
        <v>0</v>
      </c>
      <c r="CF141" s="5"/>
      <c r="CG141" s="5"/>
      <c r="CH141" s="5"/>
      <c r="CI141" s="5"/>
      <c r="CJ141" s="5">
        <f t="shared" ref="CJ141:CJ146" si="778">CJ140-CK140-CL140-CM140</f>
        <v>0</v>
      </c>
      <c r="CK141" s="5"/>
      <c r="CL141" s="5"/>
      <c r="CM141" s="5"/>
      <c r="CN141" s="5"/>
      <c r="CO141" s="2">
        <f t="shared" ref="CO141:CO146" si="779">SUM(C141,H141,M141,R141,W141,AB141,AG141,AL141,AQ141,AV141,BA141,BF141,BK141,BP141,CJ141)</f>
        <v>3210</v>
      </c>
      <c r="CP141" s="2">
        <f t="shared" si="757"/>
        <v>0</v>
      </c>
      <c r="CQ141" s="2">
        <f t="shared" si="757"/>
        <v>0</v>
      </c>
      <c r="CR141" s="2">
        <f t="shared" si="757"/>
        <v>0</v>
      </c>
      <c r="CS141" s="5">
        <f t="shared" si="758"/>
        <v>0</v>
      </c>
      <c r="CT141" s="11">
        <f t="shared" si="448"/>
        <v>0</v>
      </c>
      <c r="CV141" s="1">
        <f t="shared" ref="CV141" si="780">CV140+CS141</f>
        <v>247</v>
      </c>
      <c r="CW141" s="11">
        <f t="shared" si="450"/>
        <v>6.6202090592334492E-2</v>
      </c>
    </row>
    <row r="142" spans="1:101" x14ac:dyDescent="0.25">
      <c r="A142" s="54"/>
      <c r="B142" s="18">
        <f t="shared" si="495"/>
        <v>44894</v>
      </c>
      <c r="C142" s="5">
        <f t="shared" si="761"/>
        <v>366</v>
      </c>
      <c r="D142" s="5"/>
      <c r="E142" s="5"/>
      <c r="F142" s="5"/>
      <c r="G142" s="5"/>
      <c r="H142" s="5">
        <f t="shared" si="762"/>
        <v>617</v>
      </c>
      <c r="I142" s="5"/>
      <c r="J142" s="5"/>
      <c r="K142" s="5"/>
      <c r="L142" s="5"/>
      <c r="M142" s="5">
        <f t="shared" si="763"/>
        <v>490</v>
      </c>
      <c r="N142" s="5"/>
      <c r="O142" s="5"/>
      <c r="P142" s="5"/>
      <c r="Q142" s="5"/>
      <c r="R142" s="5">
        <f t="shared" si="764"/>
        <v>504</v>
      </c>
      <c r="S142" s="5"/>
      <c r="T142" s="5"/>
      <c r="U142" s="5"/>
      <c r="V142" s="5"/>
      <c r="W142" s="5">
        <f t="shared" si="765"/>
        <v>637</v>
      </c>
      <c r="X142" s="5"/>
      <c r="Y142" s="5"/>
      <c r="Z142" s="5"/>
      <c r="AA142" s="5"/>
      <c r="AB142" s="5">
        <f t="shared" si="766"/>
        <v>596</v>
      </c>
      <c r="AC142" s="5"/>
      <c r="AD142" s="5"/>
      <c r="AE142" s="5"/>
      <c r="AF142" s="5"/>
      <c r="AG142" s="5">
        <f t="shared" si="767"/>
        <v>0</v>
      </c>
      <c r="AH142" s="5"/>
      <c r="AI142" s="5"/>
      <c r="AJ142" s="5"/>
      <c r="AK142" s="5"/>
      <c r="AL142" s="5">
        <f t="shared" si="768"/>
        <v>0</v>
      </c>
      <c r="AM142" s="5"/>
      <c r="AN142" s="5"/>
      <c r="AO142" s="5"/>
      <c r="AP142" s="5"/>
      <c r="AQ142" s="5">
        <f t="shared" si="769"/>
        <v>0</v>
      </c>
      <c r="AR142" s="5"/>
      <c r="AS142" s="5"/>
      <c r="AT142" s="5"/>
      <c r="AU142" s="5"/>
      <c r="AV142" s="5">
        <f t="shared" si="770"/>
        <v>0</v>
      </c>
      <c r="AW142" s="5"/>
      <c r="AX142" s="5"/>
      <c r="AY142" s="5"/>
      <c r="AZ142" s="5"/>
      <c r="BA142" s="5">
        <f t="shared" si="771"/>
        <v>0</v>
      </c>
      <c r="BB142" s="5"/>
      <c r="BC142" s="5"/>
      <c r="BD142" s="5"/>
      <c r="BE142" s="5"/>
      <c r="BF142" s="5">
        <f t="shared" si="772"/>
        <v>0</v>
      </c>
      <c r="BG142" s="5"/>
      <c r="BH142" s="5"/>
      <c r="BI142" s="5"/>
      <c r="BJ142" s="5"/>
      <c r="BK142" s="5">
        <f t="shared" si="773"/>
        <v>0</v>
      </c>
      <c r="BL142" s="5"/>
      <c r="BM142" s="5"/>
      <c r="BN142" s="5"/>
      <c r="BO142" s="5"/>
      <c r="BP142" s="5">
        <f t="shared" si="774"/>
        <v>0</v>
      </c>
      <c r="BQ142" s="5"/>
      <c r="BR142" s="5"/>
      <c r="BS142" s="5"/>
      <c r="BT142" s="5"/>
      <c r="BU142" s="5">
        <f t="shared" si="775"/>
        <v>0</v>
      </c>
      <c r="BV142" s="5"/>
      <c r="BW142" s="5"/>
      <c r="BX142" s="5"/>
      <c r="BY142" s="5"/>
      <c r="BZ142" s="5">
        <f t="shared" si="776"/>
        <v>0</v>
      </c>
      <c r="CA142" s="5"/>
      <c r="CB142" s="5"/>
      <c r="CC142" s="5"/>
      <c r="CD142" s="5"/>
      <c r="CE142" s="5">
        <f t="shared" si="777"/>
        <v>0</v>
      </c>
      <c r="CF142" s="5"/>
      <c r="CG142" s="5"/>
      <c r="CH142" s="5"/>
      <c r="CI142" s="5"/>
      <c r="CJ142" s="5">
        <f t="shared" si="778"/>
        <v>0</v>
      </c>
      <c r="CK142" s="5"/>
      <c r="CL142" s="5"/>
      <c r="CM142" s="5"/>
      <c r="CN142" s="5"/>
      <c r="CO142" s="2">
        <f t="shared" si="779"/>
        <v>3210</v>
      </c>
      <c r="CP142" s="2">
        <f t="shared" si="757"/>
        <v>0</v>
      </c>
      <c r="CQ142" s="2">
        <f t="shared" si="757"/>
        <v>0</v>
      </c>
      <c r="CR142" s="2">
        <f t="shared" si="757"/>
        <v>0</v>
      </c>
      <c r="CS142" s="5">
        <f t="shared" si="758"/>
        <v>0</v>
      </c>
      <c r="CT142" s="11">
        <f t="shared" si="448"/>
        <v>0</v>
      </c>
      <c r="CV142" s="1">
        <f t="shared" si="470"/>
        <v>247</v>
      </c>
      <c r="CW142" s="11">
        <f t="shared" si="450"/>
        <v>6.6202090592334492E-2</v>
      </c>
    </row>
    <row r="143" spans="1:101" x14ac:dyDescent="0.25">
      <c r="A143" s="54"/>
      <c r="B143" s="18">
        <f t="shared" si="495"/>
        <v>44895</v>
      </c>
      <c r="C143" s="5">
        <f t="shared" si="761"/>
        <v>366</v>
      </c>
      <c r="D143" s="5"/>
      <c r="E143" s="5"/>
      <c r="F143" s="5"/>
      <c r="G143" s="5"/>
      <c r="H143" s="5">
        <f t="shared" si="762"/>
        <v>617</v>
      </c>
      <c r="I143" s="5"/>
      <c r="J143" s="5"/>
      <c r="K143" s="5"/>
      <c r="L143" s="5"/>
      <c r="M143" s="5">
        <f t="shared" si="763"/>
        <v>490</v>
      </c>
      <c r="N143" s="5"/>
      <c r="O143" s="5"/>
      <c r="P143" s="5"/>
      <c r="Q143" s="5"/>
      <c r="R143" s="5">
        <f t="shared" si="764"/>
        <v>504</v>
      </c>
      <c r="S143" s="5"/>
      <c r="T143" s="5"/>
      <c r="U143" s="5"/>
      <c r="V143" s="5"/>
      <c r="W143" s="5">
        <f t="shared" si="765"/>
        <v>637</v>
      </c>
      <c r="X143" s="5"/>
      <c r="Y143" s="5"/>
      <c r="Z143" s="5"/>
      <c r="AA143" s="5"/>
      <c r="AB143" s="5">
        <f t="shared" si="766"/>
        <v>596</v>
      </c>
      <c r="AC143" s="5"/>
      <c r="AD143" s="5"/>
      <c r="AE143" s="5"/>
      <c r="AF143" s="5"/>
      <c r="AG143" s="5">
        <f t="shared" si="767"/>
        <v>0</v>
      </c>
      <c r="AH143" s="5"/>
      <c r="AI143" s="5"/>
      <c r="AJ143" s="5"/>
      <c r="AK143" s="5"/>
      <c r="AL143" s="5">
        <f t="shared" si="768"/>
        <v>0</v>
      </c>
      <c r="AM143" s="5"/>
      <c r="AN143" s="5"/>
      <c r="AO143" s="5"/>
      <c r="AP143" s="5"/>
      <c r="AQ143" s="5">
        <f t="shared" si="769"/>
        <v>0</v>
      </c>
      <c r="AR143" s="5"/>
      <c r="AS143" s="5"/>
      <c r="AT143" s="5"/>
      <c r="AU143" s="5"/>
      <c r="AV143" s="5">
        <f t="shared" si="770"/>
        <v>0</v>
      </c>
      <c r="AW143" s="5"/>
      <c r="AX143" s="5"/>
      <c r="AY143" s="5"/>
      <c r="AZ143" s="5"/>
      <c r="BA143" s="5">
        <f t="shared" si="771"/>
        <v>0</v>
      </c>
      <c r="BB143" s="5"/>
      <c r="BC143" s="5"/>
      <c r="BD143" s="5"/>
      <c r="BE143" s="5"/>
      <c r="BF143" s="5">
        <f t="shared" si="772"/>
        <v>0</v>
      </c>
      <c r="BG143" s="5"/>
      <c r="BH143" s="5"/>
      <c r="BI143" s="5"/>
      <c r="BJ143" s="5"/>
      <c r="BK143" s="5">
        <f t="shared" si="773"/>
        <v>0</v>
      </c>
      <c r="BL143" s="5"/>
      <c r="BM143" s="5"/>
      <c r="BN143" s="5"/>
      <c r="BO143" s="5"/>
      <c r="BP143" s="5">
        <f t="shared" si="774"/>
        <v>0</v>
      </c>
      <c r="BQ143" s="5"/>
      <c r="BR143" s="5"/>
      <c r="BS143" s="5"/>
      <c r="BT143" s="5"/>
      <c r="BU143" s="5">
        <f t="shared" si="775"/>
        <v>0</v>
      </c>
      <c r="BV143" s="5"/>
      <c r="BW143" s="5"/>
      <c r="BX143" s="5"/>
      <c r="BY143" s="5"/>
      <c r="BZ143" s="5">
        <f t="shared" si="776"/>
        <v>0</v>
      </c>
      <c r="CA143" s="5"/>
      <c r="CB143" s="5"/>
      <c r="CC143" s="5"/>
      <c r="CD143" s="5"/>
      <c r="CE143" s="5">
        <f t="shared" si="777"/>
        <v>0</v>
      </c>
      <c r="CF143" s="5"/>
      <c r="CG143" s="5"/>
      <c r="CH143" s="5"/>
      <c r="CI143" s="5"/>
      <c r="CJ143" s="5">
        <f t="shared" si="778"/>
        <v>0</v>
      </c>
      <c r="CK143" s="5"/>
      <c r="CL143" s="5"/>
      <c r="CM143" s="5"/>
      <c r="CN143" s="5"/>
      <c r="CO143" s="2">
        <f t="shared" si="779"/>
        <v>3210</v>
      </c>
      <c r="CP143" s="2">
        <f t="shared" si="757"/>
        <v>0</v>
      </c>
      <c r="CQ143" s="2">
        <f t="shared" si="757"/>
        <v>0</v>
      </c>
      <c r="CR143" s="2">
        <f t="shared" si="757"/>
        <v>0</v>
      </c>
      <c r="CS143" s="5">
        <f t="shared" si="758"/>
        <v>0</v>
      </c>
      <c r="CT143" s="11">
        <f t="shared" si="448"/>
        <v>0</v>
      </c>
      <c r="CV143" s="1">
        <f t="shared" si="470"/>
        <v>247</v>
      </c>
      <c r="CW143" s="11">
        <f t="shared" si="450"/>
        <v>6.6202090592334492E-2</v>
      </c>
    </row>
    <row r="144" spans="1:101" x14ac:dyDescent="0.25">
      <c r="A144" s="54"/>
      <c r="B144" s="18">
        <f t="shared" si="495"/>
        <v>44896</v>
      </c>
      <c r="C144" s="5">
        <f t="shared" si="761"/>
        <v>366</v>
      </c>
      <c r="D144" s="5"/>
      <c r="E144" s="5"/>
      <c r="F144" s="5"/>
      <c r="G144" s="5"/>
      <c r="H144" s="5">
        <f t="shared" si="762"/>
        <v>617</v>
      </c>
      <c r="I144" s="5"/>
      <c r="J144" s="5"/>
      <c r="K144" s="5"/>
      <c r="L144" s="5"/>
      <c r="M144" s="5">
        <f t="shared" si="763"/>
        <v>490</v>
      </c>
      <c r="N144" s="5"/>
      <c r="O144" s="5"/>
      <c r="P144" s="5"/>
      <c r="Q144" s="5"/>
      <c r="R144" s="5">
        <f t="shared" si="764"/>
        <v>504</v>
      </c>
      <c r="S144" s="5"/>
      <c r="T144" s="5"/>
      <c r="U144" s="5"/>
      <c r="V144" s="5"/>
      <c r="W144" s="5">
        <f t="shared" si="765"/>
        <v>637</v>
      </c>
      <c r="X144" s="5"/>
      <c r="Y144" s="5"/>
      <c r="Z144" s="5"/>
      <c r="AA144" s="5"/>
      <c r="AB144" s="5">
        <f t="shared" si="766"/>
        <v>596</v>
      </c>
      <c r="AC144" s="5"/>
      <c r="AD144" s="5"/>
      <c r="AE144" s="5"/>
      <c r="AF144" s="5"/>
      <c r="AG144" s="5">
        <f t="shared" si="767"/>
        <v>0</v>
      </c>
      <c r="AH144" s="5"/>
      <c r="AI144" s="5"/>
      <c r="AJ144" s="5"/>
      <c r="AK144" s="5"/>
      <c r="AL144" s="5">
        <f t="shared" si="768"/>
        <v>0</v>
      </c>
      <c r="AM144" s="5"/>
      <c r="AN144" s="5"/>
      <c r="AO144" s="5"/>
      <c r="AP144" s="5"/>
      <c r="AQ144" s="5">
        <f t="shared" si="769"/>
        <v>0</v>
      </c>
      <c r="AR144" s="5"/>
      <c r="AS144" s="5"/>
      <c r="AT144" s="5"/>
      <c r="AU144" s="5"/>
      <c r="AV144" s="5">
        <f t="shared" si="770"/>
        <v>0</v>
      </c>
      <c r="AW144" s="5"/>
      <c r="AX144" s="5"/>
      <c r="AY144" s="5"/>
      <c r="AZ144" s="5"/>
      <c r="BA144" s="5">
        <f t="shared" si="771"/>
        <v>0</v>
      </c>
      <c r="BB144" s="5"/>
      <c r="BC144" s="5"/>
      <c r="BD144" s="5"/>
      <c r="BE144" s="5"/>
      <c r="BF144" s="5">
        <f t="shared" si="772"/>
        <v>0</v>
      </c>
      <c r="BG144" s="5"/>
      <c r="BH144" s="5"/>
      <c r="BI144" s="5"/>
      <c r="BJ144" s="5"/>
      <c r="BK144" s="5">
        <f t="shared" si="773"/>
        <v>0</v>
      </c>
      <c r="BL144" s="5"/>
      <c r="BM144" s="5"/>
      <c r="BN144" s="5"/>
      <c r="BO144" s="5"/>
      <c r="BP144" s="5">
        <f t="shared" si="774"/>
        <v>0</v>
      </c>
      <c r="BQ144" s="5"/>
      <c r="BR144" s="5"/>
      <c r="BS144" s="5"/>
      <c r="BT144" s="5"/>
      <c r="BU144" s="5">
        <f t="shared" si="775"/>
        <v>0</v>
      </c>
      <c r="BV144" s="5"/>
      <c r="BW144" s="5"/>
      <c r="BX144" s="5"/>
      <c r="BY144" s="5"/>
      <c r="BZ144" s="5">
        <f t="shared" si="776"/>
        <v>0</v>
      </c>
      <c r="CA144" s="5"/>
      <c r="CB144" s="5"/>
      <c r="CC144" s="5"/>
      <c r="CD144" s="5"/>
      <c r="CE144" s="5">
        <f t="shared" si="777"/>
        <v>0</v>
      </c>
      <c r="CF144" s="5"/>
      <c r="CG144" s="5"/>
      <c r="CH144" s="5"/>
      <c r="CI144" s="5"/>
      <c r="CJ144" s="5">
        <f t="shared" si="778"/>
        <v>0</v>
      </c>
      <c r="CK144" s="5"/>
      <c r="CL144" s="5"/>
      <c r="CM144" s="5"/>
      <c r="CN144" s="5"/>
      <c r="CO144" s="2">
        <f t="shared" si="779"/>
        <v>3210</v>
      </c>
      <c r="CP144" s="2">
        <f t="shared" si="757"/>
        <v>0</v>
      </c>
      <c r="CQ144" s="2">
        <f t="shared" si="757"/>
        <v>0</v>
      </c>
      <c r="CR144" s="2">
        <f t="shared" si="757"/>
        <v>0</v>
      </c>
      <c r="CS144" s="5">
        <f t="shared" si="758"/>
        <v>0</v>
      </c>
      <c r="CT144" s="11">
        <f t="shared" si="448"/>
        <v>0</v>
      </c>
      <c r="CV144" s="1">
        <f t="shared" si="470"/>
        <v>247</v>
      </c>
      <c r="CW144" s="11">
        <f t="shared" si="450"/>
        <v>6.6202090592334492E-2</v>
      </c>
    </row>
    <row r="145" spans="1:101" x14ac:dyDescent="0.25">
      <c r="A145" s="54"/>
      <c r="B145" s="18">
        <f t="shared" si="495"/>
        <v>44897</v>
      </c>
      <c r="C145" s="5">
        <f t="shared" si="761"/>
        <v>366</v>
      </c>
      <c r="D145" s="5"/>
      <c r="E145" s="5"/>
      <c r="F145" s="5"/>
      <c r="G145" s="5"/>
      <c r="H145" s="5">
        <f t="shared" si="762"/>
        <v>617</v>
      </c>
      <c r="I145" s="5"/>
      <c r="J145" s="5"/>
      <c r="K145" s="5"/>
      <c r="L145" s="5"/>
      <c r="M145" s="5">
        <f t="shared" si="763"/>
        <v>490</v>
      </c>
      <c r="N145" s="5"/>
      <c r="O145" s="5"/>
      <c r="P145" s="5"/>
      <c r="Q145" s="5"/>
      <c r="R145" s="5">
        <f t="shared" si="764"/>
        <v>504</v>
      </c>
      <c r="S145" s="5"/>
      <c r="T145" s="5"/>
      <c r="U145" s="5"/>
      <c r="V145" s="5"/>
      <c r="W145" s="5">
        <f t="shared" si="765"/>
        <v>637</v>
      </c>
      <c r="X145" s="5"/>
      <c r="Y145" s="5"/>
      <c r="Z145" s="5"/>
      <c r="AA145" s="5"/>
      <c r="AB145" s="5">
        <f t="shared" si="766"/>
        <v>596</v>
      </c>
      <c r="AC145" s="5"/>
      <c r="AD145" s="5"/>
      <c r="AE145" s="5"/>
      <c r="AF145" s="5"/>
      <c r="AG145" s="5">
        <f t="shared" si="767"/>
        <v>0</v>
      </c>
      <c r="AH145" s="5"/>
      <c r="AI145" s="5"/>
      <c r="AJ145" s="5"/>
      <c r="AK145" s="5"/>
      <c r="AL145" s="5">
        <f t="shared" si="768"/>
        <v>0</v>
      </c>
      <c r="AM145" s="5"/>
      <c r="AN145" s="5"/>
      <c r="AO145" s="5"/>
      <c r="AP145" s="5"/>
      <c r="AQ145" s="5">
        <f t="shared" si="769"/>
        <v>0</v>
      </c>
      <c r="AR145" s="5"/>
      <c r="AS145" s="5"/>
      <c r="AT145" s="5"/>
      <c r="AU145" s="5"/>
      <c r="AV145" s="5">
        <f t="shared" si="770"/>
        <v>0</v>
      </c>
      <c r="AW145" s="5"/>
      <c r="AX145" s="5"/>
      <c r="AY145" s="5"/>
      <c r="AZ145" s="5"/>
      <c r="BA145" s="5">
        <f t="shared" si="771"/>
        <v>0</v>
      </c>
      <c r="BB145" s="5"/>
      <c r="BC145" s="5"/>
      <c r="BD145" s="5"/>
      <c r="BE145" s="5"/>
      <c r="BF145" s="5">
        <f t="shared" si="772"/>
        <v>0</v>
      </c>
      <c r="BG145" s="5"/>
      <c r="BH145" s="5"/>
      <c r="BI145" s="5"/>
      <c r="BJ145" s="5"/>
      <c r="BK145" s="5">
        <f t="shared" si="773"/>
        <v>0</v>
      </c>
      <c r="BL145" s="5"/>
      <c r="BM145" s="5"/>
      <c r="BN145" s="5"/>
      <c r="BO145" s="5"/>
      <c r="BP145" s="5">
        <f t="shared" si="774"/>
        <v>0</v>
      </c>
      <c r="BQ145" s="5"/>
      <c r="BR145" s="5"/>
      <c r="BS145" s="5"/>
      <c r="BT145" s="5"/>
      <c r="BU145" s="5">
        <f t="shared" si="775"/>
        <v>0</v>
      </c>
      <c r="BV145" s="5"/>
      <c r="BW145" s="5"/>
      <c r="BX145" s="5"/>
      <c r="BY145" s="5"/>
      <c r="BZ145" s="5">
        <f t="shared" si="776"/>
        <v>0</v>
      </c>
      <c r="CA145" s="5"/>
      <c r="CB145" s="5"/>
      <c r="CC145" s="5"/>
      <c r="CD145" s="5"/>
      <c r="CE145" s="5">
        <f t="shared" si="777"/>
        <v>0</v>
      </c>
      <c r="CF145" s="5"/>
      <c r="CG145" s="5"/>
      <c r="CH145" s="5"/>
      <c r="CI145" s="5"/>
      <c r="CJ145" s="5">
        <f t="shared" si="778"/>
        <v>0</v>
      </c>
      <c r="CK145" s="5"/>
      <c r="CL145" s="5"/>
      <c r="CM145" s="5"/>
      <c r="CN145" s="5"/>
      <c r="CO145" s="2">
        <f t="shared" si="779"/>
        <v>3210</v>
      </c>
      <c r="CP145" s="2">
        <f t="shared" si="757"/>
        <v>0</v>
      </c>
      <c r="CQ145" s="2">
        <f t="shared" si="757"/>
        <v>0</v>
      </c>
      <c r="CR145" s="2">
        <f t="shared" si="757"/>
        <v>0</v>
      </c>
      <c r="CS145" s="5">
        <f t="shared" si="758"/>
        <v>0</v>
      </c>
      <c r="CT145" s="11">
        <f t="shared" si="448"/>
        <v>0</v>
      </c>
      <c r="CV145" s="1">
        <f t="shared" si="470"/>
        <v>247</v>
      </c>
      <c r="CW145" s="11">
        <f t="shared" si="450"/>
        <v>6.6202090592334492E-2</v>
      </c>
    </row>
    <row r="146" spans="1:101" ht="18.75" thickBot="1" x14ac:dyDescent="0.3">
      <c r="A146" s="55"/>
      <c r="B146" s="19">
        <f t="shared" si="495"/>
        <v>44898</v>
      </c>
      <c r="C146" s="6">
        <f t="shared" si="761"/>
        <v>366</v>
      </c>
      <c r="D146" s="6"/>
      <c r="E146" s="6"/>
      <c r="F146" s="6"/>
      <c r="G146" s="6"/>
      <c r="H146" s="6">
        <f t="shared" si="762"/>
        <v>617</v>
      </c>
      <c r="I146" s="6"/>
      <c r="J146" s="6"/>
      <c r="K146" s="6"/>
      <c r="L146" s="6"/>
      <c r="M146" s="6">
        <f t="shared" si="763"/>
        <v>490</v>
      </c>
      <c r="N146" s="6"/>
      <c r="O146" s="6"/>
      <c r="P146" s="6"/>
      <c r="Q146" s="6"/>
      <c r="R146" s="6">
        <f t="shared" si="764"/>
        <v>504</v>
      </c>
      <c r="S146" s="6"/>
      <c r="T146" s="6"/>
      <c r="U146" s="6"/>
      <c r="V146" s="6"/>
      <c r="W146" s="6">
        <f t="shared" si="765"/>
        <v>637</v>
      </c>
      <c r="X146" s="6"/>
      <c r="Y146" s="6"/>
      <c r="Z146" s="6"/>
      <c r="AA146" s="6"/>
      <c r="AB146" s="6">
        <f t="shared" si="766"/>
        <v>596</v>
      </c>
      <c r="AC146" s="6"/>
      <c r="AD146" s="6"/>
      <c r="AE146" s="6"/>
      <c r="AF146" s="6"/>
      <c r="AG146" s="6">
        <f t="shared" si="767"/>
        <v>0</v>
      </c>
      <c r="AH146" s="6"/>
      <c r="AI146" s="6"/>
      <c r="AJ146" s="6"/>
      <c r="AK146" s="6"/>
      <c r="AL146" s="6">
        <f t="shared" si="768"/>
        <v>0</v>
      </c>
      <c r="AM146" s="6"/>
      <c r="AN146" s="6"/>
      <c r="AO146" s="6"/>
      <c r="AP146" s="6"/>
      <c r="AQ146" s="6">
        <f t="shared" si="769"/>
        <v>0</v>
      </c>
      <c r="AR146" s="6"/>
      <c r="AS146" s="6"/>
      <c r="AT146" s="6"/>
      <c r="AU146" s="6"/>
      <c r="AV146" s="6">
        <f t="shared" si="770"/>
        <v>0</v>
      </c>
      <c r="AW146" s="6"/>
      <c r="AX146" s="6"/>
      <c r="AY146" s="6"/>
      <c r="AZ146" s="6"/>
      <c r="BA146" s="6">
        <f t="shared" si="771"/>
        <v>0</v>
      </c>
      <c r="BB146" s="6"/>
      <c r="BC146" s="6"/>
      <c r="BD146" s="6"/>
      <c r="BE146" s="6"/>
      <c r="BF146" s="6">
        <f t="shared" si="772"/>
        <v>0</v>
      </c>
      <c r="BG146" s="6"/>
      <c r="BH146" s="6"/>
      <c r="BI146" s="6"/>
      <c r="BJ146" s="6"/>
      <c r="BK146" s="6">
        <f t="shared" si="773"/>
        <v>0</v>
      </c>
      <c r="BL146" s="6"/>
      <c r="BM146" s="6"/>
      <c r="BN146" s="6"/>
      <c r="BO146" s="6"/>
      <c r="BP146" s="6">
        <f t="shared" si="774"/>
        <v>0</v>
      </c>
      <c r="BQ146" s="6"/>
      <c r="BR146" s="6"/>
      <c r="BS146" s="6"/>
      <c r="BT146" s="6"/>
      <c r="BU146" s="6">
        <f t="shared" si="775"/>
        <v>0</v>
      </c>
      <c r="BV146" s="6"/>
      <c r="BW146" s="6"/>
      <c r="BX146" s="6"/>
      <c r="BY146" s="6"/>
      <c r="BZ146" s="6">
        <f t="shared" si="776"/>
        <v>0</v>
      </c>
      <c r="CA146" s="6"/>
      <c r="CB146" s="6"/>
      <c r="CC146" s="6"/>
      <c r="CD146" s="6"/>
      <c r="CE146" s="6">
        <f t="shared" si="777"/>
        <v>0</v>
      </c>
      <c r="CF146" s="6"/>
      <c r="CG146" s="6"/>
      <c r="CH146" s="6"/>
      <c r="CI146" s="6"/>
      <c r="CJ146" s="6">
        <f t="shared" si="778"/>
        <v>0</v>
      </c>
      <c r="CK146" s="6"/>
      <c r="CL146" s="6"/>
      <c r="CM146" s="6"/>
      <c r="CN146" s="6"/>
      <c r="CO146" s="2">
        <f t="shared" si="779"/>
        <v>3210</v>
      </c>
      <c r="CP146" s="2">
        <f t="shared" si="757"/>
        <v>0</v>
      </c>
      <c r="CQ146" s="2">
        <f t="shared" si="757"/>
        <v>0</v>
      </c>
      <c r="CR146" s="2">
        <f t="shared" si="757"/>
        <v>0</v>
      </c>
      <c r="CS146" s="5">
        <f t="shared" si="758"/>
        <v>0</v>
      </c>
      <c r="CT146" s="11">
        <f t="shared" si="448"/>
        <v>0</v>
      </c>
      <c r="CV146" s="1">
        <f t="shared" si="470"/>
        <v>247</v>
      </c>
      <c r="CW146" s="11">
        <f t="shared" si="450"/>
        <v>6.6202090592334492E-2</v>
      </c>
    </row>
    <row r="147" spans="1:101" ht="18.75" thickTop="1" x14ac:dyDescent="0.25">
      <c r="B147" s="20"/>
      <c r="CO147" s="2"/>
      <c r="CP147" s="10">
        <f t="shared" ref="CP147:CR147" si="781">SUM(CP140:CP146)</f>
        <v>0</v>
      </c>
      <c r="CQ147" s="10">
        <f t="shared" si="781"/>
        <v>0</v>
      </c>
      <c r="CR147" s="10">
        <f t="shared" si="781"/>
        <v>0</v>
      </c>
      <c r="CS147" s="15"/>
      <c r="CT147" s="12">
        <f t="shared" ref="CT147" si="782">((CP147+CQ147+CR147)/CO140)</f>
        <v>0</v>
      </c>
    </row>
    <row r="148" spans="1:101" x14ac:dyDescent="0.25">
      <c r="A148" s="53">
        <v>19</v>
      </c>
      <c r="B148" s="17">
        <f t="shared" si="518"/>
        <v>44899</v>
      </c>
      <c r="C148" s="4">
        <f t="shared" ref="C148" si="783">C146-D146-E146-F146</f>
        <v>366</v>
      </c>
      <c r="D148" s="4"/>
      <c r="E148" s="4"/>
      <c r="F148" s="4"/>
      <c r="G148" s="4"/>
      <c r="H148" s="4">
        <f t="shared" ref="H148" si="784">H146-I146-J146-K146</f>
        <v>617</v>
      </c>
      <c r="I148" s="4"/>
      <c r="J148" s="4"/>
      <c r="K148" s="4"/>
      <c r="L148" s="4"/>
      <c r="M148" s="4">
        <f t="shared" ref="M148" si="785">M146-N146-O146-P146</f>
        <v>490</v>
      </c>
      <c r="N148" s="4"/>
      <c r="O148" s="4"/>
      <c r="P148" s="4"/>
      <c r="Q148" s="4"/>
      <c r="R148" s="4">
        <f t="shared" ref="R148" si="786">R146-S146-T146-U146</f>
        <v>504</v>
      </c>
      <c r="S148" s="4"/>
      <c r="T148" s="4"/>
      <c r="U148" s="4"/>
      <c r="V148" s="4"/>
      <c r="W148" s="4">
        <f t="shared" ref="W148" si="787">W146-X146-Y146-Z146</f>
        <v>637</v>
      </c>
      <c r="X148" s="4"/>
      <c r="Y148" s="4"/>
      <c r="Z148" s="4"/>
      <c r="AA148" s="4"/>
      <c r="AB148" s="4">
        <f t="shared" ref="AB148" si="788">AB146-AC146-AD146-AE146</f>
        <v>596</v>
      </c>
      <c r="AC148" s="4"/>
      <c r="AD148" s="4"/>
      <c r="AE148" s="4"/>
      <c r="AF148" s="4"/>
      <c r="AG148" s="4">
        <f t="shared" ref="AG148" si="789">AG146-AH146-AI146-AJ146</f>
        <v>0</v>
      </c>
      <c r="AH148" s="4"/>
      <c r="AI148" s="4"/>
      <c r="AJ148" s="4"/>
      <c r="AK148" s="4"/>
      <c r="AL148" s="4">
        <f t="shared" ref="AL148" si="790">AL146-AM146-AN146-AO146</f>
        <v>0</v>
      </c>
      <c r="AM148" s="4"/>
      <c r="AN148" s="4"/>
      <c r="AO148" s="4"/>
      <c r="AP148" s="4"/>
      <c r="AQ148" s="4">
        <f t="shared" ref="AQ148" si="791">AQ146-AR146-AS146-AT146</f>
        <v>0</v>
      </c>
      <c r="AR148" s="4"/>
      <c r="AS148" s="4"/>
      <c r="AT148" s="4"/>
      <c r="AU148" s="4"/>
      <c r="AV148" s="4">
        <f t="shared" ref="AV148" si="792">AV146-AW146-AX146-AY146</f>
        <v>0</v>
      </c>
      <c r="AW148" s="4"/>
      <c r="AX148" s="4"/>
      <c r="AY148" s="4"/>
      <c r="AZ148" s="4"/>
      <c r="BA148" s="4">
        <f t="shared" ref="BA148" si="793">BA146-BB146-BC146-BD146</f>
        <v>0</v>
      </c>
      <c r="BB148" s="4"/>
      <c r="BC148" s="4"/>
      <c r="BD148" s="4"/>
      <c r="BE148" s="4"/>
      <c r="BF148" s="4">
        <f t="shared" ref="BF148" si="794">BF146-BG146-BH146-BI146</f>
        <v>0</v>
      </c>
      <c r="BG148" s="4"/>
      <c r="BH148" s="4"/>
      <c r="BI148" s="4"/>
      <c r="BJ148" s="4"/>
      <c r="BK148" s="4">
        <f t="shared" ref="BK148" si="795">BK146-BL146-BM146-BN146</f>
        <v>0</v>
      </c>
      <c r="BL148" s="4"/>
      <c r="BM148" s="4"/>
      <c r="BN148" s="4"/>
      <c r="BO148" s="4"/>
      <c r="BP148" s="4">
        <f t="shared" ref="BP148" si="796">BP146-BQ146-BR146-BS146</f>
        <v>0</v>
      </c>
      <c r="BQ148" s="4"/>
      <c r="BR148" s="4"/>
      <c r="BS148" s="4"/>
      <c r="BT148" s="4"/>
      <c r="BU148" s="4">
        <f t="shared" ref="BU148" si="797">BU146-BV146-BW146-BX146</f>
        <v>0</v>
      </c>
      <c r="BV148" s="4"/>
      <c r="BW148" s="4"/>
      <c r="BX148" s="4"/>
      <c r="BY148" s="4"/>
      <c r="BZ148" s="4">
        <f t="shared" ref="BZ148" si="798">BZ146-CA146-CB146-CC146</f>
        <v>0</v>
      </c>
      <c r="CA148" s="4"/>
      <c r="CB148" s="4"/>
      <c r="CC148" s="4"/>
      <c r="CD148" s="4"/>
      <c r="CE148" s="4">
        <f t="shared" ref="CE148" si="799">CE146-CF146-CG146-CH146</f>
        <v>0</v>
      </c>
      <c r="CF148" s="4"/>
      <c r="CG148" s="4"/>
      <c r="CH148" s="4"/>
      <c r="CI148" s="4"/>
      <c r="CJ148" s="4">
        <f t="shared" ref="CJ148" si="800">CJ146-CK146-CL146-CM146</f>
        <v>0</v>
      </c>
      <c r="CK148" s="4"/>
      <c r="CL148" s="4"/>
      <c r="CM148" s="4"/>
      <c r="CN148" s="4"/>
      <c r="CO148" s="2">
        <f t="shared" ref="CO148:CR154" si="801">SUM(C148,H148,M148,R148,W148,AB148,AG148,AL148,AQ148,AV148,BA148,BF148,BK148,BP148,BU148,BZ148,CE148,CJ148)</f>
        <v>3210</v>
      </c>
      <c r="CP148" s="2">
        <f t="shared" si="801"/>
        <v>0</v>
      </c>
      <c r="CQ148" s="2">
        <f t="shared" si="801"/>
        <v>0</v>
      </c>
      <c r="CR148" s="2">
        <f t="shared" si="801"/>
        <v>0</v>
      </c>
      <c r="CS148" s="5">
        <f t="shared" ref="CS148" si="802">SUM(CP148:CR148)</f>
        <v>0</v>
      </c>
      <c r="CT148" s="11">
        <f t="shared" ref="CT148:CT210" si="803">((CP148+CQ148+CR148)/CO148)</f>
        <v>0</v>
      </c>
      <c r="CV148" s="1">
        <f t="shared" ref="CV148" si="804">CV146+CS148</f>
        <v>247</v>
      </c>
      <c r="CW148" s="11">
        <f t="shared" ref="CW148:CW210" si="805">CV148/$CO$4</f>
        <v>6.6202090592334492E-2</v>
      </c>
    </row>
    <row r="149" spans="1:101" x14ac:dyDescent="0.25">
      <c r="A149" s="54"/>
      <c r="B149" s="18">
        <f t="shared" si="495"/>
        <v>44900</v>
      </c>
      <c r="C149" s="5">
        <f t="shared" ref="C149:C154" si="806">C148-D148-E148-F148</f>
        <v>366</v>
      </c>
      <c r="D149" s="5"/>
      <c r="E149" s="5"/>
      <c r="F149" s="5"/>
      <c r="G149" s="5"/>
      <c r="H149" s="5">
        <f t="shared" ref="H149:H154" si="807">H148-I148-J148-K148</f>
        <v>617</v>
      </c>
      <c r="I149" s="5"/>
      <c r="J149" s="5"/>
      <c r="K149" s="5"/>
      <c r="L149" s="5"/>
      <c r="M149" s="5">
        <f t="shared" ref="M149:M154" si="808">M148-N148-O148-P148</f>
        <v>490</v>
      </c>
      <c r="N149" s="5"/>
      <c r="O149" s="5"/>
      <c r="P149" s="5"/>
      <c r="Q149" s="5"/>
      <c r="R149" s="5">
        <f t="shared" ref="R149:R154" si="809">R148-S148-T148-U148</f>
        <v>504</v>
      </c>
      <c r="S149" s="5"/>
      <c r="T149" s="5"/>
      <c r="U149" s="5"/>
      <c r="V149" s="5"/>
      <c r="W149" s="5">
        <f t="shared" ref="W149:W154" si="810">W148-X148-Y148-Z148</f>
        <v>637</v>
      </c>
      <c r="X149" s="5"/>
      <c r="Y149" s="5"/>
      <c r="Z149" s="5"/>
      <c r="AA149" s="5"/>
      <c r="AB149" s="5">
        <f t="shared" ref="AB149:AB154" si="811">AB148-AC148-AD148-AE148</f>
        <v>596</v>
      </c>
      <c r="AC149" s="5"/>
      <c r="AD149" s="5"/>
      <c r="AE149" s="5"/>
      <c r="AF149" s="5"/>
      <c r="AG149" s="5">
        <f t="shared" ref="AG149:AG154" si="812">AG148-AH148-AI148-AJ148</f>
        <v>0</v>
      </c>
      <c r="AH149" s="5"/>
      <c r="AI149" s="5"/>
      <c r="AJ149" s="5"/>
      <c r="AK149" s="5"/>
      <c r="AL149" s="5">
        <f t="shared" ref="AL149:AL154" si="813">AL148-AM148-AN148-AO148</f>
        <v>0</v>
      </c>
      <c r="AM149" s="5"/>
      <c r="AN149" s="5"/>
      <c r="AO149" s="5"/>
      <c r="AP149" s="5"/>
      <c r="AQ149" s="5">
        <f t="shared" ref="AQ149:AQ154" si="814">AQ148-AR148-AS148-AT148</f>
        <v>0</v>
      </c>
      <c r="AR149" s="5"/>
      <c r="AS149" s="5"/>
      <c r="AT149" s="5"/>
      <c r="AU149" s="5"/>
      <c r="AV149" s="5">
        <f t="shared" ref="AV149:AV154" si="815">AV148-AW148-AX148-AY148</f>
        <v>0</v>
      </c>
      <c r="AW149" s="5"/>
      <c r="AX149" s="5"/>
      <c r="AY149" s="5"/>
      <c r="AZ149" s="5"/>
      <c r="BA149" s="5">
        <f t="shared" ref="BA149:BA154" si="816">BA148-BB148-BC148-BD148</f>
        <v>0</v>
      </c>
      <c r="BB149" s="5"/>
      <c r="BC149" s="5"/>
      <c r="BD149" s="5"/>
      <c r="BE149" s="5"/>
      <c r="BF149" s="5">
        <f t="shared" ref="BF149:BF154" si="817">BF148-BG148-BH148-BI148</f>
        <v>0</v>
      </c>
      <c r="BG149" s="5"/>
      <c r="BH149" s="5"/>
      <c r="BI149" s="5"/>
      <c r="BJ149" s="5"/>
      <c r="BK149" s="5">
        <f t="shared" ref="BK149:BK154" si="818">BK148-BL148-BM148-BN148</f>
        <v>0</v>
      </c>
      <c r="BL149" s="5"/>
      <c r="BM149" s="5"/>
      <c r="BN149" s="5"/>
      <c r="BO149" s="5"/>
      <c r="BP149" s="5">
        <f t="shared" ref="BP149:BP154" si="819">BP148-BQ148-BR148-BS148</f>
        <v>0</v>
      </c>
      <c r="BQ149" s="5"/>
      <c r="BR149" s="5"/>
      <c r="BS149" s="5"/>
      <c r="BT149" s="5"/>
      <c r="BU149" s="5">
        <f t="shared" ref="BU149:BU154" si="820">BU148-BV148-BW148-BX148</f>
        <v>0</v>
      </c>
      <c r="BV149" s="5"/>
      <c r="BW149" s="5"/>
      <c r="BX149" s="5"/>
      <c r="BY149" s="5"/>
      <c r="BZ149" s="5">
        <f t="shared" ref="BZ149:BZ154" si="821">BZ148-CA148-CB148-CC148</f>
        <v>0</v>
      </c>
      <c r="CA149" s="5"/>
      <c r="CB149" s="5"/>
      <c r="CC149" s="5"/>
      <c r="CD149" s="5"/>
      <c r="CE149" s="5">
        <f t="shared" ref="CE149:CE154" si="822">CE148-CF148-CG148-CH148</f>
        <v>0</v>
      </c>
      <c r="CF149" s="5"/>
      <c r="CG149" s="5"/>
      <c r="CH149" s="5"/>
      <c r="CI149" s="5"/>
      <c r="CJ149" s="5">
        <f t="shared" ref="CJ149:CJ154" si="823">CJ148-CK148-CL148-CM148</f>
        <v>0</v>
      </c>
      <c r="CK149" s="5"/>
      <c r="CL149" s="5"/>
      <c r="CM149" s="5"/>
      <c r="CN149" s="5"/>
      <c r="CO149" s="2">
        <f t="shared" ref="CO149:CO154" si="824">SUM(C149,H149,M149,R149,W149,AB149,AG149,AL149,AQ149,AV149,BA149,BF149,BK149,BP149,CJ149)</f>
        <v>3210</v>
      </c>
      <c r="CP149" s="2">
        <f t="shared" si="801"/>
        <v>0</v>
      </c>
      <c r="CQ149" s="2">
        <f t="shared" si="801"/>
        <v>0</v>
      </c>
      <c r="CR149" s="2">
        <f t="shared" si="801"/>
        <v>0</v>
      </c>
      <c r="CS149" s="5">
        <f t="shared" si="758"/>
        <v>0</v>
      </c>
      <c r="CT149" s="11">
        <f t="shared" si="803"/>
        <v>0</v>
      </c>
      <c r="CV149" s="1">
        <f t="shared" ref="CV149:CV210" si="825">CV148+CS149</f>
        <v>247</v>
      </c>
      <c r="CW149" s="11">
        <f t="shared" si="805"/>
        <v>6.6202090592334492E-2</v>
      </c>
    </row>
    <row r="150" spans="1:101" x14ac:dyDescent="0.25">
      <c r="A150" s="54"/>
      <c r="B150" s="18">
        <f t="shared" si="495"/>
        <v>44901</v>
      </c>
      <c r="C150" s="5">
        <f t="shared" si="806"/>
        <v>366</v>
      </c>
      <c r="D150" s="5">
        <v>1</v>
      </c>
      <c r="E150" s="5"/>
      <c r="F150" s="5"/>
      <c r="G150" s="5"/>
      <c r="H150" s="5">
        <f t="shared" si="807"/>
        <v>617</v>
      </c>
      <c r="I150" s="5"/>
      <c r="J150" s="5"/>
      <c r="K150" s="5"/>
      <c r="L150" s="5"/>
      <c r="M150" s="5">
        <f t="shared" si="808"/>
        <v>490</v>
      </c>
      <c r="N150" s="5"/>
      <c r="O150" s="5"/>
      <c r="P150" s="5"/>
      <c r="Q150" s="5"/>
      <c r="R150" s="5">
        <f t="shared" si="809"/>
        <v>504</v>
      </c>
      <c r="S150" s="5"/>
      <c r="T150" s="5"/>
      <c r="U150" s="5"/>
      <c r="V150" s="5"/>
      <c r="W150" s="5">
        <f t="shared" si="810"/>
        <v>637</v>
      </c>
      <c r="X150" s="5"/>
      <c r="Y150" s="5"/>
      <c r="Z150" s="5"/>
      <c r="AA150" s="5"/>
      <c r="AB150" s="5">
        <f t="shared" si="811"/>
        <v>596</v>
      </c>
      <c r="AC150" s="5"/>
      <c r="AD150" s="5"/>
      <c r="AE150" s="5"/>
      <c r="AF150" s="5"/>
      <c r="AG150" s="5">
        <f t="shared" si="812"/>
        <v>0</v>
      </c>
      <c r="AH150" s="5"/>
      <c r="AI150" s="5"/>
      <c r="AJ150" s="5"/>
      <c r="AK150" s="5"/>
      <c r="AL150" s="5">
        <f t="shared" si="813"/>
        <v>0</v>
      </c>
      <c r="AM150" s="5"/>
      <c r="AN150" s="5"/>
      <c r="AO150" s="5"/>
      <c r="AP150" s="5"/>
      <c r="AQ150" s="5">
        <f t="shared" si="814"/>
        <v>0</v>
      </c>
      <c r="AR150" s="5"/>
      <c r="AS150" s="5"/>
      <c r="AT150" s="5"/>
      <c r="AU150" s="5"/>
      <c r="AV150" s="5">
        <f t="shared" si="815"/>
        <v>0</v>
      </c>
      <c r="AW150" s="5"/>
      <c r="AX150" s="5"/>
      <c r="AY150" s="5"/>
      <c r="AZ150" s="5"/>
      <c r="BA150" s="5">
        <f t="shared" si="816"/>
        <v>0</v>
      </c>
      <c r="BB150" s="5"/>
      <c r="BC150" s="5"/>
      <c r="BD150" s="5"/>
      <c r="BE150" s="5"/>
      <c r="BF150" s="5">
        <f t="shared" si="817"/>
        <v>0</v>
      </c>
      <c r="BG150" s="5"/>
      <c r="BH150" s="5"/>
      <c r="BI150" s="5"/>
      <c r="BJ150" s="5"/>
      <c r="BK150" s="5">
        <f t="shared" si="818"/>
        <v>0</v>
      </c>
      <c r="BL150" s="5"/>
      <c r="BM150" s="5"/>
      <c r="BN150" s="5"/>
      <c r="BO150" s="5"/>
      <c r="BP150" s="5">
        <f t="shared" si="819"/>
        <v>0</v>
      </c>
      <c r="BQ150" s="5"/>
      <c r="BR150" s="5"/>
      <c r="BS150" s="5"/>
      <c r="BT150" s="5"/>
      <c r="BU150" s="5">
        <f t="shared" si="820"/>
        <v>0</v>
      </c>
      <c r="BV150" s="5"/>
      <c r="BW150" s="5"/>
      <c r="BX150" s="5"/>
      <c r="BY150" s="5"/>
      <c r="BZ150" s="5">
        <f t="shared" si="821"/>
        <v>0</v>
      </c>
      <c r="CA150" s="5"/>
      <c r="CB150" s="5"/>
      <c r="CC150" s="5"/>
      <c r="CD150" s="5"/>
      <c r="CE150" s="5">
        <f t="shared" si="822"/>
        <v>0</v>
      </c>
      <c r="CF150" s="5"/>
      <c r="CG150" s="5"/>
      <c r="CH150" s="5"/>
      <c r="CI150" s="5"/>
      <c r="CJ150" s="5">
        <f t="shared" si="823"/>
        <v>0</v>
      </c>
      <c r="CK150" s="5"/>
      <c r="CL150" s="5"/>
      <c r="CM150" s="5"/>
      <c r="CN150" s="5"/>
      <c r="CO150" s="2">
        <f t="shared" si="824"/>
        <v>3210</v>
      </c>
      <c r="CP150" s="2">
        <f t="shared" si="801"/>
        <v>1</v>
      </c>
      <c r="CQ150" s="2">
        <f t="shared" si="801"/>
        <v>0</v>
      </c>
      <c r="CR150" s="2">
        <f t="shared" si="801"/>
        <v>0</v>
      </c>
      <c r="CS150" s="5">
        <f t="shared" si="758"/>
        <v>1</v>
      </c>
      <c r="CT150" s="11">
        <f t="shared" si="803"/>
        <v>3.1152647975077883E-4</v>
      </c>
      <c r="CV150" s="1">
        <f t="shared" si="825"/>
        <v>248</v>
      </c>
      <c r="CW150" s="11">
        <f t="shared" si="805"/>
        <v>6.6470115250603062E-2</v>
      </c>
    </row>
    <row r="151" spans="1:101" x14ac:dyDescent="0.25">
      <c r="A151" s="54"/>
      <c r="B151" s="18">
        <f t="shared" si="495"/>
        <v>44902</v>
      </c>
      <c r="C151" s="5">
        <f t="shared" si="806"/>
        <v>365</v>
      </c>
      <c r="D151" s="5"/>
      <c r="E151" s="5"/>
      <c r="F151" s="5"/>
      <c r="G151" s="5"/>
      <c r="H151" s="5">
        <f t="shared" si="807"/>
        <v>617</v>
      </c>
      <c r="I151" s="5"/>
      <c r="J151" s="5"/>
      <c r="K151" s="5"/>
      <c r="L151" s="5"/>
      <c r="M151" s="5">
        <f t="shared" si="808"/>
        <v>490</v>
      </c>
      <c r="N151" s="5"/>
      <c r="O151" s="5"/>
      <c r="P151" s="5"/>
      <c r="Q151" s="5"/>
      <c r="R151" s="5">
        <f t="shared" si="809"/>
        <v>504</v>
      </c>
      <c r="S151" s="5"/>
      <c r="T151" s="5"/>
      <c r="U151" s="5"/>
      <c r="V151" s="5"/>
      <c r="W151" s="5">
        <f t="shared" si="810"/>
        <v>637</v>
      </c>
      <c r="X151" s="5"/>
      <c r="Y151" s="5"/>
      <c r="Z151" s="5"/>
      <c r="AA151" s="5"/>
      <c r="AB151" s="5">
        <f t="shared" si="811"/>
        <v>596</v>
      </c>
      <c r="AC151" s="5"/>
      <c r="AD151" s="5"/>
      <c r="AE151" s="5"/>
      <c r="AF151" s="5"/>
      <c r="AG151" s="5">
        <f t="shared" si="812"/>
        <v>0</v>
      </c>
      <c r="AH151" s="5"/>
      <c r="AI151" s="5"/>
      <c r="AJ151" s="5"/>
      <c r="AK151" s="5"/>
      <c r="AL151" s="5">
        <f t="shared" si="813"/>
        <v>0</v>
      </c>
      <c r="AM151" s="5"/>
      <c r="AN151" s="5"/>
      <c r="AO151" s="5"/>
      <c r="AP151" s="5"/>
      <c r="AQ151" s="5">
        <f t="shared" si="814"/>
        <v>0</v>
      </c>
      <c r="AR151" s="5"/>
      <c r="AS151" s="5"/>
      <c r="AT151" s="5"/>
      <c r="AU151" s="5"/>
      <c r="AV151" s="5">
        <f t="shared" si="815"/>
        <v>0</v>
      </c>
      <c r="AW151" s="5"/>
      <c r="AX151" s="5"/>
      <c r="AY151" s="5"/>
      <c r="AZ151" s="5"/>
      <c r="BA151" s="5">
        <f t="shared" si="816"/>
        <v>0</v>
      </c>
      <c r="BB151" s="5"/>
      <c r="BC151" s="5"/>
      <c r="BD151" s="5"/>
      <c r="BE151" s="5"/>
      <c r="BF151" s="5">
        <f t="shared" si="817"/>
        <v>0</v>
      </c>
      <c r="BG151" s="5"/>
      <c r="BH151" s="5"/>
      <c r="BI151" s="5"/>
      <c r="BJ151" s="5"/>
      <c r="BK151" s="5">
        <f t="shared" si="818"/>
        <v>0</v>
      </c>
      <c r="BL151" s="5"/>
      <c r="BM151" s="5"/>
      <c r="BN151" s="5"/>
      <c r="BO151" s="5"/>
      <c r="BP151" s="5">
        <f t="shared" si="819"/>
        <v>0</v>
      </c>
      <c r="BQ151" s="5"/>
      <c r="BR151" s="5"/>
      <c r="BS151" s="5"/>
      <c r="BT151" s="5"/>
      <c r="BU151" s="5">
        <f t="shared" si="820"/>
        <v>0</v>
      </c>
      <c r="BV151" s="5"/>
      <c r="BW151" s="5"/>
      <c r="BX151" s="5"/>
      <c r="BY151" s="5"/>
      <c r="BZ151" s="5">
        <f t="shared" si="821"/>
        <v>0</v>
      </c>
      <c r="CA151" s="5"/>
      <c r="CB151" s="5"/>
      <c r="CC151" s="5"/>
      <c r="CD151" s="5"/>
      <c r="CE151" s="5">
        <f t="shared" si="822"/>
        <v>0</v>
      </c>
      <c r="CF151" s="5"/>
      <c r="CG151" s="5"/>
      <c r="CH151" s="5"/>
      <c r="CI151" s="5"/>
      <c r="CJ151" s="5">
        <f t="shared" si="823"/>
        <v>0</v>
      </c>
      <c r="CK151" s="5"/>
      <c r="CL151" s="5"/>
      <c r="CM151" s="5"/>
      <c r="CN151" s="5"/>
      <c r="CO151" s="2">
        <f t="shared" si="824"/>
        <v>3209</v>
      </c>
      <c r="CP151" s="2">
        <f t="shared" si="801"/>
        <v>0</v>
      </c>
      <c r="CQ151" s="2">
        <f t="shared" si="801"/>
        <v>0</v>
      </c>
      <c r="CR151" s="2">
        <f t="shared" si="801"/>
        <v>0</v>
      </c>
      <c r="CS151" s="5">
        <f t="shared" si="758"/>
        <v>0</v>
      </c>
      <c r="CT151" s="11">
        <f t="shared" si="803"/>
        <v>0</v>
      </c>
      <c r="CV151" s="1">
        <f t="shared" si="825"/>
        <v>248</v>
      </c>
      <c r="CW151" s="11">
        <f t="shared" si="805"/>
        <v>6.6470115250603062E-2</v>
      </c>
    </row>
    <row r="152" spans="1:101" x14ac:dyDescent="0.25">
      <c r="A152" s="54"/>
      <c r="B152" s="18">
        <f t="shared" si="495"/>
        <v>44903</v>
      </c>
      <c r="C152" s="5">
        <f t="shared" si="806"/>
        <v>365</v>
      </c>
      <c r="D152" s="5"/>
      <c r="E152" s="5"/>
      <c r="F152" s="5"/>
      <c r="G152" s="5"/>
      <c r="H152" s="5">
        <f t="shared" si="807"/>
        <v>617</v>
      </c>
      <c r="I152" s="5"/>
      <c r="J152" s="5"/>
      <c r="K152" s="5"/>
      <c r="L152" s="5"/>
      <c r="M152" s="5">
        <f t="shared" si="808"/>
        <v>490</v>
      </c>
      <c r="N152" s="5"/>
      <c r="O152" s="5"/>
      <c r="P152" s="5"/>
      <c r="Q152" s="5"/>
      <c r="R152" s="5">
        <f t="shared" si="809"/>
        <v>504</v>
      </c>
      <c r="S152" s="5"/>
      <c r="T152" s="5"/>
      <c r="U152" s="5"/>
      <c r="V152" s="5"/>
      <c r="W152" s="5">
        <f t="shared" si="810"/>
        <v>637</v>
      </c>
      <c r="X152" s="5"/>
      <c r="Y152" s="5"/>
      <c r="Z152" s="5"/>
      <c r="AA152" s="5"/>
      <c r="AB152" s="5">
        <f t="shared" si="811"/>
        <v>596</v>
      </c>
      <c r="AC152" s="5"/>
      <c r="AD152" s="5"/>
      <c r="AE152" s="5"/>
      <c r="AF152" s="5"/>
      <c r="AG152" s="5">
        <f t="shared" si="812"/>
        <v>0</v>
      </c>
      <c r="AH152" s="5"/>
      <c r="AI152" s="5"/>
      <c r="AJ152" s="5"/>
      <c r="AK152" s="5"/>
      <c r="AL152" s="5">
        <f t="shared" si="813"/>
        <v>0</v>
      </c>
      <c r="AM152" s="5"/>
      <c r="AN152" s="5"/>
      <c r="AO152" s="5"/>
      <c r="AP152" s="5"/>
      <c r="AQ152" s="5">
        <f t="shared" si="814"/>
        <v>0</v>
      </c>
      <c r="AR152" s="5"/>
      <c r="AS152" s="5"/>
      <c r="AT152" s="5"/>
      <c r="AU152" s="5"/>
      <c r="AV152" s="5">
        <f t="shared" si="815"/>
        <v>0</v>
      </c>
      <c r="AW152" s="5"/>
      <c r="AX152" s="5"/>
      <c r="AY152" s="5"/>
      <c r="AZ152" s="5"/>
      <c r="BA152" s="5">
        <f t="shared" si="816"/>
        <v>0</v>
      </c>
      <c r="BB152" s="5"/>
      <c r="BC152" s="5"/>
      <c r="BD152" s="5"/>
      <c r="BE152" s="5"/>
      <c r="BF152" s="5">
        <f t="shared" si="817"/>
        <v>0</v>
      </c>
      <c r="BG152" s="5"/>
      <c r="BH152" s="5"/>
      <c r="BI152" s="5"/>
      <c r="BJ152" s="5"/>
      <c r="BK152" s="5">
        <f t="shared" si="818"/>
        <v>0</v>
      </c>
      <c r="BL152" s="5"/>
      <c r="BM152" s="5"/>
      <c r="BN152" s="5"/>
      <c r="BO152" s="5"/>
      <c r="BP152" s="5">
        <f t="shared" si="819"/>
        <v>0</v>
      </c>
      <c r="BQ152" s="5"/>
      <c r="BR152" s="5"/>
      <c r="BS152" s="5"/>
      <c r="BT152" s="5"/>
      <c r="BU152" s="5">
        <f t="shared" si="820"/>
        <v>0</v>
      </c>
      <c r="BV152" s="5"/>
      <c r="BW152" s="5"/>
      <c r="BX152" s="5"/>
      <c r="BY152" s="5"/>
      <c r="BZ152" s="5">
        <f t="shared" si="821"/>
        <v>0</v>
      </c>
      <c r="CA152" s="5"/>
      <c r="CB152" s="5"/>
      <c r="CC152" s="5"/>
      <c r="CD152" s="5"/>
      <c r="CE152" s="5">
        <f t="shared" si="822"/>
        <v>0</v>
      </c>
      <c r="CF152" s="5"/>
      <c r="CG152" s="5"/>
      <c r="CH152" s="5"/>
      <c r="CI152" s="5"/>
      <c r="CJ152" s="5">
        <f t="shared" si="823"/>
        <v>0</v>
      </c>
      <c r="CK152" s="5"/>
      <c r="CL152" s="5"/>
      <c r="CM152" s="5"/>
      <c r="CN152" s="5"/>
      <c r="CO152" s="2">
        <f t="shared" si="824"/>
        <v>3209</v>
      </c>
      <c r="CP152" s="2">
        <f t="shared" si="801"/>
        <v>0</v>
      </c>
      <c r="CQ152" s="2">
        <f t="shared" si="801"/>
        <v>0</v>
      </c>
      <c r="CR152" s="2">
        <f t="shared" si="801"/>
        <v>0</v>
      </c>
      <c r="CS152" s="5">
        <f t="shared" si="758"/>
        <v>0</v>
      </c>
      <c r="CT152" s="11">
        <f t="shared" si="803"/>
        <v>0</v>
      </c>
      <c r="CV152" s="1">
        <f t="shared" si="825"/>
        <v>248</v>
      </c>
      <c r="CW152" s="11">
        <f t="shared" si="805"/>
        <v>6.6470115250603062E-2</v>
      </c>
    </row>
    <row r="153" spans="1:101" x14ac:dyDescent="0.25">
      <c r="A153" s="54"/>
      <c r="B153" s="18">
        <f t="shared" si="495"/>
        <v>44904</v>
      </c>
      <c r="C153" s="5">
        <f t="shared" si="806"/>
        <v>365</v>
      </c>
      <c r="D153" s="5"/>
      <c r="E153" s="5"/>
      <c r="F153" s="5"/>
      <c r="G153" s="5"/>
      <c r="H153" s="5">
        <f t="shared" si="807"/>
        <v>617</v>
      </c>
      <c r="I153" s="5"/>
      <c r="J153" s="5"/>
      <c r="K153" s="5"/>
      <c r="L153" s="5"/>
      <c r="M153" s="5">
        <f t="shared" si="808"/>
        <v>490</v>
      </c>
      <c r="N153" s="5"/>
      <c r="O153" s="5"/>
      <c r="P153" s="5"/>
      <c r="Q153" s="5"/>
      <c r="R153" s="5">
        <f t="shared" si="809"/>
        <v>504</v>
      </c>
      <c r="S153" s="5"/>
      <c r="T153" s="5"/>
      <c r="U153" s="5"/>
      <c r="V153" s="5"/>
      <c r="W153" s="5">
        <f t="shared" si="810"/>
        <v>637</v>
      </c>
      <c r="X153" s="5"/>
      <c r="Y153" s="5"/>
      <c r="Z153" s="5"/>
      <c r="AA153" s="5"/>
      <c r="AB153" s="5">
        <f t="shared" si="811"/>
        <v>596</v>
      </c>
      <c r="AC153" s="5"/>
      <c r="AD153" s="5"/>
      <c r="AE153" s="5"/>
      <c r="AF153" s="5"/>
      <c r="AG153" s="5">
        <f t="shared" si="812"/>
        <v>0</v>
      </c>
      <c r="AH153" s="5"/>
      <c r="AI153" s="5"/>
      <c r="AJ153" s="5"/>
      <c r="AK153" s="5"/>
      <c r="AL153" s="5">
        <f t="shared" si="813"/>
        <v>0</v>
      </c>
      <c r="AM153" s="5"/>
      <c r="AN153" s="5"/>
      <c r="AO153" s="5"/>
      <c r="AP153" s="5"/>
      <c r="AQ153" s="5">
        <f t="shared" si="814"/>
        <v>0</v>
      </c>
      <c r="AR153" s="5"/>
      <c r="AS153" s="5"/>
      <c r="AT153" s="5"/>
      <c r="AU153" s="5"/>
      <c r="AV153" s="5">
        <f t="shared" si="815"/>
        <v>0</v>
      </c>
      <c r="AW153" s="5"/>
      <c r="AX153" s="5"/>
      <c r="AY153" s="5"/>
      <c r="AZ153" s="5"/>
      <c r="BA153" s="5">
        <f t="shared" si="816"/>
        <v>0</v>
      </c>
      <c r="BB153" s="5"/>
      <c r="BC153" s="5"/>
      <c r="BD153" s="5"/>
      <c r="BE153" s="5"/>
      <c r="BF153" s="5">
        <f t="shared" si="817"/>
        <v>0</v>
      </c>
      <c r="BG153" s="5"/>
      <c r="BH153" s="5"/>
      <c r="BI153" s="5"/>
      <c r="BJ153" s="5"/>
      <c r="BK153" s="5">
        <f t="shared" si="818"/>
        <v>0</v>
      </c>
      <c r="BL153" s="5"/>
      <c r="BM153" s="5"/>
      <c r="BN153" s="5"/>
      <c r="BO153" s="5"/>
      <c r="BP153" s="5">
        <f t="shared" si="819"/>
        <v>0</v>
      </c>
      <c r="BQ153" s="5"/>
      <c r="BR153" s="5"/>
      <c r="BS153" s="5"/>
      <c r="BT153" s="5"/>
      <c r="BU153" s="5">
        <f t="shared" si="820"/>
        <v>0</v>
      </c>
      <c r="BV153" s="5"/>
      <c r="BW153" s="5"/>
      <c r="BX153" s="5"/>
      <c r="BY153" s="5"/>
      <c r="BZ153" s="5">
        <f t="shared" si="821"/>
        <v>0</v>
      </c>
      <c r="CA153" s="5"/>
      <c r="CB153" s="5"/>
      <c r="CC153" s="5"/>
      <c r="CD153" s="5"/>
      <c r="CE153" s="5">
        <f t="shared" si="822"/>
        <v>0</v>
      </c>
      <c r="CF153" s="5"/>
      <c r="CG153" s="5"/>
      <c r="CH153" s="5"/>
      <c r="CI153" s="5"/>
      <c r="CJ153" s="5">
        <f t="shared" si="823"/>
        <v>0</v>
      </c>
      <c r="CK153" s="5"/>
      <c r="CL153" s="5"/>
      <c r="CM153" s="5"/>
      <c r="CN153" s="5"/>
      <c r="CO153" s="2">
        <f t="shared" si="824"/>
        <v>3209</v>
      </c>
      <c r="CP153" s="2">
        <f t="shared" si="801"/>
        <v>0</v>
      </c>
      <c r="CQ153" s="2">
        <f t="shared" si="801"/>
        <v>0</v>
      </c>
      <c r="CR153" s="2">
        <f t="shared" si="801"/>
        <v>0</v>
      </c>
      <c r="CS153" s="5">
        <f t="shared" si="758"/>
        <v>0</v>
      </c>
      <c r="CT153" s="11">
        <f t="shared" si="803"/>
        <v>0</v>
      </c>
      <c r="CV153" s="1">
        <f t="shared" si="825"/>
        <v>248</v>
      </c>
      <c r="CW153" s="11">
        <f t="shared" si="805"/>
        <v>6.6470115250603062E-2</v>
      </c>
    </row>
    <row r="154" spans="1:101" ht="18.75" thickBot="1" x14ac:dyDescent="0.3">
      <c r="A154" s="55"/>
      <c r="B154" s="19">
        <f t="shared" si="495"/>
        <v>44905</v>
      </c>
      <c r="C154" s="6">
        <f t="shared" si="806"/>
        <v>365</v>
      </c>
      <c r="D154" s="6"/>
      <c r="E154" s="6"/>
      <c r="F154" s="6"/>
      <c r="G154" s="6"/>
      <c r="H154" s="6">
        <f t="shared" si="807"/>
        <v>617</v>
      </c>
      <c r="I154" s="6"/>
      <c r="J154" s="6"/>
      <c r="K154" s="6"/>
      <c r="L154" s="6"/>
      <c r="M154" s="6">
        <f t="shared" si="808"/>
        <v>490</v>
      </c>
      <c r="N154" s="6"/>
      <c r="O154" s="6"/>
      <c r="P154" s="6"/>
      <c r="Q154" s="6"/>
      <c r="R154" s="6">
        <f t="shared" si="809"/>
        <v>504</v>
      </c>
      <c r="S154" s="6"/>
      <c r="T154" s="6"/>
      <c r="U154" s="6"/>
      <c r="V154" s="6"/>
      <c r="W154" s="6">
        <f t="shared" si="810"/>
        <v>637</v>
      </c>
      <c r="X154" s="6"/>
      <c r="Y154" s="6"/>
      <c r="Z154" s="6"/>
      <c r="AA154" s="6"/>
      <c r="AB154" s="6">
        <f t="shared" si="811"/>
        <v>596</v>
      </c>
      <c r="AC154" s="6"/>
      <c r="AD154" s="6"/>
      <c r="AE154" s="6"/>
      <c r="AF154" s="6"/>
      <c r="AG154" s="6">
        <f t="shared" si="812"/>
        <v>0</v>
      </c>
      <c r="AH154" s="6"/>
      <c r="AI154" s="6"/>
      <c r="AJ154" s="6"/>
      <c r="AK154" s="6"/>
      <c r="AL154" s="6">
        <f t="shared" si="813"/>
        <v>0</v>
      </c>
      <c r="AM154" s="6"/>
      <c r="AN154" s="6"/>
      <c r="AO154" s="6"/>
      <c r="AP154" s="6"/>
      <c r="AQ154" s="6">
        <f t="shared" si="814"/>
        <v>0</v>
      </c>
      <c r="AR154" s="6"/>
      <c r="AS154" s="6"/>
      <c r="AT154" s="6"/>
      <c r="AU154" s="6"/>
      <c r="AV154" s="6">
        <f t="shared" si="815"/>
        <v>0</v>
      </c>
      <c r="AW154" s="6"/>
      <c r="AX154" s="6"/>
      <c r="AY154" s="6"/>
      <c r="AZ154" s="6"/>
      <c r="BA154" s="6">
        <f t="shared" si="816"/>
        <v>0</v>
      </c>
      <c r="BB154" s="6"/>
      <c r="BC154" s="6"/>
      <c r="BD154" s="6"/>
      <c r="BE154" s="6"/>
      <c r="BF154" s="6">
        <f t="shared" si="817"/>
        <v>0</v>
      </c>
      <c r="BG154" s="6"/>
      <c r="BH154" s="6"/>
      <c r="BI154" s="6"/>
      <c r="BJ154" s="6"/>
      <c r="BK154" s="6">
        <f t="shared" si="818"/>
        <v>0</v>
      </c>
      <c r="BL154" s="6"/>
      <c r="BM154" s="6"/>
      <c r="BN154" s="6"/>
      <c r="BO154" s="6"/>
      <c r="BP154" s="6">
        <f t="shared" si="819"/>
        <v>0</v>
      </c>
      <c r="BQ154" s="6"/>
      <c r="BR154" s="6"/>
      <c r="BS154" s="6"/>
      <c r="BT154" s="6"/>
      <c r="BU154" s="6">
        <f t="shared" si="820"/>
        <v>0</v>
      </c>
      <c r="BV154" s="6"/>
      <c r="BW154" s="6"/>
      <c r="BX154" s="6"/>
      <c r="BY154" s="6"/>
      <c r="BZ154" s="6">
        <f t="shared" si="821"/>
        <v>0</v>
      </c>
      <c r="CA154" s="6"/>
      <c r="CB154" s="6"/>
      <c r="CC154" s="6"/>
      <c r="CD154" s="6"/>
      <c r="CE154" s="6">
        <f t="shared" si="822"/>
        <v>0</v>
      </c>
      <c r="CF154" s="6"/>
      <c r="CG154" s="6"/>
      <c r="CH154" s="6"/>
      <c r="CI154" s="6"/>
      <c r="CJ154" s="6">
        <f t="shared" si="823"/>
        <v>0</v>
      </c>
      <c r="CK154" s="6"/>
      <c r="CL154" s="6"/>
      <c r="CM154" s="6"/>
      <c r="CN154" s="6"/>
      <c r="CO154" s="2">
        <f t="shared" si="824"/>
        <v>3209</v>
      </c>
      <c r="CP154" s="2">
        <f t="shared" si="801"/>
        <v>0</v>
      </c>
      <c r="CQ154" s="2">
        <f t="shared" si="801"/>
        <v>0</v>
      </c>
      <c r="CR154" s="2">
        <f t="shared" si="801"/>
        <v>0</v>
      </c>
      <c r="CS154" s="5">
        <f t="shared" si="758"/>
        <v>0</v>
      </c>
      <c r="CT154" s="11">
        <f t="shared" si="803"/>
        <v>0</v>
      </c>
      <c r="CV154" s="1">
        <f t="shared" si="825"/>
        <v>248</v>
      </c>
      <c r="CW154" s="11">
        <f t="shared" si="805"/>
        <v>6.6470115250603062E-2</v>
      </c>
    </row>
    <row r="155" spans="1:101" ht="18.75" thickTop="1" x14ac:dyDescent="0.25">
      <c r="B155" s="20"/>
      <c r="CO155" s="2"/>
      <c r="CP155" s="10">
        <f t="shared" ref="CP155:CR155" si="826">SUM(CP148:CP154)</f>
        <v>1</v>
      </c>
      <c r="CQ155" s="10">
        <f t="shared" si="826"/>
        <v>0</v>
      </c>
      <c r="CR155" s="10">
        <f t="shared" si="826"/>
        <v>0</v>
      </c>
      <c r="CS155" s="15"/>
      <c r="CT155" s="12">
        <f t="shared" ref="CT155" si="827">((CP155+CQ155+CR155)/CO148)</f>
        <v>3.1152647975077883E-4</v>
      </c>
    </row>
    <row r="156" spans="1:101" x14ac:dyDescent="0.25">
      <c r="A156" s="53">
        <v>20</v>
      </c>
      <c r="B156" s="17">
        <f t="shared" si="518"/>
        <v>44906</v>
      </c>
      <c r="C156" s="4">
        <f t="shared" ref="C156" si="828">C154-D154-E154-F154</f>
        <v>365</v>
      </c>
      <c r="D156" s="4"/>
      <c r="E156" s="4"/>
      <c r="F156" s="4"/>
      <c r="G156" s="4"/>
      <c r="H156" s="4">
        <f t="shared" ref="H156" si="829">H154-I154-J154-K154</f>
        <v>617</v>
      </c>
      <c r="I156" s="4"/>
      <c r="J156" s="4"/>
      <c r="K156" s="4"/>
      <c r="L156" s="4"/>
      <c r="M156" s="4">
        <f t="shared" ref="M156" si="830">M154-N154-O154-P154</f>
        <v>490</v>
      </c>
      <c r="N156" s="4"/>
      <c r="O156" s="4"/>
      <c r="P156" s="4"/>
      <c r="Q156" s="4"/>
      <c r="R156" s="4">
        <f t="shared" ref="R156" si="831">R154-S154-T154-U154</f>
        <v>504</v>
      </c>
      <c r="S156" s="4"/>
      <c r="T156" s="4"/>
      <c r="U156" s="4"/>
      <c r="V156" s="4"/>
      <c r="W156" s="4">
        <f t="shared" ref="W156" si="832">W154-X154-Y154-Z154</f>
        <v>637</v>
      </c>
      <c r="X156" s="4"/>
      <c r="Y156" s="4"/>
      <c r="Z156" s="4"/>
      <c r="AA156" s="4"/>
      <c r="AB156" s="4">
        <f t="shared" ref="AB156" si="833">AB154-AC154-AD154-AE154</f>
        <v>596</v>
      </c>
      <c r="AC156" s="4"/>
      <c r="AD156" s="4"/>
      <c r="AE156" s="4"/>
      <c r="AF156" s="4"/>
      <c r="AG156" s="4">
        <f t="shared" ref="AG156" si="834">AG154-AH154-AI154-AJ154</f>
        <v>0</v>
      </c>
      <c r="AH156" s="4"/>
      <c r="AI156" s="4"/>
      <c r="AJ156" s="4"/>
      <c r="AK156" s="4"/>
      <c r="AL156" s="4">
        <f t="shared" ref="AL156" si="835">AL154-AM154-AN154-AO154</f>
        <v>0</v>
      </c>
      <c r="AM156" s="4"/>
      <c r="AN156" s="4"/>
      <c r="AO156" s="4"/>
      <c r="AP156" s="4"/>
      <c r="AQ156" s="4">
        <f t="shared" ref="AQ156" si="836">AQ154-AR154-AS154-AT154</f>
        <v>0</v>
      </c>
      <c r="AR156" s="4"/>
      <c r="AS156" s="4"/>
      <c r="AT156" s="4"/>
      <c r="AU156" s="4"/>
      <c r="AV156" s="4">
        <f t="shared" ref="AV156" si="837">AV154-AW154-AX154-AY154</f>
        <v>0</v>
      </c>
      <c r="AW156" s="4"/>
      <c r="AX156" s="4"/>
      <c r="AY156" s="4"/>
      <c r="AZ156" s="4"/>
      <c r="BA156" s="4">
        <f t="shared" ref="BA156" si="838">BA154-BB154-BC154-BD154</f>
        <v>0</v>
      </c>
      <c r="BB156" s="4"/>
      <c r="BC156" s="4"/>
      <c r="BD156" s="4"/>
      <c r="BE156" s="4"/>
      <c r="BF156" s="4">
        <f t="shared" ref="BF156" si="839">BF154-BG154-BH154-BI154</f>
        <v>0</v>
      </c>
      <c r="BG156" s="4"/>
      <c r="BH156" s="4"/>
      <c r="BI156" s="4"/>
      <c r="BJ156" s="4"/>
      <c r="BK156" s="4">
        <f t="shared" ref="BK156" si="840">BK154-BL154-BM154-BN154</f>
        <v>0</v>
      </c>
      <c r="BL156" s="4"/>
      <c r="BM156" s="4"/>
      <c r="BN156" s="4"/>
      <c r="BO156" s="4"/>
      <c r="BP156" s="4">
        <f t="shared" ref="BP156" si="841">BP154-BQ154-BR154-BS154</f>
        <v>0</v>
      </c>
      <c r="BQ156" s="4"/>
      <c r="BR156" s="4"/>
      <c r="BS156" s="4"/>
      <c r="BT156" s="4"/>
      <c r="BU156" s="4">
        <f t="shared" ref="BU156" si="842">BU154-BV154-BW154-BX154</f>
        <v>0</v>
      </c>
      <c r="BV156" s="4"/>
      <c r="BW156" s="4"/>
      <c r="BX156" s="4"/>
      <c r="BY156" s="4"/>
      <c r="BZ156" s="4">
        <f t="shared" ref="BZ156" si="843">BZ154-CA154-CB154-CC154</f>
        <v>0</v>
      </c>
      <c r="CA156" s="4"/>
      <c r="CB156" s="4"/>
      <c r="CC156" s="4"/>
      <c r="CD156" s="4"/>
      <c r="CE156" s="4">
        <f t="shared" ref="CE156" si="844">CE154-CF154-CG154-CH154</f>
        <v>0</v>
      </c>
      <c r="CF156" s="4"/>
      <c r="CG156" s="4"/>
      <c r="CH156" s="4"/>
      <c r="CI156" s="4"/>
      <c r="CJ156" s="4">
        <f t="shared" ref="CJ156" si="845">CJ154-CK154-CL154-CM154</f>
        <v>0</v>
      </c>
      <c r="CK156" s="4"/>
      <c r="CL156" s="4"/>
      <c r="CM156" s="4"/>
      <c r="CN156" s="4"/>
      <c r="CO156" s="2">
        <f t="shared" ref="CO156:CR162" si="846">SUM(C156,H156,M156,R156,W156,AB156,AG156,AL156,AQ156,AV156,BA156,BF156,BK156,BP156,BU156,BZ156,CE156,CJ156)</f>
        <v>3209</v>
      </c>
      <c r="CP156" s="2">
        <f t="shared" si="846"/>
        <v>0</v>
      </c>
      <c r="CQ156" s="2">
        <f t="shared" si="846"/>
        <v>0</v>
      </c>
      <c r="CR156" s="2">
        <f t="shared" si="846"/>
        <v>0</v>
      </c>
      <c r="CS156" s="5">
        <f t="shared" ref="CS156" si="847">SUM(CP156:CR156)</f>
        <v>0</v>
      </c>
      <c r="CT156" s="11">
        <f t="shared" si="803"/>
        <v>0</v>
      </c>
      <c r="CV156" s="1">
        <f t="shared" ref="CV156" si="848">CV154+CS156</f>
        <v>248</v>
      </c>
      <c r="CW156" s="11">
        <f t="shared" ref="CW156" si="849">CV156/$CO$4</f>
        <v>6.6470115250603062E-2</v>
      </c>
    </row>
    <row r="157" spans="1:101" x14ac:dyDescent="0.25">
      <c r="A157" s="54"/>
      <c r="B157" s="18">
        <f t="shared" ref="B157:B210" si="850">B156+1</f>
        <v>44907</v>
      </c>
      <c r="C157" s="5">
        <f t="shared" ref="C157:C162" si="851">C156-D156-E156-F156</f>
        <v>365</v>
      </c>
      <c r="D157" s="5"/>
      <c r="E157" s="5"/>
      <c r="F157" s="5"/>
      <c r="G157" s="5"/>
      <c r="H157" s="5">
        <f t="shared" ref="H157:H162" si="852">H156-I156-J156-K156</f>
        <v>617</v>
      </c>
      <c r="I157" s="5"/>
      <c r="J157" s="5"/>
      <c r="K157" s="5"/>
      <c r="L157" s="5"/>
      <c r="M157" s="5">
        <f t="shared" ref="M157:M162" si="853">M156-N156-O156-P156</f>
        <v>490</v>
      </c>
      <c r="N157" s="5"/>
      <c r="O157" s="5"/>
      <c r="P157" s="5"/>
      <c r="Q157" s="5"/>
      <c r="R157" s="5">
        <f t="shared" ref="R157:R162" si="854">R156-S156-T156-U156</f>
        <v>504</v>
      </c>
      <c r="S157" s="5"/>
      <c r="T157" s="5"/>
      <c r="U157" s="5"/>
      <c r="V157" s="5"/>
      <c r="W157" s="5">
        <f t="shared" ref="W157:W162" si="855">W156-X156-Y156-Z156</f>
        <v>637</v>
      </c>
      <c r="X157" s="5"/>
      <c r="Y157" s="5"/>
      <c r="Z157" s="5"/>
      <c r="AA157" s="5"/>
      <c r="AB157" s="5">
        <f t="shared" ref="AB157:AB162" si="856">AB156-AC156-AD156-AE156</f>
        <v>596</v>
      </c>
      <c r="AC157" s="5"/>
      <c r="AD157" s="5"/>
      <c r="AE157" s="5"/>
      <c r="AF157" s="5"/>
      <c r="AG157" s="5">
        <f t="shared" ref="AG157:AG162" si="857">AG156-AH156-AI156-AJ156</f>
        <v>0</v>
      </c>
      <c r="AH157" s="5"/>
      <c r="AI157" s="5"/>
      <c r="AJ157" s="5"/>
      <c r="AK157" s="5"/>
      <c r="AL157" s="5">
        <f t="shared" ref="AL157:AL162" si="858">AL156-AM156-AN156-AO156</f>
        <v>0</v>
      </c>
      <c r="AM157" s="5"/>
      <c r="AN157" s="5"/>
      <c r="AO157" s="5"/>
      <c r="AP157" s="5"/>
      <c r="AQ157" s="5">
        <f t="shared" ref="AQ157:AQ162" si="859">AQ156-AR156-AS156-AT156</f>
        <v>0</v>
      </c>
      <c r="AR157" s="5"/>
      <c r="AS157" s="5"/>
      <c r="AT157" s="5"/>
      <c r="AU157" s="5"/>
      <c r="AV157" s="5">
        <f t="shared" ref="AV157:AV162" si="860">AV156-AW156-AX156-AY156</f>
        <v>0</v>
      </c>
      <c r="AW157" s="5"/>
      <c r="AX157" s="5"/>
      <c r="AY157" s="5"/>
      <c r="AZ157" s="5"/>
      <c r="BA157" s="5">
        <f t="shared" ref="BA157:BA162" si="861">BA156-BB156-BC156-BD156</f>
        <v>0</v>
      </c>
      <c r="BB157" s="5"/>
      <c r="BC157" s="5"/>
      <c r="BD157" s="5"/>
      <c r="BE157" s="5"/>
      <c r="BF157" s="5">
        <f t="shared" ref="BF157:BF162" si="862">BF156-BG156-BH156-BI156</f>
        <v>0</v>
      </c>
      <c r="BG157" s="5"/>
      <c r="BH157" s="5"/>
      <c r="BI157" s="5"/>
      <c r="BJ157" s="5"/>
      <c r="BK157" s="5">
        <f t="shared" ref="BK157:BK162" si="863">BK156-BL156-BM156-BN156</f>
        <v>0</v>
      </c>
      <c r="BL157" s="5"/>
      <c r="BM157" s="5"/>
      <c r="BN157" s="5"/>
      <c r="BO157" s="5"/>
      <c r="BP157" s="5">
        <f t="shared" ref="BP157:BP162" si="864">BP156-BQ156-BR156-BS156</f>
        <v>0</v>
      </c>
      <c r="BQ157" s="5"/>
      <c r="BR157" s="5"/>
      <c r="BS157" s="5"/>
      <c r="BT157" s="5"/>
      <c r="BU157" s="5">
        <f t="shared" ref="BU157:BU162" si="865">BU156-BV156-BW156-BX156</f>
        <v>0</v>
      </c>
      <c r="BV157" s="5"/>
      <c r="BW157" s="5"/>
      <c r="BX157" s="5"/>
      <c r="BY157" s="5"/>
      <c r="BZ157" s="5">
        <f t="shared" ref="BZ157:BZ162" si="866">BZ156-CA156-CB156-CC156</f>
        <v>0</v>
      </c>
      <c r="CA157" s="5"/>
      <c r="CB157" s="5"/>
      <c r="CC157" s="5"/>
      <c r="CD157" s="5"/>
      <c r="CE157" s="5">
        <f t="shared" ref="CE157:CE162" si="867">CE156-CF156-CG156-CH156</f>
        <v>0</v>
      </c>
      <c r="CF157" s="5"/>
      <c r="CG157" s="5"/>
      <c r="CH157" s="5"/>
      <c r="CI157" s="5"/>
      <c r="CJ157" s="5">
        <f t="shared" ref="CJ157:CJ162" si="868">CJ156-CK156-CL156-CM156</f>
        <v>0</v>
      </c>
      <c r="CK157" s="5"/>
      <c r="CL157" s="5"/>
      <c r="CM157" s="5"/>
      <c r="CN157" s="5"/>
      <c r="CO157" s="2">
        <f t="shared" ref="CO157:CO162" si="869">SUM(C157,H157,M157,R157,W157,AB157,AG157,AL157,AQ157,AV157,BA157,BF157,BK157,BP157,CJ157)</f>
        <v>3209</v>
      </c>
      <c r="CP157" s="2">
        <f t="shared" si="846"/>
        <v>0</v>
      </c>
      <c r="CQ157" s="2">
        <f t="shared" si="846"/>
        <v>0</v>
      </c>
      <c r="CR157" s="2">
        <f t="shared" si="846"/>
        <v>0</v>
      </c>
      <c r="CS157" s="5">
        <f t="shared" si="758"/>
        <v>0</v>
      </c>
      <c r="CT157" s="11">
        <f t="shared" si="803"/>
        <v>0</v>
      </c>
      <c r="CV157" s="1">
        <f t="shared" ref="CV157" si="870">CV156+CS157</f>
        <v>248</v>
      </c>
      <c r="CW157" s="11">
        <f t="shared" si="805"/>
        <v>6.6470115250603062E-2</v>
      </c>
    </row>
    <row r="158" spans="1:101" x14ac:dyDescent="0.25">
      <c r="A158" s="54"/>
      <c r="B158" s="18">
        <f t="shared" si="850"/>
        <v>44908</v>
      </c>
      <c r="C158" s="5">
        <f t="shared" si="851"/>
        <v>365</v>
      </c>
      <c r="D158" s="5"/>
      <c r="E158" s="5"/>
      <c r="F158" s="5"/>
      <c r="G158" s="5"/>
      <c r="H158" s="5">
        <f t="shared" si="852"/>
        <v>617</v>
      </c>
      <c r="I158" s="5"/>
      <c r="J158" s="5"/>
      <c r="K158" s="5"/>
      <c r="L158" s="5"/>
      <c r="M158" s="5">
        <f t="shared" si="853"/>
        <v>490</v>
      </c>
      <c r="N158" s="5"/>
      <c r="O158" s="5"/>
      <c r="P158" s="5"/>
      <c r="Q158" s="5"/>
      <c r="R158" s="5">
        <f t="shared" si="854"/>
        <v>504</v>
      </c>
      <c r="S158" s="5"/>
      <c r="T158" s="5"/>
      <c r="U158" s="5"/>
      <c r="V158" s="5"/>
      <c r="W158" s="5">
        <f t="shared" si="855"/>
        <v>637</v>
      </c>
      <c r="X158" s="5"/>
      <c r="Y158" s="5"/>
      <c r="Z158" s="5"/>
      <c r="AA158" s="5"/>
      <c r="AB158" s="5">
        <f t="shared" si="856"/>
        <v>596</v>
      </c>
      <c r="AC158" s="5"/>
      <c r="AD158" s="5"/>
      <c r="AE158" s="5"/>
      <c r="AF158" s="5"/>
      <c r="AG158" s="5">
        <f t="shared" si="857"/>
        <v>0</v>
      </c>
      <c r="AH158" s="5"/>
      <c r="AI158" s="5"/>
      <c r="AJ158" s="5"/>
      <c r="AK158" s="5"/>
      <c r="AL158" s="5">
        <f t="shared" si="858"/>
        <v>0</v>
      </c>
      <c r="AM158" s="5"/>
      <c r="AN158" s="5"/>
      <c r="AO158" s="5"/>
      <c r="AP158" s="5"/>
      <c r="AQ158" s="5">
        <f t="shared" si="859"/>
        <v>0</v>
      </c>
      <c r="AR158" s="5"/>
      <c r="AS158" s="5"/>
      <c r="AT158" s="5"/>
      <c r="AU158" s="5"/>
      <c r="AV158" s="5">
        <f t="shared" si="860"/>
        <v>0</v>
      </c>
      <c r="AW158" s="5"/>
      <c r="AX158" s="5"/>
      <c r="AY158" s="5"/>
      <c r="AZ158" s="5"/>
      <c r="BA158" s="5">
        <f t="shared" si="861"/>
        <v>0</v>
      </c>
      <c r="BB158" s="5"/>
      <c r="BC158" s="5"/>
      <c r="BD158" s="5"/>
      <c r="BE158" s="5"/>
      <c r="BF158" s="5">
        <f t="shared" si="862"/>
        <v>0</v>
      </c>
      <c r="BG158" s="5"/>
      <c r="BH158" s="5"/>
      <c r="BI158" s="5"/>
      <c r="BJ158" s="5"/>
      <c r="BK158" s="5">
        <f t="shared" si="863"/>
        <v>0</v>
      </c>
      <c r="BL158" s="5"/>
      <c r="BM158" s="5"/>
      <c r="BN158" s="5"/>
      <c r="BO158" s="5"/>
      <c r="BP158" s="5">
        <f t="shared" si="864"/>
        <v>0</v>
      </c>
      <c r="BQ158" s="5"/>
      <c r="BR158" s="5"/>
      <c r="BS158" s="5"/>
      <c r="BT158" s="5"/>
      <c r="BU158" s="5">
        <f t="shared" si="865"/>
        <v>0</v>
      </c>
      <c r="BV158" s="5"/>
      <c r="BW158" s="5"/>
      <c r="BX158" s="5"/>
      <c r="BY158" s="5"/>
      <c r="BZ158" s="5">
        <f t="shared" si="866"/>
        <v>0</v>
      </c>
      <c r="CA158" s="5"/>
      <c r="CB158" s="5"/>
      <c r="CC158" s="5"/>
      <c r="CD158" s="5"/>
      <c r="CE158" s="5">
        <f t="shared" si="867"/>
        <v>0</v>
      </c>
      <c r="CF158" s="5"/>
      <c r="CG158" s="5"/>
      <c r="CH158" s="5"/>
      <c r="CI158" s="5"/>
      <c r="CJ158" s="5">
        <f t="shared" si="868"/>
        <v>0</v>
      </c>
      <c r="CK158" s="5"/>
      <c r="CL158" s="5"/>
      <c r="CM158" s="5"/>
      <c r="CN158" s="5"/>
      <c r="CO158" s="2">
        <f t="shared" si="869"/>
        <v>3209</v>
      </c>
      <c r="CP158" s="2">
        <f t="shared" si="846"/>
        <v>0</v>
      </c>
      <c r="CQ158" s="2">
        <f t="shared" si="846"/>
        <v>0</v>
      </c>
      <c r="CR158" s="2">
        <f t="shared" si="846"/>
        <v>0</v>
      </c>
      <c r="CS158" s="5">
        <f t="shared" si="758"/>
        <v>0</v>
      </c>
      <c r="CT158" s="11">
        <f t="shared" si="803"/>
        <v>0</v>
      </c>
      <c r="CV158" s="1">
        <f t="shared" si="825"/>
        <v>248</v>
      </c>
      <c r="CW158" s="11">
        <f t="shared" si="805"/>
        <v>6.6470115250603062E-2</v>
      </c>
    </row>
    <row r="159" spans="1:101" x14ac:dyDescent="0.25">
      <c r="A159" s="54"/>
      <c r="B159" s="18">
        <f t="shared" si="850"/>
        <v>44909</v>
      </c>
      <c r="C159" s="5">
        <f t="shared" si="851"/>
        <v>365</v>
      </c>
      <c r="D159" s="5"/>
      <c r="E159" s="5"/>
      <c r="F159" s="5"/>
      <c r="G159" s="5"/>
      <c r="H159" s="5">
        <f t="shared" si="852"/>
        <v>617</v>
      </c>
      <c r="I159" s="5"/>
      <c r="J159" s="5"/>
      <c r="K159" s="5"/>
      <c r="L159" s="5"/>
      <c r="M159" s="5">
        <f t="shared" si="853"/>
        <v>490</v>
      </c>
      <c r="N159" s="5"/>
      <c r="O159" s="5"/>
      <c r="P159" s="5"/>
      <c r="Q159" s="5"/>
      <c r="R159" s="5">
        <f t="shared" si="854"/>
        <v>504</v>
      </c>
      <c r="S159" s="5"/>
      <c r="T159" s="5"/>
      <c r="U159" s="5"/>
      <c r="V159" s="5"/>
      <c r="W159" s="5">
        <f t="shared" si="855"/>
        <v>637</v>
      </c>
      <c r="X159" s="5"/>
      <c r="Y159" s="5"/>
      <c r="Z159" s="5"/>
      <c r="AA159" s="5"/>
      <c r="AB159" s="5">
        <f t="shared" si="856"/>
        <v>596</v>
      </c>
      <c r="AC159" s="5"/>
      <c r="AD159" s="5"/>
      <c r="AE159" s="5"/>
      <c r="AF159" s="5"/>
      <c r="AG159" s="5">
        <f t="shared" si="857"/>
        <v>0</v>
      </c>
      <c r="AH159" s="5"/>
      <c r="AI159" s="5"/>
      <c r="AJ159" s="5"/>
      <c r="AK159" s="5"/>
      <c r="AL159" s="5">
        <f t="shared" si="858"/>
        <v>0</v>
      </c>
      <c r="AM159" s="5"/>
      <c r="AN159" s="5"/>
      <c r="AO159" s="5"/>
      <c r="AP159" s="5"/>
      <c r="AQ159" s="5">
        <f t="shared" si="859"/>
        <v>0</v>
      </c>
      <c r="AR159" s="5"/>
      <c r="AS159" s="5"/>
      <c r="AT159" s="5"/>
      <c r="AU159" s="5"/>
      <c r="AV159" s="5">
        <f t="shared" si="860"/>
        <v>0</v>
      </c>
      <c r="AW159" s="5"/>
      <c r="AX159" s="5"/>
      <c r="AY159" s="5"/>
      <c r="AZ159" s="5"/>
      <c r="BA159" s="5">
        <f t="shared" si="861"/>
        <v>0</v>
      </c>
      <c r="BB159" s="5"/>
      <c r="BC159" s="5"/>
      <c r="BD159" s="5"/>
      <c r="BE159" s="5"/>
      <c r="BF159" s="5">
        <f t="shared" si="862"/>
        <v>0</v>
      </c>
      <c r="BG159" s="5"/>
      <c r="BH159" s="5"/>
      <c r="BI159" s="5"/>
      <c r="BJ159" s="5"/>
      <c r="BK159" s="5">
        <f t="shared" si="863"/>
        <v>0</v>
      </c>
      <c r="BL159" s="5"/>
      <c r="BM159" s="5"/>
      <c r="BN159" s="5"/>
      <c r="BO159" s="5"/>
      <c r="BP159" s="5">
        <f t="shared" si="864"/>
        <v>0</v>
      </c>
      <c r="BQ159" s="5"/>
      <c r="BR159" s="5"/>
      <c r="BS159" s="5"/>
      <c r="BT159" s="5"/>
      <c r="BU159" s="5">
        <f t="shared" si="865"/>
        <v>0</v>
      </c>
      <c r="BV159" s="5"/>
      <c r="BW159" s="5"/>
      <c r="BX159" s="5"/>
      <c r="BY159" s="5"/>
      <c r="BZ159" s="5">
        <f t="shared" si="866"/>
        <v>0</v>
      </c>
      <c r="CA159" s="5"/>
      <c r="CB159" s="5"/>
      <c r="CC159" s="5"/>
      <c r="CD159" s="5"/>
      <c r="CE159" s="5">
        <f t="shared" si="867"/>
        <v>0</v>
      </c>
      <c r="CF159" s="5"/>
      <c r="CG159" s="5"/>
      <c r="CH159" s="5"/>
      <c r="CI159" s="5"/>
      <c r="CJ159" s="5">
        <f t="shared" si="868"/>
        <v>0</v>
      </c>
      <c r="CK159" s="5"/>
      <c r="CL159" s="5"/>
      <c r="CM159" s="5"/>
      <c r="CN159" s="5"/>
      <c r="CO159" s="2">
        <f t="shared" si="869"/>
        <v>3209</v>
      </c>
      <c r="CP159" s="2">
        <f t="shared" si="846"/>
        <v>0</v>
      </c>
      <c r="CQ159" s="2">
        <f t="shared" si="846"/>
        <v>0</v>
      </c>
      <c r="CR159" s="2">
        <f t="shared" si="846"/>
        <v>0</v>
      </c>
      <c r="CS159" s="5">
        <f t="shared" si="758"/>
        <v>0</v>
      </c>
      <c r="CT159" s="11">
        <f t="shared" si="803"/>
        <v>0</v>
      </c>
      <c r="CV159" s="1">
        <f t="shared" si="825"/>
        <v>248</v>
      </c>
      <c r="CW159" s="11">
        <f t="shared" si="805"/>
        <v>6.6470115250603062E-2</v>
      </c>
    </row>
    <row r="160" spans="1:101" x14ac:dyDescent="0.25">
      <c r="A160" s="54"/>
      <c r="B160" s="18">
        <f t="shared" si="850"/>
        <v>44910</v>
      </c>
      <c r="C160" s="5">
        <f t="shared" si="851"/>
        <v>365</v>
      </c>
      <c r="D160" s="5"/>
      <c r="E160" s="5"/>
      <c r="F160" s="5"/>
      <c r="G160" s="5"/>
      <c r="H160" s="5">
        <f t="shared" si="852"/>
        <v>617</v>
      </c>
      <c r="I160" s="5"/>
      <c r="J160" s="5"/>
      <c r="K160" s="5"/>
      <c r="L160" s="5"/>
      <c r="M160" s="5">
        <f t="shared" si="853"/>
        <v>490</v>
      </c>
      <c r="N160" s="5"/>
      <c r="O160" s="5"/>
      <c r="P160" s="5"/>
      <c r="Q160" s="5"/>
      <c r="R160" s="5">
        <f t="shared" si="854"/>
        <v>504</v>
      </c>
      <c r="S160" s="5"/>
      <c r="T160" s="5"/>
      <c r="U160" s="5"/>
      <c r="V160" s="5"/>
      <c r="W160" s="5">
        <f t="shared" si="855"/>
        <v>637</v>
      </c>
      <c r="X160" s="5"/>
      <c r="Y160" s="5"/>
      <c r="Z160" s="5"/>
      <c r="AA160" s="5"/>
      <c r="AB160" s="5">
        <f t="shared" si="856"/>
        <v>596</v>
      </c>
      <c r="AC160" s="5"/>
      <c r="AD160" s="5"/>
      <c r="AE160" s="5"/>
      <c r="AF160" s="5"/>
      <c r="AG160" s="5">
        <f t="shared" si="857"/>
        <v>0</v>
      </c>
      <c r="AH160" s="5"/>
      <c r="AI160" s="5"/>
      <c r="AJ160" s="5"/>
      <c r="AK160" s="5"/>
      <c r="AL160" s="5">
        <f t="shared" si="858"/>
        <v>0</v>
      </c>
      <c r="AM160" s="5"/>
      <c r="AN160" s="5"/>
      <c r="AO160" s="5"/>
      <c r="AP160" s="5"/>
      <c r="AQ160" s="5">
        <f t="shared" si="859"/>
        <v>0</v>
      </c>
      <c r="AR160" s="5"/>
      <c r="AS160" s="5"/>
      <c r="AT160" s="5"/>
      <c r="AU160" s="5"/>
      <c r="AV160" s="5">
        <f t="shared" si="860"/>
        <v>0</v>
      </c>
      <c r="AW160" s="5"/>
      <c r="AX160" s="5"/>
      <c r="AY160" s="5"/>
      <c r="AZ160" s="5"/>
      <c r="BA160" s="5">
        <f t="shared" si="861"/>
        <v>0</v>
      </c>
      <c r="BB160" s="5"/>
      <c r="BC160" s="5"/>
      <c r="BD160" s="5"/>
      <c r="BE160" s="5"/>
      <c r="BF160" s="5">
        <f t="shared" si="862"/>
        <v>0</v>
      </c>
      <c r="BG160" s="5"/>
      <c r="BH160" s="5"/>
      <c r="BI160" s="5"/>
      <c r="BJ160" s="5"/>
      <c r="BK160" s="5">
        <f t="shared" si="863"/>
        <v>0</v>
      </c>
      <c r="BL160" s="5"/>
      <c r="BM160" s="5"/>
      <c r="BN160" s="5"/>
      <c r="BO160" s="5"/>
      <c r="BP160" s="5">
        <f t="shared" si="864"/>
        <v>0</v>
      </c>
      <c r="BQ160" s="5"/>
      <c r="BR160" s="5"/>
      <c r="BS160" s="5"/>
      <c r="BT160" s="5"/>
      <c r="BU160" s="5">
        <f t="shared" si="865"/>
        <v>0</v>
      </c>
      <c r="BV160" s="5"/>
      <c r="BW160" s="5"/>
      <c r="BX160" s="5"/>
      <c r="BY160" s="5"/>
      <c r="BZ160" s="5">
        <f t="shared" si="866"/>
        <v>0</v>
      </c>
      <c r="CA160" s="5"/>
      <c r="CB160" s="5"/>
      <c r="CC160" s="5"/>
      <c r="CD160" s="5"/>
      <c r="CE160" s="5">
        <f t="shared" si="867"/>
        <v>0</v>
      </c>
      <c r="CF160" s="5"/>
      <c r="CG160" s="5"/>
      <c r="CH160" s="5"/>
      <c r="CI160" s="5"/>
      <c r="CJ160" s="5">
        <f t="shared" si="868"/>
        <v>0</v>
      </c>
      <c r="CK160" s="5"/>
      <c r="CL160" s="5"/>
      <c r="CM160" s="5"/>
      <c r="CN160" s="5"/>
      <c r="CO160" s="2">
        <f t="shared" si="869"/>
        <v>3209</v>
      </c>
      <c r="CP160" s="2">
        <f t="shared" si="846"/>
        <v>0</v>
      </c>
      <c r="CQ160" s="2">
        <f t="shared" si="846"/>
        <v>0</v>
      </c>
      <c r="CR160" s="2">
        <f t="shared" si="846"/>
        <v>0</v>
      </c>
      <c r="CS160" s="5">
        <f t="shared" si="758"/>
        <v>0</v>
      </c>
      <c r="CT160" s="11">
        <f t="shared" si="803"/>
        <v>0</v>
      </c>
      <c r="CV160" s="1">
        <f t="shared" si="825"/>
        <v>248</v>
      </c>
      <c r="CW160" s="11">
        <f t="shared" si="805"/>
        <v>6.6470115250603062E-2</v>
      </c>
    </row>
    <row r="161" spans="1:101" x14ac:dyDescent="0.25">
      <c r="A161" s="54"/>
      <c r="B161" s="18">
        <f t="shared" si="850"/>
        <v>44911</v>
      </c>
      <c r="C161" s="5">
        <f t="shared" si="851"/>
        <v>365</v>
      </c>
      <c r="D161" s="5"/>
      <c r="E161" s="5"/>
      <c r="F161" s="5"/>
      <c r="G161" s="5"/>
      <c r="H161" s="5">
        <f t="shared" si="852"/>
        <v>617</v>
      </c>
      <c r="I161" s="5"/>
      <c r="J161" s="5"/>
      <c r="K161" s="5"/>
      <c r="L161" s="5"/>
      <c r="M161" s="5">
        <f t="shared" si="853"/>
        <v>490</v>
      </c>
      <c r="N161" s="5"/>
      <c r="O161" s="5"/>
      <c r="P161" s="5"/>
      <c r="Q161" s="5"/>
      <c r="R161" s="5">
        <f t="shared" si="854"/>
        <v>504</v>
      </c>
      <c r="S161" s="5"/>
      <c r="T161" s="5"/>
      <c r="U161" s="5"/>
      <c r="V161" s="5"/>
      <c r="W161" s="5">
        <f t="shared" si="855"/>
        <v>637</v>
      </c>
      <c r="X161" s="5"/>
      <c r="Y161" s="5"/>
      <c r="Z161" s="5"/>
      <c r="AA161" s="5"/>
      <c r="AB161" s="5">
        <f t="shared" si="856"/>
        <v>596</v>
      </c>
      <c r="AC161" s="5"/>
      <c r="AD161" s="5"/>
      <c r="AE161" s="5"/>
      <c r="AF161" s="5"/>
      <c r="AG161" s="5">
        <f t="shared" si="857"/>
        <v>0</v>
      </c>
      <c r="AH161" s="5"/>
      <c r="AI161" s="5"/>
      <c r="AJ161" s="5"/>
      <c r="AK161" s="5"/>
      <c r="AL161" s="5">
        <f t="shared" si="858"/>
        <v>0</v>
      </c>
      <c r="AM161" s="5"/>
      <c r="AN161" s="5"/>
      <c r="AO161" s="5"/>
      <c r="AP161" s="5"/>
      <c r="AQ161" s="5">
        <f t="shared" si="859"/>
        <v>0</v>
      </c>
      <c r="AR161" s="5"/>
      <c r="AS161" s="5"/>
      <c r="AT161" s="5"/>
      <c r="AU161" s="5"/>
      <c r="AV161" s="5">
        <f t="shared" si="860"/>
        <v>0</v>
      </c>
      <c r="AW161" s="5"/>
      <c r="AX161" s="5"/>
      <c r="AY161" s="5"/>
      <c r="AZ161" s="5"/>
      <c r="BA161" s="5">
        <f t="shared" si="861"/>
        <v>0</v>
      </c>
      <c r="BB161" s="5"/>
      <c r="BC161" s="5"/>
      <c r="BD161" s="5"/>
      <c r="BE161" s="5"/>
      <c r="BF161" s="5">
        <f t="shared" si="862"/>
        <v>0</v>
      </c>
      <c r="BG161" s="5"/>
      <c r="BH161" s="5"/>
      <c r="BI161" s="5"/>
      <c r="BJ161" s="5"/>
      <c r="BK161" s="5">
        <f t="shared" si="863"/>
        <v>0</v>
      </c>
      <c r="BL161" s="5"/>
      <c r="BM161" s="5"/>
      <c r="BN161" s="5"/>
      <c r="BO161" s="5"/>
      <c r="BP161" s="5">
        <f t="shared" si="864"/>
        <v>0</v>
      </c>
      <c r="BQ161" s="5"/>
      <c r="BR161" s="5"/>
      <c r="BS161" s="5"/>
      <c r="BT161" s="5"/>
      <c r="BU161" s="5">
        <f t="shared" si="865"/>
        <v>0</v>
      </c>
      <c r="BV161" s="5"/>
      <c r="BW161" s="5"/>
      <c r="BX161" s="5"/>
      <c r="BY161" s="5"/>
      <c r="BZ161" s="5">
        <f t="shared" si="866"/>
        <v>0</v>
      </c>
      <c r="CA161" s="5"/>
      <c r="CB161" s="5"/>
      <c r="CC161" s="5"/>
      <c r="CD161" s="5"/>
      <c r="CE161" s="5">
        <f t="shared" si="867"/>
        <v>0</v>
      </c>
      <c r="CF161" s="5"/>
      <c r="CG161" s="5"/>
      <c r="CH161" s="5"/>
      <c r="CI161" s="5"/>
      <c r="CJ161" s="5">
        <f t="shared" si="868"/>
        <v>0</v>
      </c>
      <c r="CK161" s="5"/>
      <c r="CL161" s="5"/>
      <c r="CM161" s="5"/>
      <c r="CN161" s="5"/>
      <c r="CO161" s="2">
        <f t="shared" si="869"/>
        <v>3209</v>
      </c>
      <c r="CP161" s="2">
        <f t="shared" si="846"/>
        <v>0</v>
      </c>
      <c r="CQ161" s="2">
        <f t="shared" si="846"/>
        <v>0</v>
      </c>
      <c r="CR161" s="2">
        <f t="shared" si="846"/>
        <v>0</v>
      </c>
      <c r="CS161" s="5">
        <f t="shared" si="758"/>
        <v>0</v>
      </c>
      <c r="CT161" s="11">
        <f t="shared" si="803"/>
        <v>0</v>
      </c>
      <c r="CV161" s="1">
        <f t="shared" si="825"/>
        <v>248</v>
      </c>
      <c r="CW161" s="11">
        <f t="shared" si="805"/>
        <v>6.6470115250603062E-2</v>
      </c>
    </row>
    <row r="162" spans="1:101" ht="18.75" thickBot="1" x14ac:dyDescent="0.3">
      <c r="A162" s="55"/>
      <c r="B162" s="19">
        <f t="shared" si="850"/>
        <v>44912</v>
      </c>
      <c r="C162" s="6">
        <f t="shared" si="851"/>
        <v>365</v>
      </c>
      <c r="D162" s="6"/>
      <c r="E162" s="6"/>
      <c r="F162" s="6"/>
      <c r="G162" s="6"/>
      <c r="H162" s="6">
        <f t="shared" si="852"/>
        <v>617</v>
      </c>
      <c r="I162" s="6"/>
      <c r="J162" s="6"/>
      <c r="K162" s="6"/>
      <c r="L162" s="6"/>
      <c r="M162" s="6">
        <f t="shared" si="853"/>
        <v>490</v>
      </c>
      <c r="N162" s="6"/>
      <c r="O162" s="6"/>
      <c r="P162" s="6"/>
      <c r="Q162" s="6"/>
      <c r="R162" s="6">
        <f t="shared" si="854"/>
        <v>504</v>
      </c>
      <c r="S162" s="6"/>
      <c r="T162" s="6"/>
      <c r="U162" s="6"/>
      <c r="V162" s="6"/>
      <c r="W162" s="6">
        <f t="shared" si="855"/>
        <v>637</v>
      </c>
      <c r="X162" s="6"/>
      <c r="Y162" s="6"/>
      <c r="Z162" s="6"/>
      <c r="AA162" s="6"/>
      <c r="AB162" s="6">
        <f t="shared" si="856"/>
        <v>596</v>
      </c>
      <c r="AC162" s="6"/>
      <c r="AD162" s="6"/>
      <c r="AE162" s="6"/>
      <c r="AF162" s="6"/>
      <c r="AG162" s="6">
        <f t="shared" si="857"/>
        <v>0</v>
      </c>
      <c r="AH162" s="6"/>
      <c r="AI162" s="6"/>
      <c r="AJ162" s="6"/>
      <c r="AK162" s="6"/>
      <c r="AL162" s="6">
        <f t="shared" si="858"/>
        <v>0</v>
      </c>
      <c r="AM162" s="6"/>
      <c r="AN162" s="6"/>
      <c r="AO162" s="6"/>
      <c r="AP162" s="6"/>
      <c r="AQ162" s="6">
        <f t="shared" si="859"/>
        <v>0</v>
      </c>
      <c r="AR162" s="6"/>
      <c r="AS162" s="6"/>
      <c r="AT162" s="6"/>
      <c r="AU162" s="6"/>
      <c r="AV162" s="6">
        <f t="shared" si="860"/>
        <v>0</v>
      </c>
      <c r="AW162" s="6"/>
      <c r="AX162" s="6"/>
      <c r="AY162" s="6"/>
      <c r="AZ162" s="6"/>
      <c r="BA162" s="6">
        <f t="shared" si="861"/>
        <v>0</v>
      </c>
      <c r="BB162" s="6"/>
      <c r="BC162" s="6"/>
      <c r="BD162" s="6"/>
      <c r="BE162" s="6"/>
      <c r="BF162" s="6">
        <f t="shared" si="862"/>
        <v>0</v>
      </c>
      <c r="BG162" s="6"/>
      <c r="BH162" s="6"/>
      <c r="BI162" s="6"/>
      <c r="BJ162" s="6"/>
      <c r="BK162" s="6">
        <f t="shared" si="863"/>
        <v>0</v>
      </c>
      <c r="BL162" s="6"/>
      <c r="BM162" s="6"/>
      <c r="BN162" s="6"/>
      <c r="BO162" s="6"/>
      <c r="BP162" s="6">
        <f t="shared" si="864"/>
        <v>0</v>
      </c>
      <c r="BQ162" s="6"/>
      <c r="BR162" s="6"/>
      <c r="BS162" s="6"/>
      <c r="BT162" s="6"/>
      <c r="BU162" s="6">
        <f t="shared" si="865"/>
        <v>0</v>
      </c>
      <c r="BV162" s="6"/>
      <c r="BW162" s="6"/>
      <c r="BX162" s="6"/>
      <c r="BY162" s="6"/>
      <c r="BZ162" s="6">
        <f t="shared" si="866"/>
        <v>0</v>
      </c>
      <c r="CA162" s="6"/>
      <c r="CB162" s="6"/>
      <c r="CC162" s="6"/>
      <c r="CD162" s="6"/>
      <c r="CE162" s="6">
        <f t="shared" si="867"/>
        <v>0</v>
      </c>
      <c r="CF162" s="6"/>
      <c r="CG162" s="6"/>
      <c r="CH162" s="6"/>
      <c r="CI162" s="6"/>
      <c r="CJ162" s="6">
        <f t="shared" si="868"/>
        <v>0</v>
      </c>
      <c r="CK162" s="6"/>
      <c r="CL162" s="6"/>
      <c r="CM162" s="6"/>
      <c r="CN162" s="6"/>
      <c r="CO162" s="2">
        <f t="shared" si="869"/>
        <v>3209</v>
      </c>
      <c r="CP162" s="2">
        <f t="shared" si="846"/>
        <v>0</v>
      </c>
      <c r="CQ162" s="2">
        <f t="shared" si="846"/>
        <v>0</v>
      </c>
      <c r="CR162" s="2">
        <f t="shared" si="846"/>
        <v>0</v>
      </c>
      <c r="CS162" s="5">
        <f t="shared" si="758"/>
        <v>0</v>
      </c>
      <c r="CT162" s="11">
        <f t="shared" si="803"/>
        <v>0</v>
      </c>
      <c r="CV162" s="1">
        <f t="shared" si="825"/>
        <v>248</v>
      </c>
      <c r="CW162" s="11">
        <f t="shared" si="805"/>
        <v>6.6470115250603062E-2</v>
      </c>
    </row>
    <row r="163" spans="1:101" ht="18.75" thickTop="1" x14ac:dyDescent="0.25">
      <c r="B163" s="20"/>
      <c r="CO163" s="2"/>
      <c r="CP163" s="10">
        <f t="shared" ref="CP163:CR163" si="871">SUM(CP156:CP162)</f>
        <v>0</v>
      </c>
      <c r="CQ163" s="10">
        <f t="shared" si="871"/>
        <v>0</v>
      </c>
      <c r="CR163" s="10">
        <f t="shared" si="871"/>
        <v>0</v>
      </c>
      <c r="CS163" s="15"/>
      <c r="CT163" s="12">
        <f t="shared" ref="CT163" si="872">((CP163+CQ163+CR163)/CO156)</f>
        <v>0</v>
      </c>
    </row>
    <row r="164" spans="1:101" x14ac:dyDescent="0.25">
      <c r="A164" s="53">
        <v>21</v>
      </c>
      <c r="B164" s="17">
        <f t="shared" ref="B164:B204" si="873">B162+1</f>
        <v>44913</v>
      </c>
      <c r="C164" s="4">
        <f t="shared" ref="C164" si="874">C162-D162-E162-F162</f>
        <v>365</v>
      </c>
      <c r="D164" s="4">
        <v>1</v>
      </c>
      <c r="E164" s="4"/>
      <c r="F164" s="4"/>
      <c r="G164" s="4"/>
      <c r="H164" s="4">
        <f t="shared" ref="H164" si="875">H162-I162-J162-K162</f>
        <v>617</v>
      </c>
      <c r="I164" s="4"/>
      <c r="J164" s="4"/>
      <c r="K164" s="4"/>
      <c r="L164" s="4"/>
      <c r="M164" s="4">
        <f t="shared" ref="M164" si="876">M162-N162-O162-P162</f>
        <v>490</v>
      </c>
      <c r="N164" s="4"/>
      <c r="O164" s="4"/>
      <c r="P164" s="4"/>
      <c r="Q164" s="4"/>
      <c r="R164" s="4">
        <f t="shared" ref="R164" si="877">R162-S162-T162-U162</f>
        <v>504</v>
      </c>
      <c r="S164" s="4"/>
      <c r="T164" s="4"/>
      <c r="U164" s="4"/>
      <c r="V164" s="4"/>
      <c r="W164" s="4">
        <f t="shared" ref="W164" si="878">W162-X162-Y162-Z162</f>
        <v>637</v>
      </c>
      <c r="X164" s="4"/>
      <c r="Y164" s="4"/>
      <c r="Z164" s="4"/>
      <c r="AA164" s="4"/>
      <c r="AB164" s="4">
        <f t="shared" ref="AB164" si="879">AB162-AC162-AD162-AE162</f>
        <v>596</v>
      </c>
      <c r="AC164" s="4"/>
      <c r="AD164" s="4"/>
      <c r="AE164" s="4"/>
      <c r="AF164" s="4"/>
      <c r="AG164" s="4">
        <f t="shared" ref="AG164" si="880">AG162-AH162-AI162-AJ162</f>
        <v>0</v>
      </c>
      <c r="AH164" s="4"/>
      <c r="AI164" s="4"/>
      <c r="AJ164" s="4"/>
      <c r="AK164" s="4"/>
      <c r="AL164" s="4">
        <f t="shared" ref="AL164" si="881">AL162-AM162-AN162-AO162</f>
        <v>0</v>
      </c>
      <c r="AM164" s="4"/>
      <c r="AN164" s="4"/>
      <c r="AO164" s="4"/>
      <c r="AP164" s="4"/>
      <c r="AQ164" s="4">
        <f t="shared" ref="AQ164" si="882">AQ162-AR162-AS162-AT162</f>
        <v>0</v>
      </c>
      <c r="AR164" s="4"/>
      <c r="AS164" s="4"/>
      <c r="AT164" s="4"/>
      <c r="AU164" s="4"/>
      <c r="AV164" s="4">
        <f t="shared" ref="AV164" si="883">AV162-AW162-AX162-AY162</f>
        <v>0</v>
      </c>
      <c r="AW164" s="4"/>
      <c r="AX164" s="4"/>
      <c r="AY164" s="4"/>
      <c r="AZ164" s="4"/>
      <c r="BA164" s="4">
        <f t="shared" ref="BA164" si="884">BA162-BB162-BC162-BD162</f>
        <v>0</v>
      </c>
      <c r="BB164" s="4"/>
      <c r="BC164" s="4"/>
      <c r="BD164" s="4"/>
      <c r="BE164" s="4"/>
      <c r="BF164" s="4">
        <f t="shared" ref="BF164" si="885">BF162-BG162-BH162-BI162</f>
        <v>0</v>
      </c>
      <c r="BG164" s="4"/>
      <c r="BH164" s="4"/>
      <c r="BI164" s="4"/>
      <c r="BJ164" s="4"/>
      <c r="BK164" s="4">
        <f t="shared" ref="BK164" si="886">BK162-BL162-BM162-BN162</f>
        <v>0</v>
      </c>
      <c r="BL164" s="4"/>
      <c r="BM164" s="4"/>
      <c r="BN164" s="4"/>
      <c r="BO164" s="4"/>
      <c r="BP164" s="4">
        <f t="shared" ref="BP164" si="887">BP162-BQ162-BR162-BS162</f>
        <v>0</v>
      </c>
      <c r="BQ164" s="4"/>
      <c r="BR164" s="4"/>
      <c r="BS164" s="4"/>
      <c r="BT164" s="4"/>
      <c r="BU164" s="4">
        <f t="shared" ref="BU164" si="888">BU162-BV162-BW162-BX162</f>
        <v>0</v>
      </c>
      <c r="BV164" s="4"/>
      <c r="BW164" s="4"/>
      <c r="BX164" s="4"/>
      <c r="BY164" s="4"/>
      <c r="BZ164" s="4">
        <f t="shared" ref="BZ164" si="889">BZ162-CA162-CB162-CC162</f>
        <v>0</v>
      </c>
      <c r="CA164" s="4"/>
      <c r="CB164" s="4"/>
      <c r="CC164" s="4"/>
      <c r="CD164" s="4"/>
      <c r="CE164" s="4">
        <f t="shared" ref="CE164" si="890">CE162-CF162-CG162-CH162</f>
        <v>0</v>
      </c>
      <c r="CF164" s="4"/>
      <c r="CG164" s="4"/>
      <c r="CH164" s="4"/>
      <c r="CI164" s="4"/>
      <c r="CJ164" s="4">
        <f t="shared" ref="CJ164" si="891">CJ162-CK162-CL162-CM162</f>
        <v>0</v>
      </c>
      <c r="CK164" s="4"/>
      <c r="CL164" s="4"/>
      <c r="CM164" s="4"/>
      <c r="CN164" s="4"/>
      <c r="CO164" s="2">
        <f t="shared" ref="CO164:CR170" si="892">SUM(C164,H164,M164,R164,W164,AB164,AG164,AL164,AQ164,AV164,BA164,BF164,BK164,BP164,BU164,BZ164,CE164,CJ164)</f>
        <v>3209</v>
      </c>
      <c r="CP164" s="2">
        <f t="shared" si="892"/>
        <v>1</v>
      </c>
      <c r="CQ164" s="2">
        <f t="shared" si="892"/>
        <v>0</v>
      </c>
      <c r="CR164" s="2">
        <f t="shared" si="892"/>
        <v>0</v>
      </c>
      <c r="CS164" s="5">
        <f t="shared" ref="CS164" si="893">SUM(CP164:CR164)</f>
        <v>1</v>
      </c>
      <c r="CT164" s="11">
        <f t="shared" si="803"/>
        <v>3.1162355874104082E-4</v>
      </c>
      <c r="CV164" s="1">
        <f t="shared" ref="CV164" si="894">CV162+CS164</f>
        <v>249</v>
      </c>
      <c r="CW164" s="11">
        <f t="shared" ref="CW164" si="895">CV164/$CO$4</f>
        <v>6.6738139908871619E-2</v>
      </c>
    </row>
    <row r="165" spans="1:101" x14ac:dyDescent="0.25">
      <c r="A165" s="54"/>
      <c r="B165" s="27">
        <f t="shared" si="850"/>
        <v>44914</v>
      </c>
      <c r="C165" s="5">
        <v>363</v>
      </c>
      <c r="D165" s="5"/>
      <c r="E165" s="5"/>
      <c r="F165" s="5"/>
      <c r="G165" s="5"/>
      <c r="H165" s="5">
        <v>617</v>
      </c>
      <c r="I165" s="5"/>
      <c r="J165" s="5"/>
      <c r="K165" s="5"/>
      <c r="L165" s="5"/>
      <c r="M165" s="5">
        <v>489</v>
      </c>
      <c r="N165" s="5"/>
      <c r="O165" s="5"/>
      <c r="P165" s="5"/>
      <c r="Q165" s="5"/>
      <c r="R165" s="5">
        <v>503</v>
      </c>
      <c r="S165" s="5"/>
      <c r="T165" s="5"/>
      <c r="U165" s="5"/>
      <c r="V165" s="5"/>
      <c r="W165" s="5">
        <v>664</v>
      </c>
      <c r="X165" s="5"/>
      <c r="Y165" s="5"/>
      <c r="Z165" s="5"/>
      <c r="AA165" s="5"/>
      <c r="AB165" s="5">
        <v>572</v>
      </c>
      <c r="AC165" s="5"/>
      <c r="AD165" s="5"/>
      <c r="AE165" s="5"/>
      <c r="AF165" s="5"/>
      <c r="AG165" s="5">
        <f t="shared" ref="AG165:AG170" si="896">AG164-AH164-AI164-AJ164</f>
        <v>0</v>
      </c>
      <c r="AH165" s="5"/>
      <c r="AI165" s="5"/>
      <c r="AJ165" s="5"/>
      <c r="AK165" s="5"/>
      <c r="AL165" s="5">
        <f t="shared" ref="AL165:AL170" si="897">AL164-AM164-AN164-AO164</f>
        <v>0</v>
      </c>
      <c r="AM165" s="5"/>
      <c r="AN165" s="5"/>
      <c r="AO165" s="5"/>
      <c r="AP165" s="5"/>
      <c r="AQ165" s="5">
        <f t="shared" ref="AQ165:AQ170" si="898">AQ164-AR164-AS164-AT164</f>
        <v>0</v>
      </c>
      <c r="AR165" s="5"/>
      <c r="AS165" s="5"/>
      <c r="AT165" s="5"/>
      <c r="AU165" s="5"/>
      <c r="AV165" s="5">
        <f t="shared" ref="AV165:AV170" si="899">AV164-AW164-AX164-AY164</f>
        <v>0</v>
      </c>
      <c r="AW165" s="5"/>
      <c r="AX165" s="5"/>
      <c r="AY165" s="5"/>
      <c r="AZ165" s="5"/>
      <c r="BA165" s="5">
        <f t="shared" ref="BA165:BA170" si="900">BA164-BB164-BC164-BD164</f>
        <v>0</v>
      </c>
      <c r="BB165" s="5"/>
      <c r="BC165" s="5"/>
      <c r="BD165" s="5"/>
      <c r="BE165" s="5"/>
      <c r="BF165" s="5">
        <f t="shared" ref="BF165:BF170" si="901">BF164-BG164-BH164-BI164</f>
        <v>0</v>
      </c>
      <c r="BG165" s="5"/>
      <c r="BH165" s="5"/>
      <c r="BI165" s="5"/>
      <c r="BJ165" s="5"/>
      <c r="BK165" s="5">
        <f t="shared" ref="BK165:BK170" si="902">BK164-BL164-BM164-BN164</f>
        <v>0</v>
      </c>
      <c r="BL165" s="5"/>
      <c r="BM165" s="5"/>
      <c r="BN165" s="5"/>
      <c r="BO165" s="5"/>
      <c r="BP165" s="5">
        <f t="shared" ref="BP165:BP170" si="903">BP164-BQ164-BR164-BS164</f>
        <v>0</v>
      </c>
      <c r="BQ165" s="5"/>
      <c r="BR165" s="5"/>
      <c r="BS165" s="5"/>
      <c r="BT165" s="5"/>
      <c r="BU165" s="5">
        <f t="shared" ref="BU165:BU170" si="904">BU164-BV164-BW164-BX164</f>
        <v>0</v>
      </c>
      <c r="BV165" s="5"/>
      <c r="BW165" s="5"/>
      <c r="BX165" s="5"/>
      <c r="BY165" s="5"/>
      <c r="BZ165" s="5">
        <f t="shared" ref="BZ165:BZ170" si="905">BZ164-CA164-CB164-CC164</f>
        <v>0</v>
      </c>
      <c r="CA165" s="5"/>
      <c r="CB165" s="5"/>
      <c r="CC165" s="5"/>
      <c r="CD165" s="5"/>
      <c r="CE165" s="5">
        <f t="shared" ref="CE165:CE170" si="906">CE164-CF164-CG164-CH164</f>
        <v>0</v>
      </c>
      <c r="CF165" s="5"/>
      <c r="CG165" s="5"/>
      <c r="CH165" s="5"/>
      <c r="CI165" s="5"/>
      <c r="CJ165" s="5">
        <f t="shared" ref="CJ165:CJ170" si="907">CJ164-CK164-CL164-CM164</f>
        <v>0</v>
      </c>
      <c r="CK165" s="5"/>
      <c r="CL165" s="5"/>
      <c r="CM165" s="5"/>
      <c r="CN165" s="5"/>
      <c r="CO165" s="2">
        <f t="shared" ref="CO165:CO170" si="908">SUM(C165,H165,M165,R165,W165,AB165,AG165,AL165,AQ165,AV165,BA165,BF165,BK165,BP165,CJ165)</f>
        <v>3208</v>
      </c>
      <c r="CP165" s="2">
        <f t="shared" si="892"/>
        <v>0</v>
      </c>
      <c r="CQ165" s="2">
        <f t="shared" si="892"/>
        <v>0</v>
      </c>
      <c r="CR165" s="2">
        <f t="shared" si="892"/>
        <v>0</v>
      </c>
      <c r="CS165" s="5">
        <f t="shared" si="758"/>
        <v>0</v>
      </c>
      <c r="CT165" s="11">
        <f t="shared" si="803"/>
        <v>0</v>
      </c>
      <c r="CV165" s="1">
        <f t="shared" ref="CV165" si="909">CV164+CS165</f>
        <v>249</v>
      </c>
      <c r="CW165" s="11">
        <f t="shared" si="805"/>
        <v>6.6738139908871619E-2</v>
      </c>
    </row>
    <row r="166" spans="1:101" x14ac:dyDescent="0.25">
      <c r="A166" s="54"/>
      <c r="B166" s="18">
        <f t="shared" si="850"/>
        <v>44915</v>
      </c>
      <c r="C166" s="5">
        <f t="shared" ref="C166:C170" si="910">C165-D165-E165-F165</f>
        <v>363</v>
      </c>
      <c r="D166" s="5"/>
      <c r="E166" s="5"/>
      <c r="F166" s="5"/>
      <c r="G166" s="5"/>
      <c r="H166" s="5">
        <f t="shared" ref="H166:H170" si="911">H165-I165-J165-K165</f>
        <v>617</v>
      </c>
      <c r="I166" s="5"/>
      <c r="J166" s="5"/>
      <c r="K166" s="5"/>
      <c r="L166" s="5"/>
      <c r="M166" s="5">
        <f t="shared" ref="M166:M170" si="912">M165-N165-O165-P165</f>
        <v>489</v>
      </c>
      <c r="N166" s="5"/>
      <c r="O166" s="5"/>
      <c r="P166" s="5"/>
      <c r="Q166" s="5"/>
      <c r="R166" s="5">
        <f t="shared" ref="R166:R170" si="913">R165-S165-T165-U165</f>
        <v>503</v>
      </c>
      <c r="S166" s="5"/>
      <c r="T166" s="5"/>
      <c r="U166" s="5"/>
      <c r="V166" s="5"/>
      <c r="W166" s="5">
        <f t="shared" ref="W166:W170" si="914">W165-X165-Y165-Z165</f>
        <v>664</v>
      </c>
      <c r="X166" s="5"/>
      <c r="Y166" s="5"/>
      <c r="Z166" s="5"/>
      <c r="AA166" s="5"/>
      <c r="AB166" s="5">
        <f t="shared" ref="AB166:AB170" si="915">AB165-AC165-AD165-AE165</f>
        <v>572</v>
      </c>
      <c r="AC166" s="5">
        <v>1</v>
      </c>
      <c r="AD166" s="5"/>
      <c r="AE166" s="5"/>
      <c r="AF166" s="5"/>
      <c r="AG166" s="5">
        <f t="shared" si="896"/>
        <v>0</v>
      </c>
      <c r="AH166" s="5"/>
      <c r="AI166" s="5"/>
      <c r="AJ166" s="5"/>
      <c r="AK166" s="5"/>
      <c r="AL166" s="5">
        <f t="shared" si="897"/>
        <v>0</v>
      </c>
      <c r="AM166" s="5"/>
      <c r="AN166" s="5"/>
      <c r="AO166" s="5"/>
      <c r="AP166" s="5"/>
      <c r="AQ166" s="5">
        <f t="shared" si="898"/>
        <v>0</v>
      </c>
      <c r="AR166" s="5"/>
      <c r="AS166" s="5"/>
      <c r="AT166" s="5"/>
      <c r="AU166" s="5"/>
      <c r="AV166" s="5">
        <f t="shared" si="899"/>
        <v>0</v>
      </c>
      <c r="AW166" s="5"/>
      <c r="AX166" s="5"/>
      <c r="AY166" s="5"/>
      <c r="AZ166" s="5"/>
      <c r="BA166" s="5">
        <f t="shared" si="900"/>
        <v>0</v>
      </c>
      <c r="BB166" s="5"/>
      <c r="BC166" s="5"/>
      <c r="BD166" s="5"/>
      <c r="BE166" s="5"/>
      <c r="BF166" s="5">
        <f t="shared" si="901"/>
        <v>0</v>
      </c>
      <c r="BG166" s="5"/>
      <c r="BH166" s="5"/>
      <c r="BI166" s="5"/>
      <c r="BJ166" s="5"/>
      <c r="BK166" s="5">
        <f t="shared" si="902"/>
        <v>0</v>
      </c>
      <c r="BL166" s="5"/>
      <c r="BM166" s="5"/>
      <c r="BN166" s="5"/>
      <c r="BO166" s="5"/>
      <c r="BP166" s="5">
        <f t="shared" si="903"/>
        <v>0</v>
      </c>
      <c r="BQ166" s="5"/>
      <c r="BR166" s="5"/>
      <c r="BS166" s="5"/>
      <c r="BT166" s="5"/>
      <c r="BU166" s="5">
        <f t="shared" si="904"/>
        <v>0</v>
      </c>
      <c r="BV166" s="5"/>
      <c r="BW166" s="5"/>
      <c r="BX166" s="5"/>
      <c r="BY166" s="5"/>
      <c r="BZ166" s="5">
        <f t="shared" si="905"/>
        <v>0</v>
      </c>
      <c r="CA166" s="5"/>
      <c r="CB166" s="5"/>
      <c r="CC166" s="5"/>
      <c r="CD166" s="5"/>
      <c r="CE166" s="5">
        <f t="shared" si="906"/>
        <v>0</v>
      </c>
      <c r="CF166" s="5"/>
      <c r="CG166" s="5"/>
      <c r="CH166" s="5"/>
      <c r="CI166" s="5"/>
      <c r="CJ166" s="5">
        <f t="shared" si="907"/>
        <v>0</v>
      </c>
      <c r="CK166" s="5"/>
      <c r="CL166" s="5"/>
      <c r="CM166" s="5"/>
      <c r="CN166" s="5"/>
      <c r="CO166" s="2">
        <f t="shared" si="908"/>
        <v>3208</v>
      </c>
      <c r="CP166" s="2">
        <f t="shared" si="892"/>
        <v>1</v>
      </c>
      <c r="CQ166" s="2">
        <f t="shared" si="892"/>
        <v>0</v>
      </c>
      <c r="CR166" s="2">
        <f t="shared" si="892"/>
        <v>0</v>
      </c>
      <c r="CS166" s="5">
        <f t="shared" si="758"/>
        <v>1</v>
      </c>
      <c r="CT166" s="11">
        <f t="shared" si="803"/>
        <v>3.1172069825436408E-4</v>
      </c>
      <c r="CV166" s="1">
        <f t="shared" si="825"/>
        <v>250</v>
      </c>
      <c r="CW166" s="11">
        <f t="shared" si="805"/>
        <v>6.7006164567140175E-2</v>
      </c>
    </row>
    <row r="167" spans="1:101" x14ac:dyDescent="0.25">
      <c r="A167" s="54"/>
      <c r="B167" s="18">
        <f t="shared" si="850"/>
        <v>44916</v>
      </c>
      <c r="C167" s="5">
        <f t="shared" si="910"/>
        <v>363</v>
      </c>
      <c r="D167" s="5"/>
      <c r="E167" s="5"/>
      <c r="F167" s="5"/>
      <c r="G167" s="5"/>
      <c r="H167" s="5">
        <f t="shared" si="911"/>
        <v>617</v>
      </c>
      <c r="I167" s="5"/>
      <c r="J167" s="5"/>
      <c r="K167" s="5"/>
      <c r="L167" s="5"/>
      <c r="M167" s="5">
        <f t="shared" si="912"/>
        <v>489</v>
      </c>
      <c r="N167" s="5"/>
      <c r="O167" s="5"/>
      <c r="P167" s="5"/>
      <c r="Q167" s="5"/>
      <c r="R167" s="5">
        <f t="shared" si="913"/>
        <v>503</v>
      </c>
      <c r="S167" s="5"/>
      <c r="T167" s="5"/>
      <c r="U167" s="5"/>
      <c r="V167" s="5"/>
      <c r="W167" s="5">
        <f t="shared" si="914"/>
        <v>664</v>
      </c>
      <c r="X167" s="5"/>
      <c r="Y167" s="5"/>
      <c r="Z167" s="5"/>
      <c r="AA167" s="5"/>
      <c r="AB167" s="5">
        <f t="shared" si="915"/>
        <v>571</v>
      </c>
      <c r="AC167" s="5"/>
      <c r="AD167" s="5"/>
      <c r="AE167" s="5"/>
      <c r="AF167" s="5"/>
      <c r="AG167" s="5">
        <f t="shared" si="896"/>
        <v>0</v>
      </c>
      <c r="AH167" s="5"/>
      <c r="AI167" s="5"/>
      <c r="AJ167" s="5"/>
      <c r="AK167" s="5"/>
      <c r="AL167" s="5">
        <f t="shared" si="897"/>
        <v>0</v>
      </c>
      <c r="AM167" s="5"/>
      <c r="AN167" s="5"/>
      <c r="AO167" s="5"/>
      <c r="AP167" s="5"/>
      <c r="AQ167" s="5">
        <f t="shared" si="898"/>
        <v>0</v>
      </c>
      <c r="AR167" s="5"/>
      <c r="AS167" s="5"/>
      <c r="AT167" s="5"/>
      <c r="AU167" s="5"/>
      <c r="AV167" s="5">
        <f t="shared" si="899"/>
        <v>0</v>
      </c>
      <c r="AW167" s="5"/>
      <c r="AX167" s="5"/>
      <c r="AY167" s="5"/>
      <c r="AZ167" s="5"/>
      <c r="BA167" s="5">
        <f t="shared" si="900"/>
        <v>0</v>
      </c>
      <c r="BB167" s="5"/>
      <c r="BC167" s="5"/>
      <c r="BD167" s="5"/>
      <c r="BE167" s="5"/>
      <c r="BF167" s="5">
        <f t="shared" si="901"/>
        <v>0</v>
      </c>
      <c r="BG167" s="5"/>
      <c r="BH167" s="5"/>
      <c r="BI167" s="5"/>
      <c r="BJ167" s="5"/>
      <c r="BK167" s="5">
        <f t="shared" si="902"/>
        <v>0</v>
      </c>
      <c r="BL167" s="5"/>
      <c r="BM167" s="5"/>
      <c r="BN167" s="5"/>
      <c r="BO167" s="5"/>
      <c r="BP167" s="5">
        <f t="shared" si="903"/>
        <v>0</v>
      </c>
      <c r="BQ167" s="5"/>
      <c r="BR167" s="5"/>
      <c r="BS167" s="5"/>
      <c r="BT167" s="5"/>
      <c r="BU167" s="5">
        <f t="shared" si="904"/>
        <v>0</v>
      </c>
      <c r="BV167" s="5"/>
      <c r="BW167" s="5"/>
      <c r="BX167" s="5"/>
      <c r="BY167" s="5"/>
      <c r="BZ167" s="5">
        <f t="shared" si="905"/>
        <v>0</v>
      </c>
      <c r="CA167" s="5"/>
      <c r="CB167" s="5"/>
      <c r="CC167" s="5"/>
      <c r="CD167" s="5"/>
      <c r="CE167" s="5">
        <f t="shared" si="906"/>
        <v>0</v>
      </c>
      <c r="CF167" s="5"/>
      <c r="CG167" s="5"/>
      <c r="CH167" s="5"/>
      <c r="CI167" s="5"/>
      <c r="CJ167" s="5">
        <f t="shared" si="907"/>
        <v>0</v>
      </c>
      <c r="CK167" s="5"/>
      <c r="CL167" s="5"/>
      <c r="CM167" s="5"/>
      <c r="CN167" s="5"/>
      <c r="CO167" s="2">
        <f t="shared" si="908"/>
        <v>3207</v>
      </c>
      <c r="CP167" s="2">
        <f t="shared" si="892"/>
        <v>0</v>
      </c>
      <c r="CQ167" s="2">
        <f t="shared" si="892"/>
        <v>0</v>
      </c>
      <c r="CR167" s="2">
        <f t="shared" si="892"/>
        <v>0</v>
      </c>
      <c r="CS167" s="5">
        <f t="shared" si="758"/>
        <v>0</v>
      </c>
      <c r="CT167" s="11">
        <f t="shared" si="803"/>
        <v>0</v>
      </c>
      <c r="CV167" s="1">
        <f t="shared" si="825"/>
        <v>250</v>
      </c>
      <c r="CW167" s="11">
        <f t="shared" si="805"/>
        <v>6.7006164567140175E-2</v>
      </c>
    </row>
    <row r="168" spans="1:101" x14ac:dyDescent="0.25">
      <c r="A168" s="54"/>
      <c r="B168" s="18">
        <f t="shared" si="850"/>
        <v>44917</v>
      </c>
      <c r="C168" s="5">
        <f t="shared" si="910"/>
        <v>363</v>
      </c>
      <c r="D168" s="5"/>
      <c r="E168" s="5"/>
      <c r="F168" s="5"/>
      <c r="G168" s="5"/>
      <c r="H168" s="5">
        <f t="shared" si="911"/>
        <v>617</v>
      </c>
      <c r="I168" s="5"/>
      <c r="J168" s="5"/>
      <c r="K168" s="5"/>
      <c r="L168" s="5"/>
      <c r="M168" s="5">
        <f t="shared" si="912"/>
        <v>489</v>
      </c>
      <c r="N168" s="5"/>
      <c r="O168" s="5"/>
      <c r="P168" s="5"/>
      <c r="Q168" s="5"/>
      <c r="R168" s="5">
        <f t="shared" si="913"/>
        <v>503</v>
      </c>
      <c r="S168" s="5"/>
      <c r="T168" s="5"/>
      <c r="U168" s="5"/>
      <c r="V168" s="5"/>
      <c r="W168" s="5">
        <f t="shared" si="914"/>
        <v>664</v>
      </c>
      <c r="X168" s="5"/>
      <c r="Y168" s="5"/>
      <c r="Z168" s="5"/>
      <c r="AA168" s="5"/>
      <c r="AB168" s="5">
        <f t="shared" si="915"/>
        <v>571</v>
      </c>
      <c r="AC168" s="5">
        <v>1</v>
      </c>
      <c r="AD168" s="5"/>
      <c r="AE168" s="5"/>
      <c r="AF168" s="5"/>
      <c r="AG168" s="5">
        <f t="shared" si="896"/>
        <v>0</v>
      </c>
      <c r="AH168" s="5"/>
      <c r="AI168" s="5"/>
      <c r="AJ168" s="5"/>
      <c r="AK168" s="5"/>
      <c r="AL168" s="5">
        <f t="shared" si="897"/>
        <v>0</v>
      </c>
      <c r="AM168" s="5"/>
      <c r="AN168" s="5"/>
      <c r="AO168" s="5"/>
      <c r="AP168" s="5"/>
      <c r="AQ168" s="5">
        <f t="shared" si="898"/>
        <v>0</v>
      </c>
      <c r="AR168" s="5"/>
      <c r="AS168" s="5"/>
      <c r="AT168" s="5"/>
      <c r="AU168" s="5"/>
      <c r="AV168" s="5">
        <f t="shared" si="899"/>
        <v>0</v>
      </c>
      <c r="AW168" s="5"/>
      <c r="AX168" s="5"/>
      <c r="AY168" s="5"/>
      <c r="AZ168" s="5"/>
      <c r="BA168" s="5">
        <f t="shared" si="900"/>
        <v>0</v>
      </c>
      <c r="BB168" s="5"/>
      <c r="BC168" s="5"/>
      <c r="BD168" s="5"/>
      <c r="BE168" s="5"/>
      <c r="BF168" s="5">
        <f t="shared" si="901"/>
        <v>0</v>
      </c>
      <c r="BG168" s="5"/>
      <c r="BH168" s="5"/>
      <c r="BI168" s="5"/>
      <c r="BJ168" s="5"/>
      <c r="BK168" s="5">
        <f t="shared" si="902"/>
        <v>0</v>
      </c>
      <c r="BL168" s="5"/>
      <c r="BM168" s="5"/>
      <c r="BN168" s="5"/>
      <c r="BO168" s="5"/>
      <c r="BP168" s="5">
        <f t="shared" si="903"/>
        <v>0</v>
      </c>
      <c r="BQ168" s="5"/>
      <c r="BR168" s="5"/>
      <c r="BS168" s="5"/>
      <c r="BT168" s="5"/>
      <c r="BU168" s="5">
        <f t="shared" si="904"/>
        <v>0</v>
      </c>
      <c r="BV168" s="5"/>
      <c r="BW168" s="5"/>
      <c r="BX168" s="5"/>
      <c r="BY168" s="5"/>
      <c r="BZ168" s="5">
        <f t="shared" si="905"/>
        <v>0</v>
      </c>
      <c r="CA168" s="5"/>
      <c r="CB168" s="5"/>
      <c r="CC168" s="5"/>
      <c r="CD168" s="5"/>
      <c r="CE168" s="5">
        <f t="shared" si="906"/>
        <v>0</v>
      </c>
      <c r="CF168" s="5"/>
      <c r="CG168" s="5"/>
      <c r="CH168" s="5"/>
      <c r="CI168" s="5"/>
      <c r="CJ168" s="5">
        <f t="shared" si="907"/>
        <v>0</v>
      </c>
      <c r="CK168" s="5"/>
      <c r="CL168" s="5"/>
      <c r="CM168" s="5"/>
      <c r="CN168" s="5"/>
      <c r="CO168" s="2">
        <f t="shared" si="908"/>
        <v>3207</v>
      </c>
      <c r="CP168" s="2">
        <f t="shared" si="892"/>
        <v>1</v>
      </c>
      <c r="CQ168" s="2">
        <f t="shared" si="892"/>
        <v>0</v>
      </c>
      <c r="CR168" s="2">
        <f t="shared" si="892"/>
        <v>0</v>
      </c>
      <c r="CS168" s="5">
        <f t="shared" si="758"/>
        <v>1</v>
      </c>
      <c r="CT168" s="11">
        <f t="shared" si="803"/>
        <v>3.1181789834736512E-4</v>
      </c>
      <c r="CV168" s="1">
        <f t="shared" si="825"/>
        <v>251</v>
      </c>
      <c r="CW168" s="11">
        <f t="shared" si="805"/>
        <v>6.7274189225408731E-2</v>
      </c>
    </row>
    <row r="169" spans="1:101" x14ac:dyDescent="0.25">
      <c r="A169" s="54"/>
      <c r="B169" s="18">
        <f t="shared" si="850"/>
        <v>44918</v>
      </c>
      <c r="C169" s="5">
        <f t="shared" si="910"/>
        <v>363</v>
      </c>
      <c r="D169" s="5"/>
      <c r="E169" s="5"/>
      <c r="F169" s="5"/>
      <c r="G169" s="5"/>
      <c r="H169" s="5">
        <f t="shared" si="911"/>
        <v>617</v>
      </c>
      <c r="I169" s="5"/>
      <c r="J169" s="5"/>
      <c r="K169" s="5"/>
      <c r="L169" s="5"/>
      <c r="M169" s="5">
        <f t="shared" si="912"/>
        <v>489</v>
      </c>
      <c r="N169" s="5"/>
      <c r="O169" s="5"/>
      <c r="P169" s="5"/>
      <c r="Q169" s="5"/>
      <c r="R169" s="5">
        <f t="shared" si="913"/>
        <v>503</v>
      </c>
      <c r="S169" s="5"/>
      <c r="T169" s="5"/>
      <c r="U169" s="5"/>
      <c r="V169" s="5"/>
      <c r="W169" s="5">
        <f t="shared" si="914"/>
        <v>664</v>
      </c>
      <c r="X169" s="5"/>
      <c r="Y169" s="5"/>
      <c r="Z169" s="5"/>
      <c r="AA169" s="5"/>
      <c r="AB169" s="5">
        <f t="shared" si="915"/>
        <v>570</v>
      </c>
      <c r="AC169" s="5"/>
      <c r="AD169" s="5"/>
      <c r="AE169" s="5"/>
      <c r="AF169" s="5"/>
      <c r="AG169" s="5">
        <f t="shared" si="896"/>
        <v>0</v>
      </c>
      <c r="AH169" s="5"/>
      <c r="AI169" s="5"/>
      <c r="AJ169" s="5"/>
      <c r="AK169" s="5"/>
      <c r="AL169" s="5">
        <f t="shared" si="897"/>
        <v>0</v>
      </c>
      <c r="AM169" s="5"/>
      <c r="AN169" s="5"/>
      <c r="AO169" s="5"/>
      <c r="AP169" s="5"/>
      <c r="AQ169" s="5">
        <f t="shared" si="898"/>
        <v>0</v>
      </c>
      <c r="AR169" s="5"/>
      <c r="AS169" s="5"/>
      <c r="AT169" s="5"/>
      <c r="AU169" s="5"/>
      <c r="AV169" s="5">
        <f t="shared" si="899"/>
        <v>0</v>
      </c>
      <c r="AW169" s="5"/>
      <c r="AX169" s="5"/>
      <c r="AY169" s="5"/>
      <c r="AZ169" s="5"/>
      <c r="BA169" s="5">
        <f t="shared" si="900"/>
        <v>0</v>
      </c>
      <c r="BB169" s="5"/>
      <c r="BC169" s="5"/>
      <c r="BD169" s="5"/>
      <c r="BE169" s="5"/>
      <c r="BF169" s="5">
        <f t="shared" si="901"/>
        <v>0</v>
      </c>
      <c r="BG169" s="5"/>
      <c r="BH169" s="5"/>
      <c r="BI169" s="5"/>
      <c r="BJ169" s="5"/>
      <c r="BK169" s="5">
        <f t="shared" si="902"/>
        <v>0</v>
      </c>
      <c r="BL169" s="5"/>
      <c r="BM169" s="5"/>
      <c r="BN169" s="5"/>
      <c r="BO169" s="5"/>
      <c r="BP169" s="5">
        <f t="shared" si="903"/>
        <v>0</v>
      </c>
      <c r="BQ169" s="5"/>
      <c r="BR169" s="5"/>
      <c r="BS169" s="5"/>
      <c r="BT169" s="5"/>
      <c r="BU169" s="5">
        <f t="shared" si="904"/>
        <v>0</v>
      </c>
      <c r="BV169" s="5"/>
      <c r="BW169" s="5"/>
      <c r="BX169" s="5"/>
      <c r="BY169" s="5"/>
      <c r="BZ169" s="5">
        <f t="shared" si="905"/>
        <v>0</v>
      </c>
      <c r="CA169" s="5"/>
      <c r="CB169" s="5"/>
      <c r="CC169" s="5"/>
      <c r="CD169" s="5"/>
      <c r="CE169" s="5">
        <f t="shared" si="906"/>
        <v>0</v>
      </c>
      <c r="CF169" s="5"/>
      <c r="CG169" s="5"/>
      <c r="CH169" s="5"/>
      <c r="CI169" s="5"/>
      <c r="CJ169" s="5">
        <f t="shared" si="907"/>
        <v>0</v>
      </c>
      <c r="CK169" s="5"/>
      <c r="CL169" s="5"/>
      <c r="CM169" s="5"/>
      <c r="CN169" s="5"/>
      <c r="CO169" s="2">
        <f t="shared" si="908"/>
        <v>3206</v>
      </c>
      <c r="CP169" s="2">
        <f t="shared" si="892"/>
        <v>0</v>
      </c>
      <c r="CQ169" s="2">
        <f t="shared" si="892"/>
        <v>0</v>
      </c>
      <c r="CR169" s="2">
        <f t="shared" si="892"/>
        <v>0</v>
      </c>
      <c r="CS169" s="5">
        <f t="shared" si="758"/>
        <v>0</v>
      </c>
      <c r="CT169" s="11">
        <f t="shared" si="803"/>
        <v>0</v>
      </c>
      <c r="CV169" s="1">
        <f t="shared" si="825"/>
        <v>251</v>
      </c>
      <c r="CW169" s="11">
        <f t="shared" si="805"/>
        <v>6.7274189225408731E-2</v>
      </c>
    </row>
    <row r="170" spans="1:101" ht="18.75" thickBot="1" x14ac:dyDescent="0.3">
      <c r="A170" s="55"/>
      <c r="B170" s="19">
        <f t="shared" si="850"/>
        <v>44919</v>
      </c>
      <c r="C170" s="6">
        <f t="shared" si="910"/>
        <v>363</v>
      </c>
      <c r="D170" s="6"/>
      <c r="E170" s="6"/>
      <c r="F170" s="6"/>
      <c r="G170" s="6"/>
      <c r="H170" s="6">
        <f t="shared" si="911"/>
        <v>617</v>
      </c>
      <c r="I170" s="6"/>
      <c r="J170" s="6"/>
      <c r="K170" s="6"/>
      <c r="L170" s="6"/>
      <c r="M170" s="6">
        <f t="shared" si="912"/>
        <v>489</v>
      </c>
      <c r="N170" s="6"/>
      <c r="O170" s="6"/>
      <c r="P170" s="6"/>
      <c r="Q170" s="6"/>
      <c r="R170" s="6">
        <f t="shared" si="913"/>
        <v>503</v>
      </c>
      <c r="S170" s="6"/>
      <c r="T170" s="6"/>
      <c r="U170" s="6"/>
      <c r="V170" s="6"/>
      <c r="W170" s="6">
        <f t="shared" si="914"/>
        <v>664</v>
      </c>
      <c r="X170" s="6"/>
      <c r="Y170" s="6"/>
      <c r="Z170" s="6"/>
      <c r="AA170" s="6"/>
      <c r="AB170" s="6">
        <f t="shared" si="915"/>
        <v>570</v>
      </c>
      <c r="AC170" s="6"/>
      <c r="AD170" s="6"/>
      <c r="AE170" s="6"/>
      <c r="AF170" s="6"/>
      <c r="AG170" s="6">
        <f t="shared" si="896"/>
        <v>0</v>
      </c>
      <c r="AH170" s="6"/>
      <c r="AI170" s="6"/>
      <c r="AJ170" s="6"/>
      <c r="AK170" s="6"/>
      <c r="AL170" s="6">
        <f t="shared" si="897"/>
        <v>0</v>
      </c>
      <c r="AM170" s="6"/>
      <c r="AN170" s="6"/>
      <c r="AO170" s="6"/>
      <c r="AP170" s="6"/>
      <c r="AQ170" s="6">
        <f t="shared" si="898"/>
        <v>0</v>
      </c>
      <c r="AR170" s="6"/>
      <c r="AS170" s="6"/>
      <c r="AT170" s="6"/>
      <c r="AU170" s="6"/>
      <c r="AV170" s="6">
        <f t="shared" si="899"/>
        <v>0</v>
      </c>
      <c r="AW170" s="6"/>
      <c r="AX170" s="6"/>
      <c r="AY170" s="6"/>
      <c r="AZ170" s="6"/>
      <c r="BA170" s="6">
        <f t="shared" si="900"/>
        <v>0</v>
      </c>
      <c r="BB170" s="6"/>
      <c r="BC170" s="6"/>
      <c r="BD170" s="6"/>
      <c r="BE170" s="6"/>
      <c r="BF170" s="6">
        <f t="shared" si="901"/>
        <v>0</v>
      </c>
      <c r="BG170" s="6"/>
      <c r="BH170" s="6"/>
      <c r="BI170" s="6"/>
      <c r="BJ170" s="6"/>
      <c r="BK170" s="6">
        <f t="shared" si="902"/>
        <v>0</v>
      </c>
      <c r="BL170" s="6"/>
      <c r="BM170" s="6"/>
      <c r="BN170" s="6"/>
      <c r="BO170" s="6"/>
      <c r="BP170" s="6">
        <f t="shared" si="903"/>
        <v>0</v>
      </c>
      <c r="BQ170" s="6"/>
      <c r="BR170" s="6"/>
      <c r="BS170" s="6"/>
      <c r="BT170" s="6"/>
      <c r="BU170" s="6">
        <f t="shared" si="904"/>
        <v>0</v>
      </c>
      <c r="BV170" s="6"/>
      <c r="BW170" s="6"/>
      <c r="BX170" s="6"/>
      <c r="BY170" s="6"/>
      <c r="BZ170" s="6">
        <f t="shared" si="905"/>
        <v>0</v>
      </c>
      <c r="CA170" s="6"/>
      <c r="CB170" s="6"/>
      <c r="CC170" s="6"/>
      <c r="CD170" s="6"/>
      <c r="CE170" s="6">
        <f t="shared" si="906"/>
        <v>0</v>
      </c>
      <c r="CF170" s="6"/>
      <c r="CG170" s="6"/>
      <c r="CH170" s="6"/>
      <c r="CI170" s="6"/>
      <c r="CJ170" s="6">
        <f t="shared" si="907"/>
        <v>0</v>
      </c>
      <c r="CK170" s="6"/>
      <c r="CL170" s="6"/>
      <c r="CM170" s="6"/>
      <c r="CN170" s="6"/>
      <c r="CO170" s="2">
        <f t="shared" si="908"/>
        <v>3206</v>
      </c>
      <c r="CP170" s="2">
        <f t="shared" si="892"/>
        <v>0</v>
      </c>
      <c r="CQ170" s="2">
        <f t="shared" si="892"/>
        <v>0</v>
      </c>
      <c r="CR170" s="2">
        <f t="shared" si="892"/>
        <v>0</v>
      </c>
      <c r="CS170" s="5">
        <f t="shared" si="758"/>
        <v>0</v>
      </c>
      <c r="CT170" s="11">
        <f t="shared" si="803"/>
        <v>0</v>
      </c>
      <c r="CV170" s="1">
        <f t="shared" si="825"/>
        <v>251</v>
      </c>
      <c r="CW170" s="11">
        <f t="shared" si="805"/>
        <v>6.7274189225408731E-2</v>
      </c>
    </row>
    <row r="171" spans="1:101" ht="18.75" thickTop="1" x14ac:dyDescent="0.25">
      <c r="B171" s="20"/>
      <c r="CO171" s="2"/>
      <c r="CP171" s="10">
        <f t="shared" ref="CP171:CR171" si="916">SUM(CP164:CP170)</f>
        <v>3</v>
      </c>
      <c r="CQ171" s="10">
        <f t="shared" si="916"/>
        <v>0</v>
      </c>
      <c r="CR171" s="10">
        <f t="shared" si="916"/>
        <v>0</v>
      </c>
      <c r="CS171" s="15"/>
      <c r="CT171" s="12">
        <f t="shared" ref="CT171" si="917">((CP171+CQ171+CR171)/CO164)</f>
        <v>9.348706762231225E-4</v>
      </c>
    </row>
    <row r="172" spans="1:101" x14ac:dyDescent="0.25">
      <c r="A172" s="53">
        <v>22</v>
      </c>
      <c r="B172" s="17">
        <f t="shared" si="873"/>
        <v>44920</v>
      </c>
      <c r="C172" s="4">
        <f t="shared" ref="C172" si="918">C170-D170-E170-F170</f>
        <v>363</v>
      </c>
      <c r="D172" s="4"/>
      <c r="E172" s="4"/>
      <c r="F172" s="4"/>
      <c r="G172" s="4"/>
      <c r="H172" s="4">
        <f t="shared" ref="H172" si="919">H170-I170-J170-K170</f>
        <v>617</v>
      </c>
      <c r="I172" s="4"/>
      <c r="J172" s="4"/>
      <c r="K172" s="4"/>
      <c r="L172" s="4"/>
      <c r="M172" s="4">
        <f t="shared" ref="M172" si="920">M170-N170-O170-P170</f>
        <v>489</v>
      </c>
      <c r="N172" s="4"/>
      <c r="O172" s="4"/>
      <c r="P172" s="4"/>
      <c r="Q172" s="4"/>
      <c r="R172" s="4">
        <f t="shared" ref="R172" si="921">R170-S170-T170-U170</f>
        <v>503</v>
      </c>
      <c r="S172" s="4"/>
      <c r="T172" s="4"/>
      <c r="U172" s="4"/>
      <c r="V172" s="4"/>
      <c r="W172" s="4">
        <f t="shared" ref="W172" si="922">W170-X170-Y170-Z170</f>
        <v>664</v>
      </c>
      <c r="X172" s="4"/>
      <c r="Y172" s="4"/>
      <c r="Z172" s="4"/>
      <c r="AA172" s="4"/>
      <c r="AB172" s="4">
        <f t="shared" ref="AB172" si="923">AB170-AC170-AD170-AE170</f>
        <v>570</v>
      </c>
      <c r="AC172" s="4"/>
      <c r="AD172" s="4"/>
      <c r="AE172" s="4"/>
      <c r="AF172" s="4"/>
      <c r="AG172" s="4">
        <f t="shared" ref="AG172" si="924">AG170-AH170-AI170-AJ170</f>
        <v>0</v>
      </c>
      <c r="AH172" s="4"/>
      <c r="AI172" s="4"/>
      <c r="AJ172" s="4"/>
      <c r="AK172" s="4"/>
      <c r="AL172" s="4">
        <f t="shared" ref="AL172" si="925">AL170-AM170-AN170-AO170</f>
        <v>0</v>
      </c>
      <c r="AM172" s="4"/>
      <c r="AN172" s="4"/>
      <c r="AO172" s="4"/>
      <c r="AP172" s="4"/>
      <c r="AQ172" s="4">
        <f t="shared" ref="AQ172" si="926">AQ170-AR170-AS170-AT170</f>
        <v>0</v>
      </c>
      <c r="AR172" s="4"/>
      <c r="AS172" s="4"/>
      <c r="AT172" s="4"/>
      <c r="AU172" s="4"/>
      <c r="AV172" s="4">
        <f t="shared" ref="AV172" si="927">AV170-AW170-AX170-AY170</f>
        <v>0</v>
      </c>
      <c r="AW172" s="4"/>
      <c r="AX172" s="4"/>
      <c r="AY172" s="4"/>
      <c r="AZ172" s="4"/>
      <c r="BA172" s="4">
        <f t="shared" ref="BA172" si="928">BA170-BB170-BC170-BD170</f>
        <v>0</v>
      </c>
      <c r="BB172" s="4"/>
      <c r="BC172" s="4"/>
      <c r="BD172" s="4"/>
      <c r="BE172" s="4"/>
      <c r="BF172" s="4">
        <f t="shared" ref="BF172" si="929">BF170-BG170-BH170-BI170</f>
        <v>0</v>
      </c>
      <c r="BG172" s="4"/>
      <c r="BH172" s="4"/>
      <c r="BI172" s="4"/>
      <c r="BJ172" s="4"/>
      <c r="BK172" s="4">
        <f t="shared" ref="BK172" si="930">BK170-BL170-BM170-BN170</f>
        <v>0</v>
      </c>
      <c r="BL172" s="4"/>
      <c r="BM172" s="4"/>
      <c r="BN172" s="4"/>
      <c r="BO172" s="4"/>
      <c r="BP172" s="4">
        <f t="shared" ref="BP172" si="931">BP170-BQ170-BR170-BS170</f>
        <v>0</v>
      </c>
      <c r="BQ172" s="4"/>
      <c r="BR172" s="4"/>
      <c r="BS172" s="4"/>
      <c r="BT172" s="4"/>
      <c r="BU172" s="4">
        <f t="shared" ref="BU172" si="932">BU170-BV170-BW170-BX170</f>
        <v>0</v>
      </c>
      <c r="BV172" s="4"/>
      <c r="BW172" s="4"/>
      <c r="BX172" s="4"/>
      <c r="BY172" s="4"/>
      <c r="BZ172" s="4">
        <f t="shared" ref="BZ172" si="933">BZ170-CA170-CB170-CC170</f>
        <v>0</v>
      </c>
      <c r="CA172" s="4"/>
      <c r="CB172" s="4"/>
      <c r="CC172" s="4"/>
      <c r="CD172" s="4"/>
      <c r="CE172" s="4">
        <f t="shared" ref="CE172" si="934">CE170-CF170-CG170-CH170</f>
        <v>0</v>
      </c>
      <c r="CF172" s="4"/>
      <c r="CG172" s="4"/>
      <c r="CH172" s="4"/>
      <c r="CI172" s="4"/>
      <c r="CJ172" s="4">
        <f t="shared" ref="CJ172" si="935">CJ170-CK170-CL170-CM170</f>
        <v>0</v>
      </c>
      <c r="CK172" s="4"/>
      <c r="CL172" s="4"/>
      <c r="CM172" s="4"/>
      <c r="CN172" s="4"/>
      <c r="CO172" s="2">
        <f t="shared" ref="CO172:CR178" si="936">SUM(C172,H172,M172,R172,W172,AB172,AG172,AL172,AQ172,AV172,BA172,BF172,BK172,BP172,BU172,BZ172,CE172,CJ172)</f>
        <v>3206</v>
      </c>
      <c r="CP172" s="2">
        <f t="shared" si="936"/>
        <v>0</v>
      </c>
      <c r="CQ172" s="2">
        <f t="shared" si="936"/>
        <v>0</v>
      </c>
      <c r="CR172" s="2">
        <f t="shared" si="936"/>
        <v>0</v>
      </c>
      <c r="CS172" s="5">
        <f t="shared" ref="CS172" si="937">SUM(CP172:CR172)</f>
        <v>0</v>
      </c>
      <c r="CT172" s="11">
        <f t="shared" si="803"/>
        <v>0</v>
      </c>
      <c r="CV172" s="1">
        <f t="shared" ref="CV172" si="938">CV170+CS172</f>
        <v>251</v>
      </c>
      <c r="CW172" s="11">
        <f t="shared" ref="CW172" si="939">CV172/$CO$4</f>
        <v>6.7274189225408731E-2</v>
      </c>
    </row>
    <row r="173" spans="1:101" x14ac:dyDescent="0.25">
      <c r="A173" s="54"/>
      <c r="B173" s="18">
        <f t="shared" si="850"/>
        <v>44921</v>
      </c>
      <c r="C173" s="5">
        <f t="shared" ref="C173:C178" si="940">C172-D172-E172-F172</f>
        <v>363</v>
      </c>
      <c r="D173" s="5"/>
      <c r="E173" s="5"/>
      <c r="F173" s="5"/>
      <c r="G173" s="5"/>
      <c r="H173" s="5">
        <f t="shared" ref="H173:H178" si="941">H172-I172-J172-K172</f>
        <v>617</v>
      </c>
      <c r="I173" s="5"/>
      <c r="J173" s="5"/>
      <c r="K173" s="5"/>
      <c r="L173" s="5"/>
      <c r="M173" s="5">
        <f t="shared" ref="M173:M178" si="942">M172-N172-O172-P172</f>
        <v>489</v>
      </c>
      <c r="N173" s="5"/>
      <c r="O173" s="5"/>
      <c r="P173" s="5"/>
      <c r="Q173" s="5"/>
      <c r="R173" s="5">
        <f t="shared" ref="R173:R178" si="943">R172-S172-T172-U172</f>
        <v>503</v>
      </c>
      <c r="S173" s="5"/>
      <c r="T173" s="5"/>
      <c r="U173" s="5"/>
      <c r="V173" s="5"/>
      <c r="W173" s="5">
        <f t="shared" ref="W173:W178" si="944">W172-X172-Y172-Z172</f>
        <v>664</v>
      </c>
      <c r="X173" s="5"/>
      <c r="Y173" s="5"/>
      <c r="Z173" s="5"/>
      <c r="AA173" s="5"/>
      <c r="AB173" s="5">
        <f t="shared" ref="AB173:AB178" si="945">AB172-AC172-AD172-AE172</f>
        <v>570</v>
      </c>
      <c r="AC173" s="5"/>
      <c r="AD173" s="5"/>
      <c r="AE173" s="5"/>
      <c r="AF173" s="5"/>
      <c r="AG173" s="5">
        <f t="shared" ref="AG173:AG178" si="946">AG172-AH172-AI172-AJ172</f>
        <v>0</v>
      </c>
      <c r="AH173" s="5"/>
      <c r="AI173" s="5"/>
      <c r="AJ173" s="5"/>
      <c r="AK173" s="5"/>
      <c r="AL173" s="5">
        <f t="shared" ref="AL173:AL178" si="947">AL172-AM172-AN172-AO172</f>
        <v>0</v>
      </c>
      <c r="AM173" s="5"/>
      <c r="AN173" s="5"/>
      <c r="AO173" s="5"/>
      <c r="AP173" s="5"/>
      <c r="AQ173" s="5">
        <f t="shared" ref="AQ173:AQ178" si="948">AQ172-AR172-AS172-AT172</f>
        <v>0</v>
      </c>
      <c r="AR173" s="5"/>
      <c r="AS173" s="5"/>
      <c r="AT173" s="5"/>
      <c r="AU173" s="5"/>
      <c r="AV173" s="5">
        <f t="shared" ref="AV173:AV178" si="949">AV172-AW172-AX172-AY172</f>
        <v>0</v>
      </c>
      <c r="AW173" s="5"/>
      <c r="AX173" s="5"/>
      <c r="AY173" s="5"/>
      <c r="AZ173" s="5"/>
      <c r="BA173" s="5">
        <f t="shared" ref="BA173:BA178" si="950">BA172-BB172-BC172-BD172</f>
        <v>0</v>
      </c>
      <c r="BB173" s="5"/>
      <c r="BC173" s="5"/>
      <c r="BD173" s="5"/>
      <c r="BE173" s="5"/>
      <c r="BF173" s="5">
        <f t="shared" ref="BF173:BF178" si="951">BF172-BG172-BH172-BI172</f>
        <v>0</v>
      </c>
      <c r="BG173" s="5"/>
      <c r="BH173" s="5"/>
      <c r="BI173" s="5"/>
      <c r="BJ173" s="5"/>
      <c r="BK173" s="5">
        <f t="shared" ref="BK173:BK178" si="952">BK172-BL172-BM172-BN172</f>
        <v>0</v>
      </c>
      <c r="BL173" s="5"/>
      <c r="BM173" s="5"/>
      <c r="BN173" s="5"/>
      <c r="BO173" s="5"/>
      <c r="BP173" s="5">
        <f t="shared" ref="BP173:BP178" si="953">BP172-BQ172-BR172-BS172</f>
        <v>0</v>
      </c>
      <c r="BQ173" s="5"/>
      <c r="BR173" s="5"/>
      <c r="BS173" s="5"/>
      <c r="BT173" s="5"/>
      <c r="BU173" s="5">
        <f t="shared" ref="BU173:BU178" si="954">BU172-BV172-BW172-BX172</f>
        <v>0</v>
      </c>
      <c r="BV173" s="5"/>
      <c r="BW173" s="5"/>
      <c r="BX173" s="5"/>
      <c r="BY173" s="5"/>
      <c r="BZ173" s="5">
        <f t="shared" ref="BZ173:BZ178" si="955">BZ172-CA172-CB172-CC172</f>
        <v>0</v>
      </c>
      <c r="CA173" s="5"/>
      <c r="CB173" s="5"/>
      <c r="CC173" s="5"/>
      <c r="CD173" s="5"/>
      <c r="CE173" s="5">
        <f t="shared" ref="CE173:CE178" si="956">CE172-CF172-CG172-CH172</f>
        <v>0</v>
      </c>
      <c r="CF173" s="5"/>
      <c r="CG173" s="5"/>
      <c r="CH173" s="5"/>
      <c r="CI173" s="5"/>
      <c r="CJ173" s="5">
        <f t="shared" ref="CJ173:CJ178" si="957">CJ172-CK172-CL172-CM172</f>
        <v>0</v>
      </c>
      <c r="CK173" s="5"/>
      <c r="CL173" s="5"/>
      <c r="CM173" s="5"/>
      <c r="CN173" s="5"/>
      <c r="CO173" s="2">
        <f t="shared" ref="CO173:CO178" si="958">SUM(C173,H173,M173,R173,W173,AB173,AG173,AL173,AQ173,AV173,BA173,BF173,BK173,BP173,CJ173)</f>
        <v>3206</v>
      </c>
      <c r="CP173" s="2">
        <f t="shared" si="936"/>
        <v>0</v>
      </c>
      <c r="CQ173" s="2">
        <f t="shared" si="936"/>
        <v>0</v>
      </c>
      <c r="CR173" s="2">
        <f t="shared" si="936"/>
        <v>0</v>
      </c>
      <c r="CS173" s="5">
        <f t="shared" si="758"/>
        <v>0</v>
      </c>
      <c r="CT173" s="11">
        <f t="shared" si="803"/>
        <v>0</v>
      </c>
      <c r="CV173" s="1">
        <f t="shared" ref="CV173" si="959">CV172+CS173</f>
        <v>251</v>
      </c>
      <c r="CW173" s="11">
        <f t="shared" si="805"/>
        <v>6.7274189225408731E-2</v>
      </c>
    </row>
    <row r="174" spans="1:101" x14ac:dyDescent="0.25">
      <c r="A174" s="54"/>
      <c r="B174" s="18">
        <f t="shared" si="850"/>
        <v>44922</v>
      </c>
      <c r="C174" s="5">
        <f t="shared" si="940"/>
        <v>363</v>
      </c>
      <c r="D174" s="5"/>
      <c r="E174" s="5"/>
      <c r="F174" s="5"/>
      <c r="G174" s="5"/>
      <c r="H174" s="5">
        <f t="shared" si="941"/>
        <v>617</v>
      </c>
      <c r="I174" s="5"/>
      <c r="J174" s="5"/>
      <c r="K174" s="5"/>
      <c r="L174" s="5"/>
      <c r="M174" s="5">
        <f t="shared" si="942"/>
        <v>489</v>
      </c>
      <c r="N174" s="5"/>
      <c r="O174" s="5"/>
      <c r="P174" s="5"/>
      <c r="Q174" s="5"/>
      <c r="R174" s="5">
        <f t="shared" si="943"/>
        <v>503</v>
      </c>
      <c r="S174" s="5"/>
      <c r="T174" s="5"/>
      <c r="U174" s="5"/>
      <c r="V174" s="5"/>
      <c r="W174" s="5">
        <f t="shared" si="944"/>
        <v>664</v>
      </c>
      <c r="X174" s="5"/>
      <c r="Y174" s="5"/>
      <c r="Z174" s="5"/>
      <c r="AA174" s="5"/>
      <c r="AB174" s="5">
        <f t="shared" si="945"/>
        <v>570</v>
      </c>
      <c r="AC174" s="5"/>
      <c r="AD174" s="5"/>
      <c r="AE174" s="5">
        <v>6</v>
      </c>
      <c r="AF174" s="5"/>
      <c r="AG174" s="5">
        <f t="shared" si="946"/>
        <v>0</v>
      </c>
      <c r="AH174" s="5"/>
      <c r="AI174" s="5"/>
      <c r="AJ174" s="5"/>
      <c r="AK174" s="5"/>
      <c r="AL174" s="5">
        <f t="shared" si="947"/>
        <v>0</v>
      </c>
      <c r="AM174" s="5"/>
      <c r="AN174" s="5"/>
      <c r="AO174" s="5"/>
      <c r="AP174" s="5"/>
      <c r="AQ174" s="5">
        <f t="shared" si="948"/>
        <v>0</v>
      </c>
      <c r="AR174" s="5"/>
      <c r="AS174" s="5"/>
      <c r="AT174" s="5"/>
      <c r="AU174" s="5"/>
      <c r="AV174" s="5">
        <f t="shared" si="949"/>
        <v>0</v>
      </c>
      <c r="AW174" s="5"/>
      <c r="AX174" s="5"/>
      <c r="AY174" s="5"/>
      <c r="AZ174" s="5"/>
      <c r="BA174" s="5">
        <f t="shared" si="950"/>
        <v>0</v>
      </c>
      <c r="BB174" s="5"/>
      <c r="BC174" s="5"/>
      <c r="BD174" s="5"/>
      <c r="BE174" s="5"/>
      <c r="BF174" s="5">
        <f t="shared" si="951"/>
        <v>0</v>
      </c>
      <c r="BG174" s="5"/>
      <c r="BH174" s="5"/>
      <c r="BI174" s="5"/>
      <c r="BJ174" s="5"/>
      <c r="BK174" s="5">
        <f t="shared" si="952"/>
        <v>0</v>
      </c>
      <c r="BL174" s="5"/>
      <c r="BM174" s="5"/>
      <c r="BN174" s="5"/>
      <c r="BO174" s="5"/>
      <c r="BP174" s="5">
        <f t="shared" si="953"/>
        <v>0</v>
      </c>
      <c r="BQ174" s="5"/>
      <c r="BR174" s="5"/>
      <c r="BS174" s="5"/>
      <c r="BT174" s="5"/>
      <c r="BU174" s="5">
        <f t="shared" si="954"/>
        <v>0</v>
      </c>
      <c r="BV174" s="5"/>
      <c r="BW174" s="5"/>
      <c r="BX174" s="5"/>
      <c r="BY174" s="5"/>
      <c r="BZ174" s="5">
        <f t="shared" si="955"/>
        <v>0</v>
      </c>
      <c r="CA174" s="5"/>
      <c r="CB174" s="5"/>
      <c r="CC174" s="5"/>
      <c r="CD174" s="5"/>
      <c r="CE174" s="5">
        <f t="shared" si="956"/>
        <v>0</v>
      </c>
      <c r="CF174" s="5"/>
      <c r="CG174" s="5"/>
      <c r="CH174" s="5"/>
      <c r="CI174" s="5"/>
      <c r="CJ174" s="5">
        <f t="shared" si="957"/>
        <v>0</v>
      </c>
      <c r="CK174" s="5"/>
      <c r="CL174" s="5"/>
      <c r="CM174" s="5"/>
      <c r="CN174" s="5"/>
      <c r="CO174" s="2">
        <f t="shared" si="958"/>
        <v>3206</v>
      </c>
      <c r="CP174" s="2">
        <f t="shared" si="936"/>
        <v>0</v>
      </c>
      <c r="CQ174" s="2">
        <f t="shared" si="936"/>
        <v>0</v>
      </c>
      <c r="CR174" s="2">
        <f t="shared" si="936"/>
        <v>6</v>
      </c>
      <c r="CS174" s="5">
        <f t="shared" si="758"/>
        <v>6</v>
      </c>
      <c r="CT174" s="11">
        <f t="shared" si="803"/>
        <v>1.8714909544603868E-3</v>
      </c>
      <c r="CV174" s="1">
        <f t="shared" si="825"/>
        <v>257</v>
      </c>
      <c r="CW174" s="11">
        <f t="shared" si="805"/>
        <v>6.8882337175020097E-2</v>
      </c>
    </row>
    <row r="175" spans="1:101" x14ac:dyDescent="0.25">
      <c r="A175" s="54"/>
      <c r="B175" s="18">
        <f t="shared" si="850"/>
        <v>44923</v>
      </c>
      <c r="C175" s="5">
        <f t="shared" si="940"/>
        <v>363</v>
      </c>
      <c r="D175" s="5"/>
      <c r="E175" s="5"/>
      <c r="F175" s="5"/>
      <c r="G175" s="5"/>
      <c r="H175" s="5">
        <f t="shared" si="941"/>
        <v>617</v>
      </c>
      <c r="I175" s="5"/>
      <c r="J175" s="5"/>
      <c r="K175" s="5"/>
      <c r="L175" s="5"/>
      <c r="M175" s="5">
        <f t="shared" si="942"/>
        <v>489</v>
      </c>
      <c r="N175" s="5"/>
      <c r="O175" s="5"/>
      <c r="P175" s="5"/>
      <c r="Q175" s="5"/>
      <c r="R175" s="5">
        <f t="shared" si="943"/>
        <v>503</v>
      </c>
      <c r="S175" s="5"/>
      <c r="T175" s="5"/>
      <c r="U175" s="5"/>
      <c r="V175" s="5"/>
      <c r="W175" s="5">
        <f t="shared" si="944"/>
        <v>664</v>
      </c>
      <c r="X175" s="5"/>
      <c r="Y175" s="5"/>
      <c r="Z175" s="5"/>
      <c r="AA175" s="5"/>
      <c r="AB175" s="5">
        <f t="shared" si="945"/>
        <v>564</v>
      </c>
      <c r="AC175" s="5"/>
      <c r="AD175" s="5"/>
      <c r="AE175" s="5"/>
      <c r="AF175" s="5"/>
      <c r="AG175" s="5">
        <f t="shared" si="946"/>
        <v>0</v>
      </c>
      <c r="AH175" s="5"/>
      <c r="AI175" s="5"/>
      <c r="AJ175" s="5"/>
      <c r="AK175" s="5"/>
      <c r="AL175" s="5">
        <f t="shared" si="947"/>
        <v>0</v>
      </c>
      <c r="AM175" s="5"/>
      <c r="AN175" s="5"/>
      <c r="AO175" s="5"/>
      <c r="AP175" s="5"/>
      <c r="AQ175" s="5">
        <f t="shared" si="948"/>
        <v>0</v>
      </c>
      <c r="AR175" s="5"/>
      <c r="AS175" s="5"/>
      <c r="AT175" s="5"/>
      <c r="AU175" s="5"/>
      <c r="AV175" s="5">
        <f t="shared" si="949"/>
        <v>0</v>
      </c>
      <c r="AW175" s="5"/>
      <c r="AX175" s="5"/>
      <c r="AY175" s="5"/>
      <c r="AZ175" s="5"/>
      <c r="BA175" s="5">
        <f t="shared" si="950"/>
        <v>0</v>
      </c>
      <c r="BB175" s="5"/>
      <c r="BC175" s="5"/>
      <c r="BD175" s="5"/>
      <c r="BE175" s="5"/>
      <c r="BF175" s="5">
        <f t="shared" si="951"/>
        <v>0</v>
      </c>
      <c r="BG175" s="5"/>
      <c r="BH175" s="5"/>
      <c r="BI175" s="5"/>
      <c r="BJ175" s="5"/>
      <c r="BK175" s="5">
        <f t="shared" si="952"/>
        <v>0</v>
      </c>
      <c r="BL175" s="5"/>
      <c r="BM175" s="5"/>
      <c r="BN175" s="5"/>
      <c r="BO175" s="5"/>
      <c r="BP175" s="5">
        <f t="shared" si="953"/>
        <v>0</v>
      </c>
      <c r="BQ175" s="5"/>
      <c r="BR175" s="5"/>
      <c r="BS175" s="5"/>
      <c r="BT175" s="5"/>
      <c r="BU175" s="5">
        <f t="shared" si="954"/>
        <v>0</v>
      </c>
      <c r="BV175" s="5"/>
      <c r="BW175" s="5"/>
      <c r="BX175" s="5"/>
      <c r="BY175" s="5"/>
      <c r="BZ175" s="5">
        <f t="shared" si="955"/>
        <v>0</v>
      </c>
      <c r="CA175" s="5"/>
      <c r="CB175" s="5"/>
      <c r="CC175" s="5"/>
      <c r="CD175" s="5"/>
      <c r="CE175" s="5">
        <f t="shared" si="956"/>
        <v>0</v>
      </c>
      <c r="CF175" s="5"/>
      <c r="CG175" s="5"/>
      <c r="CH175" s="5"/>
      <c r="CI175" s="5"/>
      <c r="CJ175" s="5">
        <f t="shared" si="957"/>
        <v>0</v>
      </c>
      <c r="CK175" s="5"/>
      <c r="CL175" s="5"/>
      <c r="CM175" s="5"/>
      <c r="CN175" s="5"/>
      <c r="CO175" s="2">
        <f t="shared" si="958"/>
        <v>3200</v>
      </c>
      <c r="CP175" s="2">
        <f t="shared" si="936"/>
        <v>0</v>
      </c>
      <c r="CQ175" s="2">
        <f t="shared" si="936"/>
        <v>0</v>
      </c>
      <c r="CR175" s="2">
        <f t="shared" si="936"/>
        <v>0</v>
      </c>
      <c r="CS175" s="5">
        <f t="shared" si="758"/>
        <v>0</v>
      </c>
      <c r="CT175" s="11">
        <f t="shared" si="803"/>
        <v>0</v>
      </c>
      <c r="CV175" s="1">
        <f t="shared" si="825"/>
        <v>257</v>
      </c>
      <c r="CW175" s="11">
        <f t="shared" si="805"/>
        <v>6.8882337175020097E-2</v>
      </c>
    </row>
    <row r="176" spans="1:101" x14ac:dyDescent="0.25">
      <c r="A176" s="54"/>
      <c r="B176" s="18">
        <f t="shared" si="850"/>
        <v>44924</v>
      </c>
      <c r="C176" s="5">
        <f t="shared" si="940"/>
        <v>363</v>
      </c>
      <c r="D176" s="5"/>
      <c r="E176" s="5"/>
      <c r="F176" s="5"/>
      <c r="G176" s="5"/>
      <c r="H176" s="5">
        <f t="shared" si="941"/>
        <v>617</v>
      </c>
      <c r="I176" s="5"/>
      <c r="J176" s="5"/>
      <c r="K176" s="5"/>
      <c r="L176" s="5"/>
      <c r="M176" s="5">
        <f t="shared" si="942"/>
        <v>489</v>
      </c>
      <c r="N176" s="5"/>
      <c r="O176" s="5"/>
      <c r="P176" s="5"/>
      <c r="Q176" s="5"/>
      <c r="R176" s="5">
        <f t="shared" si="943"/>
        <v>503</v>
      </c>
      <c r="S176" s="5"/>
      <c r="T176" s="5"/>
      <c r="U176" s="5"/>
      <c r="V176" s="5"/>
      <c r="W176" s="5">
        <f t="shared" si="944"/>
        <v>664</v>
      </c>
      <c r="X176" s="5"/>
      <c r="Y176" s="5"/>
      <c r="Z176" s="5"/>
      <c r="AA176" s="5"/>
      <c r="AB176" s="5">
        <f t="shared" si="945"/>
        <v>564</v>
      </c>
      <c r="AC176" s="5"/>
      <c r="AD176" s="5"/>
      <c r="AE176" s="5"/>
      <c r="AF176" s="5"/>
      <c r="AG176" s="5">
        <f t="shared" si="946"/>
        <v>0</v>
      </c>
      <c r="AH176" s="5"/>
      <c r="AI176" s="5"/>
      <c r="AJ176" s="5"/>
      <c r="AK176" s="5"/>
      <c r="AL176" s="5">
        <f t="shared" si="947"/>
        <v>0</v>
      </c>
      <c r="AM176" s="5"/>
      <c r="AN176" s="5"/>
      <c r="AO176" s="5"/>
      <c r="AP176" s="5"/>
      <c r="AQ176" s="5">
        <f t="shared" si="948"/>
        <v>0</v>
      </c>
      <c r="AR176" s="5"/>
      <c r="AS176" s="5"/>
      <c r="AT176" s="5"/>
      <c r="AU176" s="5"/>
      <c r="AV176" s="5">
        <f t="shared" si="949"/>
        <v>0</v>
      </c>
      <c r="AW176" s="5"/>
      <c r="AX176" s="5"/>
      <c r="AY176" s="5"/>
      <c r="AZ176" s="5"/>
      <c r="BA176" s="5">
        <f t="shared" si="950"/>
        <v>0</v>
      </c>
      <c r="BB176" s="5"/>
      <c r="BC176" s="5"/>
      <c r="BD176" s="5"/>
      <c r="BE176" s="5"/>
      <c r="BF176" s="5">
        <f t="shared" si="951"/>
        <v>0</v>
      </c>
      <c r="BG176" s="5"/>
      <c r="BH176" s="5"/>
      <c r="BI176" s="5"/>
      <c r="BJ176" s="5"/>
      <c r="BK176" s="5">
        <f t="shared" si="952"/>
        <v>0</v>
      </c>
      <c r="BL176" s="5"/>
      <c r="BM176" s="5"/>
      <c r="BN176" s="5"/>
      <c r="BO176" s="5"/>
      <c r="BP176" s="5">
        <f t="shared" si="953"/>
        <v>0</v>
      </c>
      <c r="BQ176" s="5"/>
      <c r="BR176" s="5"/>
      <c r="BS176" s="5"/>
      <c r="BT176" s="5"/>
      <c r="BU176" s="5">
        <f t="shared" si="954"/>
        <v>0</v>
      </c>
      <c r="BV176" s="5"/>
      <c r="BW176" s="5"/>
      <c r="BX176" s="5"/>
      <c r="BY176" s="5"/>
      <c r="BZ176" s="5">
        <f t="shared" si="955"/>
        <v>0</v>
      </c>
      <c r="CA176" s="5"/>
      <c r="CB176" s="5"/>
      <c r="CC176" s="5"/>
      <c r="CD176" s="5"/>
      <c r="CE176" s="5">
        <f t="shared" si="956"/>
        <v>0</v>
      </c>
      <c r="CF176" s="5"/>
      <c r="CG176" s="5"/>
      <c r="CH176" s="5"/>
      <c r="CI176" s="5"/>
      <c r="CJ176" s="5">
        <f t="shared" si="957"/>
        <v>0</v>
      </c>
      <c r="CK176" s="5"/>
      <c r="CL176" s="5"/>
      <c r="CM176" s="5"/>
      <c r="CN176" s="5"/>
      <c r="CO176" s="2">
        <f t="shared" si="958"/>
        <v>3200</v>
      </c>
      <c r="CP176" s="2">
        <f t="shared" si="936"/>
        <v>0</v>
      </c>
      <c r="CQ176" s="2">
        <f t="shared" si="936"/>
        <v>0</v>
      </c>
      <c r="CR176" s="2">
        <f t="shared" si="936"/>
        <v>0</v>
      </c>
      <c r="CS176" s="5">
        <f t="shared" si="758"/>
        <v>0</v>
      </c>
      <c r="CT176" s="11">
        <f t="shared" si="803"/>
        <v>0</v>
      </c>
      <c r="CV176" s="1">
        <f t="shared" si="825"/>
        <v>257</v>
      </c>
      <c r="CW176" s="11">
        <f t="shared" si="805"/>
        <v>6.8882337175020097E-2</v>
      </c>
    </row>
    <row r="177" spans="1:101" x14ac:dyDescent="0.25">
      <c r="A177" s="54"/>
      <c r="B177" s="18">
        <f t="shared" si="850"/>
        <v>44925</v>
      </c>
      <c r="C177" s="5">
        <f t="shared" si="940"/>
        <v>363</v>
      </c>
      <c r="D177" s="5"/>
      <c r="E177" s="5"/>
      <c r="F177" s="5"/>
      <c r="G177" s="5"/>
      <c r="H177" s="5">
        <f t="shared" si="941"/>
        <v>617</v>
      </c>
      <c r="I177" s="5"/>
      <c r="J177" s="5"/>
      <c r="K177" s="5"/>
      <c r="L177" s="5"/>
      <c r="M177" s="5">
        <f t="shared" si="942"/>
        <v>489</v>
      </c>
      <c r="N177" s="5"/>
      <c r="O177" s="5"/>
      <c r="P177" s="5"/>
      <c r="Q177" s="5"/>
      <c r="R177" s="5">
        <f t="shared" si="943"/>
        <v>503</v>
      </c>
      <c r="S177" s="5"/>
      <c r="T177" s="5"/>
      <c r="U177" s="5"/>
      <c r="V177" s="5"/>
      <c r="W177" s="5">
        <f t="shared" si="944"/>
        <v>664</v>
      </c>
      <c r="X177" s="5"/>
      <c r="Y177" s="5"/>
      <c r="Z177" s="5"/>
      <c r="AA177" s="5"/>
      <c r="AB177" s="5">
        <f t="shared" si="945"/>
        <v>564</v>
      </c>
      <c r="AC177" s="5"/>
      <c r="AD177" s="5"/>
      <c r="AE177" s="5"/>
      <c r="AF177" s="5"/>
      <c r="AG177" s="5">
        <f t="shared" si="946"/>
        <v>0</v>
      </c>
      <c r="AH177" s="5"/>
      <c r="AI177" s="5"/>
      <c r="AJ177" s="5"/>
      <c r="AK177" s="5"/>
      <c r="AL177" s="5">
        <f t="shared" si="947"/>
        <v>0</v>
      </c>
      <c r="AM177" s="5"/>
      <c r="AN177" s="5"/>
      <c r="AO177" s="5"/>
      <c r="AP177" s="5"/>
      <c r="AQ177" s="5">
        <f t="shared" si="948"/>
        <v>0</v>
      </c>
      <c r="AR177" s="5"/>
      <c r="AS177" s="5"/>
      <c r="AT177" s="5"/>
      <c r="AU177" s="5"/>
      <c r="AV177" s="5">
        <f t="shared" si="949"/>
        <v>0</v>
      </c>
      <c r="AW177" s="5"/>
      <c r="AX177" s="5"/>
      <c r="AY177" s="5"/>
      <c r="AZ177" s="5"/>
      <c r="BA177" s="5">
        <f t="shared" si="950"/>
        <v>0</v>
      </c>
      <c r="BB177" s="5"/>
      <c r="BC177" s="5"/>
      <c r="BD177" s="5"/>
      <c r="BE177" s="5"/>
      <c r="BF177" s="5">
        <f t="shared" si="951"/>
        <v>0</v>
      </c>
      <c r="BG177" s="5"/>
      <c r="BH177" s="5"/>
      <c r="BI177" s="5"/>
      <c r="BJ177" s="5"/>
      <c r="BK177" s="5">
        <f t="shared" si="952"/>
        <v>0</v>
      </c>
      <c r="BL177" s="5"/>
      <c r="BM177" s="5"/>
      <c r="BN177" s="5"/>
      <c r="BO177" s="5"/>
      <c r="BP177" s="5">
        <f t="shared" si="953"/>
        <v>0</v>
      </c>
      <c r="BQ177" s="5"/>
      <c r="BR177" s="5"/>
      <c r="BS177" s="5"/>
      <c r="BT177" s="5"/>
      <c r="BU177" s="5">
        <f t="shared" si="954"/>
        <v>0</v>
      </c>
      <c r="BV177" s="5"/>
      <c r="BW177" s="5"/>
      <c r="BX177" s="5"/>
      <c r="BY177" s="5"/>
      <c r="BZ177" s="5">
        <f t="shared" si="955"/>
        <v>0</v>
      </c>
      <c r="CA177" s="5"/>
      <c r="CB177" s="5"/>
      <c r="CC177" s="5"/>
      <c r="CD177" s="5"/>
      <c r="CE177" s="5">
        <f t="shared" si="956"/>
        <v>0</v>
      </c>
      <c r="CF177" s="5"/>
      <c r="CG177" s="5"/>
      <c r="CH177" s="5"/>
      <c r="CI177" s="5"/>
      <c r="CJ177" s="5">
        <f t="shared" si="957"/>
        <v>0</v>
      </c>
      <c r="CK177" s="5"/>
      <c r="CL177" s="5"/>
      <c r="CM177" s="5"/>
      <c r="CN177" s="5"/>
      <c r="CO177" s="2">
        <f t="shared" si="958"/>
        <v>3200</v>
      </c>
      <c r="CP177" s="2">
        <f t="shared" si="936"/>
        <v>0</v>
      </c>
      <c r="CQ177" s="2">
        <f t="shared" si="936"/>
        <v>0</v>
      </c>
      <c r="CR177" s="2">
        <f t="shared" si="936"/>
        <v>0</v>
      </c>
      <c r="CS177" s="5">
        <f t="shared" si="758"/>
        <v>0</v>
      </c>
      <c r="CT177" s="11">
        <f t="shared" si="803"/>
        <v>0</v>
      </c>
      <c r="CV177" s="1">
        <f t="shared" si="825"/>
        <v>257</v>
      </c>
      <c r="CW177" s="11">
        <f t="shared" si="805"/>
        <v>6.8882337175020097E-2</v>
      </c>
    </row>
    <row r="178" spans="1:101" ht="18.75" thickBot="1" x14ac:dyDescent="0.3">
      <c r="A178" s="55"/>
      <c r="B178" s="19">
        <f t="shared" si="850"/>
        <v>44926</v>
      </c>
      <c r="C178" s="6">
        <f t="shared" si="940"/>
        <v>363</v>
      </c>
      <c r="D178" s="6"/>
      <c r="E178" s="6"/>
      <c r="F178" s="6"/>
      <c r="G178" s="6"/>
      <c r="H178" s="6">
        <f t="shared" si="941"/>
        <v>617</v>
      </c>
      <c r="I178" s="6"/>
      <c r="J178" s="6"/>
      <c r="K178" s="6"/>
      <c r="L178" s="6"/>
      <c r="M178" s="6">
        <f t="shared" si="942"/>
        <v>489</v>
      </c>
      <c r="N178" s="6"/>
      <c r="O178" s="6"/>
      <c r="P178" s="6"/>
      <c r="Q178" s="6"/>
      <c r="R178" s="6">
        <f t="shared" si="943"/>
        <v>503</v>
      </c>
      <c r="S178" s="6"/>
      <c r="T178" s="6"/>
      <c r="U178" s="6"/>
      <c r="V178" s="6"/>
      <c r="W178" s="6">
        <f t="shared" si="944"/>
        <v>664</v>
      </c>
      <c r="X178" s="6"/>
      <c r="Y178" s="6"/>
      <c r="Z178" s="6"/>
      <c r="AA178" s="6"/>
      <c r="AB178" s="6">
        <f t="shared" si="945"/>
        <v>564</v>
      </c>
      <c r="AC178" s="6"/>
      <c r="AD178" s="6"/>
      <c r="AE178" s="6"/>
      <c r="AF178" s="6"/>
      <c r="AG178" s="6">
        <f t="shared" si="946"/>
        <v>0</v>
      </c>
      <c r="AH178" s="6"/>
      <c r="AI178" s="6"/>
      <c r="AJ178" s="6"/>
      <c r="AK178" s="6"/>
      <c r="AL178" s="6">
        <f t="shared" si="947"/>
        <v>0</v>
      </c>
      <c r="AM178" s="6"/>
      <c r="AN178" s="6"/>
      <c r="AO178" s="6"/>
      <c r="AP178" s="6"/>
      <c r="AQ178" s="6">
        <f t="shared" si="948"/>
        <v>0</v>
      </c>
      <c r="AR178" s="6"/>
      <c r="AS178" s="6"/>
      <c r="AT178" s="6"/>
      <c r="AU178" s="6"/>
      <c r="AV178" s="6">
        <f t="shared" si="949"/>
        <v>0</v>
      </c>
      <c r="AW178" s="6"/>
      <c r="AX178" s="6"/>
      <c r="AY178" s="6"/>
      <c r="AZ178" s="6"/>
      <c r="BA178" s="6">
        <f t="shared" si="950"/>
        <v>0</v>
      </c>
      <c r="BB178" s="6"/>
      <c r="BC178" s="6"/>
      <c r="BD178" s="6"/>
      <c r="BE178" s="6"/>
      <c r="BF178" s="6">
        <f t="shared" si="951"/>
        <v>0</v>
      </c>
      <c r="BG178" s="6"/>
      <c r="BH178" s="6"/>
      <c r="BI178" s="6"/>
      <c r="BJ178" s="6"/>
      <c r="BK178" s="6">
        <f t="shared" si="952"/>
        <v>0</v>
      </c>
      <c r="BL178" s="6"/>
      <c r="BM178" s="6"/>
      <c r="BN178" s="6"/>
      <c r="BO178" s="6"/>
      <c r="BP178" s="6">
        <f t="shared" si="953"/>
        <v>0</v>
      </c>
      <c r="BQ178" s="6"/>
      <c r="BR178" s="6"/>
      <c r="BS178" s="6"/>
      <c r="BT178" s="6"/>
      <c r="BU178" s="6">
        <f t="shared" si="954"/>
        <v>0</v>
      </c>
      <c r="BV178" s="6"/>
      <c r="BW178" s="6"/>
      <c r="BX178" s="6"/>
      <c r="BY178" s="6"/>
      <c r="BZ178" s="6">
        <f t="shared" si="955"/>
        <v>0</v>
      </c>
      <c r="CA178" s="6"/>
      <c r="CB178" s="6"/>
      <c r="CC178" s="6"/>
      <c r="CD178" s="6"/>
      <c r="CE178" s="6">
        <f t="shared" si="956"/>
        <v>0</v>
      </c>
      <c r="CF178" s="6"/>
      <c r="CG178" s="6"/>
      <c r="CH178" s="6"/>
      <c r="CI178" s="6"/>
      <c r="CJ178" s="6">
        <f t="shared" si="957"/>
        <v>0</v>
      </c>
      <c r="CK178" s="6"/>
      <c r="CL178" s="6"/>
      <c r="CM178" s="6"/>
      <c r="CN178" s="6"/>
      <c r="CO178" s="2">
        <f t="shared" si="958"/>
        <v>3200</v>
      </c>
      <c r="CP178" s="2">
        <f t="shared" si="936"/>
        <v>0</v>
      </c>
      <c r="CQ178" s="2">
        <f t="shared" si="936"/>
        <v>0</v>
      </c>
      <c r="CR178" s="2">
        <f t="shared" si="936"/>
        <v>0</v>
      </c>
      <c r="CS178" s="5">
        <f t="shared" si="758"/>
        <v>0</v>
      </c>
      <c r="CT178" s="11">
        <f t="shared" si="803"/>
        <v>0</v>
      </c>
      <c r="CV178" s="1">
        <f t="shared" si="825"/>
        <v>257</v>
      </c>
      <c r="CW178" s="11">
        <f t="shared" si="805"/>
        <v>6.8882337175020097E-2</v>
      </c>
    </row>
    <row r="179" spans="1:101" ht="18.75" thickTop="1" x14ac:dyDescent="0.25">
      <c r="B179" s="20"/>
      <c r="CO179" s="2"/>
      <c r="CP179" s="10">
        <f t="shared" ref="CP179:CR179" si="960">SUM(CP172:CP178)</f>
        <v>0</v>
      </c>
      <c r="CQ179" s="10">
        <f t="shared" si="960"/>
        <v>0</v>
      </c>
      <c r="CR179" s="10">
        <f t="shared" si="960"/>
        <v>6</v>
      </c>
      <c r="CS179" s="15"/>
      <c r="CT179" s="12">
        <f t="shared" ref="CT179" si="961">((CP179+CQ179+CR179)/CO172)</f>
        <v>1.8714909544603868E-3</v>
      </c>
    </row>
    <row r="180" spans="1:101" x14ac:dyDescent="0.25">
      <c r="A180" s="53">
        <v>23</v>
      </c>
      <c r="B180" s="17">
        <f t="shared" si="873"/>
        <v>44927</v>
      </c>
      <c r="C180" s="4">
        <f t="shared" ref="C180" si="962">C178-D178-E178-F178</f>
        <v>363</v>
      </c>
      <c r="D180" s="4"/>
      <c r="E180" s="4"/>
      <c r="F180" s="4"/>
      <c r="G180" s="4"/>
      <c r="H180" s="4">
        <f t="shared" ref="H180" si="963">H178-I178-J178-K178</f>
        <v>617</v>
      </c>
      <c r="I180" s="4"/>
      <c r="J180" s="4"/>
      <c r="K180" s="4"/>
      <c r="L180" s="4"/>
      <c r="M180" s="4">
        <f t="shared" ref="M180" si="964">M178-N178-O178-P178</f>
        <v>489</v>
      </c>
      <c r="N180" s="4"/>
      <c r="O180" s="4"/>
      <c r="P180" s="4"/>
      <c r="Q180" s="4"/>
      <c r="R180" s="4">
        <f t="shared" ref="R180" si="965">R178-S178-T178-U178</f>
        <v>503</v>
      </c>
      <c r="S180" s="4"/>
      <c r="T180" s="4"/>
      <c r="U180" s="4"/>
      <c r="V180" s="4"/>
      <c r="W180" s="4">
        <f t="shared" ref="W180" si="966">W178-X178-Y178-Z178</f>
        <v>664</v>
      </c>
      <c r="X180" s="4"/>
      <c r="Y180" s="4"/>
      <c r="Z180" s="4"/>
      <c r="AA180" s="4"/>
      <c r="AB180" s="4">
        <f t="shared" ref="AB180" si="967">AB178-AC178-AD178-AE178</f>
        <v>564</v>
      </c>
      <c r="AC180" s="4"/>
      <c r="AD180" s="4"/>
      <c r="AE180" s="4"/>
      <c r="AF180" s="4"/>
      <c r="AG180" s="4">
        <f t="shared" ref="AG180" si="968">AG178-AH178-AI178-AJ178</f>
        <v>0</v>
      </c>
      <c r="AH180" s="4"/>
      <c r="AI180" s="4"/>
      <c r="AJ180" s="4"/>
      <c r="AK180" s="4"/>
      <c r="AL180" s="4">
        <f t="shared" ref="AL180" si="969">AL178-AM178-AN178-AO178</f>
        <v>0</v>
      </c>
      <c r="AM180" s="4"/>
      <c r="AN180" s="4"/>
      <c r="AO180" s="4"/>
      <c r="AP180" s="4"/>
      <c r="AQ180" s="4">
        <f t="shared" ref="AQ180" si="970">AQ178-AR178-AS178-AT178</f>
        <v>0</v>
      </c>
      <c r="AR180" s="4"/>
      <c r="AS180" s="4"/>
      <c r="AT180" s="4"/>
      <c r="AU180" s="4"/>
      <c r="AV180" s="4">
        <f t="shared" ref="AV180" si="971">AV178-AW178-AX178-AY178</f>
        <v>0</v>
      </c>
      <c r="AW180" s="4"/>
      <c r="AX180" s="4"/>
      <c r="AY180" s="4"/>
      <c r="AZ180" s="4"/>
      <c r="BA180" s="4">
        <f t="shared" ref="BA180" si="972">BA178-BB178-BC178-BD178</f>
        <v>0</v>
      </c>
      <c r="BB180" s="4"/>
      <c r="BC180" s="4"/>
      <c r="BD180" s="4"/>
      <c r="BE180" s="4"/>
      <c r="BF180" s="4">
        <f t="shared" ref="BF180" si="973">BF178-BG178-BH178-BI178</f>
        <v>0</v>
      </c>
      <c r="BG180" s="4"/>
      <c r="BH180" s="4"/>
      <c r="BI180" s="4"/>
      <c r="BJ180" s="4"/>
      <c r="BK180" s="4">
        <f t="shared" ref="BK180" si="974">BK178-BL178-BM178-BN178</f>
        <v>0</v>
      </c>
      <c r="BL180" s="4"/>
      <c r="BM180" s="4"/>
      <c r="BN180" s="4"/>
      <c r="BO180" s="4"/>
      <c r="BP180" s="4">
        <f t="shared" ref="BP180" si="975">BP178-BQ178-BR178-BS178</f>
        <v>0</v>
      </c>
      <c r="BQ180" s="4"/>
      <c r="BR180" s="4"/>
      <c r="BS180" s="4"/>
      <c r="BT180" s="4"/>
      <c r="BU180" s="4">
        <f t="shared" ref="BU180" si="976">BU178-BV178-BW178-BX178</f>
        <v>0</v>
      </c>
      <c r="BV180" s="4"/>
      <c r="BW180" s="4"/>
      <c r="BX180" s="4"/>
      <c r="BY180" s="4"/>
      <c r="BZ180" s="4">
        <f t="shared" ref="BZ180" si="977">BZ178-CA178-CB178-CC178</f>
        <v>0</v>
      </c>
      <c r="CA180" s="4"/>
      <c r="CB180" s="4"/>
      <c r="CC180" s="4"/>
      <c r="CD180" s="4"/>
      <c r="CE180" s="4">
        <f t="shared" ref="CE180" si="978">CE178-CF178-CG178-CH178</f>
        <v>0</v>
      </c>
      <c r="CF180" s="4"/>
      <c r="CG180" s="4"/>
      <c r="CH180" s="4"/>
      <c r="CI180" s="4"/>
      <c r="CJ180" s="4">
        <f t="shared" ref="CJ180" si="979">CJ178-CK178-CL178-CM178</f>
        <v>0</v>
      </c>
      <c r="CK180" s="4"/>
      <c r="CL180" s="4"/>
      <c r="CM180" s="4"/>
      <c r="CN180" s="4"/>
      <c r="CO180" s="2">
        <f t="shared" ref="CO180:CR186" si="980">SUM(C180,H180,M180,R180,W180,AB180,AG180,AL180,AQ180,AV180,BA180,BF180,BK180,BP180,BU180,BZ180,CE180,CJ180)</f>
        <v>3200</v>
      </c>
      <c r="CP180" s="2">
        <f t="shared" si="980"/>
        <v>0</v>
      </c>
      <c r="CQ180" s="2">
        <f t="shared" si="980"/>
        <v>0</v>
      </c>
      <c r="CR180" s="2">
        <f t="shared" si="980"/>
        <v>0</v>
      </c>
      <c r="CS180" s="5">
        <f t="shared" ref="CS180" si="981">SUM(CP180:CR180)</f>
        <v>0</v>
      </c>
      <c r="CT180" s="11">
        <f t="shared" si="803"/>
        <v>0</v>
      </c>
      <c r="CV180" s="1">
        <f t="shared" ref="CV180" si="982">CV178+CS180</f>
        <v>257</v>
      </c>
      <c r="CW180" s="11">
        <f t="shared" ref="CW180" si="983">CV180/$CO$4</f>
        <v>6.8882337175020097E-2</v>
      </c>
    </row>
    <row r="181" spans="1:101" x14ac:dyDescent="0.25">
      <c r="A181" s="54"/>
      <c r="B181" s="18">
        <f t="shared" si="850"/>
        <v>44928</v>
      </c>
      <c r="C181" s="5">
        <f t="shared" ref="C181:C186" si="984">C180-D180-E180-F180</f>
        <v>363</v>
      </c>
      <c r="D181" s="5"/>
      <c r="E181" s="5"/>
      <c r="F181" s="5"/>
      <c r="G181" s="5"/>
      <c r="H181" s="5">
        <f t="shared" ref="H181:H186" si="985">H180-I180-J180-K180</f>
        <v>617</v>
      </c>
      <c r="I181" s="5"/>
      <c r="J181" s="5"/>
      <c r="K181" s="5"/>
      <c r="L181" s="5"/>
      <c r="M181" s="5">
        <f t="shared" ref="M181:M186" si="986">M180-N180-O180-P180</f>
        <v>489</v>
      </c>
      <c r="N181" s="5"/>
      <c r="O181" s="5"/>
      <c r="P181" s="5"/>
      <c r="Q181" s="5"/>
      <c r="R181" s="5">
        <f t="shared" ref="R181:R186" si="987">R180-S180-T180-U180</f>
        <v>503</v>
      </c>
      <c r="S181" s="5"/>
      <c r="T181" s="5"/>
      <c r="U181" s="5"/>
      <c r="V181" s="5"/>
      <c r="W181" s="5">
        <f t="shared" ref="W181:W186" si="988">W180-X180-Y180-Z180</f>
        <v>664</v>
      </c>
      <c r="X181" s="5"/>
      <c r="Y181" s="5"/>
      <c r="Z181" s="5"/>
      <c r="AA181" s="5"/>
      <c r="AB181" s="5">
        <f t="shared" ref="AB181:AB186" si="989">AB180-AC180-AD180-AE180</f>
        <v>564</v>
      </c>
      <c r="AC181" s="5"/>
      <c r="AD181" s="5"/>
      <c r="AE181" s="5"/>
      <c r="AF181" s="5"/>
      <c r="AG181" s="5">
        <f t="shared" ref="AG181:AG186" si="990">AG180-AH180-AI180-AJ180</f>
        <v>0</v>
      </c>
      <c r="AH181" s="5"/>
      <c r="AI181" s="5"/>
      <c r="AJ181" s="5"/>
      <c r="AK181" s="5"/>
      <c r="AL181" s="5">
        <f t="shared" ref="AL181:AL186" si="991">AL180-AM180-AN180-AO180</f>
        <v>0</v>
      </c>
      <c r="AM181" s="5"/>
      <c r="AN181" s="5"/>
      <c r="AO181" s="5"/>
      <c r="AP181" s="5"/>
      <c r="AQ181" s="5">
        <f t="shared" ref="AQ181:AQ186" si="992">AQ180-AR180-AS180-AT180</f>
        <v>0</v>
      </c>
      <c r="AR181" s="5"/>
      <c r="AS181" s="5"/>
      <c r="AT181" s="5"/>
      <c r="AU181" s="5"/>
      <c r="AV181" s="5">
        <f t="shared" ref="AV181:AV186" si="993">AV180-AW180-AX180-AY180</f>
        <v>0</v>
      </c>
      <c r="AW181" s="5"/>
      <c r="AX181" s="5"/>
      <c r="AY181" s="5"/>
      <c r="AZ181" s="5"/>
      <c r="BA181" s="5">
        <f t="shared" ref="BA181:BA186" si="994">BA180-BB180-BC180-BD180</f>
        <v>0</v>
      </c>
      <c r="BB181" s="5"/>
      <c r="BC181" s="5"/>
      <c r="BD181" s="5"/>
      <c r="BE181" s="5"/>
      <c r="BF181" s="5">
        <f t="shared" ref="BF181:BF186" si="995">BF180-BG180-BH180-BI180</f>
        <v>0</v>
      </c>
      <c r="BG181" s="5"/>
      <c r="BH181" s="5"/>
      <c r="BI181" s="5"/>
      <c r="BJ181" s="5"/>
      <c r="BK181" s="5">
        <f t="shared" ref="BK181:BK186" si="996">BK180-BL180-BM180-BN180</f>
        <v>0</v>
      </c>
      <c r="BL181" s="5"/>
      <c r="BM181" s="5"/>
      <c r="BN181" s="5"/>
      <c r="BO181" s="5"/>
      <c r="BP181" s="5">
        <f t="shared" ref="BP181:BP186" si="997">BP180-BQ180-BR180-BS180</f>
        <v>0</v>
      </c>
      <c r="BQ181" s="5"/>
      <c r="BR181" s="5"/>
      <c r="BS181" s="5"/>
      <c r="BT181" s="5"/>
      <c r="BU181" s="5">
        <f t="shared" ref="BU181:BU186" si="998">BU180-BV180-BW180-BX180</f>
        <v>0</v>
      </c>
      <c r="BV181" s="5"/>
      <c r="BW181" s="5"/>
      <c r="BX181" s="5"/>
      <c r="BY181" s="5"/>
      <c r="BZ181" s="5">
        <f t="shared" ref="BZ181:BZ186" si="999">BZ180-CA180-CB180-CC180</f>
        <v>0</v>
      </c>
      <c r="CA181" s="5"/>
      <c r="CB181" s="5"/>
      <c r="CC181" s="5"/>
      <c r="CD181" s="5"/>
      <c r="CE181" s="5">
        <f t="shared" ref="CE181:CE186" si="1000">CE180-CF180-CG180-CH180</f>
        <v>0</v>
      </c>
      <c r="CF181" s="5"/>
      <c r="CG181" s="5"/>
      <c r="CH181" s="5"/>
      <c r="CI181" s="5"/>
      <c r="CJ181" s="5">
        <f t="shared" ref="CJ181:CJ186" si="1001">CJ180-CK180-CL180-CM180</f>
        <v>0</v>
      </c>
      <c r="CK181" s="5"/>
      <c r="CL181" s="5"/>
      <c r="CM181" s="5"/>
      <c r="CN181" s="5"/>
      <c r="CO181" s="2">
        <f t="shared" ref="CO181:CO186" si="1002">SUM(C181,H181,M181,R181,W181,AB181,AG181,AL181,AQ181,AV181,BA181,BF181,BK181,BP181,CJ181)</f>
        <v>3200</v>
      </c>
      <c r="CP181" s="2">
        <f t="shared" si="980"/>
        <v>0</v>
      </c>
      <c r="CQ181" s="2">
        <f t="shared" si="980"/>
        <v>0</v>
      </c>
      <c r="CR181" s="2">
        <f t="shared" si="980"/>
        <v>0</v>
      </c>
      <c r="CS181" s="5">
        <f t="shared" si="758"/>
        <v>0</v>
      </c>
      <c r="CT181" s="11">
        <f t="shared" si="803"/>
        <v>0</v>
      </c>
      <c r="CV181" s="1">
        <f t="shared" ref="CV181" si="1003">CV180+CS181</f>
        <v>257</v>
      </c>
      <c r="CW181" s="11">
        <f t="shared" si="805"/>
        <v>6.8882337175020097E-2</v>
      </c>
    </row>
    <row r="182" spans="1:101" x14ac:dyDescent="0.25">
      <c r="A182" s="54"/>
      <c r="B182" s="18">
        <f t="shared" si="850"/>
        <v>44929</v>
      </c>
      <c r="C182" s="5">
        <f t="shared" si="984"/>
        <v>363</v>
      </c>
      <c r="D182" s="5"/>
      <c r="E182" s="5">
        <v>26</v>
      </c>
      <c r="F182" s="5"/>
      <c r="G182" s="5"/>
      <c r="H182" s="5">
        <f t="shared" si="985"/>
        <v>617</v>
      </c>
      <c r="I182" s="5"/>
      <c r="J182" s="5"/>
      <c r="K182" s="5"/>
      <c r="L182" s="5"/>
      <c r="M182" s="5">
        <f t="shared" si="986"/>
        <v>489</v>
      </c>
      <c r="N182" s="5"/>
      <c r="O182" s="5"/>
      <c r="P182" s="5"/>
      <c r="Q182" s="5"/>
      <c r="R182" s="5">
        <f t="shared" si="987"/>
        <v>503</v>
      </c>
      <c r="S182" s="5"/>
      <c r="T182" s="5"/>
      <c r="U182" s="5"/>
      <c r="V182" s="5"/>
      <c r="W182" s="5">
        <f t="shared" si="988"/>
        <v>664</v>
      </c>
      <c r="X182" s="5"/>
      <c r="Y182" s="5"/>
      <c r="Z182" s="5"/>
      <c r="AA182" s="5"/>
      <c r="AB182" s="5">
        <f t="shared" si="989"/>
        <v>564</v>
      </c>
      <c r="AC182" s="5"/>
      <c r="AD182" s="5"/>
      <c r="AE182" s="5"/>
      <c r="AF182" s="5"/>
      <c r="AG182" s="5">
        <f t="shared" si="990"/>
        <v>0</v>
      </c>
      <c r="AH182" s="5"/>
      <c r="AI182" s="5"/>
      <c r="AJ182" s="5"/>
      <c r="AK182" s="5"/>
      <c r="AL182" s="5">
        <f t="shared" si="991"/>
        <v>0</v>
      </c>
      <c r="AM182" s="5"/>
      <c r="AN182" s="5"/>
      <c r="AO182" s="5"/>
      <c r="AP182" s="5"/>
      <c r="AQ182" s="5">
        <f t="shared" si="992"/>
        <v>0</v>
      </c>
      <c r="AR182" s="5"/>
      <c r="AS182" s="5"/>
      <c r="AT182" s="5"/>
      <c r="AU182" s="5"/>
      <c r="AV182" s="5">
        <f t="shared" si="993"/>
        <v>0</v>
      </c>
      <c r="AW182" s="5"/>
      <c r="AX182" s="5"/>
      <c r="AY182" s="5"/>
      <c r="AZ182" s="5"/>
      <c r="BA182" s="5">
        <f t="shared" si="994"/>
        <v>0</v>
      </c>
      <c r="BB182" s="5"/>
      <c r="BC182" s="5"/>
      <c r="BD182" s="5"/>
      <c r="BE182" s="5"/>
      <c r="BF182" s="5">
        <f t="shared" si="995"/>
        <v>0</v>
      </c>
      <c r="BG182" s="5"/>
      <c r="BH182" s="5"/>
      <c r="BI182" s="5"/>
      <c r="BJ182" s="5"/>
      <c r="BK182" s="5">
        <f t="shared" si="996"/>
        <v>0</v>
      </c>
      <c r="BL182" s="5"/>
      <c r="BM182" s="5"/>
      <c r="BN182" s="5"/>
      <c r="BO182" s="5"/>
      <c r="BP182" s="5">
        <f t="shared" si="997"/>
        <v>0</v>
      </c>
      <c r="BQ182" s="5"/>
      <c r="BR182" s="5"/>
      <c r="BS182" s="5"/>
      <c r="BT182" s="5"/>
      <c r="BU182" s="5">
        <f t="shared" si="998"/>
        <v>0</v>
      </c>
      <c r="BV182" s="5"/>
      <c r="BW182" s="5"/>
      <c r="BX182" s="5"/>
      <c r="BY182" s="5"/>
      <c r="BZ182" s="5">
        <f t="shared" si="999"/>
        <v>0</v>
      </c>
      <c r="CA182" s="5"/>
      <c r="CB182" s="5"/>
      <c r="CC182" s="5"/>
      <c r="CD182" s="5"/>
      <c r="CE182" s="5">
        <f t="shared" si="1000"/>
        <v>0</v>
      </c>
      <c r="CF182" s="5"/>
      <c r="CG182" s="5"/>
      <c r="CH182" s="5"/>
      <c r="CI182" s="5"/>
      <c r="CJ182" s="5">
        <f t="shared" si="1001"/>
        <v>0</v>
      </c>
      <c r="CK182" s="5"/>
      <c r="CL182" s="5"/>
      <c r="CM182" s="5"/>
      <c r="CN182" s="5"/>
      <c r="CO182" s="2">
        <f t="shared" si="1002"/>
        <v>3200</v>
      </c>
      <c r="CP182" s="2">
        <f t="shared" si="980"/>
        <v>0</v>
      </c>
      <c r="CQ182" s="2">
        <f t="shared" si="980"/>
        <v>26</v>
      </c>
      <c r="CR182" s="2">
        <f t="shared" si="980"/>
        <v>0</v>
      </c>
      <c r="CS182" s="5">
        <f t="shared" si="758"/>
        <v>26</v>
      </c>
      <c r="CT182" s="11">
        <f t="shared" si="803"/>
        <v>8.1250000000000003E-3</v>
      </c>
      <c r="CV182" s="1">
        <f t="shared" si="825"/>
        <v>283</v>
      </c>
      <c r="CW182" s="11">
        <f t="shared" si="805"/>
        <v>7.5850978290002674E-2</v>
      </c>
    </row>
    <row r="183" spans="1:101" x14ac:dyDescent="0.25">
      <c r="A183" s="54"/>
      <c r="B183" s="18">
        <f t="shared" si="850"/>
        <v>44930</v>
      </c>
      <c r="C183" s="5">
        <f t="shared" si="984"/>
        <v>337</v>
      </c>
      <c r="D183" s="5"/>
      <c r="E183" s="5"/>
      <c r="F183" s="5"/>
      <c r="G183" s="5"/>
      <c r="H183" s="5">
        <f t="shared" si="985"/>
        <v>617</v>
      </c>
      <c r="I183" s="5"/>
      <c r="J183" s="5"/>
      <c r="K183" s="5"/>
      <c r="L183" s="5"/>
      <c r="M183" s="5">
        <f t="shared" si="986"/>
        <v>489</v>
      </c>
      <c r="N183" s="5"/>
      <c r="O183" s="5"/>
      <c r="P183" s="5"/>
      <c r="Q183" s="5"/>
      <c r="R183" s="5">
        <f t="shared" si="987"/>
        <v>503</v>
      </c>
      <c r="S183" s="5"/>
      <c r="T183" s="5"/>
      <c r="U183" s="5"/>
      <c r="V183" s="5"/>
      <c r="W183" s="5">
        <f t="shared" si="988"/>
        <v>664</v>
      </c>
      <c r="X183" s="5"/>
      <c r="Y183" s="5"/>
      <c r="Z183" s="5"/>
      <c r="AA183" s="5"/>
      <c r="AB183" s="5">
        <f t="shared" si="989"/>
        <v>564</v>
      </c>
      <c r="AC183" s="5"/>
      <c r="AD183" s="5"/>
      <c r="AE183" s="5"/>
      <c r="AF183" s="5"/>
      <c r="AG183" s="5">
        <f t="shared" si="990"/>
        <v>0</v>
      </c>
      <c r="AH183" s="5"/>
      <c r="AI183" s="5"/>
      <c r="AJ183" s="5"/>
      <c r="AK183" s="5"/>
      <c r="AL183" s="5">
        <f t="shared" si="991"/>
        <v>0</v>
      </c>
      <c r="AM183" s="5"/>
      <c r="AN183" s="5"/>
      <c r="AO183" s="5"/>
      <c r="AP183" s="5"/>
      <c r="AQ183" s="5">
        <f t="shared" si="992"/>
        <v>0</v>
      </c>
      <c r="AR183" s="5"/>
      <c r="AS183" s="5"/>
      <c r="AT183" s="5"/>
      <c r="AU183" s="5"/>
      <c r="AV183" s="5">
        <f t="shared" si="993"/>
        <v>0</v>
      </c>
      <c r="AW183" s="5"/>
      <c r="AX183" s="5"/>
      <c r="AY183" s="5"/>
      <c r="AZ183" s="5"/>
      <c r="BA183" s="5">
        <f t="shared" si="994"/>
        <v>0</v>
      </c>
      <c r="BB183" s="5"/>
      <c r="BC183" s="5"/>
      <c r="BD183" s="5"/>
      <c r="BE183" s="5"/>
      <c r="BF183" s="5">
        <f t="shared" si="995"/>
        <v>0</v>
      </c>
      <c r="BG183" s="5"/>
      <c r="BH183" s="5"/>
      <c r="BI183" s="5"/>
      <c r="BJ183" s="5"/>
      <c r="BK183" s="5">
        <f t="shared" si="996"/>
        <v>0</v>
      </c>
      <c r="BL183" s="5"/>
      <c r="BM183" s="5"/>
      <c r="BN183" s="5"/>
      <c r="BO183" s="5"/>
      <c r="BP183" s="5">
        <f t="shared" si="997"/>
        <v>0</v>
      </c>
      <c r="BQ183" s="5"/>
      <c r="BR183" s="5"/>
      <c r="BS183" s="5"/>
      <c r="BT183" s="5"/>
      <c r="BU183" s="5">
        <f t="shared" si="998"/>
        <v>0</v>
      </c>
      <c r="BV183" s="5"/>
      <c r="BW183" s="5"/>
      <c r="BX183" s="5"/>
      <c r="BY183" s="5"/>
      <c r="BZ183" s="5">
        <f t="shared" si="999"/>
        <v>0</v>
      </c>
      <c r="CA183" s="5"/>
      <c r="CB183" s="5"/>
      <c r="CC183" s="5"/>
      <c r="CD183" s="5"/>
      <c r="CE183" s="5">
        <f t="shared" si="1000"/>
        <v>0</v>
      </c>
      <c r="CF183" s="5"/>
      <c r="CG183" s="5"/>
      <c r="CH183" s="5"/>
      <c r="CI183" s="5"/>
      <c r="CJ183" s="5">
        <f t="shared" si="1001"/>
        <v>0</v>
      </c>
      <c r="CK183" s="5"/>
      <c r="CL183" s="5"/>
      <c r="CM183" s="5"/>
      <c r="CN183" s="5"/>
      <c r="CO183" s="2">
        <f t="shared" si="1002"/>
        <v>3174</v>
      </c>
      <c r="CP183" s="2">
        <f t="shared" si="980"/>
        <v>0</v>
      </c>
      <c r="CQ183" s="2">
        <f t="shared" si="980"/>
        <v>0</v>
      </c>
      <c r="CR183" s="2">
        <f t="shared" si="980"/>
        <v>0</v>
      </c>
      <c r="CS183" s="5">
        <f t="shared" si="758"/>
        <v>0</v>
      </c>
      <c r="CT183" s="11">
        <f t="shared" si="803"/>
        <v>0</v>
      </c>
      <c r="CV183" s="1">
        <f t="shared" si="825"/>
        <v>283</v>
      </c>
      <c r="CW183" s="11">
        <f t="shared" si="805"/>
        <v>7.5850978290002674E-2</v>
      </c>
    </row>
    <row r="184" spans="1:101" x14ac:dyDescent="0.25">
      <c r="A184" s="54"/>
      <c r="B184" s="18">
        <f t="shared" si="850"/>
        <v>44931</v>
      </c>
      <c r="C184" s="5">
        <f t="shared" si="984"/>
        <v>337</v>
      </c>
      <c r="D184" s="5"/>
      <c r="E184" s="5">
        <v>5</v>
      </c>
      <c r="F184" s="5"/>
      <c r="G184" s="5"/>
      <c r="H184" s="5">
        <f t="shared" si="985"/>
        <v>617</v>
      </c>
      <c r="I184" s="5"/>
      <c r="J184" s="5"/>
      <c r="K184" s="5"/>
      <c r="L184" s="5"/>
      <c r="M184" s="5">
        <f t="shared" si="986"/>
        <v>489</v>
      </c>
      <c r="N184" s="5"/>
      <c r="O184" s="5"/>
      <c r="P184" s="5"/>
      <c r="Q184" s="5"/>
      <c r="R184" s="5">
        <f t="shared" si="987"/>
        <v>503</v>
      </c>
      <c r="S184" s="5"/>
      <c r="T184" s="5"/>
      <c r="U184" s="5"/>
      <c r="V184" s="5"/>
      <c r="W184" s="5">
        <f t="shared" si="988"/>
        <v>664</v>
      </c>
      <c r="X184" s="5"/>
      <c r="Y184" s="5"/>
      <c r="Z184" s="5"/>
      <c r="AA184" s="5"/>
      <c r="AB184" s="5">
        <f t="shared" si="989"/>
        <v>564</v>
      </c>
      <c r="AC184" s="5"/>
      <c r="AD184" s="5"/>
      <c r="AE184" s="5"/>
      <c r="AF184" s="5"/>
      <c r="AG184" s="5">
        <f t="shared" si="990"/>
        <v>0</v>
      </c>
      <c r="AH184" s="5"/>
      <c r="AI184" s="5"/>
      <c r="AJ184" s="5"/>
      <c r="AK184" s="5"/>
      <c r="AL184" s="5">
        <f t="shared" si="991"/>
        <v>0</v>
      </c>
      <c r="AM184" s="5"/>
      <c r="AN184" s="5"/>
      <c r="AO184" s="5"/>
      <c r="AP184" s="5"/>
      <c r="AQ184" s="5">
        <f t="shared" si="992"/>
        <v>0</v>
      </c>
      <c r="AR184" s="5"/>
      <c r="AS184" s="5"/>
      <c r="AT184" s="5"/>
      <c r="AU184" s="5"/>
      <c r="AV184" s="5">
        <f t="shared" si="993"/>
        <v>0</v>
      </c>
      <c r="AW184" s="5"/>
      <c r="AX184" s="5"/>
      <c r="AY184" s="5"/>
      <c r="AZ184" s="5"/>
      <c r="BA184" s="5">
        <f t="shared" si="994"/>
        <v>0</v>
      </c>
      <c r="BB184" s="5"/>
      <c r="BC184" s="5"/>
      <c r="BD184" s="5"/>
      <c r="BE184" s="5"/>
      <c r="BF184" s="5">
        <f t="shared" si="995"/>
        <v>0</v>
      </c>
      <c r="BG184" s="5"/>
      <c r="BH184" s="5"/>
      <c r="BI184" s="5"/>
      <c r="BJ184" s="5"/>
      <c r="BK184" s="5">
        <f t="shared" si="996"/>
        <v>0</v>
      </c>
      <c r="BL184" s="5"/>
      <c r="BM184" s="5"/>
      <c r="BN184" s="5"/>
      <c r="BO184" s="5"/>
      <c r="BP184" s="5">
        <f t="shared" si="997"/>
        <v>0</v>
      </c>
      <c r="BQ184" s="5"/>
      <c r="BR184" s="5"/>
      <c r="BS184" s="5"/>
      <c r="BT184" s="5"/>
      <c r="BU184" s="5">
        <f t="shared" si="998"/>
        <v>0</v>
      </c>
      <c r="BV184" s="5"/>
      <c r="BW184" s="5"/>
      <c r="BX184" s="5"/>
      <c r="BY184" s="5"/>
      <c r="BZ184" s="5">
        <f t="shared" si="999"/>
        <v>0</v>
      </c>
      <c r="CA184" s="5"/>
      <c r="CB184" s="5"/>
      <c r="CC184" s="5"/>
      <c r="CD184" s="5"/>
      <c r="CE184" s="5">
        <f t="shared" si="1000"/>
        <v>0</v>
      </c>
      <c r="CF184" s="5"/>
      <c r="CG184" s="5"/>
      <c r="CH184" s="5"/>
      <c r="CI184" s="5"/>
      <c r="CJ184" s="5">
        <f t="shared" si="1001"/>
        <v>0</v>
      </c>
      <c r="CK184" s="5"/>
      <c r="CL184" s="5"/>
      <c r="CM184" s="5"/>
      <c r="CN184" s="5"/>
      <c r="CO184" s="2">
        <f t="shared" si="1002"/>
        <v>3174</v>
      </c>
      <c r="CP184" s="2">
        <f t="shared" si="980"/>
        <v>0</v>
      </c>
      <c r="CQ184" s="2">
        <f t="shared" si="980"/>
        <v>5</v>
      </c>
      <c r="CR184" s="2">
        <f t="shared" si="980"/>
        <v>0</v>
      </c>
      <c r="CS184" s="5">
        <f t="shared" si="758"/>
        <v>5</v>
      </c>
      <c r="CT184" s="11">
        <f t="shared" si="803"/>
        <v>1.5752993068683049E-3</v>
      </c>
      <c r="CV184" s="1">
        <f t="shared" si="825"/>
        <v>288</v>
      </c>
      <c r="CW184" s="11">
        <f t="shared" si="805"/>
        <v>7.7191101581345484E-2</v>
      </c>
    </row>
    <row r="185" spans="1:101" x14ac:dyDescent="0.25">
      <c r="A185" s="54"/>
      <c r="B185" s="18">
        <f t="shared" si="850"/>
        <v>44932</v>
      </c>
      <c r="C185" s="5">
        <f t="shared" si="984"/>
        <v>332</v>
      </c>
      <c r="D185" s="5"/>
      <c r="E185" s="5"/>
      <c r="F185" s="5"/>
      <c r="G185" s="5"/>
      <c r="H185" s="5">
        <f t="shared" si="985"/>
        <v>617</v>
      </c>
      <c r="I185" s="5"/>
      <c r="J185" s="5"/>
      <c r="K185" s="5"/>
      <c r="L185" s="5"/>
      <c r="M185" s="5">
        <f t="shared" si="986"/>
        <v>489</v>
      </c>
      <c r="N185" s="5"/>
      <c r="O185" s="5"/>
      <c r="P185" s="5"/>
      <c r="Q185" s="5"/>
      <c r="R185" s="5">
        <f t="shared" si="987"/>
        <v>503</v>
      </c>
      <c r="S185" s="5"/>
      <c r="T185" s="5"/>
      <c r="U185" s="5"/>
      <c r="V185" s="5"/>
      <c r="W185" s="5">
        <f t="shared" si="988"/>
        <v>664</v>
      </c>
      <c r="X185" s="5"/>
      <c r="Y185" s="5"/>
      <c r="Z185" s="5"/>
      <c r="AA185" s="5"/>
      <c r="AB185" s="5">
        <f t="shared" si="989"/>
        <v>564</v>
      </c>
      <c r="AC185" s="5"/>
      <c r="AD185" s="5"/>
      <c r="AE185" s="5">
        <v>1</v>
      </c>
      <c r="AF185" s="5"/>
      <c r="AG185" s="5">
        <f t="shared" si="990"/>
        <v>0</v>
      </c>
      <c r="AH185" s="5"/>
      <c r="AI185" s="5"/>
      <c r="AJ185" s="5"/>
      <c r="AK185" s="5"/>
      <c r="AL185" s="5">
        <f t="shared" si="991"/>
        <v>0</v>
      </c>
      <c r="AM185" s="5"/>
      <c r="AN185" s="5"/>
      <c r="AO185" s="5"/>
      <c r="AP185" s="5"/>
      <c r="AQ185" s="5">
        <f t="shared" si="992"/>
        <v>0</v>
      </c>
      <c r="AR185" s="5"/>
      <c r="AS185" s="5"/>
      <c r="AT185" s="5"/>
      <c r="AU185" s="5"/>
      <c r="AV185" s="5">
        <f t="shared" si="993"/>
        <v>0</v>
      </c>
      <c r="AW185" s="5"/>
      <c r="AX185" s="5"/>
      <c r="AY185" s="5"/>
      <c r="AZ185" s="5"/>
      <c r="BA185" s="5">
        <f t="shared" si="994"/>
        <v>0</v>
      </c>
      <c r="BB185" s="5"/>
      <c r="BC185" s="5"/>
      <c r="BD185" s="5"/>
      <c r="BE185" s="5"/>
      <c r="BF185" s="5">
        <f t="shared" si="995"/>
        <v>0</v>
      </c>
      <c r="BG185" s="5"/>
      <c r="BH185" s="5"/>
      <c r="BI185" s="5"/>
      <c r="BJ185" s="5"/>
      <c r="BK185" s="5">
        <f t="shared" si="996"/>
        <v>0</v>
      </c>
      <c r="BL185" s="5"/>
      <c r="BM185" s="5"/>
      <c r="BN185" s="5"/>
      <c r="BO185" s="5"/>
      <c r="BP185" s="5">
        <f t="shared" si="997"/>
        <v>0</v>
      </c>
      <c r="BQ185" s="5"/>
      <c r="BR185" s="5"/>
      <c r="BS185" s="5"/>
      <c r="BT185" s="5"/>
      <c r="BU185" s="5">
        <f t="shared" si="998"/>
        <v>0</v>
      </c>
      <c r="BV185" s="5"/>
      <c r="BW185" s="5"/>
      <c r="BX185" s="5"/>
      <c r="BY185" s="5"/>
      <c r="BZ185" s="5">
        <f t="shared" si="999"/>
        <v>0</v>
      </c>
      <c r="CA185" s="5"/>
      <c r="CB185" s="5"/>
      <c r="CC185" s="5"/>
      <c r="CD185" s="5"/>
      <c r="CE185" s="5">
        <f t="shared" si="1000"/>
        <v>0</v>
      </c>
      <c r="CF185" s="5"/>
      <c r="CG185" s="5"/>
      <c r="CH185" s="5"/>
      <c r="CI185" s="5"/>
      <c r="CJ185" s="5">
        <f t="shared" si="1001"/>
        <v>0</v>
      </c>
      <c r="CK185" s="5"/>
      <c r="CL185" s="5"/>
      <c r="CM185" s="5"/>
      <c r="CN185" s="5"/>
      <c r="CO185" s="2">
        <f t="shared" si="1002"/>
        <v>3169</v>
      </c>
      <c r="CP185" s="2">
        <f t="shared" si="980"/>
        <v>0</v>
      </c>
      <c r="CQ185" s="2">
        <f t="shared" si="980"/>
        <v>0</v>
      </c>
      <c r="CR185" s="2">
        <f t="shared" si="980"/>
        <v>1</v>
      </c>
      <c r="CS185" s="5">
        <f t="shared" si="758"/>
        <v>1</v>
      </c>
      <c r="CT185" s="11">
        <f t="shared" si="803"/>
        <v>3.155569580309246E-4</v>
      </c>
      <c r="CV185" s="1">
        <f t="shared" si="825"/>
        <v>289</v>
      </c>
      <c r="CW185" s="11">
        <f t="shared" si="805"/>
        <v>7.745912623961404E-2</v>
      </c>
    </row>
    <row r="186" spans="1:101" ht="18.75" thickBot="1" x14ac:dyDescent="0.3">
      <c r="A186" s="55"/>
      <c r="B186" s="19">
        <f t="shared" si="850"/>
        <v>44933</v>
      </c>
      <c r="C186" s="6">
        <f t="shared" si="984"/>
        <v>332</v>
      </c>
      <c r="D186" s="6"/>
      <c r="E186" s="6">
        <v>3</v>
      </c>
      <c r="F186" s="6"/>
      <c r="G186" s="6"/>
      <c r="H186" s="6">
        <f t="shared" si="985"/>
        <v>617</v>
      </c>
      <c r="I186" s="6"/>
      <c r="J186" s="6"/>
      <c r="K186" s="6"/>
      <c r="L186" s="6"/>
      <c r="M186" s="6">
        <f t="shared" si="986"/>
        <v>489</v>
      </c>
      <c r="N186" s="6"/>
      <c r="O186" s="6"/>
      <c r="P186" s="6"/>
      <c r="Q186" s="6"/>
      <c r="R186" s="6">
        <f t="shared" si="987"/>
        <v>503</v>
      </c>
      <c r="S186" s="6"/>
      <c r="T186" s="6"/>
      <c r="U186" s="6"/>
      <c r="V186" s="6"/>
      <c r="W186" s="6">
        <f t="shared" si="988"/>
        <v>664</v>
      </c>
      <c r="X186" s="6"/>
      <c r="Y186" s="6"/>
      <c r="Z186" s="6"/>
      <c r="AA186" s="6"/>
      <c r="AB186" s="6">
        <f t="shared" si="989"/>
        <v>563</v>
      </c>
      <c r="AC186" s="6"/>
      <c r="AD186" s="6"/>
      <c r="AE186" s="6"/>
      <c r="AF186" s="6"/>
      <c r="AG186" s="6">
        <f t="shared" si="990"/>
        <v>0</v>
      </c>
      <c r="AH186" s="6"/>
      <c r="AI186" s="6"/>
      <c r="AJ186" s="6"/>
      <c r="AK186" s="6"/>
      <c r="AL186" s="6">
        <f t="shared" si="991"/>
        <v>0</v>
      </c>
      <c r="AM186" s="6"/>
      <c r="AN186" s="6"/>
      <c r="AO186" s="6"/>
      <c r="AP186" s="6"/>
      <c r="AQ186" s="6">
        <f t="shared" si="992"/>
        <v>0</v>
      </c>
      <c r="AR186" s="6"/>
      <c r="AS186" s="6"/>
      <c r="AT186" s="6"/>
      <c r="AU186" s="6"/>
      <c r="AV186" s="6">
        <f t="shared" si="993"/>
        <v>0</v>
      </c>
      <c r="AW186" s="6"/>
      <c r="AX186" s="6"/>
      <c r="AY186" s="6"/>
      <c r="AZ186" s="6"/>
      <c r="BA186" s="6">
        <f t="shared" si="994"/>
        <v>0</v>
      </c>
      <c r="BB186" s="6"/>
      <c r="BC186" s="6"/>
      <c r="BD186" s="6"/>
      <c r="BE186" s="6"/>
      <c r="BF186" s="6">
        <f t="shared" si="995"/>
        <v>0</v>
      </c>
      <c r="BG186" s="6"/>
      <c r="BH186" s="6"/>
      <c r="BI186" s="6"/>
      <c r="BJ186" s="6"/>
      <c r="BK186" s="6">
        <f t="shared" si="996"/>
        <v>0</v>
      </c>
      <c r="BL186" s="6"/>
      <c r="BM186" s="6"/>
      <c r="BN186" s="6"/>
      <c r="BO186" s="6"/>
      <c r="BP186" s="6">
        <f t="shared" si="997"/>
        <v>0</v>
      </c>
      <c r="BQ186" s="6"/>
      <c r="BR186" s="6"/>
      <c r="BS186" s="6"/>
      <c r="BT186" s="6"/>
      <c r="BU186" s="6">
        <f t="shared" si="998"/>
        <v>0</v>
      </c>
      <c r="BV186" s="6"/>
      <c r="BW186" s="6"/>
      <c r="BX186" s="6"/>
      <c r="BY186" s="6"/>
      <c r="BZ186" s="6">
        <f t="shared" si="999"/>
        <v>0</v>
      </c>
      <c r="CA186" s="6"/>
      <c r="CB186" s="6"/>
      <c r="CC186" s="6"/>
      <c r="CD186" s="6"/>
      <c r="CE186" s="6">
        <f t="shared" si="1000"/>
        <v>0</v>
      </c>
      <c r="CF186" s="6"/>
      <c r="CG186" s="6"/>
      <c r="CH186" s="6"/>
      <c r="CI186" s="6"/>
      <c r="CJ186" s="6">
        <f t="shared" si="1001"/>
        <v>0</v>
      </c>
      <c r="CK186" s="6"/>
      <c r="CL186" s="6"/>
      <c r="CM186" s="6"/>
      <c r="CN186" s="6"/>
      <c r="CO186" s="2">
        <f t="shared" si="1002"/>
        <v>3168</v>
      </c>
      <c r="CP186" s="2">
        <f t="shared" si="980"/>
        <v>0</v>
      </c>
      <c r="CQ186" s="2">
        <f t="shared" si="980"/>
        <v>3</v>
      </c>
      <c r="CR186" s="2">
        <f t="shared" si="980"/>
        <v>0</v>
      </c>
      <c r="CS186" s="5">
        <f t="shared" si="758"/>
        <v>3</v>
      </c>
      <c r="CT186" s="11">
        <f t="shared" si="803"/>
        <v>9.46969696969697E-4</v>
      </c>
      <c r="CV186" s="1">
        <f t="shared" si="825"/>
        <v>292</v>
      </c>
      <c r="CW186" s="11">
        <f t="shared" si="805"/>
        <v>7.8263200214419723E-2</v>
      </c>
    </row>
    <row r="187" spans="1:101" ht="18.75" thickTop="1" x14ac:dyDescent="0.25">
      <c r="B187" s="20"/>
      <c r="CO187" s="2"/>
      <c r="CP187" s="10">
        <f t="shared" ref="CP187:CR187" si="1004">SUM(CP180:CP186)</f>
        <v>0</v>
      </c>
      <c r="CQ187" s="10">
        <f t="shared" si="1004"/>
        <v>34</v>
      </c>
      <c r="CR187" s="10">
        <f t="shared" si="1004"/>
        <v>1</v>
      </c>
      <c r="CS187" s="15"/>
      <c r="CT187" s="12">
        <f t="shared" ref="CT187" si="1005">((CP187+CQ187+CR187)/CO180)</f>
        <v>1.0937499999999999E-2</v>
      </c>
    </row>
    <row r="188" spans="1:101" x14ac:dyDescent="0.25">
      <c r="A188" s="53">
        <v>24</v>
      </c>
      <c r="B188" s="17">
        <f t="shared" si="873"/>
        <v>44934</v>
      </c>
      <c r="C188" s="4">
        <f t="shared" ref="C188" si="1006">C186-D186-E186-F186</f>
        <v>329</v>
      </c>
      <c r="D188" s="4"/>
      <c r="E188" s="4">
        <v>2</v>
      </c>
      <c r="F188" s="4"/>
      <c r="G188" s="4"/>
      <c r="H188" s="4">
        <f t="shared" ref="H188" si="1007">H186-I186-J186-K186</f>
        <v>617</v>
      </c>
      <c r="I188" s="4"/>
      <c r="J188" s="4"/>
      <c r="K188" s="4"/>
      <c r="L188" s="4"/>
      <c r="M188" s="4">
        <f t="shared" ref="M188" si="1008">M186-N186-O186-P186</f>
        <v>489</v>
      </c>
      <c r="N188" s="4"/>
      <c r="O188" s="4">
        <v>1</v>
      </c>
      <c r="P188" s="4"/>
      <c r="Q188" s="4"/>
      <c r="R188" s="4">
        <f t="shared" ref="R188" si="1009">R186-S186-T186-U186</f>
        <v>503</v>
      </c>
      <c r="S188" s="4"/>
      <c r="T188" s="4"/>
      <c r="U188" s="4"/>
      <c r="V188" s="4"/>
      <c r="W188" s="4">
        <f t="shared" ref="W188" si="1010">W186-X186-Y186-Z186</f>
        <v>664</v>
      </c>
      <c r="X188" s="4"/>
      <c r="Y188" s="4"/>
      <c r="Z188" s="4"/>
      <c r="AA188" s="4"/>
      <c r="AB188" s="4">
        <f t="shared" ref="AB188" si="1011">AB186-AC186-AD186-AE186</f>
        <v>563</v>
      </c>
      <c r="AC188" s="4"/>
      <c r="AD188" s="4"/>
      <c r="AE188" s="4"/>
      <c r="AF188" s="4"/>
      <c r="AG188" s="4">
        <f t="shared" ref="AG188" si="1012">AG186-AH186-AI186-AJ186</f>
        <v>0</v>
      </c>
      <c r="AH188" s="4"/>
      <c r="AI188" s="4"/>
      <c r="AJ188" s="4"/>
      <c r="AK188" s="4"/>
      <c r="AL188" s="4">
        <f t="shared" ref="AL188" si="1013">AL186-AM186-AN186-AO186</f>
        <v>0</v>
      </c>
      <c r="AM188" s="4"/>
      <c r="AN188" s="4"/>
      <c r="AO188" s="4"/>
      <c r="AP188" s="4"/>
      <c r="AQ188" s="4">
        <f t="shared" ref="AQ188" si="1014">AQ186-AR186-AS186-AT186</f>
        <v>0</v>
      </c>
      <c r="AR188" s="4"/>
      <c r="AS188" s="4"/>
      <c r="AT188" s="4"/>
      <c r="AU188" s="4"/>
      <c r="AV188" s="4">
        <f t="shared" ref="AV188" si="1015">AV186-AW186-AX186-AY186</f>
        <v>0</v>
      </c>
      <c r="AW188" s="4"/>
      <c r="AX188" s="4"/>
      <c r="AY188" s="4"/>
      <c r="AZ188" s="4"/>
      <c r="BA188" s="4">
        <f t="shared" ref="BA188" si="1016">BA186-BB186-BC186-BD186</f>
        <v>0</v>
      </c>
      <c r="BB188" s="4"/>
      <c r="BC188" s="4"/>
      <c r="BD188" s="4"/>
      <c r="BE188" s="4"/>
      <c r="BF188" s="4">
        <f t="shared" ref="BF188" si="1017">BF186-BG186-BH186-BI186</f>
        <v>0</v>
      </c>
      <c r="BG188" s="4"/>
      <c r="BH188" s="4"/>
      <c r="BI188" s="4"/>
      <c r="BJ188" s="4"/>
      <c r="BK188" s="4">
        <f t="shared" ref="BK188" si="1018">BK186-BL186-BM186-BN186</f>
        <v>0</v>
      </c>
      <c r="BL188" s="4"/>
      <c r="BM188" s="4"/>
      <c r="BN188" s="4"/>
      <c r="BO188" s="4"/>
      <c r="BP188" s="4">
        <f t="shared" ref="BP188" si="1019">BP186-BQ186-BR186-BS186</f>
        <v>0</v>
      </c>
      <c r="BQ188" s="4"/>
      <c r="BR188" s="4"/>
      <c r="BS188" s="4"/>
      <c r="BT188" s="4"/>
      <c r="BU188" s="4">
        <f t="shared" ref="BU188" si="1020">BU186-BV186-BW186-BX186</f>
        <v>0</v>
      </c>
      <c r="BV188" s="4"/>
      <c r="BW188" s="4"/>
      <c r="BX188" s="4"/>
      <c r="BY188" s="4"/>
      <c r="BZ188" s="4">
        <f t="shared" ref="BZ188" si="1021">BZ186-CA186-CB186-CC186</f>
        <v>0</v>
      </c>
      <c r="CA188" s="4"/>
      <c r="CB188" s="4"/>
      <c r="CC188" s="4"/>
      <c r="CD188" s="4"/>
      <c r="CE188" s="4">
        <f t="shared" ref="CE188" si="1022">CE186-CF186-CG186-CH186</f>
        <v>0</v>
      </c>
      <c r="CF188" s="4"/>
      <c r="CG188" s="4"/>
      <c r="CH188" s="4"/>
      <c r="CI188" s="4"/>
      <c r="CJ188" s="4">
        <f t="shared" ref="CJ188" si="1023">CJ186-CK186-CL186-CM186</f>
        <v>0</v>
      </c>
      <c r="CK188" s="4"/>
      <c r="CL188" s="4"/>
      <c r="CM188" s="4"/>
      <c r="CN188" s="4"/>
      <c r="CO188" s="2">
        <f t="shared" ref="CO188:CR194" si="1024">SUM(C188,H188,M188,R188,W188,AB188,AG188,AL188,AQ188,AV188,BA188,BF188,BK188,BP188,BU188,BZ188,CE188,CJ188)</f>
        <v>3165</v>
      </c>
      <c r="CP188" s="2">
        <f t="shared" si="1024"/>
        <v>0</v>
      </c>
      <c r="CQ188" s="2">
        <f t="shared" si="1024"/>
        <v>3</v>
      </c>
      <c r="CR188" s="2">
        <f t="shared" si="1024"/>
        <v>0</v>
      </c>
      <c r="CS188" s="5">
        <f t="shared" ref="CS188" si="1025">SUM(CP188:CR188)</f>
        <v>3</v>
      </c>
      <c r="CT188" s="11">
        <f t="shared" si="803"/>
        <v>9.4786729857819908E-4</v>
      </c>
      <c r="CV188" s="1">
        <f t="shared" ref="CV188" si="1026">CV186+CS188</f>
        <v>295</v>
      </c>
      <c r="CW188" s="11">
        <f t="shared" ref="CW188" si="1027">CV188/$CO$4</f>
        <v>7.9067274189225406E-2</v>
      </c>
    </row>
    <row r="189" spans="1:101" x14ac:dyDescent="0.25">
      <c r="A189" s="54"/>
      <c r="B189" s="18">
        <f t="shared" si="850"/>
        <v>44935</v>
      </c>
      <c r="C189" s="5">
        <f t="shared" ref="C189:C194" si="1028">C188-D188-E188-F188</f>
        <v>327</v>
      </c>
      <c r="D189" s="5"/>
      <c r="E189" s="5"/>
      <c r="F189" s="5"/>
      <c r="G189" s="5"/>
      <c r="H189" s="5">
        <f t="shared" ref="H189:H194" si="1029">H188-I188-J188-K188</f>
        <v>617</v>
      </c>
      <c r="I189" s="5"/>
      <c r="J189" s="5"/>
      <c r="K189" s="5"/>
      <c r="L189" s="5"/>
      <c r="M189" s="5">
        <f t="shared" ref="M189:M194" si="1030">M188-N188-O188-P188</f>
        <v>488</v>
      </c>
      <c r="N189" s="5"/>
      <c r="O189" s="5"/>
      <c r="P189" s="5"/>
      <c r="Q189" s="5"/>
      <c r="R189" s="5">
        <f t="shared" ref="R189:R194" si="1031">R188-S188-T188-U188</f>
        <v>503</v>
      </c>
      <c r="S189" s="5"/>
      <c r="T189" s="5"/>
      <c r="U189" s="5"/>
      <c r="V189" s="5"/>
      <c r="W189" s="5">
        <f t="shared" ref="W189:W194" si="1032">W188-X188-Y188-Z188</f>
        <v>664</v>
      </c>
      <c r="X189" s="5"/>
      <c r="Y189" s="5"/>
      <c r="Z189" s="5"/>
      <c r="AA189" s="5"/>
      <c r="AB189" s="5">
        <f t="shared" ref="AB189:AB194" si="1033">AB188-AC188-AD188-AE188</f>
        <v>563</v>
      </c>
      <c r="AC189" s="5"/>
      <c r="AD189" s="5"/>
      <c r="AE189" s="5"/>
      <c r="AF189" s="5"/>
      <c r="AG189" s="5">
        <f t="shared" ref="AG189:AG194" si="1034">AG188-AH188-AI188-AJ188</f>
        <v>0</v>
      </c>
      <c r="AH189" s="5"/>
      <c r="AI189" s="5"/>
      <c r="AJ189" s="5"/>
      <c r="AK189" s="5"/>
      <c r="AL189" s="5">
        <f t="shared" ref="AL189:AL194" si="1035">AL188-AM188-AN188-AO188</f>
        <v>0</v>
      </c>
      <c r="AM189" s="5"/>
      <c r="AN189" s="5"/>
      <c r="AO189" s="5"/>
      <c r="AP189" s="5"/>
      <c r="AQ189" s="5">
        <f t="shared" ref="AQ189:AQ194" si="1036">AQ188-AR188-AS188-AT188</f>
        <v>0</v>
      </c>
      <c r="AR189" s="5"/>
      <c r="AS189" s="5"/>
      <c r="AT189" s="5"/>
      <c r="AU189" s="5"/>
      <c r="AV189" s="5">
        <f t="shared" ref="AV189:AV194" si="1037">AV188-AW188-AX188-AY188</f>
        <v>0</v>
      </c>
      <c r="AW189" s="5"/>
      <c r="AX189" s="5"/>
      <c r="AY189" s="5"/>
      <c r="AZ189" s="5"/>
      <c r="BA189" s="5">
        <f t="shared" ref="BA189:BA194" si="1038">BA188-BB188-BC188-BD188</f>
        <v>0</v>
      </c>
      <c r="BB189" s="5"/>
      <c r="BC189" s="5"/>
      <c r="BD189" s="5"/>
      <c r="BE189" s="5"/>
      <c r="BF189" s="5">
        <f t="shared" ref="BF189:BF194" si="1039">BF188-BG188-BH188-BI188</f>
        <v>0</v>
      </c>
      <c r="BG189" s="5"/>
      <c r="BH189" s="5"/>
      <c r="BI189" s="5"/>
      <c r="BJ189" s="5"/>
      <c r="BK189" s="5">
        <f t="shared" ref="BK189:BK194" si="1040">BK188-BL188-BM188-BN188</f>
        <v>0</v>
      </c>
      <c r="BL189" s="5"/>
      <c r="BM189" s="5"/>
      <c r="BN189" s="5"/>
      <c r="BO189" s="5"/>
      <c r="BP189" s="5">
        <f t="shared" ref="BP189:BP194" si="1041">BP188-BQ188-BR188-BS188</f>
        <v>0</v>
      </c>
      <c r="BQ189" s="5"/>
      <c r="BR189" s="5"/>
      <c r="BS189" s="5"/>
      <c r="BT189" s="5"/>
      <c r="BU189" s="5">
        <f t="shared" ref="BU189:BU194" si="1042">BU188-BV188-BW188-BX188</f>
        <v>0</v>
      </c>
      <c r="BV189" s="5"/>
      <c r="BW189" s="5"/>
      <c r="BX189" s="5"/>
      <c r="BY189" s="5"/>
      <c r="BZ189" s="5">
        <f t="shared" ref="BZ189:BZ194" si="1043">BZ188-CA188-CB188-CC188</f>
        <v>0</v>
      </c>
      <c r="CA189" s="5"/>
      <c r="CB189" s="5"/>
      <c r="CC189" s="5"/>
      <c r="CD189" s="5"/>
      <c r="CE189" s="5">
        <f t="shared" ref="CE189:CE194" si="1044">CE188-CF188-CG188-CH188</f>
        <v>0</v>
      </c>
      <c r="CF189" s="5"/>
      <c r="CG189" s="5"/>
      <c r="CH189" s="5"/>
      <c r="CI189" s="5"/>
      <c r="CJ189" s="5">
        <f t="shared" ref="CJ189:CJ194" si="1045">CJ188-CK188-CL188-CM188</f>
        <v>0</v>
      </c>
      <c r="CK189" s="5"/>
      <c r="CL189" s="5"/>
      <c r="CM189" s="5"/>
      <c r="CN189" s="5"/>
      <c r="CO189" s="2">
        <f t="shared" ref="CO189:CO194" si="1046">SUM(C189,H189,M189,R189,W189,AB189,AG189,AL189,AQ189,AV189,BA189,BF189,BK189,BP189,CJ189)</f>
        <v>3162</v>
      </c>
      <c r="CP189" s="2">
        <f t="shared" si="1024"/>
        <v>0</v>
      </c>
      <c r="CQ189" s="2">
        <f t="shared" si="1024"/>
        <v>0</v>
      </c>
      <c r="CR189" s="2">
        <f t="shared" si="1024"/>
        <v>0</v>
      </c>
      <c r="CS189" s="5">
        <f t="shared" si="758"/>
        <v>0</v>
      </c>
      <c r="CT189" s="11">
        <f t="shared" si="803"/>
        <v>0</v>
      </c>
      <c r="CV189" s="1">
        <f t="shared" ref="CV189" si="1047">CV188+CS189</f>
        <v>295</v>
      </c>
      <c r="CW189" s="11">
        <f t="shared" si="805"/>
        <v>7.9067274189225406E-2</v>
      </c>
    </row>
    <row r="190" spans="1:101" x14ac:dyDescent="0.25">
      <c r="A190" s="54"/>
      <c r="B190" s="18">
        <f t="shared" si="850"/>
        <v>44936</v>
      </c>
      <c r="C190" s="5">
        <f t="shared" si="1028"/>
        <v>327</v>
      </c>
      <c r="D190" s="5"/>
      <c r="E190" s="5"/>
      <c r="F190" s="5"/>
      <c r="G190" s="5"/>
      <c r="H190" s="5">
        <f t="shared" si="1029"/>
        <v>617</v>
      </c>
      <c r="I190" s="5"/>
      <c r="J190" s="5"/>
      <c r="K190" s="5"/>
      <c r="L190" s="5"/>
      <c r="M190" s="5">
        <f t="shared" si="1030"/>
        <v>488</v>
      </c>
      <c r="N190" s="5"/>
      <c r="O190" s="5"/>
      <c r="P190" s="5"/>
      <c r="Q190" s="5"/>
      <c r="R190" s="5">
        <f t="shared" si="1031"/>
        <v>503</v>
      </c>
      <c r="S190" s="5"/>
      <c r="T190" s="5"/>
      <c r="U190" s="5"/>
      <c r="V190" s="5"/>
      <c r="W190" s="5">
        <f t="shared" si="1032"/>
        <v>664</v>
      </c>
      <c r="X190" s="5"/>
      <c r="Y190" s="5"/>
      <c r="Z190" s="5"/>
      <c r="AA190" s="5"/>
      <c r="AB190" s="5">
        <f t="shared" si="1033"/>
        <v>563</v>
      </c>
      <c r="AC190" s="5"/>
      <c r="AD190" s="5"/>
      <c r="AE190" s="5"/>
      <c r="AF190" s="5"/>
      <c r="AG190" s="5">
        <f t="shared" si="1034"/>
        <v>0</v>
      </c>
      <c r="AH190" s="5"/>
      <c r="AI190" s="5"/>
      <c r="AJ190" s="5"/>
      <c r="AK190" s="5"/>
      <c r="AL190" s="5">
        <f t="shared" si="1035"/>
        <v>0</v>
      </c>
      <c r="AM190" s="5"/>
      <c r="AN190" s="5"/>
      <c r="AO190" s="5"/>
      <c r="AP190" s="5"/>
      <c r="AQ190" s="5">
        <f t="shared" si="1036"/>
        <v>0</v>
      </c>
      <c r="AR190" s="5"/>
      <c r="AS190" s="5"/>
      <c r="AT190" s="5"/>
      <c r="AU190" s="5"/>
      <c r="AV190" s="5">
        <f t="shared" si="1037"/>
        <v>0</v>
      </c>
      <c r="AW190" s="5"/>
      <c r="AX190" s="5"/>
      <c r="AY190" s="5"/>
      <c r="AZ190" s="5"/>
      <c r="BA190" s="5">
        <f t="shared" si="1038"/>
        <v>0</v>
      </c>
      <c r="BB190" s="5"/>
      <c r="BC190" s="5"/>
      <c r="BD190" s="5"/>
      <c r="BE190" s="5"/>
      <c r="BF190" s="5">
        <f t="shared" si="1039"/>
        <v>0</v>
      </c>
      <c r="BG190" s="5"/>
      <c r="BH190" s="5"/>
      <c r="BI190" s="5"/>
      <c r="BJ190" s="5"/>
      <c r="BK190" s="5">
        <f t="shared" si="1040"/>
        <v>0</v>
      </c>
      <c r="BL190" s="5"/>
      <c r="BM190" s="5"/>
      <c r="BN190" s="5"/>
      <c r="BO190" s="5"/>
      <c r="BP190" s="5">
        <f t="shared" si="1041"/>
        <v>0</v>
      </c>
      <c r="BQ190" s="5"/>
      <c r="BR190" s="5"/>
      <c r="BS190" s="5"/>
      <c r="BT190" s="5"/>
      <c r="BU190" s="5">
        <f t="shared" si="1042"/>
        <v>0</v>
      </c>
      <c r="BV190" s="5"/>
      <c r="BW190" s="5"/>
      <c r="BX190" s="5"/>
      <c r="BY190" s="5"/>
      <c r="BZ190" s="5">
        <f t="shared" si="1043"/>
        <v>0</v>
      </c>
      <c r="CA190" s="5"/>
      <c r="CB190" s="5"/>
      <c r="CC190" s="5"/>
      <c r="CD190" s="5"/>
      <c r="CE190" s="5">
        <f t="shared" si="1044"/>
        <v>0</v>
      </c>
      <c r="CF190" s="5"/>
      <c r="CG190" s="5"/>
      <c r="CH190" s="5"/>
      <c r="CI190" s="5"/>
      <c r="CJ190" s="5">
        <f t="shared" si="1045"/>
        <v>0</v>
      </c>
      <c r="CK190" s="5"/>
      <c r="CL190" s="5"/>
      <c r="CM190" s="5"/>
      <c r="CN190" s="5"/>
      <c r="CO190" s="2">
        <f t="shared" si="1046"/>
        <v>3162</v>
      </c>
      <c r="CP190" s="2">
        <f t="shared" si="1024"/>
        <v>0</v>
      </c>
      <c r="CQ190" s="2">
        <f t="shared" si="1024"/>
        <v>0</v>
      </c>
      <c r="CR190" s="2">
        <f t="shared" si="1024"/>
        <v>0</v>
      </c>
      <c r="CS190" s="5">
        <f t="shared" si="758"/>
        <v>0</v>
      </c>
      <c r="CT190" s="11">
        <f t="shared" si="803"/>
        <v>0</v>
      </c>
      <c r="CV190" s="1">
        <f t="shared" si="825"/>
        <v>295</v>
      </c>
      <c r="CW190" s="11">
        <f t="shared" si="805"/>
        <v>7.9067274189225406E-2</v>
      </c>
    </row>
    <row r="191" spans="1:101" x14ac:dyDescent="0.25">
      <c r="A191" s="54"/>
      <c r="B191" s="18">
        <f t="shared" si="850"/>
        <v>44937</v>
      </c>
      <c r="C191" s="5">
        <f t="shared" si="1028"/>
        <v>327</v>
      </c>
      <c r="D191" s="5"/>
      <c r="E191" s="5">
        <v>6</v>
      </c>
      <c r="F191" s="5"/>
      <c r="G191" s="5"/>
      <c r="H191" s="5">
        <f t="shared" si="1029"/>
        <v>617</v>
      </c>
      <c r="I191" s="5"/>
      <c r="J191" s="5"/>
      <c r="K191" s="5"/>
      <c r="L191" s="5"/>
      <c r="M191" s="5">
        <f t="shared" si="1030"/>
        <v>488</v>
      </c>
      <c r="N191" s="5"/>
      <c r="O191" s="5"/>
      <c r="P191" s="5"/>
      <c r="Q191" s="5"/>
      <c r="R191" s="5">
        <f t="shared" si="1031"/>
        <v>503</v>
      </c>
      <c r="S191" s="5"/>
      <c r="T191" s="5"/>
      <c r="U191" s="5"/>
      <c r="V191" s="5"/>
      <c r="W191" s="5">
        <f t="shared" si="1032"/>
        <v>664</v>
      </c>
      <c r="X191" s="5"/>
      <c r="Y191" s="5"/>
      <c r="Z191" s="5"/>
      <c r="AA191" s="5"/>
      <c r="AB191" s="5">
        <f t="shared" si="1033"/>
        <v>563</v>
      </c>
      <c r="AC191" s="5">
        <v>324</v>
      </c>
      <c r="AD191" s="5"/>
      <c r="AE191" s="5"/>
      <c r="AF191" s="5"/>
      <c r="AG191" s="5">
        <f t="shared" si="1034"/>
        <v>0</v>
      </c>
      <c r="AH191" s="5"/>
      <c r="AI191" s="5"/>
      <c r="AJ191" s="5"/>
      <c r="AK191" s="5"/>
      <c r="AL191" s="5">
        <f t="shared" si="1035"/>
        <v>0</v>
      </c>
      <c r="AM191" s="5"/>
      <c r="AN191" s="5"/>
      <c r="AO191" s="5"/>
      <c r="AP191" s="5"/>
      <c r="AQ191" s="5">
        <f t="shared" si="1036"/>
        <v>0</v>
      </c>
      <c r="AR191" s="5"/>
      <c r="AS191" s="5"/>
      <c r="AT191" s="5"/>
      <c r="AU191" s="5"/>
      <c r="AV191" s="5">
        <f t="shared" si="1037"/>
        <v>0</v>
      </c>
      <c r="AW191" s="5"/>
      <c r="AX191" s="5"/>
      <c r="AY191" s="5"/>
      <c r="AZ191" s="5"/>
      <c r="BA191" s="5">
        <f t="shared" si="1038"/>
        <v>0</v>
      </c>
      <c r="BB191" s="5"/>
      <c r="BC191" s="5"/>
      <c r="BD191" s="5"/>
      <c r="BE191" s="5"/>
      <c r="BF191" s="5">
        <f t="shared" si="1039"/>
        <v>0</v>
      </c>
      <c r="BG191" s="5"/>
      <c r="BH191" s="5"/>
      <c r="BI191" s="5"/>
      <c r="BJ191" s="5"/>
      <c r="BK191" s="5">
        <f t="shared" si="1040"/>
        <v>0</v>
      </c>
      <c r="BL191" s="5"/>
      <c r="BM191" s="5"/>
      <c r="BN191" s="5"/>
      <c r="BO191" s="5"/>
      <c r="BP191" s="5">
        <f t="shared" si="1041"/>
        <v>0</v>
      </c>
      <c r="BQ191" s="5"/>
      <c r="BR191" s="5"/>
      <c r="BS191" s="5"/>
      <c r="BT191" s="5"/>
      <c r="BU191" s="5">
        <f t="shared" si="1042"/>
        <v>0</v>
      </c>
      <c r="BV191" s="5"/>
      <c r="BW191" s="5"/>
      <c r="BX191" s="5"/>
      <c r="BY191" s="5"/>
      <c r="BZ191" s="5">
        <f t="shared" si="1043"/>
        <v>0</v>
      </c>
      <c r="CA191" s="5"/>
      <c r="CB191" s="5"/>
      <c r="CC191" s="5"/>
      <c r="CD191" s="5"/>
      <c r="CE191" s="5">
        <f t="shared" si="1044"/>
        <v>0</v>
      </c>
      <c r="CF191" s="5"/>
      <c r="CG191" s="5"/>
      <c r="CH191" s="5"/>
      <c r="CI191" s="5"/>
      <c r="CJ191" s="5">
        <f t="shared" si="1045"/>
        <v>0</v>
      </c>
      <c r="CK191" s="5"/>
      <c r="CL191" s="5"/>
      <c r="CM191" s="5"/>
      <c r="CN191" s="5"/>
      <c r="CO191" s="2">
        <f t="shared" si="1046"/>
        <v>3162</v>
      </c>
      <c r="CP191" s="2">
        <f t="shared" si="1024"/>
        <v>324</v>
      </c>
      <c r="CQ191" s="2">
        <f t="shared" si="1024"/>
        <v>6</v>
      </c>
      <c r="CR191" s="2">
        <f t="shared" si="1024"/>
        <v>0</v>
      </c>
      <c r="CS191" s="5">
        <f t="shared" si="758"/>
        <v>330</v>
      </c>
      <c r="CT191" s="11">
        <f t="shared" si="803"/>
        <v>0.10436432637571158</v>
      </c>
      <c r="CV191" s="1">
        <f t="shared" si="825"/>
        <v>625</v>
      </c>
      <c r="CW191" s="11">
        <f t="shared" si="805"/>
        <v>0.16751541141785045</v>
      </c>
    </row>
    <row r="192" spans="1:101" x14ac:dyDescent="0.25">
      <c r="A192" s="54"/>
      <c r="B192" s="27">
        <f t="shared" si="850"/>
        <v>44938</v>
      </c>
      <c r="C192" s="5">
        <v>868</v>
      </c>
      <c r="D192" s="5"/>
      <c r="E192" s="5"/>
      <c r="F192" s="5"/>
      <c r="G192" s="5"/>
      <c r="H192" s="5">
        <v>869</v>
      </c>
      <c r="I192" s="5"/>
      <c r="J192" s="5"/>
      <c r="K192" s="5"/>
      <c r="L192" s="5"/>
      <c r="M192" s="5">
        <v>220</v>
      </c>
      <c r="N192" s="5"/>
      <c r="O192" s="5"/>
      <c r="P192" s="5"/>
      <c r="Q192" s="5"/>
      <c r="R192" s="5">
        <v>869</v>
      </c>
      <c r="S192" s="5"/>
      <c r="T192" s="5"/>
      <c r="U192" s="5"/>
      <c r="V192" s="5"/>
      <c r="W192" s="5">
        <v>0</v>
      </c>
      <c r="X192" s="5"/>
      <c r="Y192" s="5"/>
      <c r="Z192" s="5"/>
      <c r="AA192" s="5"/>
      <c r="AB192" s="5">
        <v>0</v>
      </c>
      <c r="AC192" s="5"/>
      <c r="AD192" s="5"/>
      <c r="AE192" s="5"/>
      <c r="AF192" s="5"/>
      <c r="AG192" s="5">
        <f t="shared" si="1034"/>
        <v>0</v>
      </c>
      <c r="AH192" s="5"/>
      <c r="AI192" s="5"/>
      <c r="AJ192" s="5"/>
      <c r="AK192" s="5"/>
      <c r="AL192" s="5">
        <f t="shared" si="1035"/>
        <v>0</v>
      </c>
      <c r="AM192" s="5"/>
      <c r="AN192" s="5"/>
      <c r="AO192" s="5"/>
      <c r="AP192" s="5"/>
      <c r="AQ192" s="5">
        <f t="shared" si="1036"/>
        <v>0</v>
      </c>
      <c r="AR192" s="5"/>
      <c r="AS192" s="5"/>
      <c r="AT192" s="5"/>
      <c r="AU192" s="5"/>
      <c r="AV192" s="5">
        <f t="shared" si="1037"/>
        <v>0</v>
      </c>
      <c r="AW192" s="5"/>
      <c r="AX192" s="5"/>
      <c r="AY192" s="5"/>
      <c r="AZ192" s="5"/>
      <c r="BA192" s="5">
        <f t="shared" si="1038"/>
        <v>0</v>
      </c>
      <c r="BB192" s="5"/>
      <c r="BC192" s="5"/>
      <c r="BD192" s="5"/>
      <c r="BE192" s="5"/>
      <c r="BF192" s="5">
        <f t="shared" si="1039"/>
        <v>0</v>
      </c>
      <c r="BG192" s="5"/>
      <c r="BH192" s="5"/>
      <c r="BI192" s="5"/>
      <c r="BJ192" s="5"/>
      <c r="BK192" s="5">
        <f t="shared" si="1040"/>
        <v>0</v>
      </c>
      <c r="BL192" s="5"/>
      <c r="BM192" s="5"/>
      <c r="BN192" s="5"/>
      <c r="BO192" s="5"/>
      <c r="BP192" s="5">
        <f t="shared" si="1041"/>
        <v>0</v>
      </c>
      <c r="BQ192" s="5"/>
      <c r="BR192" s="5"/>
      <c r="BS192" s="5"/>
      <c r="BT192" s="5"/>
      <c r="BU192" s="5">
        <f t="shared" si="1042"/>
        <v>0</v>
      </c>
      <c r="BV192" s="5"/>
      <c r="BW192" s="5"/>
      <c r="BX192" s="5"/>
      <c r="BY192" s="5"/>
      <c r="BZ192" s="5">
        <f t="shared" si="1043"/>
        <v>0</v>
      </c>
      <c r="CA192" s="5"/>
      <c r="CB192" s="5"/>
      <c r="CC192" s="5"/>
      <c r="CD192" s="5"/>
      <c r="CE192" s="5">
        <f t="shared" si="1044"/>
        <v>0</v>
      </c>
      <c r="CF192" s="5"/>
      <c r="CG192" s="5"/>
      <c r="CH192" s="5"/>
      <c r="CI192" s="5"/>
      <c r="CJ192" s="5">
        <f t="shared" si="1045"/>
        <v>0</v>
      </c>
      <c r="CK192" s="5"/>
      <c r="CL192" s="5"/>
      <c r="CM192" s="5"/>
      <c r="CN192" s="5"/>
      <c r="CO192" s="2">
        <f t="shared" si="1046"/>
        <v>2826</v>
      </c>
      <c r="CP192" s="2">
        <f t="shared" si="1024"/>
        <v>0</v>
      </c>
      <c r="CQ192" s="2">
        <f t="shared" si="1024"/>
        <v>0</v>
      </c>
      <c r="CR192" s="2">
        <f t="shared" si="1024"/>
        <v>0</v>
      </c>
      <c r="CS192" s="5">
        <f t="shared" si="758"/>
        <v>0</v>
      </c>
      <c r="CT192" s="11">
        <f t="shared" si="803"/>
        <v>0</v>
      </c>
      <c r="CV192" s="1">
        <f t="shared" si="825"/>
        <v>625</v>
      </c>
      <c r="CW192" s="11">
        <f t="shared" si="805"/>
        <v>0.16751541141785045</v>
      </c>
    </row>
    <row r="193" spans="1:101" x14ac:dyDescent="0.25">
      <c r="A193" s="54"/>
      <c r="B193" s="18">
        <f t="shared" si="850"/>
        <v>44939</v>
      </c>
      <c r="C193" s="5">
        <f t="shared" si="1028"/>
        <v>868</v>
      </c>
      <c r="D193" s="5"/>
      <c r="E193" s="5"/>
      <c r="F193" s="5"/>
      <c r="G193" s="5"/>
      <c r="H193" s="5">
        <f t="shared" si="1029"/>
        <v>869</v>
      </c>
      <c r="I193" s="5"/>
      <c r="J193" s="5"/>
      <c r="K193" s="5"/>
      <c r="L193" s="5"/>
      <c r="M193" s="5">
        <f t="shared" si="1030"/>
        <v>220</v>
      </c>
      <c r="N193" s="5"/>
      <c r="O193" s="5"/>
      <c r="P193" s="5"/>
      <c r="Q193" s="5"/>
      <c r="R193" s="5">
        <f t="shared" si="1031"/>
        <v>869</v>
      </c>
      <c r="S193" s="5"/>
      <c r="T193" s="5"/>
      <c r="U193" s="5"/>
      <c r="V193" s="5"/>
      <c r="W193" s="5">
        <f t="shared" si="1032"/>
        <v>0</v>
      </c>
      <c r="X193" s="5"/>
      <c r="Y193" s="5"/>
      <c r="Z193" s="5"/>
      <c r="AA193" s="5"/>
      <c r="AB193" s="5">
        <f t="shared" si="1033"/>
        <v>0</v>
      </c>
      <c r="AC193" s="5"/>
      <c r="AD193" s="5"/>
      <c r="AE193" s="5"/>
      <c r="AF193" s="5"/>
      <c r="AG193" s="5">
        <f t="shared" si="1034"/>
        <v>0</v>
      </c>
      <c r="AH193" s="5"/>
      <c r="AI193" s="5"/>
      <c r="AJ193" s="5"/>
      <c r="AK193" s="5"/>
      <c r="AL193" s="5">
        <f t="shared" si="1035"/>
        <v>0</v>
      </c>
      <c r="AM193" s="5"/>
      <c r="AN193" s="5"/>
      <c r="AO193" s="5"/>
      <c r="AP193" s="5"/>
      <c r="AQ193" s="5">
        <f t="shared" si="1036"/>
        <v>0</v>
      </c>
      <c r="AR193" s="5"/>
      <c r="AS193" s="5"/>
      <c r="AT193" s="5"/>
      <c r="AU193" s="5"/>
      <c r="AV193" s="5">
        <f t="shared" si="1037"/>
        <v>0</v>
      </c>
      <c r="AW193" s="5"/>
      <c r="AX193" s="5"/>
      <c r="AY193" s="5"/>
      <c r="AZ193" s="5"/>
      <c r="BA193" s="5">
        <f t="shared" si="1038"/>
        <v>0</v>
      </c>
      <c r="BB193" s="5"/>
      <c r="BC193" s="5"/>
      <c r="BD193" s="5"/>
      <c r="BE193" s="5"/>
      <c r="BF193" s="5">
        <f t="shared" si="1039"/>
        <v>0</v>
      </c>
      <c r="BG193" s="5"/>
      <c r="BH193" s="5"/>
      <c r="BI193" s="5"/>
      <c r="BJ193" s="5"/>
      <c r="BK193" s="5">
        <f t="shared" si="1040"/>
        <v>0</v>
      </c>
      <c r="BL193" s="5"/>
      <c r="BM193" s="5"/>
      <c r="BN193" s="5"/>
      <c r="BO193" s="5"/>
      <c r="BP193" s="5">
        <f t="shared" si="1041"/>
        <v>0</v>
      </c>
      <c r="BQ193" s="5"/>
      <c r="BR193" s="5"/>
      <c r="BS193" s="5"/>
      <c r="BT193" s="5"/>
      <c r="BU193" s="5">
        <f t="shared" si="1042"/>
        <v>0</v>
      </c>
      <c r="BV193" s="5"/>
      <c r="BW193" s="5"/>
      <c r="BX193" s="5"/>
      <c r="BY193" s="5"/>
      <c r="BZ193" s="5">
        <f t="shared" si="1043"/>
        <v>0</v>
      </c>
      <c r="CA193" s="5"/>
      <c r="CB193" s="5"/>
      <c r="CC193" s="5"/>
      <c r="CD193" s="5"/>
      <c r="CE193" s="5">
        <f t="shared" si="1044"/>
        <v>0</v>
      </c>
      <c r="CF193" s="5"/>
      <c r="CG193" s="5"/>
      <c r="CH193" s="5"/>
      <c r="CI193" s="5"/>
      <c r="CJ193" s="5">
        <f t="shared" si="1045"/>
        <v>0</v>
      </c>
      <c r="CK193" s="5"/>
      <c r="CL193" s="5"/>
      <c r="CM193" s="5"/>
      <c r="CN193" s="5"/>
      <c r="CO193" s="2">
        <f t="shared" si="1046"/>
        <v>2826</v>
      </c>
      <c r="CP193" s="2">
        <f t="shared" si="1024"/>
        <v>0</v>
      </c>
      <c r="CQ193" s="2">
        <f t="shared" si="1024"/>
        <v>0</v>
      </c>
      <c r="CR193" s="2">
        <f t="shared" si="1024"/>
        <v>0</v>
      </c>
      <c r="CS193" s="5">
        <f t="shared" si="758"/>
        <v>0</v>
      </c>
      <c r="CT193" s="11">
        <f t="shared" si="803"/>
        <v>0</v>
      </c>
      <c r="CV193" s="1">
        <f t="shared" si="825"/>
        <v>625</v>
      </c>
      <c r="CW193" s="11">
        <f t="shared" si="805"/>
        <v>0.16751541141785045</v>
      </c>
    </row>
    <row r="194" spans="1:101" ht="18.75" thickBot="1" x14ac:dyDescent="0.3">
      <c r="A194" s="55"/>
      <c r="B194" s="19">
        <f t="shared" si="850"/>
        <v>44940</v>
      </c>
      <c r="C194" s="6">
        <f t="shared" si="1028"/>
        <v>868</v>
      </c>
      <c r="D194" s="6"/>
      <c r="E194" s="6"/>
      <c r="F194" s="6"/>
      <c r="G194" s="6"/>
      <c r="H194" s="6">
        <f t="shared" si="1029"/>
        <v>869</v>
      </c>
      <c r="I194" s="6"/>
      <c r="J194" s="6"/>
      <c r="K194" s="6"/>
      <c r="L194" s="6"/>
      <c r="M194" s="6">
        <f t="shared" si="1030"/>
        <v>220</v>
      </c>
      <c r="N194" s="6"/>
      <c r="O194" s="6"/>
      <c r="P194" s="6"/>
      <c r="Q194" s="6"/>
      <c r="R194" s="6">
        <f t="shared" si="1031"/>
        <v>869</v>
      </c>
      <c r="S194" s="6"/>
      <c r="T194" s="6"/>
      <c r="U194" s="6"/>
      <c r="V194" s="6"/>
      <c r="W194" s="6">
        <f t="shared" si="1032"/>
        <v>0</v>
      </c>
      <c r="X194" s="6"/>
      <c r="Y194" s="6"/>
      <c r="Z194" s="6"/>
      <c r="AA194" s="6"/>
      <c r="AB194" s="6">
        <f t="shared" si="1033"/>
        <v>0</v>
      </c>
      <c r="AC194" s="6"/>
      <c r="AD194" s="6"/>
      <c r="AE194" s="6"/>
      <c r="AF194" s="6"/>
      <c r="AG194" s="6">
        <f t="shared" si="1034"/>
        <v>0</v>
      </c>
      <c r="AH194" s="6"/>
      <c r="AI194" s="6"/>
      <c r="AJ194" s="6"/>
      <c r="AK194" s="6"/>
      <c r="AL194" s="6">
        <f t="shared" si="1035"/>
        <v>0</v>
      </c>
      <c r="AM194" s="6"/>
      <c r="AN194" s="6"/>
      <c r="AO194" s="6"/>
      <c r="AP194" s="6"/>
      <c r="AQ194" s="6">
        <f t="shared" si="1036"/>
        <v>0</v>
      </c>
      <c r="AR194" s="6"/>
      <c r="AS194" s="6"/>
      <c r="AT194" s="6"/>
      <c r="AU194" s="6"/>
      <c r="AV194" s="6">
        <f t="shared" si="1037"/>
        <v>0</v>
      </c>
      <c r="AW194" s="6"/>
      <c r="AX194" s="6"/>
      <c r="AY194" s="6"/>
      <c r="AZ194" s="6"/>
      <c r="BA194" s="6">
        <f t="shared" si="1038"/>
        <v>0</v>
      </c>
      <c r="BB194" s="6"/>
      <c r="BC194" s="6"/>
      <c r="BD194" s="6"/>
      <c r="BE194" s="6"/>
      <c r="BF194" s="6">
        <f t="shared" si="1039"/>
        <v>0</v>
      </c>
      <c r="BG194" s="6"/>
      <c r="BH194" s="6"/>
      <c r="BI194" s="6"/>
      <c r="BJ194" s="6"/>
      <c r="BK194" s="6">
        <f t="shared" si="1040"/>
        <v>0</v>
      </c>
      <c r="BL194" s="6"/>
      <c r="BM194" s="6"/>
      <c r="BN194" s="6"/>
      <c r="BO194" s="6"/>
      <c r="BP194" s="6">
        <f t="shared" si="1041"/>
        <v>0</v>
      </c>
      <c r="BQ194" s="6"/>
      <c r="BR194" s="6"/>
      <c r="BS194" s="6"/>
      <c r="BT194" s="6"/>
      <c r="BU194" s="6">
        <f t="shared" si="1042"/>
        <v>0</v>
      </c>
      <c r="BV194" s="6"/>
      <c r="BW194" s="6"/>
      <c r="BX194" s="6"/>
      <c r="BY194" s="6"/>
      <c r="BZ194" s="6">
        <f t="shared" si="1043"/>
        <v>0</v>
      </c>
      <c r="CA194" s="6"/>
      <c r="CB194" s="6"/>
      <c r="CC194" s="6"/>
      <c r="CD194" s="6"/>
      <c r="CE194" s="6">
        <f t="shared" si="1044"/>
        <v>0</v>
      </c>
      <c r="CF194" s="6"/>
      <c r="CG194" s="6"/>
      <c r="CH194" s="6"/>
      <c r="CI194" s="6"/>
      <c r="CJ194" s="6">
        <f t="shared" si="1045"/>
        <v>0</v>
      </c>
      <c r="CK194" s="6"/>
      <c r="CL194" s="6"/>
      <c r="CM194" s="6"/>
      <c r="CN194" s="6"/>
      <c r="CO194" s="2">
        <f t="shared" si="1046"/>
        <v>2826</v>
      </c>
      <c r="CP194" s="2">
        <f t="shared" si="1024"/>
        <v>0</v>
      </c>
      <c r="CQ194" s="2">
        <f t="shared" si="1024"/>
        <v>0</v>
      </c>
      <c r="CR194" s="2">
        <f t="shared" si="1024"/>
        <v>0</v>
      </c>
      <c r="CS194" s="5">
        <f t="shared" si="758"/>
        <v>0</v>
      </c>
      <c r="CT194" s="11">
        <f t="shared" si="803"/>
        <v>0</v>
      </c>
      <c r="CV194" s="1">
        <f t="shared" si="825"/>
        <v>625</v>
      </c>
      <c r="CW194" s="11">
        <f t="shared" si="805"/>
        <v>0.16751541141785045</v>
      </c>
    </row>
    <row r="195" spans="1:101" ht="18.75" thickTop="1" x14ac:dyDescent="0.25">
      <c r="B195" s="20"/>
      <c r="CO195" s="2"/>
      <c r="CP195" s="10">
        <f t="shared" ref="CP195:CR195" si="1048">SUM(CP188:CP194)</f>
        <v>324</v>
      </c>
      <c r="CQ195" s="10">
        <f t="shared" si="1048"/>
        <v>9</v>
      </c>
      <c r="CR195" s="10">
        <f t="shared" si="1048"/>
        <v>0</v>
      </c>
      <c r="CS195" s="15"/>
      <c r="CT195" s="12">
        <f t="shared" ref="CT195" si="1049">((CP195+CQ195+CR195)/CO188)</f>
        <v>0.1052132701421801</v>
      </c>
    </row>
    <row r="196" spans="1:101" x14ac:dyDescent="0.25">
      <c r="A196" s="53">
        <v>25</v>
      </c>
      <c r="B196" s="17">
        <f t="shared" si="873"/>
        <v>44941</v>
      </c>
      <c r="C196" s="4">
        <f t="shared" ref="C196" si="1050">C194-D194-E194-F194</f>
        <v>868</v>
      </c>
      <c r="D196" s="4"/>
      <c r="E196" s="4"/>
      <c r="F196" s="4"/>
      <c r="G196" s="4"/>
      <c r="H196" s="4">
        <f t="shared" ref="H196" si="1051">H194-I194-J194-K194</f>
        <v>869</v>
      </c>
      <c r="I196" s="4"/>
      <c r="J196" s="4"/>
      <c r="K196" s="4"/>
      <c r="L196" s="4"/>
      <c r="M196" s="4">
        <f t="shared" ref="M196" si="1052">M194-N194-O194-P194</f>
        <v>220</v>
      </c>
      <c r="N196" s="4"/>
      <c r="O196" s="4"/>
      <c r="P196" s="4"/>
      <c r="Q196" s="4"/>
      <c r="R196" s="4">
        <f t="shared" ref="R196" si="1053">R194-S194-T194-U194</f>
        <v>869</v>
      </c>
      <c r="S196" s="4"/>
      <c r="T196" s="4"/>
      <c r="U196" s="4"/>
      <c r="V196" s="4"/>
      <c r="W196" s="4">
        <f t="shared" ref="W196" si="1054">W194-X194-Y194-Z194</f>
        <v>0</v>
      </c>
      <c r="X196" s="4"/>
      <c r="Y196" s="4"/>
      <c r="Z196" s="4"/>
      <c r="AA196" s="4"/>
      <c r="AB196" s="4">
        <f t="shared" ref="AB196" si="1055">AB194-AC194-AD194-AE194</f>
        <v>0</v>
      </c>
      <c r="AC196" s="4"/>
      <c r="AD196" s="4"/>
      <c r="AE196" s="4"/>
      <c r="AF196" s="4"/>
      <c r="AG196" s="4">
        <f t="shared" ref="AG196" si="1056">AG194-AH194-AI194-AJ194</f>
        <v>0</v>
      </c>
      <c r="AH196" s="4"/>
      <c r="AI196" s="4"/>
      <c r="AJ196" s="4"/>
      <c r="AK196" s="4"/>
      <c r="AL196" s="4">
        <f t="shared" ref="AL196" si="1057">AL194-AM194-AN194-AO194</f>
        <v>0</v>
      </c>
      <c r="AM196" s="4"/>
      <c r="AN196" s="4"/>
      <c r="AO196" s="4"/>
      <c r="AP196" s="4"/>
      <c r="AQ196" s="4">
        <f t="shared" ref="AQ196" si="1058">AQ194-AR194-AS194-AT194</f>
        <v>0</v>
      </c>
      <c r="AR196" s="4"/>
      <c r="AS196" s="4"/>
      <c r="AT196" s="4"/>
      <c r="AU196" s="4"/>
      <c r="AV196" s="4">
        <f t="shared" ref="AV196" si="1059">AV194-AW194-AX194-AY194</f>
        <v>0</v>
      </c>
      <c r="AW196" s="4"/>
      <c r="AX196" s="4"/>
      <c r="AY196" s="4"/>
      <c r="AZ196" s="4"/>
      <c r="BA196" s="4">
        <f t="shared" ref="BA196" si="1060">BA194-BB194-BC194-BD194</f>
        <v>0</v>
      </c>
      <c r="BB196" s="4"/>
      <c r="BC196" s="4"/>
      <c r="BD196" s="4"/>
      <c r="BE196" s="4"/>
      <c r="BF196" s="4">
        <f t="shared" ref="BF196" si="1061">BF194-BG194-BH194-BI194</f>
        <v>0</v>
      </c>
      <c r="BG196" s="4"/>
      <c r="BH196" s="4"/>
      <c r="BI196" s="4"/>
      <c r="BJ196" s="4"/>
      <c r="BK196" s="4">
        <f t="shared" ref="BK196" si="1062">BK194-BL194-BM194-BN194</f>
        <v>0</v>
      </c>
      <c r="BL196" s="4"/>
      <c r="BM196" s="4"/>
      <c r="BN196" s="4"/>
      <c r="BO196" s="4"/>
      <c r="BP196" s="4">
        <f t="shared" ref="BP196" si="1063">BP194-BQ194-BR194-BS194</f>
        <v>0</v>
      </c>
      <c r="BQ196" s="4"/>
      <c r="BR196" s="4"/>
      <c r="BS196" s="4"/>
      <c r="BT196" s="4"/>
      <c r="BU196" s="4">
        <f t="shared" ref="BU196" si="1064">BU194-BV194-BW194-BX194</f>
        <v>0</v>
      </c>
      <c r="BV196" s="4"/>
      <c r="BW196" s="4"/>
      <c r="BX196" s="4"/>
      <c r="BY196" s="4"/>
      <c r="BZ196" s="4">
        <f t="shared" ref="BZ196" si="1065">BZ194-CA194-CB194-CC194</f>
        <v>0</v>
      </c>
      <c r="CA196" s="4"/>
      <c r="CB196" s="4"/>
      <c r="CC196" s="4"/>
      <c r="CD196" s="4"/>
      <c r="CE196" s="4">
        <f t="shared" ref="CE196" si="1066">CE194-CF194-CG194-CH194</f>
        <v>0</v>
      </c>
      <c r="CF196" s="4"/>
      <c r="CG196" s="4"/>
      <c r="CH196" s="4"/>
      <c r="CI196" s="4"/>
      <c r="CJ196" s="4">
        <f t="shared" ref="CJ196" si="1067">CJ194-CK194-CL194-CM194</f>
        <v>0</v>
      </c>
      <c r="CK196" s="4"/>
      <c r="CL196" s="4"/>
      <c r="CM196" s="4"/>
      <c r="CN196" s="4"/>
      <c r="CO196" s="2">
        <f t="shared" ref="CO196:CR202" si="1068">SUM(C196,H196,M196,R196,W196,AB196,AG196,AL196,AQ196,AV196,BA196,BF196,BK196,BP196,BU196,BZ196,CE196,CJ196)</f>
        <v>2826</v>
      </c>
      <c r="CP196" s="2">
        <f t="shared" si="1068"/>
        <v>0</v>
      </c>
      <c r="CQ196" s="2">
        <f t="shared" si="1068"/>
        <v>0</v>
      </c>
      <c r="CR196" s="2">
        <f t="shared" si="1068"/>
        <v>0</v>
      </c>
      <c r="CS196" s="5">
        <f t="shared" ref="CS196" si="1069">SUM(CP196:CR196)</f>
        <v>0</v>
      </c>
      <c r="CT196" s="11">
        <f t="shared" si="803"/>
        <v>0</v>
      </c>
      <c r="CV196" s="1">
        <f t="shared" ref="CV196" si="1070">CV194+CS196</f>
        <v>625</v>
      </c>
      <c r="CW196" s="11">
        <f t="shared" ref="CW196" si="1071">CV196/$CO$4</f>
        <v>0.16751541141785045</v>
      </c>
    </row>
    <row r="197" spans="1:101" x14ac:dyDescent="0.25">
      <c r="A197" s="54"/>
      <c r="B197" s="18">
        <f t="shared" si="850"/>
        <v>44942</v>
      </c>
      <c r="C197" s="5">
        <f t="shared" ref="C197:C202" si="1072">C196-D196-E196-F196</f>
        <v>868</v>
      </c>
      <c r="D197" s="5"/>
      <c r="E197" s="5"/>
      <c r="F197" s="5"/>
      <c r="G197" s="5"/>
      <c r="H197" s="5">
        <f t="shared" ref="H197:H202" si="1073">H196-I196-J196-K196</f>
        <v>869</v>
      </c>
      <c r="I197" s="5"/>
      <c r="J197" s="5"/>
      <c r="K197" s="5"/>
      <c r="L197" s="5"/>
      <c r="M197" s="5">
        <f t="shared" ref="M197:M202" si="1074">M196-N196-O196-P196</f>
        <v>220</v>
      </c>
      <c r="N197" s="5"/>
      <c r="O197" s="5"/>
      <c r="P197" s="5"/>
      <c r="Q197" s="5"/>
      <c r="R197" s="5">
        <f t="shared" ref="R197:R202" si="1075">R196-S196-T196-U196</f>
        <v>869</v>
      </c>
      <c r="S197" s="5"/>
      <c r="T197" s="5"/>
      <c r="U197" s="5"/>
      <c r="V197" s="5"/>
      <c r="W197" s="5">
        <f t="shared" ref="W197:W202" si="1076">W196-X196-Y196-Z196</f>
        <v>0</v>
      </c>
      <c r="X197" s="5"/>
      <c r="Y197" s="5"/>
      <c r="Z197" s="5"/>
      <c r="AA197" s="5"/>
      <c r="AB197" s="5">
        <f t="shared" ref="AB197:AB202" si="1077">AB196-AC196-AD196-AE196</f>
        <v>0</v>
      </c>
      <c r="AC197" s="5"/>
      <c r="AD197" s="5"/>
      <c r="AE197" s="5"/>
      <c r="AF197" s="5"/>
      <c r="AG197" s="5">
        <f t="shared" ref="AG197:AG202" si="1078">AG196-AH196-AI196-AJ196</f>
        <v>0</v>
      </c>
      <c r="AH197" s="5"/>
      <c r="AI197" s="5"/>
      <c r="AJ197" s="5"/>
      <c r="AK197" s="5"/>
      <c r="AL197" s="5">
        <f t="shared" ref="AL197:AL202" si="1079">AL196-AM196-AN196-AO196</f>
        <v>0</v>
      </c>
      <c r="AM197" s="5"/>
      <c r="AN197" s="5"/>
      <c r="AO197" s="5"/>
      <c r="AP197" s="5"/>
      <c r="AQ197" s="5">
        <f t="shared" ref="AQ197:AQ202" si="1080">AQ196-AR196-AS196-AT196</f>
        <v>0</v>
      </c>
      <c r="AR197" s="5"/>
      <c r="AS197" s="5"/>
      <c r="AT197" s="5"/>
      <c r="AU197" s="5"/>
      <c r="AV197" s="5">
        <f t="shared" ref="AV197:AV202" si="1081">AV196-AW196-AX196-AY196</f>
        <v>0</v>
      </c>
      <c r="AW197" s="5"/>
      <c r="AX197" s="5"/>
      <c r="AY197" s="5"/>
      <c r="AZ197" s="5"/>
      <c r="BA197" s="5">
        <f t="shared" ref="BA197:BA202" si="1082">BA196-BB196-BC196-BD196</f>
        <v>0</v>
      </c>
      <c r="BB197" s="5"/>
      <c r="BC197" s="5"/>
      <c r="BD197" s="5"/>
      <c r="BE197" s="5"/>
      <c r="BF197" s="5">
        <f t="shared" ref="BF197:BF202" si="1083">BF196-BG196-BH196-BI196</f>
        <v>0</v>
      </c>
      <c r="BG197" s="5"/>
      <c r="BH197" s="5"/>
      <c r="BI197" s="5"/>
      <c r="BJ197" s="5"/>
      <c r="BK197" s="5">
        <f t="shared" ref="BK197:BK202" si="1084">BK196-BL196-BM196-BN196</f>
        <v>0</v>
      </c>
      <c r="BL197" s="5"/>
      <c r="BM197" s="5"/>
      <c r="BN197" s="5"/>
      <c r="BO197" s="5"/>
      <c r="BP197" s="5">
        <f t="shared" ref="BP197:BP202" si="1085">BP196-BQ196-BR196-BS196</f>
        <v>0</v>
      </c>
      <c r="BQ197" s="5"/>
      <c r="BR197" s="5"/>
      <c r="BS197" s="5"/>
      <c r="BT197" s="5"/>
      <c r="BU197" s="5">
        <f t="shared" ref="BU197:BU202" si="1086">BU196-BV196-BW196-BX196</f>
        <v>0</v>
      </c>
      <c r="BV197" s="5"/>
      <c r="BW197" s="5"/>
      <c r="BX197" s="5"/>
      <c r="BY197" s="5"/>
      <c r="BZ197" s="5">
        <f t="shared" ref="BZ197:BZ202" si="1087">BZ196-CA196-CB196-CC196</f>
        <v>0</v>
      </c>
      <c r="CA197" s="5"/>
      <c r="CB197" s="5"/>
      <c r="CC197" s="5"/>
      <c r="CD197" s="5"/>
      <c r="CE197" s="5">
        <f t="shared" ref="CE197:CE202" si="1088">CE196-CF196-CG196-CH196</f>
        <v>0</v>
      </c>
      <c r="CF197" s="5"/>
      <c r="CG197" s="5"/>
      <c r="CH197" s="5"/>
      <c r="CI197" s="5"/>
      <c r="CJ197" s="5">
        <f t="shared" ref="CJ197:CJ202" si="1089">CJ196-CK196-CL196-CM196</f>
        <v>0</v>
      </c>
      <c r="CK197" s="5"/>
      <c r="CL197" s="5"/>
      <c r="CM197" s="5"/>
      <c r="CN197" s="5"/>
      <c r="CO197" s="2">
        <f t="shared" ref="CO197:CO202" si="1090">SUM(C197,H197,M197,R197,W197,AB197,AG197,AL197,AQ197,AV197,BA197,BF197,BK197,BP197,CJ197)</f>
        <v>2826</v>
      </c>
      <c r="CP197" s="2">
        <f t="shared" si="1068"/>
        <v>0</v>
      </c>
      <c r="CQ197" s="2">
        <f t="shared" si="1068"/>
        <v>0</v>
      </c>
      <c r="CR197" s="2">
        <f t="shared" si="1068"/>
        <v>0</v>
      </c>
      <c r="CS197" s="5">
        <f t="shared" si="758"/>
        <v>0</v>
      </c>
      <c r="CT197" s="11">
        <f t="shared" si="803"/>
        <v>0</v>
      </c>
      <c r="CV197" s="1">
        <f t="shared" ref="CV197" si="1091">CV196+CS197</f>
        <v>625</v>
      </c>
      <c r="CW197" s="11">
        <f t="shared" si="805"/>
        <v>0.16751541141785045</v>
      </c>
    </row>
    <row r="198" spans="1:101" x14ac:dyDescent="0.25">
      <c r="A198" s="54"/>
      <c r="B198" s="18">
        <f t="shared" si="850"/>
        <v>44943</v>
      </c>
      <c r="C198" s="5">
        <f t="shared" si="1072"/>
        <v>868</v>
      </c>
      <c r="D198" s="5"/>
      <c r="E198" s="5"/>
      <c r="F198" s="5"/>
      <c r="G198" s="5"/>
      <c r="H198" s="5">
        <f t="shared" si="1073"/>
        <v>869</v>
      </c>
      <c r="I198" s="5"/>
      <c r="J198" s="5"/>
      <c r="K198" s="5"/>
      <c r="L198" s="5"/>
      <c r="M198" s="5">
        <f t="shared" si="1074"/>
        <v>220</v>
      </c>
      <c r="N198" s="5"/>
      <c r="O198" s="5"/>
      <c r="P198" s="5"/>
      <c r="Q198" s="5"/>
      <c r="R198" s="5">
        <f t="shared" si="1075"/>
        <v>869</v>
      </c>
      <c r="S198" s="5"/>
      <c r="T198" s="5"/>
      <c r="U198" s="5"/>
      <c r="V198" s="5"/>
      <c r="W198" s="5">
        <f t="shared" si="1076"/>
        <v>0</v>
      </c>
      <c r="X198" s="5"/>
      <c r="Y198" s="5"/>
      <c r="Z198" s="5"/>
      <c r="AA198" s="5"/>
      <c r="AB198" s="5">
        <f t="shared" si="1077"/>
        <v>0</v>
      </c>
      <c r="AC198" s="5"/>
      <c r="AD198" s="5"/>
      <c r="AE198" s="5"/>
      <c r="AF198" s="5"/>
      <c r="AG198" s="5">
        <f t="shared" si="1078"/>
        <v>0</v>
      </c>
      <c r="AH198" s="5"/>
      <c r="AI198" s="5"/>
      <c r="AJ198" s="5"/>
      <c r="AK198" s="5"/>
      <c r="AL198" s="5">
        <f t="shared" si="1079"/>
        <v>0</v>
      </c>
      <c r="AM198" s="5"/>
      <c r="AN198" s="5"/>
      <c r="AO198" s="5"/>
      <c r="AP198" s="5"/>
      <c r="AQ198" s="5">
        <f t="shared" si="1080"/>
        <v>0</v>
      </c>
      <c r="AR198" s="5"/>
      <c r="AS198" s="5"/>
      <c r="AT198" s="5"/>
      <c r="AU198" s="5"/>
      <c r="AV198" s="5">
        <f t="shared" si="1081"/>
        <v>0</v>
      </c>
      <c r="AW198" s="5"/>
      <c r="AX198" s="5"/>
      <c r="AY198" s="5"/>
      <c r="AZ198" s="5"/>
      <c r="BA198" s="5">
        <f t="shared" si="1082"/>
        <v>0</v>
      </c>
      <c r="BB198" s="5"/>
      <c r="BC198" s="5"/>
      <c r="BD198" s="5"/>
      <c r="BE198" s="5"/>
      <c r="BF198" s="5">
        <f t="shared" si="1083"/>
        <v>0</v>
      </c>
      <c r="BG198" s="5"/>
      <c r="BH198" s="5"/>
      <c r="BI198" s="5"/>
      <c r="BJ198" s="5"/>
      <c r="BK198" s="5">
        <f t="shared" si="1084"/>
        <v>0</v>
      </c>
      <c r="BL198" s="5"/>
      <c r="BM198" s="5"/>
      <c r="BN198" s="5"/>
      <c r="BO198" s="5"/>
      <c r="BP198" s="5">
        <f t="shared" si="1085"/>
        <v>0</v>
      </c>
      <c r="BQ198" s="5"/>
      <c r="BR198" s="5"/>
      <c r="BS198" s="5"/>
      <c r="BT198" s="5"/>
      <c r="BU198" s="5">
        <f t="shared" si="1086"/>
        <v>0</v>
      </c>
      <c r="BV198" s="5"/>
      <c r="BW198" s="5"/>
      <c r="BX198" s="5"/>
      <c r="BY198" s="5"/>
      <c r="BZ198" s="5">
        <f t="shared" si="1087"/>
        <v>0</v>
      </c>
      <c r="CA198" s="5"/>
      <c r="CB198" s="5"/>
      <c r="CC198" s="5"/>
      <c r="CD198" s="5"/>
      <c r="CE198" s="5">
        <f t="shared" si="1088"/>
        <v>0</v>
      </c>
      <c r="CF198" s="5"/>
      <c r="CG198" s="5"/>
      <c r="CH198" s="5"/>
      <c r="CI198" s="5"/>
      <c r="CJ198" s="5">
        <f t="shared" si="1089"/>
        <v>0</v>
      </c>
      <c r="CK198" s="5"/>
      <c r="CL198" s="5"/>
      <c r="CM198" s="5"/>
      <c r="CN198" s="5"/>
      <c r="CO198" s="2">
        <f t="shared" si="1090"/>
        <v>2826</v>
      </c>
      <c r="CP198" s="2">
        <f t="shared" si="1068"/>
        <v>0</v>
      </c>
      <c r="CQ198" s="2">
        <f t="shared" si="1068"/>
        <v>0</v>
      </c>
      <c r="CR198" s="2">
        <f t="shared" si="1068"/>
        <v>0</v>
      </c>
      <c r="CS198" s="5">
        <f t="shared" si="758"/>
        <v>0</v>
      </c>
      <c r="CT198" s="11">
        <f t="shared" si="803"/>
        <v>0</v>
      </c>
      <c r="CV198" s="1">
        <f t="shared" si="825"/>
        <v>625</v>
      </c>
      <c r="CW198" s="11">
        <f t="shared" si="805"/>
        <v>0.16751541141785045</v>
      </c>
    </row>
    <row r="199" spans="1:101" x14ac:dyDescent="0.25">
      <c r="A199" s="54"/>
      <c r="B199" s="18">
        <f t="shared" si="850"/>
        <v>44944</v>
      </c>
      <c r="C199" s="5">
        <f t="shared" si="1072"/>
        <v>868</v>
      </c>
      <c r="D199" s="5"/>
      <c r="E199" s="5"/>
      <c r="F199" s="5"/>
      <c r="G199" s="5"/>
      <c r="H199" s="5">
        <f t="shared" si="1073"/>
        <v>869</v>
      </c>
      <c r="I199" s="5"/>
      <c r="J199" s="5"/>
      <c r="K199" s="5"/>
      <c r="L199" s="5"/>
      <c r="M199" s="5">
        <f t="shared" si="1074"/>
        <v>220</v>
      </c>
      <c r="N199" s="5"/>
      <c r="O199" s="5"/>
      <c r="P199" s="5"/>
      <c r="Q199" s="5"/>
      <c r="R199" s="5">
        <f t="shared" si="1075"/>
        <v>869</v>
      </c>
      <c r="S199" s="5"/>
      <c r="T199" s="5"/>
      <c r="U199" s="5"/>
      <c r="V199" s="5"/>
      <c r="W199" s="5">
        <f t="shared" si="1076"/>
        <v>0</v>
      </c>
      <c r="X199" s="5"/>
      <c r="Y199" s="5"/>
      <c r="Z199" s="5"/>
      <c r="AA199" s="5"/>
      <c r="AB199" s="5">
        <f t="shared" si="1077"/>
        <v>0</v>
      </c>
      <c r="AC199" s="5"/>
      <c r="AD199" s="5"/>
      <c r="AE199" s="5"/>
      <c r="AF199" s="5"/>
      <c r="AG199" s="5">
        <f t="shared" si="1078"/>
        <v>0</v>
      </c>
      <c r="AH199" s="5"/>
      <c r="AI199" s="5"/>
      <c r="AJ199" s="5"/>
      <c r="AK199" s="5"/>
      <c r="AL199" s="5">
        <f t="shared" si="1079"/>
        <v>0</v>
      </c>
      <c r="AM199" s="5"/>
      <c r="AN199" s="5"/>
      <c r="AO199" s="5"/>
      <c r="AP199" s="5"/>
      <c r="AQ199" s="5">
        <f t="shared" si="1080"/>
        <v>0</v>
      </c>
      <c r="AR199" s="5"/>
      <c r="AS199" s="5"/>
      <c r="AT199" s="5"/>
      <c r="AU199" s="5"/>
      <c r="AV199" s="5">
        <f t="shared" si="1081"/>
        <v>0</v>
      </c>
      <c r="AW199" s="5"/>
      <c r="AX199" s="5"/>
      <c r="AY199" s="5"/>
      <c r="AZ199" s="5"/>
      <c r="BA199" s="5">
        <f t="shared" si="1082"/>
        <v>0</v>
      </c>
      <c r="BB199" s="5"/>
      <c r="BC199" s="5"/>
      <c r="BD199" s="5"/>
      <c r="BE199" s="5"/>
      <c r="BF199" s="5">
        <f t="shared" si="1083"/>
        <v>0</v>
      </c>
      <c r="BG199" s="5"/>
      <c r="BH199" s="5"/>
      <c r="BI199" s="5"/>
      <c r="BJ199" s="5"/>
      <c r="BK199" s="5">
        <f t="shared" si="1084"/>
        <v>0</v>
      </c>
      <c r="BL199" s="5"/>
      <c r="BM199" s="5"/>
      <c r="BN199" s="5"/>
      <c r="BO199" s="5"/>
      <c r="BP199" s="5">
        <f t="shared" si="1085"/>
        <v>0</v>
      </c>
      <c r="BQ199" s="5"/>
      <c r="BR199" s="5"/>
      <c r="BS199" s="5"/>
      <c r="BT199" s="5"/>
      <c r="BU199" s="5">
        <f t="shared" si="1086"/>
        <v>0</v>
      </c>
      <c r="BV199" s="5"/>
      <c r="BW199" s="5"/>
      <c r="BX199" s="5"/>
      <c r="BY199" s="5"/>
      <c r="BZ199" s="5">
        <f t="shared" si="1087"/>
        <v>0</v>
      </c>
      <c r="CA199" s="5"/>
      <c r="CB199" s="5"/>
      <c r="CC199" s="5"/>
      <c r="CD199" s="5"/>
      <c r="CE199" s="5">
        <f t="shared" si="1088"/>
        <v>0</v>
      </c>
      <c r="CF199" s="5"/>
      <c r="CG199" s="5"/>
      <c r="CH199" s="5"/>
      <c r="CI199" s="5"/>
      <c r="CJ199" s="5">
        <f t="shared" si="1089"/>
        <v>0</v>
      </c>
      <c r="CK199" s="5"/>
      <c r="CL199" s="5"/>
      <c r="CM199" s="5"/>
      <c r="CN199" s="5"/>
      <c r="CO199" s="2">
        <f t="shared" si="1090"/>
        <v>2826</v>
      </c>
      <c r="CP199" s="2">
        <f t="shared" si="1068"/>
        <v>0</v>
      </c>
      <c r="CQ199" s="2">
        <f t="shared" si="1068"/>
        <v>0</v>
      </c>
      <c r="CR199" s="2">
        <f t="shared" si="1068"/>
        <v>0</v>
      </c>
      <c r="CS199" s="5">
        <f t="shared" si="758"/>
        <v>0</v>
      </c>
      <c r="CT199" s="11">
        <f t="shared" si="803"/>
        <v>0</v>
      </c>
      <c r="CV199" s="1">
        <f t="shared" si="825"/>
        <v>625</v>
      </c>
      <c r="CW199" s="11">
        <f t="shared" si="805"/>
        <v>0.16751541141785045</v>
      </c>
    </row>
    <row r="200" spans="1:101" x14ac:dyDescent="0.25">
      <c r="A200" s="54"/>
      <c r="B200" s="18">
        <f t="shared" si="850"/>
        <v>44945</v>
      </c>
      <c r="C200" s="5">
        <f t="shared" si="1072"/>
        <v>868</v>
      </c>
      <c r="D200" s="5"/>
      <c r="E200" s="5"/>
      <c r="F200" s="5"/>
      <c r="G200" s="5"/>
      <c r="H200" s="5">
        <f t="shared" si="1073"/>
        <v>869</v>
      </c>
      <c r="I200" s="5"/>
      <c r="J200" s="5"/>
      <c r="K200" s="5"/>
      <c r="L200" s="5"/>
      <c r="M200" s="5">
        <f t="shared" si="1074"/>
        <v>220</v>
      </c>
      <c r="N200" s="5"/>
      <c r="O200" s="5"/>
      <c r="P200" s="5"/>
      <c r="Q200" s="5"/>
      <c r="R200" s="5">
        <f t="shared" si="1075"/>
        <v>869</v>
      </c>
      <c r="S200" s="5"/>
      <c r="T200" s="5"/>
      <c r="U200" s="5"/>
      <c r="V200" s="5"/>
      <c r="W200" s="5">
        <f t="shared" si="1076"/>
        <v>0</v>
      </c>
      <c r="X200" s="5"/>
      <c r="Y200" s="5"/>
      <c r="Z200" s="5"/>
      <c r="AA200" s="5"/>
      <c r="AB200" s="5">
        <f t="shared" si="1077"/>
        <v>0</v>
      </c>
      <c r="AC200" s="5"/>
      <c r="AD200" s="5"/>
      <c r="AE200" s="5"/>
      <c r="AF200" s="5"/>
      <c r="AG200" s="5">
        <f t="shared" si="1078"/>
        <v>0</v>
      </c>
      <c r="AH200" s="5"/>
      <c r="AI200" s="5"/>
      <c r="AJ200" s="5"/>
      <c r="AK200" s="5"/>
      <c r="AL200" s="5">
        <f t="shared" si="1079"/>
        <v>0</v>
      </c>
      <c r="AM200" s="5"/>
      <c r="AN200" s="5"/>
      <c r="AO200" s="5"/>
      <c r="AP200" s="5"/>
      <c r="AQ200" s="5">
        <f t="shared" si="1080"/>
        <v>0</v>
      </c>
      <c r="AR200" s="5"/>
      <c r="AS200" s="5"/>
      <c r="AT200" s="5"/>
      <c r="AU200" s="5"/>
      <c r="AV200" s="5">
        <f t="shared" si="1081"/>
        <v>0</v>
      </c>
      <c r="AW200" s="5"/>
      <c r="AX200" s="5"/>
      <c r="AY200" s="5"/>
      <c r="AZ200" s="5"/>
      <c r="BA200" s="5">
        <f t="shared" si="1082"/>
        <v>0</v>
      </c>
      <c r="BB200" s="5"/>
      <c r="BC200" s="5"/>
      <c r="BD200" s="5"/>
      <c r="BE200" s="5"/>
      <c r="BF200" s="5">
        <f t="shared" si="1083"/>
        <v>0</v>
      </c>
      <c r="BG200" s="5"/>
      <c r="BH200" s="5"/>
      <c r="BI200" s="5"/>
      <c r="BJ200" s="5"/>
      <c r="BK200" s="5">
        <f t="shared" si="1084"/>
        <v>0</v>
      </c>
      <c r="BL200" s="5"/>
      <c r="BM200" s="5"/>
      <c r="BN200" s="5"/>
      <c r="BO200" s="5"/>
      <c r="BP200" s="5">
        <f t="shared" si="1085"/>
        <v>0</v>
      </c>
      <c r="BQ200" s="5"/>
      <c r="BR200" s="5"/>
      <c r="BS200" s="5"/>
      <c r="BT200" s="5"/>
      <c r="BU200" s="5">
        <f t="shared" si="1086"/>
        <v>0</v>
      </c>
      <c r="BV200" s="5"/>
      <c r="BW200" s="5"/>
      <c r="BX200" s="5"/>
      <c r="BY200" s="5"/>
      <c r="BZ200" s="5">
        <f t="shared" si="1087"/>
        <v>0</v>
      </c>
      <c r="CA200" s="5"/>
      <c r="CB200" s="5"/>
      <c r="CC200" s="5"/>
      <c r="CD200" s="5"/>
      <c r="CE200" s="5">
        <f t="shared" si="1088"/>
        <v>0</v>
      </c>
      <c r="CF200" s="5"/>
      <c r="CG200" s="5"/>
      <c r="CH200" s="5"/>
      <c r="CI200" s="5"/>
      <c r="CJ200" s="5">
        <f t="shared" si="1089"/>
        <v>0</v>
      </c>
      <c r="CK200" s="5"/>
      <c r="CL200" s="5"/>
      <c r="CM200" s="5"/>
      <c r="CN200" s="5"/>
      <c r="CO200" s="2">
        <f t="shared" si="1090"/>
        <v>2826</v>
      </c>
      <c r="CP200" s="2">
        <f t="shared" si="1068"/>
        <v>0</v>
      </c>
      <c r="CQ200" s="2">
        <f t="shared" si="1068"/>
        <v>0</v>
      </c>
      <c r="CR200" s="2">
        <f t="shared" si="1068"/>
        <v>0</v>
      </c>
      <c r="CS200" s="5">
        <f t="shared" si="758"/>
        <v>0</v>
      </c>
      <c r="CT200" s="11">
        <f t="shared" si="803"/>
        <v>0</v>
      </c>
      <c r="CV200" s="1">
        <f t="shared" si="825"/>
        <v>625</v>
      </c>
      <c r="CW200" s="11">
        <f t="shared" si="805"/>
        <v>0.16751541141785045</v>
      </c>
    </row>
    <row r="201" spans="1:101" x14ac:dyDescent="0.25">
      <c r="A201" s="54"/>
      <c r="B201" s="18">
        <f t="shared" si="850"/>
        <v>44946</v>
      </c>
      <c r="C201" s="5">
        <f t="shared" si="1072"/>
        <v>868</v>
      </c>
      <c r="D201" s="5"/>
      <c r="E201" s="5"/>
      <c r="F201" s="5"/>
      <c r="G201" s="5"/>
      <c r="H201" s="5">
        <f t="shared" si="1073"/>
        <v>869</v>
      </c>
      <c r="I201" s="5"/>
      <c r="J201" s="5"/>
      <c r="K201" s="5"/>
      <c r="L201" s="5"/>
      <c r="M201" s="5">
        <f t="shared" si="1074"/>
        <v>220</v>
      </c>
      <c r="N201" s="5"/>
      <c r="O201" s="5"/>
      <c r="P201" s="5"/>
      <c r="Q201" s="5"/>
      <c r="R201" s="5">
        <f t="shared" si="1075"/>
        <v>869</v>
      </c>
      <c r="S201" s="5"/>
      <c r="T201" s="5"/>
      <c r="U201" s="5"/>
      <c r="V201" s="5"/>
      <c r="W201" s="5">
        <f t="shared" si="1076"/>
        <v>0</v>
      </c>
      <c r="X201" s="5"/>
      <c r="Y201" s="5"/>
      <c r="Z201" s="5"/>
      <c r="AA201" s="5"/>
      <c r="AB201" s="5">
        <f t="shared" si="1077"/>
        <v>0</v>
      </c>
      <c r="AC201" s="5"/>
      <c r="AD201" s="5"/>
      <c r="AE201" s="5"/>
      <c r="AF201" s="5"/>
      <c r="AG201" s="5">
        <f t="shared" si="1078"/>
        <v>0</v>
      </c>
      <c r="AH201" s="5"/>
      <c r="AI201" s="5"/>
      <c r="AJ201" s="5"/>
      <c r="AK201" s="5"/>
      <c r="AL201" s="5">
        <f t="shared" si="1079"/>
        <v>0</v>
      </c>
      <c r="AM201" s="5"/>
      <c r="AN201" s="5"/>
      <c r="AO201" s="5"/>
      <c r="AP201" s="5"/>
      <c r="AQ201" s="5">
        <f t="shared" si="1080"/>
        <v>0</v>
      </c>
      <c r="AR201" s="5"/>
      <c r="AS201" s="5"/>
      <c r="AT201" s="5"/>
      <c r="AU201" s="5"/>
      <c r="AV201" s="5">
        <f t="shared" si="1081"/>
        <v>0</v>
      </c>
      <c r="AW201" s="5"/>
      <c r="AX201" s="5"/>
      <c r="AY201" s="5"/>
      <c r="AZ201" s="5"/>
      <c r="BA201" s="5">
        <f t="shared" si="1082"/>
        <v>0</v>
      </c>
      <c r="BB201" s="5"/>
      <c r="BC201" s="5"/>
      <c r="BD201" s="5"/>
      <c r="BE201" s="5"/>
      <c r="BF201" s="5">
        <f t="shared" si="1083"/>
        <v>0</v>
      </c>
      <c r="BG201" s="5"/>
      <c r="BH201" s="5"/>
      <c r="BI201" s="5"/>
      <c r="BJ201" s="5"/>
      <c r="BK201" s="5">
        <f t="shared" si="1084"/>
        <v>0</v>
      </c>
      <c r="BL201" s="5"/>
      <c r="BM201" s="5"/>
      <c r="BN201" s="5"/>
      <c r="BO201" s="5"/>
      <c r="BP201" s="5">
        <f t="shared" si="1085"/>
        <v>0</v>
      </c>
      <c r="BQ201" s="5"/>
      <c r="BR201" s="5"/>
      <c r="BS201" s="5"/>
      <c r="BT201" s="5"/>
      <c r="BU201" s="5">
        <f t="shared" si="1086"/>
        <v>0</v>
      </c>
      <c r="BV201" s="5"/>
      <c r="BW201" s="5"/>
      <c r="BX201" s="5"/>
      <c r="BY201" s="5"/>
      <c r="BZ201" s="5">
        <f t="shared" si="1087"/>
        <v>0</v>
      </c>
      <c r="CA201" s="5"/>
      <c r="CB201" s="5"/>
      <c r="CC201" s="5"/>
      <c r="CD201" s="5"/>
      <c r="CE201" s="5">
        <f t="shared" si="1088"/>
        <v>0</v>
      </c>
      <c r="CF201" s="5"/>
      <c r="CG201" s="5"/>
      <c r="CH201" s="5"/>
      <c r="CI201" s="5"/>
      <c r="CJ201" s="5">
        <f t="shared" si="1089"/>
        <v>0</v>
      </c>
      <c r="CK201" s="5"/>
      <c r="CL201" s="5"/>
      <c r="CM201" s="5"/>
      <c r="CN201" s="5"/>
      <c r="CO201" s="2">
        <f t="shared" si="1090"/>
        <v>2826</v>
      </c>
      <c r="CP201" s="2">
        <f t="shared" si="1068"/>
        <v>0</v>
      </c>
      <c r="CQ201" s="2">
        <f t="shared" si="1068"/>
        <v>0</v>
      </c>
      <c r="CR201" s="2">
        <f t="shared" si="1068"/>
        <v>0</v>
      </c>
      <c r="CS201" s="5">
        <f t="shared" si="758"/>
        <v>0</v>
      </c>
      <c r="CT201" s="11">
        <f t="shared" si="803"/>
        <v>0</v>
      </c>
      <c r="CV201" s="1">
        <f t="shared" si="825"/>
        <v>625</v>
      </c>
      <c r="CW201" s="11">
        <f t="shared" si="805"/>
        <v>0.16751541141785045</v>
      </c>
    </row>
    <row r="202" spans="1:101" ht="18.75" thickBot="1" x14ac:dyDescent="0.3">
      <c r="A202" s="55"/>
      <c r="B202" s="19">
        <f t="shared" si="850"/>
        <v>44947</v>
      </c>
      <c r="C202" s="6">
        <f t="shared" si="1072"/>
        <v>868</v>
      </c>
      <c r="D202" s="6"/>
      <c r="E202" s="6"/>
      <c r="F202" s="6"/>
      <c r="G202" s="6"/>
      <c r="H202" s="6">
        <f t="shared" si="1073"/>
        <v>869</v>
      </c>
      <c r="I202" s="6"/>
      <c r="J202" s="6"/>
      <c r="K202" s="6"/>
      <c r="L202" s="6"/>
      <c r="M202" s="6">
        <f t="shared" si="1074"/>
        <v>220</v>
      </c>
      <c r="N202" s="6"/>
      <c r="O202" s="6"/>
      <c r="P202" s="6"/>
      <c r="Q202" s="6"/>
      <c r="R202" s="6">
        <f t="shared" si="1075"/>
        <v>869</v>
      </c>
      <c r="S202" s="6"/>
      <c r="T202" s="6"/>
      <c r="U202" s="6"/>
      <c r="V202" s="6"/>
      <c r="W202" s="6">
        <f t="shared" si="1076"/>
        <v>0</v>
      </c>
      <c r="X202" s="6"/>
      <c r="Y202" s="6"/>
      <c r="Z202" s="6"/>
      <c r="AA202" s="6"/>
      <c r="AB202" s="6">
        <f t="shared" si="1077"/>
        <v>0</v>
      </c>
      <c r="AC202" s="6"/>
      <c r="AD202" s="6"/>
      <c r="AE202" s="6"/>
      <c r="AF202" s="6"/>
      <c r="AG202" s="6">
        <f t="shared" si="1078"/>
        <v>0</v>
      </c>
      <c r="AH202" s="6"/>
      <c r="AI202" s="6"/>
      <c r="AJ202" s="6"/>
      <c r="AK202" s="6"/>
      <c r="AL202" s="6">
        <f t="shared" si="1079"/>
        <v>0</v>
      </c>
      <c r="AM202" s="6"/>
      <c r="AN202" s="6"/>
      <c r="AO202" s="6"/>
      <c r="AP202" s="6"/>
      <c r="AQ202" s="6">
        <f t="shared" si="1080"/>
        <v>0</v>
      </c>
      <c r="AR202" s="6"/>
      <c r="AS202" s="6"/>
      <c r="AT202" s="6"/>
      <c r="AU202" s="6"/>
      <c r="AV202" s="6">
        <f t="shared" si="1081"/>
        <v>0</v>
      </c>
      <c r="AW202" s="6"/>
      <c r="AX202" s="6"/>
      <c r="AY202" s="6"/>
      <c r="AZ202" s="6"/>
      <c r="BA202" s="6">
        <f t="shared" si="1082"/>
        <v>0</v>
      </c>
      <c r="BB202" s="6"/>
      <c r="BC202" s="6"/>
      <c r="BD202" s="6"/>
      <c r="BE202" s="6"/>
      <c r="BF202" s="6">
        <f t="shared" si="1083"/>
        <v>0</v>
      </c>
      <c r="BG202" s="6"/>
      <c r="BH202" s="6"/>
      <c r="BI202" s="6"/>
      <c r="BJ202" s="6"/>
      <c r="BK202" s="6">
        <f t="shared" si="1084"/>
        <v>0</v>
      </c>
      <c r="BL202" s="6"/>
      <c r="BM202" s="6"/>
      <c r="BN202" s="6"/>
      <c r="BO202" s="6"/>
      <c r="BP202" s="6">
        <f t="shared" si="1085"/>
        <v>0</v>
      </c>
      <c r="BQ202" s="6"/>
      <c r="BR202" s="6"/>
      <c r="BS202" s="6"/>
      <c r="BT202" s="6"/>
      <c r="BU202" s="6">
        <f t="shared" si="1086"/>
        <v>0</v>
      </c>
      <c r="BV202" s="6"/>
      <c r="BW202" s="6"/>
      <c r="BX202" s="6"/>
      <c r="BY202" s="6"/>
      <c r="BZ202" s="6">
        <f t="shared" si="1087"/>
        <v>0</v>
      </c>
      <c r="CA202" s="6"/>
      <c r="CB202" s="6"/>
      <c r="CC202" s="6"/>
      <c r="CD202" s="6"/>
      <c r="CE202" s="6">
        <f t="shared" si="1088"/>
        <v>0</v>
      </c>
      <c r="CF202" s="6"/>
      <c r="CG202" s="6"/>
      <c r="CH202" s="6"/>
      <c r="CI202" s="6"/>
      <c r="CJ202" s="6">
        <f t="shared" si="1089"/>
        <v>0</v>
      </c>
      <c r="CK202" s="6"/>
      <c r="CL202" s="6"/>
      <c r="CM202" s="6"/>
      <c r="CN202" s="6"/>
      <c r="CO202" s="2">
        <f t="shared" si="1090"/>
        <v>2826</v>
      </c>
      <c r="CP202" s="2">
        <f t="shared" si="1068"/>
        <v>0</v>
      </c>
      <c r="CQ202" s="2">
        <f t="shared" si="1068"/>
        <v>0</v>
      </c>
      <c r="CR202" s="2">
        <f t="shared" si="1068"/>
        <v>0</v>
      </c>
      <c r="CS202" s="5">
        <f t="shared" si="758"/>
        <v>0</v>
      </c>
      <c r="CT202" s="11">
        <f t="shared" si="803"/>
        <v>0</v>
      </c>
      <c r="CV202" s="1">
        <f t="shared" si="825"/>
        <v>625</v>
      </c>
      <c r="CW202" s="11">
        <f t="shared" si="805"/>
        <v>0.16751541141785045</v>
      </c>
    </row>
    <row r="203" spans="1:101" ht="18.75" thickTop="1" x14ac:dyDescent="0.25">
      <c r="B203" s="20"/>
      <c r="CO203" s="2"/>
      <c r="CP203" s="10">
        <f t="shared" ref="CP203:CR203" si="1092">SUM(CP196:CP202)</f>
        <v>0</v>
      </c>
      <c r="CQ203" s="10">
        <f t="shared" si="1092"/>
        <v>0</v>
      </c>
      <c r="CR203" s="10">
        <f t="shared" si="1092"/>
        <v>0</v>
      </c>
      <c r="CS203" s="15"/>
      <c r="CT203" s="12">
        <f t="shared" ref="CT203" si="1093">((CP203+CQ203+CR203)/CO196)</f>
        <v>0</v>
      </c>
    </row>
    <row r="204" spans="1:101" x14ac:dyDescent="0.25">
      <c r="A204" s="53">
        <v>26</v>
      </c>
      <c r="B204" s="17">
        <f t="shared" si="873"/>
        <v>44948</v>
      </c>
      <c r="C204" s="4">
        <f t="shared" ref="C204" si="1094">C202-D202-E202-F202</f>
        <v>868</v>
      </c>
      <c r="D204" s="4"/>
      <c r="E204" s="4"/>
      <c r="F204" s="4"/>
      <c r="G204" s="4"/>
      <c r="H204" s="4">
        <f t="shared" ref="H204" si="1095">H202-I202-J202-K202</f>
        <v>869</v>
      </c>
      <c r="I204" s="4"/>
      <c r="J204" s="4"/>
      <c r="K204" s="4"/>
      <c r="L204" s="4"/>
      <c r="M204" s="4">
        <f t="shared" ref="M204" si="1096">M202-N202-O202-P202</f>
        <v>220</v>
      </c>
      <c r="N204" s="4"/>
      <c r="O204" s="4"/>
      <c r="P204" s="4"/>
      <c r="Q204" s="4"/>
      <c r="R204" s="4">
        <f t="shared" ref="R204" si="1097">R202-S202-T202-U202</f>
        <v>869</v>
      </c>
      <c r="S204" s="4"/>
      <c r="T204" s="4"/>
      <c r="U204" s="4"/>
      <c r="V204" s="4"/>
      <c r="W204" s="4">
        <f t="shared" ref="W204" si="1098">W202-X202-Y202-Z202</f>
        <v>0</v>
      </c>
      <c r="X204" s="4"/>
      <c r="Y204" s="4"/>
      <c r="Z204" s="4"/>
      <c r="AA204" s="4"/>
      <c r="AB204" s="4">
        <f t="shared" ref="AB204" si="1099">AB202-AC202-AD202-AE202</f>
        <v>0</v>
      </c>
      <c r="AC204" s="4"/>
      <c r="AD204" s="4"/>
      <c r="AE204" s="4"/>
      <c r="AF204" s="4"/>
      <c r="AG204" s="4">
        <f t="shared" ref="AG204" si="1100">AG202-AH202-AI202-AJ202</f>
        <v>0</v>
      </c>
      <c r="AH204" s="4"/>
      <c r="AI204" s="4"/>
      <c r="AJ204" s="4"/>
      <c r="AK204" s="4"/>
      <c r="AL204" s="4">
        <f t="shared" ref="AL204" si="1101">AL202-AM202-AN202-AO202</f>
        <v>0</v>
      </c>
      <c r="AM204" s="4"/>
      <c r="AN204" s="4"/>
      <c r="AO204" s="4"/>
      <c r="AP204" s="4"/>
      <c r="AQ204" s="4">
        <f t="shared" ref="AQ204" si="1102">AQ202-AR202-AS202-AT202</f>
        <v>0</v>
      </c>
      <c r="AR204" s="4"/>
      <c r="AS204" s="4"/>
      <c r="AT204" s="4"/>
      <c r="AU204" s="4"/>
      <c r="AV204" s="4">
        <f t="shared" ref="AV204" si="1103">AV202-AW202-AX202-AY202</f>
        <v>0</v>
      </c>
      <c r="AW204" s="4"/>
      <c r="AX204" s="4"/>
      <c r="AY204" s="4"/>
      <c r="AZ204" s="4"/>
      <c r="BA204" s="4">
        <f t="shared" ref="BA204" si="1104">BA202-BB202-BC202-BD202</f>
        <v>0</v>
      </c>
      <c r="BB204" s="4"/>
      <c r="BC204" s="4"/>
      <c r="BD204" s="4"/>
      <c r="BE204" s="4"/>
      <c r="BF204" s="4">
        <f t="shared" ref="BF204" si="1105">BF202-BG202-BH202-BI202</f>
        <v>0</v>
      </c>
      <c r="BG204" s="4"/>
      <c r="BH204" s="4"/>
      <c r="BI204" s="4"/>
      <c r="BJ204" s="4"/>
      <c r="BK204" s="4">
        <f t="shared" ref="BK204" si="1106">BK202-BL202-BM202-BN202</f>
        <v>0</v>
      </c>
      <c r="BL204" s="4"/>
      <c r="BM204" s="4"/>
      <c r="BN204" s="4"/>
      <c r="BO204" s="4"/>
      <c r="BP204" s="4">
        <f t="shared" ref="BP204" si="1107">BP202-BQ202-BR202-BS202</f>
        <v>0</v>
      </c>
      <c r="BQ204" s="4"/>
      <c r="BR204" s="4"/>
      <c r="BS204" s="4"/>
      <c r="BT204" s="4"/>
      <c r="BU204" s="4">
        <f t="shared" ref="BU204" si="1108">BU202-BV202-BW202-BX202</f>
        <v>0</v>
      </c>
      <c r="BV204" s="4"/>
      <c r="BW204" s="4"/>
      <c r="BX204" s="4"/>
      <c r="BY204" s="4"/>
      <c r="BZ204" s="4">
        <f t="shared" ref="BZ204" si="1109">BZ202-CA202-CB202-CC202</f>
        <v>0</v>
      </c>
      <c r="CA204" s="4"/>
      <c r="CB204" s="4"/>
      <c r="CC204" s="4"/>
      <c r="CD204" s="4"/>
      <c r="CE204" s="4">
        <f t="shared" ref="CE204" si="1110">CE202-CF202-CG202-CH202</f>
        <v>0</v>
      </c>
      <c r="CF204" s="4"/>
      <c r="CG204" s="4"/>
      <c r="CH204" s="4"/>
      <c r="CI204" s="4"/>
      <c r="CJ204" s="4">
        <f t="shared" ref="CJ204" si="1111">CJ202-CK202-CL202-CM202</f>
        <v>0</v>
      </c>
      <c r="CK204" s="4"/>
      <c r="CL204" s="4"/>
      <c r="CM204" s="4"/>
      <c r="CN204" s="4"/>
      <c r="CO204" s="2">
        <f t="shared" ref="CO204:CR210" si="1112">SUM(C204,H204,M204,R204,W204,AB204,AG204,AL204,AQ204,AV204,BA204,BF204,BK204,BP204,BU204,BZ204,CE204,CJ204)</f>
        <v>2826</v>
      </c>
      <c r="CP204" s="2">
        <f t="shared" si="1112"/>
        <v>0</v>
      </c>
      <c r="CQ204" s="2">
        <f t="shared" si="1112"/>
        <v>0</v>
      </c>
      <c r="CR204" s="2">
        <f t="shared" si="1112"/>
        <v>0</v>
      </c>
      <c r="CS204" s="5">
        <f t="shared" ref="CS204:CS210" si="1113">SUM(CP204:CR204)</f>
        <v>0</v>
      </c>
      <c r="CT204" s="11">
        <f t="shared" si="803"/>
        <v>0</v>
      </c>
      <c r="CV204" s="1">
        <f t="shared" ref="CV204" si="1114">CV202+CS204</f>
        <v>625</v>
      </c>
      <c r="CW204" s="11">
        <f t="shared" ref="CW204" si="1115">CV204/$CO$4</f>
        <v>0.16751541141785045</v>
      </c>
    </row>
    <row r="205" spans="1:101" x14ac:dyDescent="0.25">
      <c r="A205" s="54"/>
      <c r="B205" s="18">
        <f t="shared" si="850"/>
        <v>44949</v>
      </c>
      <c r="C205" s="5">
        <f t="shared" ref="C205:C210" si="1116">C204-D204-E204-F204</f>
        <v>868</v>
      </c>
      <c r="D205" s="5"/>
      <c r="E205" s="5"/>
      <c r="F205" s="5"/>
      <c r="G205" s="5"/>
      <c r="H205" s="5">
        <f t="shared" ref="H205:H210" si="1117">H204-I204-J204-K204</f>
        <v>869</v>
      </c>
      <c r="I205" s="5"/>
      <c r="J205" s="5"/>
      <c r="K205" s="5"/>
      <c r="L205" s="5"/>
      <c r="M205" s="5">
        <f t="shared" ref="M205:M210" si="1118">M204-N204-O204-P204</f>
        <v>220</v>
      </c>
      <c r="N205" s="5"/>
      <c r="O205" s="5"/>
      <c r="P205" s="5"/>
      <c r="Q205" s="5"/>
      <c r="R205" s="5">
        <f t="shared" ref="R205:R210" si="1119">R204-S204-T204-U204</f>
        <v>869</v>
      </c>
      <c r="S205" s="5"/>
      <c r="T205" s="5"/>
      <c r="U205" s="5"/>
      <c r="V205" s="5"/>
      <c r="W205" s="5">
        <f t="shared" ref="W205:W210" si="1120">W204-X204-Y204-Z204</f>
        <v>0</v>
      </c>
      <c r="X205" s="5"/>
      <c r="Y205" s="5"/>
      <c r="Z205" s="5"/>
      <c r="AA205" s="5"/>
      <c r="AB205" s="5">
        <f t="shared" ref="AB205:AB210" si="1121">AB204-AC204-AD204-AE204</f>
        <v>0</v>
      </c>
      <c r="AC205" s="5"/>
      <c r="AD205" s="5"/>
      <c r="AE205" s="5"/>
      <c r="AF205" s="5"/>
      <c r="AG205" s="5">
        <f t="shared" ref="AG205:AG210" si="1122">AG204-AH204-AI204-AJ204</f>
        <v>0</v>
      </c>
      <c r="AH205" s="5"/>
      <c r="AI205" s="5"/>
      <c r="AJ205" s="5"/>
      <c r="AK205" s="5"/>
      <c r="AL205" s="5">
        <f t="shared" ref="AL205:AL210" si="1123">AL204-AM204-AN204-AO204</f>
        <v>0</v>
      </c>
      <c r="AM205" s="5"/>
      <c r="AN205" s="5"/>
      <c r="AO205" s="5"/>
      <c r="AP205" s="5"/>
      <c r="AQ205" s="5">
        <f t="shared" ref="AQ205:AQ210" si="1124">AQ204-AR204-AS204-AT204</f>
        <v>0</v>
      </c>
      <c r="AR205" s="5"/>
      <c r="AS205" s="5"/>
      <c r="AT205" s="5"/>
      <c r="AU205" s="5"/>
      <c r="AV205" s="5">
        <f t="shared" ref="AV205:AV210" si="1125">AV204-AW204-AX204-AY204</f>
        <v>0</v>
      </c>
      <c r="AW205" s="5"/>
      <c r="AX205" s="5"/>
      <c r="AY205" s="5"/>
      <c r="AZ205" s="5"/>
      <c r="BA205" s="5">
        <f t="shared" ref="BA205:BA210" si="1126">BA204-BB204-BC204-BD204</f>
        <v>0</v>
      </c>
      <c r="BB205" s="5"/>
      <c r="BC205" s="5"/>
      <c r="BD205" s="5"/>
      <c r="BE205" s="5"/>
      <c r="BF205" s="5">
        <f t="shared" ref="BF205:BF210" si="1127">BF204-BG204-BH204-BI204</f>
        <v>0</v>
      </c>
      <c r="BG205" s="5"/>
      <c r="BH205" s="5"/>
      <c r="BI205" s="5"/>
      <c r="BJ205" s="5"/>
      <c r="BK205" s="5">
        <f t="shared" ref="BK205:BK210" si="1128">BK204-BL204-BM204-BN204</f>
        <v>0</v>
      </c>
      <c r="BL205" s="5"/>
      <c r="BM205" s="5"/>
      <c r="BN205" s="5"/>
      <c r="BO205" s="5"/>
      <c r="BP205" s="5">
        <f t="shared" ref="BP205:BP210" si="1129">BP204-BQ204-BR204-BS204</f>
        <v>0</v>
      </c>
      <c r="BQ205" s="5"/>
      <c r="BR205" s="5"/>
      <c r="BS205" s="5"/>
      <c r="BT205" s="5"/>
      <c r="BU205" s="5">
        <f t="shared" ref="BU205:BU210" si="1130">BU204-BV204-BW204-BX204</f>
        <v>0</v>
      </c>
      <c r="BV205" s="5"/>
      <c r="BW205" s="5"/>
      <c r="BX205" s="5"/>
      <c r="BY205" s="5"/>
      <c r="BZ205" s="5">
        <f t="shared" ref="BZ205:BZ210" si="1131">BZ204-CA204-CB204-CC204</f>
        <v>0</v>
      </c>
      <c r="CA205" s="5"/>
      <c r="CB205" s="5"/>
      <c r="CC205" s="5"/>
      <c r="CD205" s="5"/>
      <c r="CE205" s="5">
        <f t="shared" ref="CE205:CE210" si="1132">CE204-CF204-CG204-CH204</f>
        <v>0</v>
      </c>
      <c r="CF205" s="5"/>
      <c r="CG205" s="5"/>
      <c r="CH205" s="5"/>
      <c r="CI205" s="5"/>
      <c r="CJ205" s="5">
        <f t="shared" ref="CJ205:CJ210" si="1133">CJ204-CK204-CL204-CM204</f>
        <v>0</v>
      </c>
      <c r="CK205" s="5"/>
      <c r="CL205" s="5"/>
      <c r="CM205" s="5"/>
      <c r="CN205" s="5"/>
      <c r="CO205" s="2">
        <f t="shared" ref="CO205:CO210" si="1134">SUM(C205,H205,M205,R205,W205,AB205,AG205,AL205,AQ205,AV205,BA205,BF205,BK205,BP205,CJ205)</f>
        <v>2826</v>
      </c>
      <c r="CP205" s="2">
        <f t="shared" si="1112"/>
        <v>0</v>
      </c>
      <c r="CQ205" s="2">
        <f t="shared" si="1112"/>
        <v>0</v>
      </c>
      <c r="CR205" s="2">
        <f t="shared" si="1112"/>
        <v>0</v>
      </c>
      <c r="CS205" s="5">
        <f t="shared" si="1113"/>
        <v>0</v>
      </c>
      <c r="CT205" s="11">
        <f t="shared" si="803"/>
        <v>0</v>
      </c>
      <c r="CV205" s="1">
        <f t="shared" ref="CV205" si="1135">CV204+CS205</f>
        <v>625</v>
      </c>
      <c r="CW205" s="11">
        <f t="shared" si="805"/>
        <v>0.16751541141785045</v>
      </c>
    </row>
    <row r="206" spans="1:101" x14ac:dyDescent="0.25">
      <c r="A206" s="54"/>
      <c r="B206" s="18">
        <f t="shared" si="850"/>
        <v>44950</v>
      </c>
      <c r="C206" s="5">
        <f t="shared" si="1116"/>
        <v>868</v>
      </c>
      <c r="D206" s="5"/>
      <c r="E206" s="5"/>
      <c r="F206" s="5"/>
      <c r="G206" s="5"/>
      <c r="H206" s="5">
        <f t="shared" si="1117"/>
        <v>869</v>
      </c>
      <c r="I206" s="5"/>
      <c r="J206" s="5"/>
      <c r="K206" s="5"/>
      <c r="L206" s="5"/>
      <c r="M206" s="5">
        <f t="shared" si="1118"/>
        <v>220</v>
      </c>
      <c r="N206" s="5"/>
      <c r="O206" s="5"/>
      <c r="P206" s="5"/>
      <c r="Q206" s="5"/>
      <c r="R206" s="5">
        <f t="shared" si="1119"/>
        <v>869</v>
      </c>
      <c r="S206" s="5"/>
      <c r="T206" s="5"/>
      <c r="U206" s="5"/>
      <c r="V206" s="5"/>
      <c r="W206" s="5">
        <f t="shared" si="1120"/>
        <v>0</v>
      </c>
      <c r="X206" s="5"/>
      <c r="Y206" s="5"/>
      <c r="Z206" s="5"/>
      <c r="AA206" s="5"/>
      <c r="AB206" s="5">
        <f t="shared" si="1121"/>
        <v>0</v>
      </c>
      <c r="AC206" s="5"/>
      <c r="AD206" s="5"/>
      <c r="AE206" s="5"/>
      <c r="AF206" s="5"/>
      <c r="AG206" s="5">
        <f t="shared" si="1122"/>
        <v>0</v>
      </c>
      <c r="AH206" s="5"/>
      <c r="AI206" s="5"/>
      <c r="AJ206" s="5"/>
      <c r="AK206" s="5"/>
      <c r="AL206" s="5">
        <f t="shared" si="1123"/>
        <v>0</v>
      </c>
      <c r="AM206" s="5"/>
      <c r="AN206" s="5"/>
      <c r="AO206" s="5"/>
      <c r="AP206" s="5"/>
      <c r="AQ206" s="5">
        <f t="shared" si="1124"/>
        <v>0</v>
      </c>
      <c r="AR206" s="5"/>
      <c r="AS206" s="5"/>
      <c r="AT206" s="5"/>
      <c r="AU206" s="5"/>
      <c r="AV206" s="5">
        <f t="shared" si="1125"/>
        <v>0</v>
      </c>
      <c r="AW206" s="5"/>
      <c r="AX206" s="5"/>
      <c r="AY206" s="5"/>
      <c r="AZ206" s="5"/>
      <c r="BA206" s="5">
        <f t="shared" si="1126"/>
        <v>0</v>
      </c>
      <c r="BB206" s="5"/>
      <c r="BC206" s="5"/>
      <c r="BD206" s="5"/>
      <c r="BE206" s="5"/>
      <c r="BF206" s="5">
        <f t="shared" si="1127"/>
        <v>0</v>
      </c>
      <c r="BG206" s="5"/>
      <c r="BH206" s="5"/>
      <c r="BI206" s="5"/>
      <c r="BJ206" s="5"/>
      <c r="BK206" s="5">
        <f t="shared" si="1128"/>
        <v>0</v>
      </c>
      <c r="BL206" s="5"/>
      <c r="BM206" s="5"/>
      <c r="BN206" s="5"/>
      <c r="BO206" s="5"/>
      <c r="BP206" s="5">
        <f t="shared" si="1129"/>
        <v>0</v>
      </c>
      <c r="BQ206" s="5"/>
      <c r="BR206" s="5"/>
      <c r="BS206" s="5"/>
      <c r="BT206" s="5"/>
      <c r="BU206" s="5">
        <f t="shared" si="1130"/>
        <v>0</v>
      </c>
      <c r="BV206" s="5"/>
      <c r="BW206" s="5"/>
      <c r="BX206" s="5"/>
      <c r="BY206" s="5"/>
      <c r="BZ206" s="5">
        <f t="shared" si="1131"/>
        <v>0</v>
      </c>
      <c r="CA206" s="5"/>
      <c r="CB206" s="5"/>
      <c r="CC206" s="5"/>
      <c r="CD206" s="5"/>
      <c r="CE206" s="5">
        <f t="shared" si="1132"/>
        <v>0</v>
      </c>
      <c r="CF206" s="5"/>
      <c r="CG206" s="5"/>
      <c r="CH206" s="5"/>
      <c r="CI206" s="5"/>
      <c r="CJ206" s="5">
        <f t="shared" si="1133"/>
        <v>0</v>
      </c>
      <c r="CK206" s="5"/>
      <c r="CL206" s="5"/>
      <c r="CM206" s="5"/>
      <c r="CN206" s="5"/>
      <c r="CO206" s="2">
        <f t="shared" si="1134"/>
        <v>2826</v>
      </c>
      <c r="CP206" s="2">
        <f t="shared" si="1112"/>
        <v>0</v>
      </c>
      <c r="CQ206" s="2">
        <f t="shared" si="1112"/>
        <v>0</v>
      </c>
      <c r="CR206" s="2">
        <f t="shared" si="1112"/>
        <v>0</v>
      </c>
      <c r="CS206" s="5">
        <f t="shared" si="1113"/>
        <v>0</v>
      </c>
      <c r="CT206" s="11">
        <f t="shared" si="803"/>
        <v>0</v>
      </c>
      <c r="CV206" s="1">
        <f t="shared" si="825"/>
        <v>625</v>
      </c>
      <c r="CW206" s="11">
        <f t="shared" si="805"/>
        <v>0.16751541141785045</v>
      </c>
    </row>
    <row r="207" spans="1:101" x14ac:dyDescent="0.25">
      <c r="A207" s="54"/>
      <c r="B207" s="18">
        <f t="shared" si="850"/>
        <v>44951</v>
      </c>
      <c r="C207" s="5">
        <f t="shared" si="1116"/>
        <v>868</v>
      </c>
      <c r="D207" s="5"/>
      <c r="E207" s="5"/>
      <c r="F207" s="5"/>
      <c r="G207" s="5"/>
      <c r="H207" s="5">
        <f t="shared" si="1117"/>
        <v>869</v>
      </c>
      <c r="I207" s="5"/>
      <c r="J207" s="5"/>
      <c r="K207" s="5"/>
      <c r="L207" s="5"/>
      <c r="M207" s="5">
        <f t="shared" si="1118"/>
        <v>220</v>
      </c>
      <c r="N207" s="5"/>
      <c r="O207" s="5"/>
      <c r="P207" s="5"/>
      <c r="Q207" s="5"/>
      <c r="R207" s="5">
        <f t="shared" si="1119"/>
        <v>869</v>
      </c>
      <c r="S207" s="5"/>
      <c r="T207" s="5"/>
      <c r="U207" s="5"/>
      <c r="V207" s="5"/>
      <c r="W207" s="5">
        <f t="shared" si="1120"/>
        <v>0</v>
      </c>
      <c r="X207" s="5"/>
      <c r="Y207" s="5"/>
      <c r="Z207" s="5"/>
      <c r="AA207" s="5"/>
      <c r="AB207" s="5">
        <f t="shared" si="1121"/>
        <v>0</v>
      </c>
      <c r="AC207" s="5"/>
      <c r="AD207" s="5"/>
      <c r="AE207" s="5"/>
      <c r="AF207" s="5"/>
      <c r="AG207" s="5">
        <f t="shared" si="1122"/>
        <v>0</v>
      </c>
      <c r="AH207" s="5"/>
      <c r="AI207" s="5"/>
      <c r="AJ207" s="5"/>
      <c r="AK207" s="5"/>
      <c r="AL207" s="5">
        <f t="shared" si="1123"/>
        <v>0</v>
      </c>
      <c r="AM207" s="5"/>
      <c r="AN207" s="5"/>
      <c r="AO207" s="5"/>
      <c r="AP207" s="5"/>
      <c r="AQ207" s="5">
        <f t="shared" si="1124"/>
        <v>0</v>
      </c>
      <c r="AR207" s="5"/>
      <c r="AS207" s="5"/>
      <c r="AT207" s="5"/>
      <c r="AU207" s="5"/>
      <c r="AV207" s="5">
        <f t="shared" si="1125"/>
        <v>0</v>
      </c>
      <c r="AW207" s="5"/>
      <c r="AX207" s="5"/>
      <c r="AY207" s="5"/>
      <c r="AZ207" s="5"/>
      <c r="BA207" s="5">
        <f t="shared" si="1126"/>
        <v>0</v>
      </c>
      <c r="BB207" s="5"/>
      <c r="BC207" s="5"/>
      <c r="BD207" s="5"/>
      <c r="BE207" s="5"/>
      <c r="BF207" s="5">
        <f t="shared" si="1127"/>
        <v>0</v>
      </c>
      <c r="BG207" s="5"/>
      <c r="BH207" s="5"/>
      <c r="BI207" s="5"/>
      <c r="BJ207" s="5"/>
      <c r="BK207" s="5">
        <f t="shared" si="1128"/>
        <v>0</v>
      </c>
      <c r="BL207" s="5"/>
      <c r="BM207" s="5"/>
      <c r="BN207" s="5"/>
      <c r="BO207" s="5"/>
      <c r="BP207" s="5">
        <f t="shared" si="1129"/>
        <v>0</v>
      </c>
      <c r="BQ207" s="5"/>
      <c r="BR207" s="5"/>
      <c r="BS207" s="5"/>
      <c r="BT207" s="5"/>
      <c r="BU207" s="5">
        <f t="shared" si="1130"/>
        <v>0</v>
      </c>
      <c r="BV207" s="5"/>
      <c r="BW207" s="5"/>
      <c r="BX207" s="5"/>
      <c r="BY207" s="5"/>
      <c r="BZ207" s="5">
        <f t="shared" si="1131"/>
        <v>0</v>
      </c>
      <c r="CA207" s="5"/>
      <c r="CB207" s="5"/>
      <c r="CC207" s="5"/>
      <c r="CD207" s="5"/>
      <c r="CE207" s="5">
        <f t="shared" si="1132"/>
        <v>0</v>
      </c>
      <c r="CF207" s="5"/>
      <c r="CG207" s="5"/>
      <c r="CH207" s="5"/>
      <c r="CI207" s="5"/>
      <c r="CJ207" s="5">
        <f t="shared" si="1133"/>
        <v>0</v>
      </c>
      <c r="CK207" s="5"/>
      <c r="CL207" s="5"/>
      <c r="CM207" s="5"/>
      <c r="CN207" s="5"/>
      <c r="CO207" s="2">
        <f t="shared" si="1134"/>
        <v>2826</v>
      </c>
      <c r="CP207" s="2">
        <f t="shared" si="1112"/>
        <v>0</v>
      </c>
      <c r="CQ207" s="2">
        <f t="shared" si="1112"/>
        <v>0</v>
      </c>
      <c r="CR207" s="2">
        <f t="shared" si="1112"/>
        <v>0</v>
      </c>
      <c r="CS207" s="5">
        <f t="shared" si="1113"/>
        <v>0</v>
      </c>
      <c r="CT207" s="11">
        <f t="shared" si="803"/>
        <v>0</v>
      </c>
      <c r="CV207" s="1">
        <f t="shared" si="825"/>
        <v>625</v>
      </c>
      <c r="CW207" s="11">
        <f t="shared" si="805"/>
        <v>0.16751541141785045</v>
      </c>
    </row>
    <row r="208" spans="1:101" x14ac:dyDescent="0.25">
      <c r="A208" s="54"/>
      <c r="B208" s="18">
        <f t="shared" si="850"/>
        <v>44952</v>
      </c>
      <c r="C208" s="5">
        <f t="shared" si="1116"/>
        <v>868</v>
      </c>
      <c r="D208" s="5"/>
      <c r="E208" s="5"/>
      <c r="F208" s="5"/>
      <c r="G208" s="5"/>
      <c r="H208" s="5">
        <f t="shared" si="1117"/>
        <v>869</v>
      </c>
      <c r="I208" s="5"/>
      <c r="J208" s="5"/>
      <c r="K208" s="5"/>
      <c r="L208" s="5"/>
      <c r="M208" s="5">
        <f t="shared" si="1118"/>
        <v>220</v>
      </c>
      <c r="N208" s="5"/>
      <c r="O208" s="5"/>
      <c r="P208" s="5"/>
      <c r="Q208" s="5"/>
      <c r="R208" s="5">
        <f t="shared" si="1119"/>
        <v>869</v>
      </c>
      <c r="S208" s="5"/>
      <c r="T208" s="5"/>
      <c r="U208" s="5"/>
      <c r="V208" s="5"/>
      <c r="W208" s="5">
        <f t="shared" si="1120"/>
        <v>0</v>
      </c>
      <c r="X208" s="5"/>
      <c r="Y208" s="5"/>
      <c r="Z208" s="5"/>
      <c r="AA208" s="5"/>
      <c r="AB208" s="5">
        <f t="shared" si="1121"/>
        <v>0</v>
      </c>
      <c r="AC208" s="5"/>
      <c r="AD208" s="5"/>
      <c r="AE208" s="5"/>
      <c r="AF208" s="5"/>
      <c r="AG208" s="5">
        <f t="shared" si="1122"/>
        <v>0</v>
      </c>
      <c r="AH208" s="5"/>
      <c r="AI208" s="5"/>
      <c r="AJ208" s="5"/>
      <c r="AK208" s="5"/>
      <c r="AL208" s="5">
        <f t="shared" si="1123"/>
        <v>0</v>
      </c>
      <c r="AM208" s="5"/>
      <c r="AN208" s="5"/>
      <c r="AO208" s="5"/>
      <c r="AP208" s="5"/>
      <c r="AQ208" s="5">
        <f t="shared" si="1124"/>
        <v>0</v>
      </c>
      <c r="AR208" s="5"/>
      <c r="AS208" s="5"/>
      <c r="AT208" s="5"/>
      <c r="AU208" s="5"/>
      <c r="AV208" s="5">
        <f t="shared" si="1125"/>
        <v>0</v>
      </c>
      <c r="AW208" s="5"/>
      <c r="AX208" s="5"/>
      <c r="AY208" s="5"/>
      <c r="AZ208" s="5"/>
      <c r="BA208" s="5">
        <f t="shared" si="1126"/>
        <v>0</v>
      </c>
      <c r="BB208" s="5"/>
      <c r="BC208" s="5"/>
      <c r="BD208" s="5"/>
      <c r="BE208" s="5"/>
      <c r="BF208" s="5">
        <f t="shared" si="1127"/>
        <v>0</v>
      </c>
      <c r="BG208" s="5"/>
      <c r="BH208" s="5"/>
      <c r="BI208" s="5"/>
      <c r="BJ208" s="5"/>
      <c r="BK208" s="5">
        <f t="shared" si="1128"/>
        <v>0</v>
      </c>
      <c r="BL208" s="5"/>
      <c r="BM208" s="5"/>
      <c r="BN208" s="5"/>
      <c r="BO208" s="5"/>
      <c r="BP208" s="5">
        <f t="shared" si="1129"/>
        <v>0</v>
      </c>
      <c r="BQ208" s="5"/>
      <c r="BR208" s="5"/>
      <c r="BS208" s="5"/>
      <c r="BT208" s="5"/>
      <c r="BU208" s="5">
        <f t="shared" si="1130"/>
        <v>0</v>
      </c>
      <c r="BV208" s="5"/>
      <c r="BW208" s="5"/>
      <c r="BX208" s="5"/>
      <c r="BY208" s="5"/>
      <c r="BZ208" s="5">
        <f t="shared" si="1131"/>
        <v>0</v>
      </c>
      <c r="CA208" s="5"/>
      <c r="CB208" s="5"/>
      <c r="CC208" s="5"/>
      <c r="CD208" s="5"/>
      <c r="CE208" s="5">
        <f t="shared" si="1132"/>
        <v>0</v>
      </c>
      <c r="CF208" s="5"/>
      <c r="CG208" s="5"/>
      <c r="CH208" s="5"/>
      <c r="CI208" s="5"/>
      <c r="CJ208" s="5">
        <f t="shared" si="1133"/>
        <v>0</v>
      </c>
      <c r="CK208" s="5"/>
      <c r="CL208" s="5"/>
      <c r="CM208" s="5"/>
      <c r="CN208" s="5"/>
      <c r="CO208" s="2">
        <f t="shared" si="1134"/>
        <v>2826</v>
      </c>
      <c r="CP208" s="2">
        <f t="shared" si="1112"/>
        <v>0</v>
      </c>
      <c r="CQ208" s="2">
        <f t="shared" si="1112"/>
        <v>0</v>
      </c>
      <c r="CR208" s="2">
        <f t="shared" si="1112"/>
        <v>0</v>
      </c>
      <c r="CS208" s="5">
        <f t="shared" si="1113"/>
        <v>0</v>
      </c>
      <c r="CT208" s="11">
        <f t="shared" si="803"/>
        <v>0</v>
      </c>
      <c r="CV208" s="1">
        <f t="shared" si="825"/>
        <v>625</v>
      </c>
      <c r="CW208" s="11">
        <f t="shared" si="805"/>
        <v>0.16751541141785045</v>
      </c>
    </row>
    <row r="209" spans="1:101" x14ac:dyDescent="0.25">
      <c r="A209" s="54"/>
      <c r="B209" s="18">
        <f t="shared" si="850"/>
        <v>44953</v>
      </c>
      <c r="C209" s="5">
        <f t="shared" si="1116"/>
        <v>868</v>
      </c>
      <c r="D209" s="5"/>
      <c r="E209" s="5"/>
      <c r="F209" s="5"/>
      <c r="G209" s="5"/>
      <c r="H209" s="5">
        <f t="shared" si="1117"/>
        <v>869</v>
      </c>
      <c r="I209" s="5"/>
      <c r="J209" s="5"/>
      <c r="K209" s="5"/>
      <c r="L209" s="5"/>
      <c r="M209" s="5">
        <f t="shared" si="1118"/>
        <v>220</v>
      </c>
      <c r="N209" s="5"/>
      <c r="O209" s="5"/>
      <c r="P209" s="5"/>
      <c r="Q209" s="5"/>
      <c r="R209" s="5">
        <f t="shared" si="1119"/>
        <v>869</v>
      </c>
      <c r="S209" s="5"/>
      <c r="T209" s="5"/>
      <c r="U209" s="5"/>
      <c r="V209" s="5"/>
      <c r="W209" s="5">
        <f t="shared" si="1120"/>
        <v>0</v>
      </c>
      <c r="X209" s="5"/>
      <c r="Y209" s="5"/>
      <c r="Z209" s="5"/>
      <c r="AA209" s="5"/>
      <c r="AB209" s="5">
        <f t="shared" si="1121"/>
        <v>0</v>
      </c>
      <c r="AC209" s="5"/>
      <c r="AD209" s="5"/>
      <c r="AE209" s="5"/>
      <c r="AF209" s="5"/>
      <c r="AG209" s="5">
        <f t="shared" si="1122"/>
        <v>0</v>
      </c>
      <c r="AH209" s="5"/>
      <c r="AI209" s="5"/>
      <c r="AJ209" s="5"/>
      <c r="AK209" s="5"/>
      <c r="AL209" s="5">
        <f t="shared" si="1123"/>
        <v>0</v>
      </c>
      <c r="AM209" s="5"/>
      <c r="AN209" s="5"/>
      <c r="AO209" s="5"/>
      <c r="AP209" s="5"/>
      <c r="AQ209" s="5">
        <f t="shared" si="1124"/>
        <v>0</v>
      </c>
      <c r="AR209" s="5"/>
      <c r="AS209" s="5"/>
      <c r="AT209" s="5"/>
      <c r="AU209" s="5"/>
      <c r="AV209" s="5">
        <f t="shared" si="1125"/>
        <v>0</v>
      </c>
      <c r="AW209" s="5"/>
      <c r="AX209" s="5"/>
      <c r="AY209" s="5"/>
      <c r="AZ209" s="5"/>
      <c r="BA209" s="5">
        <f t="shared" si="1126"/>
        <v>0</v>
      </c>
      <c r="BB209" s="5"/>
      <c r="BC209" s="5"/>
      <c r="BD209" s="5"/>
      <c r="BE209" s="5"/>
      <c r="BF209" s="5">
        <f t="shared" si="1127"/>
        <v>0</v>
      </c>
      <c r="BG209" s="5"/>
      <c r="BH209" s="5"/>
      <c r="BI209" s="5"/>
      <c r="BJ209" s="5"/>
      <c r="BK209" s="5">
        <f t="shared" si="1128"/>
        <v>0</v>
      </c>
      <c r="BL209" s="5"/>
      <c r="BM209" s="5"/>
      <c r="BN209" s="5"/>
      <c r="BO209" s="5"/>
      <c r="BP209" s="5">
        <f t="shared" si="1129"/>
        <v>0</v>
      </c>
      <c r="BQ209" s="5"/>
      <c r="BR209" s="5"/>
      <c r="BS209" s="5"/>
      <c r="BT209" s="5"/>
      <c r="BU209" s="5">
        <f t="shared" si="1130"/>
        <v>0</v>
      </c>
      <c r="BV209" s="5"/>
      <c r="BW209" s="5"/>
      <c r="BX209" s="5"/>
      <c r="BY209" s="5"/>
      <c r="BZ209" s="5">
        <f t="shared" si="1131"/>
        <v>0</v>
      </c>
      <c r="CA209" s="5"/>
      <c r="CB209" s="5"/>
      <c r="CC209" s="5"/>
      <c r="CD209" s="5"/>
      <c r="CE209" s="5">
        <f t="shared" si="1132"/>
        <v>0</v>
      </c>
      <c r="CF209" s="5"/>
      <c r="CG209" s="5"/>
      <c r="CH209" s="5"/>
      <c r="CI209" s="5"/>
      <c r="CJ209" s="5">
        <f t="shared" si="1133"/>
        <v>0</v>
      </c>
      <c r="CK209" s="5"/>
      <c r="CL209" s="5"/>
      <c r="CM209" s="5"/>
      <c r="CN209" s="5"/>
      <c r="CO209" s="2">
        <f t="shared" si="1134"/>
        <v>2826</v>
      </c>
      <c r="CP209" s="2">
        <f t="shared" si="1112"/>
        <v>0</v>
      </c>
      <c r="CQ209" s="2">
        <f t="shared" si="1112"/>
        <v>0</v>
      </c>
      <c r="CR209" s="2">
        <f t="shared" si="1112"/>
        <v>0</v>
      </c>
      <c r="CS209" s="5">
        <f t="shared" si="1113"/>
        <v>0</v>
      </c>
      <c r="CT209" s="11">
        <f t="shared" si="803"/>
        <v>0</v>
      </c>
      <c r="CV209" s="1">
        <f t="shared" si="825"/>
        <v>625</v>
      </c>
      <c r="CW209" s="11">
        <f t="shared" si="805"/>
        <v>0.16751541141785045</v>
      </c>
    </row>
    <row r="210" spans="1:101" ht="18.75" thickBot="1" x14ac:dyDescent="0.3">
      <c r="A210" s="55"/>
      <c r="B210" s="19">
        <f t="shared" si="850"/>
        <v>44954</v>
      </c>
      <c r="C210" s="6">
        <f t="shared" si="1116"/>
        <v>868</v>
      </c>
      <c r="D210" s="6"/>
      <c r="E210" s="6"/>
      <c r="F210" s="6"/>
      <c r="G210" s="6"/>
      <c r="H210" s="6">
        <f t="shared" si="1117"/>
        <v>869</v>
      </c>
      <c r="I210" s="6"/>
      <c r="J210" s="6"/>
      <c r="K210" s="6"/>
      <c r="L210" s="6"/>
      <c r="M210" s="6">
        <f t="shared" si="1118"/>
        <v>220</v>
      </c>
      <c r="N210" s="6"/>
      <c r="O210" s="6"/>
      <c r="P210" s="6"/>
      <c r="Q210" s="6"/>
      <c r="R210" s="6">
        <f t="shared" si="1119"/>
        <v>869</v>
      </c>
      <c r="S210" s="6"/>
      <c r="T210" s="6"/>
      <c r="U210" s="6"/>
      <c r="V210" s="6"/>
      <c r="W210" s="6">
        <f t="shared" si="1120"/>
        <v>0</v>
      </c>
      <c r="X210" s="6"/>
      <c r="Y210" s="6"/>
      <c r="Z210" s="6"/>
      <c r="AA210" s="6"/>
      <c r="AB210" s="6">
        <f t="shared" si="1121"/>
        <v>0</v>
      </c>
      <c r="AC210" s="6"/>
      <c r="AD210" s="6"/>
      <c r="AE210" s="6"/>
      <c r="AF210" s="6"/>
      <c r="AG210" s="6">
        <f t="shared" si="1122"/>
        <v>0</v>
      </c>
      <c r="AH210" s="6"/>
      <c r="AI210" s="6"/>
      <c r="AJ210" s="6"/>
      <c r="AK210" s="6"/>
      <c r="AL210" s="6">
        <f t="shared" si="1123"/>
        <v>0</v>
      </c>
      <c r="AM210" s="6"/>
      <c r="AN210" s="6"/>
      <c r="AO210" s="6"/>
      <c r="AP210" s="6"/>
      <c r="AQ210" s="6">
        <f t="shared" si="1124"/>
        <v>0</v>
      </c>
      <c r="AR210" s="6"/>
      <c r="AS210" s="6"/>
      <c r="AT210" s="6"/>
      <c r="AU210" s="6"/>
      <c r="AV210" s="6">
        <f t="shared" si="1125"/>
        <v>0</v>
      </c>
      <c r="AW210" s="6"/>
      <c r="AX210" s="6"/>
      <c r="AY210" s="6"/>
      <c r="AZ210" s="6"/>
      <c r="BA210" s="6">
        <f t="shared" si="1126"/>
        <v>0</v>
      </c>
      <c r="BB210" s="6"/>
      <c r="BC210" s="6"/>
      <c r="BD210" s="6"/>
      <c r="BE210" s="6"/>
      <c r="BF210" s="6">
        <f t="shared" si="1127"/>
        <v>0</v>
      </c>
      <c r="BG210" s="6"/>
      <c r="BH210" s="6"/>
      <c r="BI210" s="6"/>
      <c r="BJ210" s="6"/>
      <c r="BK210" s="6">
        <f t="shared" si="1128"/>
        <v>0</v>
      </c>
      <c r="BL210" s="6"/>
      <c r="BM210" s="6"/>
      <c r="BN210" s="6"/>
      <c r="BO210" s="6"/>
      <c r="BP210" s="6">
        <f t="shared" si="1129"/>
        <v>0</v>
      </c>
      <c r="BQ210" s="6"/>
      <c r="BR210" s="6"/>
      <c r="BS210" s="6"/>
      <c r="BT210" s="6"/>
      <c r="BU210" s="6">
        <f t="shared" si="1130"/>
        <v>0</v>
      </c>
      <c r="BV210" s="6"/>
      <c r="BW210" s="6"/>
      <c r="BX210" s="6"/>
      <c r="BY210" s="6"/>
      <c r="BZ210" s="6">
        <f t="shared" si="1131"/>
        <v>0</v>
      </c>
      <c r="CA210" s="6"/>
      <c r="CB210" s="6"/>
      <c r="CC210" s="6"/>
      <c r="CD210" s="6"/>
      <c r="CE210" s="6">
        <f t="shared" si="1132"/>
        <v>0</v>
      </c>
      <c r="CF210" s="6"/>
      <c r="CG210" s="6"/>
      <c r="CH210" s="6"/>
      <c r="CI210" s="6"/>
      <c r="CJ210" s="6">
        <f t="shared" si="1133"/>
        <v>0</v>
      </c>
      <c r="CK210" s="6"/>
      <c r="CL210" s="6"/>
      <c r="CM210" s="6"/>
      <c r="CN210" s="6"/>
      <c r="CO210" s="2">
        <f t="shared" si="1134"/>
        <v>2826</v>
      </c>
      <c r="CP210" s="2">
        <f t="shared" si="1112"/>
        <v>0</v>
      </c>
      <c r="CQ210" s="2">
        <f t="shared" si="1112"/>
        <v>0</v>
      </c>
      <c r="CR210" s="2">
        <f t="shared" si="1112"/>
        <v>0</v>
      </c>
      <c r="CS210" s="5">
        <f t="shared" si="1113"/>
        <v>0</v>
      </c>
      <c r="CT210" s="11">
        <f t="shared" si="803"/>
        <v>0</v>
      </c>
      <c r="CV210" s="1">
        <f t="shared" si="825"/>
        <v>625</v>
      </c>
      <c r="CW210" s="11">
        <f t="shared" si="805"/>
        <v>0.16751541141785045</v>
      </c>
    </row>
    <row r="211" spans="1:101" ht="18.75" thickTop="1" x14ac:dyDescent="0.25">
      <c r="B211" s="20"/>
      <c r="CO211" s="2"/>
      <c r="CP211" s="10">
        <f t="shared" ref="CP211:CR211" si="1136">SUM(CP204:CP210)</f>
        <v>0</v>
      </c>
      <c r="CQ211" s="10">
        <f t="shared" si="1136"/>
        <v>0</v>
      </c>
      <c r="CR211" s="10">
        <f t="shared" si="1136"/>
        <v>0</v>
      </c>
      <c r="CS211" s="15"/>
      <c r="CT211" s="12">
        <f t="shared" ref="CT211" si="1137">((CP211+CQ211+CR211)/CO204)</f>
        <v>0</v>
      </c>
    </row>
    <row r="212" spans="1:101" ht="20.25" x14ac:dyDescent="0.25">
      <c r="CP212" s="49">
        <f>CP211+CP203+CP195+CP187+CP179+CP171+CP163+CP155+CP147+CP139+CP131+CP123+CP115+CP107+CP99+CP91+CP83+CP75+CP67+CP51+CP43+CP35+CP27+CP19+CP11</f>
        <v>491</v>
      </c>
      <c r="CQ212" s="49">
        <f t="shared" ref="CQ212:CR212" si="1138">CQ211+CQ203+CQ195+CQ187+CQ179+CQ171+CQ163+CQ155+CQ147+CQ139+CQ131+CQ123+CQ115+CQ107+CQ99+CQ91+CQ83+CQ75+CQ67+CQ51+CQ43+CQ35+CQ27+CQ19+CQ11</f>
        <v>92</v>
      </c>
      <c r="CR212" s="49">
        <f t="shared" si="1138"/>
        <v>34</v>
      </c>
    </row>
  </sheetData>
  <mergeCells count="29">
    <mergeCell ref="A172:A178"/>
    <mergeCell ref="A180:A186"/>
    <mergeCell ref="A188:A194"/>
    <mergeCell ref="A196:A202"/>
    <mergeCell ref="A204:A210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68:A74"/>
    <mergeCell ref="A1:B2"/>
    <mergeCell ref="CO2:CR2"/>
    <mergeCell ref="CV2:CW2"/>
    <mergeCell ref="A4:A10"/>
    <mergeCell ref="A12:A18"/>
    <mergeCell ref="A20:A26"/>
    <mergeCell ref="A28:A34"/>
    <mergeCell ref="A36:A42"/>
    <mergeCell ref="A44:A50"/>
    <mergeCell ref="A52:A58"/>
    <mergeCell ref="A60:A66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212"/>
  <sheetViews>
    <sheetView showGridLines="0" zoomScale="60" zoomScaleNormal="60" workbookViewId="0">
      <pane xSplit="2" ySplit="3" topLeftCell="U184" activePane="bottomRight" state="frozen"/>
      <selection activeCell="B196" sqref="A196:XFD196"/>
      <selection pane="topRight" activeCell="B196" sqref="A196:XFD196"/>
      <selection pane="bottomLeft" activeCell="B196" sqref="A196:XFD196"/>
      <selection pane="bottomRight" activeCell="B198" sqref="A198:XFD198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6.285156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29" width="6.5703125" style="1" customWidth="1"/>
    <col min="30" max="30" width="6.28515625" style="1" customWidth="1"/>
    <col min="31" max="31" width="7.140625" style="1" customWidth="1"/>
    <col min="32" max="32" width="8.140625" style="1" customWidth="1"/>
    <col min="33" max="33" width="8.28515625" style="1" customWidth="1"/>
    <col min="34" max="34" width="6.5703125" style="1" customWidth="1"/>
    <col min="35" max="35" width="6.28515625" style="1" customWidth="1"/>
    <col min="36" max="36" width="7.140625" style="1" customWidth="1"/>
    <col min="37" max="37" width="8.140625" style="1" customWidth="1"/>
    <col min="38" max="38" width="8.28515625" style="1" hidden="1" customWidth="1"/>
    <col min="39" max="39" width="6.5703125" style="1" hidden="1" customWidth="1"/>
    <col min="40" max="40" width="6.28515625" style="1" hidden="1" customWidth="1"/>
    <col min="41" max="41" width="7.140625" style="1" hidden="1" customWidth="1"/>
    <col min="42" max="42" width="8.140625" style="1" hidden="1" customWidth="1"/>
    <col min="43" max="43" width="8.28515625" style="1" hidden="1" customWidth="1"/>
    <col min="44" max="44" width="6.5703125" style="1" hidden="1" customWidth="1"/>
    <col min="45" max="45" width="6.28515625" style="1" hidden="1" customWidth="1"/>
    <col min="46" max="46" width="7.140625" style="1" hidden="1" customWidth="1"/>
    <col min="47" max="47" width="8.140625" style="1" hidden="1" customWidth="1"/>
    <col min="48" max="48" width="8.28515625" style="1" hidden="1" customWidth="1"/>
    <col min="49" max="49" width="6.5703125" style="1" hidden="1" customWidth="1"/>
    <col min="50" max="50" width="6.28515625" style="1" hidden="1" customWidth="1"/>
    <col min="51" max="51" width="7.140625" style="1" hidden="1" customWidth="1"/>
    <col min="52" max="52" width="8.140625" style="1" hidden="1" customWidth="1"/>
    <col min="53" max="53" width="8.28515625" style="1" hidden="1" customWidth="1"/>
    <col min="54" max="54" width="6.5703125" style="1" hidden="1" customWidth="1"/>
    <col min="55" max="55" width="6.28515625" style="1" hidden="1" customWidth="1"/>
    <col min="56" max="56" width="7.140625" style="1" hidden="1" customWidth="1"/>
    <col min="57" max="57" width="8.140625" style="1" hidden="1" customWidth="1"/>
    <col min="58" max="58" width="8.28515625" style="1" hidden="1" customWidth="1"/>
    <col min="59" max="59" width="6.5703125" style="1" hidden="1" customWidth="1"/>
    <col min="60" max="60" width="6.28515625" style="1" hidden="1" customWidth="1"/>
    <col min="61" max="61" width="7.140625" style="1" hidden="1" customWidth="1"/>
    <col min="62" max="62" width="8.140625" style="1" hidden="1" customWidth="1"/>
    <col min="63" max="63" width="8.28515625" style="1" hidden="1" customWidth="1"/>
    <col min="64" max="64" width="6.5703125" style="1" hidden="1" customWidth="1"/>
    <col min="65" max="65" width="6.28515625" style="1" hidden="1" customWidth="1"/>
    <col min="66" max="66" width="7.140625" style="1" hidden="1" customWidth="1"/>
    <col min="67" max="67" width="8.140625" style="1" hidden="1" customWidth="1"/>
    <col min="68" max="68" width="8.28515625" style="1" hidden="1" customWidth="1"/>
    <col min="69" max="69" width="6.5703125" style="1" hidden="1" customWidth="1"/>
    <col min="70" max="70" width="6.28515625" style="1" hidden="1" customWidth="1"/>
    <col min="71" max="71" width="7.140625" style="1" hidden="1" customWidth="1"/>
    <col min="72" max="72" width="8.140625" style="1" hidden="1" customWidth="1"/>
    <col min="73" max="73" width="8.28515625" style="1" hidden="1" customWidth="1"/>
    <col min="74" max="74" width="6.5703125" style="1" hidden="1" customWidth="1"/>
    <col min="75" max="75" width="6.28515625" style="1" hidden="1" customWidth="1"/>
    <col min="76" max="76" width="7.140625" style="1" hidden="1" customWidth="1"/>
    <col min="77" max="77" width="8.140625" style="1" hidden="1" customWidth="1"/>
    <col min="78" max="78" width="8.28515625" style="1" hidden="1" customWidth="1"/>
    <col min="79" max="79" width="6.5703125" style="1" hidden="1" customWidth="1"/>
    <col min="80" max="80" width="6.28515625" style="1" hidden="1" customWidth="1"/>
    <col min="81" max="81" width="7.140625" style="1" hidden="1" customWidth="1"/>
    <col min="82" max="82" width="8.140625" style="1" hidden="1" customWidth="1"/>
    <col min="83" max="83" width="8.28515625" style="1" hidden="1" customWidth="1"/>
    <col min="84" max="84" width="6.5703125" style="1" hidden="1" customWidth="1"/>
    <col min="85" max="85" width="6.28515625" style="1" hidden="1" customWidth="1"/>
    <col min="86" max="86" width="7.140625" style="1" hidden="1" customWidth="1"/>
    <col min="87" max="87" width="8.140625" style="1" hidden="1" customWidth="1"/>
    <col min="88" max="88" width="8.28515625" style="1" hidden="1" customWidth="1"/>
    <col min="89" max="89" width="6.5703125" style="1" hidden="1" customWidth="1"/>
    <col min="90" max="90" width="6.28515625" style="1" hidden="1" customWidth="1"/>
    <col min="91" max="91" width="7.140625" style="1" hidden="1" customWidth="1"/>
    <col min="92" max="92" width="8.140625" style="1" hidden="1" customWidth="1"/>
    <col min="93" max="93" width="8.85546875" style="1" bestFit="1" customWidth="1"/>
    <col min="94" max="97" width="11.42578125" style="1"/>
    <col min="98" max="98" width="13.85546875" style="11" bestFit="1" customWidth="1"/>
    <col min="99" max="99" width="11.42578125" style="1"/>
    <col min="100" max="100" width="18.140625" style="1" bestFit="1" customWidth="1"/>
    <col min="101" max="104" width="11.42578125" style="1"/>
    <col min="105" max="105" width="12.7109375" style="1" bestFit="1" customWidth="1"/>
    <col min="106" max="16384" width="11.42578125" style="1"/>
  </cols>
  <sheetData>
    <row r="1" spans="1:105" ht="42" customHeight="1" x14ac:dyDescent="0.25">
      <c r="A1" s="56"/>
      <c r="B1" s="56"/>
    </row>
    <row r="2" spans="1:105" ht="42" customHeight="1" x14ac:dyDescent="0.25">
      <c r="A2" s="56"/>
      <c r="B2" s="56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57" t="s">
        <v>6</v>
      </c>
      <c r="CP2" s="58"/>
      <c r="CQ2" s="58"/>
      <c r="CR2" s="59"/>
      <c r="CT2" s="13" t="s">
        <v>9</v>
      </c>
      <c r="CV2" s="60" t="s">
        <v>10</v>
      </c>
      <c r="CW2" s="60"/>
      <c r="CY2" s="32" t="s">
        <v>13</v>
      </c>
      <c r="DA2" s="32" t="s">
        <v>14</v>
      </c>
    </row>
    <row r="3" spans="1:105" ht="27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23" t="s">
        <v>7</v>
      </c>
      <c r="CW3" s="21" t="s">
        <v>8</v>
      </c>
      <c r="CY3" s="34">
        <f>CO210</f>
        <v>2938</v>
      </c>
      <c r="DA3" s="33">
        <f>CY3+'Cepa9 - CasD'!CY3+'Cepa9 - CasC'!CZ3+'Cepa9 - CasB'!CY3</f>
        <v>12495</v>
      </c>
    </row>
    <row r="4" spans="1:105" x14ac:dyDescent="0.25">
      <c r="A4" s="53">
        <v>1</v>
      </c>
      <c r="B4" s="17">
        <v>44773</v>
      </c>
      <c r="C4" s="4">
        <v>728</v>
      </c>
      <c r="D4" s="4"/>
      <c r="E4" s="4"/>
      <c r="F4" s="4"/>
      <c r="G4" s="4"/>
      <c r="H4" s="4">
        <v>728</v>
      </c>
      <c r="I4" s="4">
        <v>1</v>
      </c>
      <c r="J4" s="4"/>
      <c r="K4" s="4"/>
      <c r="L4" s="4"/>
      <c r="M4" s="4">
        <v>728</v>
      </c>
      <c r="N4" s="4"/>
      <c r="O4" s="4"/>
      <c r="P4" s="4"/>
      <c r="Q4" s="4"/>
      <c r="R4" s="4">
        <v>728</v>
      </c>
      <c r="S4" s="4"/>
      <c r="T4" s="4"/>
      <c r="U4" s="4"/>
      <c r="V4" s="4"/>
      <c r="W4" s="4">
        <v>729</v>
      </c>
      <c r="X4" s="4"/>
      <c r="Y4" s="4"/>
      <c r="Z4" s="4"/>
      <c r="AA4" s="4"/>
      <c r="AB4" s="4">
        <v>0</v>
      </c>
      <c r="AC4" s="4"/>
      <c r="AD4" s="4"/>
      <c r="AE4" s="4"/>
      <c r="AF4" s="4"/>
      <c r="AG4" s="4">
        <v>0</v>
      </c>
      <c r="AH4" s="4"/>
      <c r="AI4" s="4"/>
      <c r="AJ4" s="4"/>
      <c r="AK4" s="4"/>
      <c r="AL4" s="4">
        <v>0</v>
      </c>
      <c r="AM4" s="4"/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3641</v>
      </c>
      <c r="CP4" s="2">
        <f>SUM(D4,I4,N4,S4,X4,AC4,AH4,AM4,AR4,AW4,BB4,BG4,BL4,BQ4,BV4,CA4,CF4,CK4)</f>
        <v>1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1</v>
      </c>
      <c r="CT4" s="11">
        <f>((CP4+CQ4+CR4)/CO4)</f>
        <v>2.7464982147761604E-4</v>
      </c>
      <c r="CV4" s="1">
        <f>CS4</f>
        <v>1</v>
      </c>
      <c r="CW4" s="11">
        <f>CV4/$CO$4</f>
        <v>2.7464982147761604E-4</v>
      </c>
    </row>
    <row r="5" spans="1:105" x14ac:dyDescent="0.25">
      <c r="A5" s="54"/>
      <c r="B5" s="18">
        <f>B4+1</f>
        <v>44774</v>
      </c>
      <c r="C5" s="5">
        <f>C4-D4-E4-F4</f>
        <v>728</v>
      </c>
      <c r="D5" s="5"/>
      <c r="E5" s="5"/>
      <c r="F5" s="5"/>
      <c r="G5" s="5"/>
      <c r="H5" s="5">
        <f>H4-I4-J4-K4</f>
        <v>727</v>
      </c>
      <c r="I5" s="5"/>
      <c r="J5" s="5"/>
      <c r="K5" s="5"/>
      <c r="L5" s="5"/>
      <c r="M5" s="5">
        <f>M4-N4-O4-P4</f>
        <v>728</v>
      </c>
      <c r="N5" s="5">
        <v>1</v>
      </c>
      <c r="O5" s="5"/>
      <c r="P5" s="5"/>
      <c r="Q5" s="5"/>
      <c r="R5" s="5">
        <f>R4-S4-T4-U4</f>
        <v>728</v>
      </c>
      <c r="S5" s="5"/>
      <c r="T5" s="5"/>
      <c r="U5" s="5"/>
      <c r="V5" s="5"/>
      <c r="W5" s="5">
        <f>W4-X4-Y4-Z4</f>
        <v>729</v>
      </c>
      <c r="X5" s="5"/>
      <c r="Y5" s="5"/>
      <c r="Z5" s="5"/>
      <c r="AA5" s="5"/>
      <c r="AB5" s="5">
        <f>AB4-AC4-AD4-AE4</f>
        <v>0</v>
      </c>
      <c r="AC5" s="5"/>
      <c r="AD5" s="5"/>
      <c r="AE5" s="5"/>
      <c r="AF5" s="5"/>
      <c r="AG5" s="5">
        <f>AG4-AH4-AI4-AJ4</f>
        <v>0</v>
      </c>
      <c r="AH5" s="5"/>
      <c r="AI5" s="5"/>
      <c r="AJ5" s="5"/>
      <c r="AK5" s="5"/>
      <c r="AL5" s="5">
        <f>AL4-AM4-AN4-AO4</f>
        <v>0</v>
      </c>
      <c r="AM5" s="5"/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3640</v>
      </c>
      <c r="CP5" s="2">
        <f t="shared" ref="CP5:CR10" si="1">SUM(D5,I5,N5,S5,X5,AC5,AH5,AM5,AR5,AW5,BB5,BG5,BL5,BQ5,BV5,CA5,CF5,CK5)</f>
        <v>1</v>
      </c>
      <c r="CQ5" s="2">
        <f t="shared" si="1"/>
        <v>0</v>
      </c>
      <c r="CR5" s="2">
        <f t="shared" si="1"/>
        <v>0</v>
      </c>
      <c r="CS5" s="5">
        <f t="shared" ref="CS5:CS10" si="2">SUM(CP5:CR5)</f>
        <v>1</v>
      </c>
      <c r="CT5" s="11">
        <f t="shared" ref="CT5:CT66" si="3">((CP5+CQ5+CR5)/CO5)</f>
        <v>2.7472527472527473E-4</v>
      </c>
      <c r="CV5" s="1">
        <f>CV4+CS5</f>
        <v>2</v>
      </c>
      <c r="CW5" s="11">
        <f t="shared" ref="CW5:CW10" si="4">CV5/$CO$4</f>
        <v>5.4929964295523208E-4</v>
      </c>
    </row>
    <row r="6" spans="1:105" x14ac:dyDescent="0.25">
      <c r="A6" s="54"/>
      <c r="B6" s="18">
        <f t="shared" ref="B6:B9" si="5">B5+1</f>
        <v>44775</v>
      </c>
      <c r="C6" s="5">
        <f t="shared" ref="C6:C9" si="6">C5-D5-E5-F5</f>
        <v>728</v>
      </c>
      <c r="D6" s="5">
        <v>2</v>
      </c>
      <c r="E6" s="5"/>
      <c r="F6" s="5"/>
      <c r="G6" s="5"/>
      <c r="H6" s="5">
        <f t="shared" ref="H6:H9" si="7">H5-I5-J5-K5</f>
        <v>727</v>
      </c>
      <c r="I6" s="5">
        <v>1</v>
      </c>
      <c r="J6" s="5"/>
      <c r="K6" s="5"/>
      <c r="L6" s="5"/>
      <c r="M6" s="5">
        <f t="shared" ref="M6:M9" si="8">M5-N5-O5-P5</f>
        <v>727</v>
      </c>
      <c r="N6" s="5">
        <v>3</v>
      </c>
      <c r="O6" s="5"/>
      <c r="P6" s="5"/>
      <c r="Q6" s="5"/>
      <c r="R6" s="5">
        <f t="shared" ref="R6:R9" si="9">R5-S5-T5-U5</f>
        <v>728</v>
      </c>
      <c r="S6" s="5"/>
      <c r="T6" s="5"/>
      <c r="U6" s="5"/>
      <c r="V6" s="5"/>
      <c r="W6" s="5">
        <f t="shared" ref="W6:W9" si="10">W5-X5-Y5-Z5</f>
        <v>729</v>
      </c>
      <c r="X6" s="5">
        <v>1</v>
      </c>
      <c r="Y6" s="5"/>
      <c r="Z6" s="5"/>
      <c r="AA6" s="5"/>
      <c r="AB6" s="5">
        <f t="shared" ref="AB6:AB9" si="11">AB5-AC5-AD5-AE5</f>
        <v>0</v>
      </c>
      <c r="AC6" s="5"/>
      <c r="AD6" s="5"/>
      <c r="AE6" s="5"/>
      <c r="AF6" s="5"/>
      <c r="AG6" s="5">
        <f t="shared" ref="AG6:AG10" si="12">AG5-AH5-AI5-AJ5</f>
        <v>0</v>
      </c>
      <c r="AH6" s="5"/>
      <c r="AI6" s="5"/>
      <c r="AJ6" s="5"/>
      <c r="AK6" s="5"/>
      <c r="AL6" s="5">
        <f t="shared" ref="AL6:AL10" si="13">AL5-AM5-AN5-AO5</f>
        <v>0</v>
      </c>
      <c r="AM6" s="5"/>
      <c r="AN6" s="5"/>
      <c r="AO6" s="5"/>
      <c r="AP6" s="5"/>
      <c r="AQ6" s="5">
        <f t="shared" ref="AQ6:AQ10" si="14">AQ5-AR5-AS5-AT5</f>
        <v>0</v>
      </c>
      <c r="AR6" s="5"/>
      <c r="AS6" s="5"/>
      <c r="AT6" s="5"/>
      <c r="AU6" s="5"/>
      <c r="AV6" s="5">
        <f t="shared" ref="AV6:AV10" si="15">AV5-AW5-AX5-AY5</f>
        <v>0</v>
      </c>
      <c r="AW6" s="5"/>
      <c r="AX6" s="5"/>
      <c r="AY6" s="5"/>
      <c r="AZ6" s="5"/>
      <c r="BA6" s="5">
        <f t="shared" ref="BA6:BA10" si="16">BA5-BB5-BC5-BD5</f>
        <v>0</v>
      </c>
      <c r="BB6" s="5"/>
      <c r="BC6" s="5"/>
      <c r="BD6" s="5"/>
      <c r="BE6" s="5"/>
      <c r="BF6" s="5">
        <f t="shared" ref="BF6:BF10" si="17">BF5-BG5-BH5-BI5</f>
        <v>0</v>
      </c>
      <c r="BG6" s="5"/>
      <c r="BH6" s="5"/>
      <c r="BI6" s="5"/>
      <c r="BJ6" s="5"/>
      <c r="BK6" s="5">
        <f t="shared" ref="BK6:BK10" si="18">BK5-BL5-BM5-BN5</f>
        <v>0</v>
      </c>
      <c r="BL6" s="5"/>
      <c r="BM6" s="5"/>
      <c r="BN6" s="5"/>
      <c r="BO6" s="5"/>
      <c r="BP6" s="5">
        <f t="shared" ref="BP6:BP10" si="19">BP5-BQ5-BR5-BS5</f>
        <v>0</v>
      </c>
      <c r="BQ6" s="5"/>
      <c r="BR6" s="5"/>
      <c r="BS6" s="5"/>
      <c r="BT6" s="5"/>
      <c r="BU6" s="5">
        <f t="shared" ref="BU6:BU10" si="20">BU5-BV5-BW5-BX5</f>
        <v>0</v>
      </c>
      <c r="BV6" s="5"/>
      <c r="BW6" s="5"/>
      <c r="BX6" s="5"/>
      <c r="BY6" s="5"/>
      <c r="BZ6" s="5">
        <f t="shared" ref="BZ6:BZ10" si="21">BZ5-CA5-CB5-CC5</f>
        <v>0</v>
      </c>
      <c r="CA6" s="5"/>
      <c r="CB6" s="5"/>
      <c r="CC6" s="5"/>
      <c r="CD6" s="5"/>
      <c r="CE6" s="5">
        <f t="shared" ref="CE6:CE10" si="22">CE5-CF5-CG5-CH5</f>
        <v>0</v>
      </c>
      <c r="CF6" s="5"/>
      <c r="CG6" s="5"/>
      <c r="CH6" s="5"/>
      <c r="CI6" s="5"/>
      <c r="CJ6" s="5">
        <f t="shared" ref="CJ6:CJ10" si="23">CJ5-CK5-CL5-CM5</f>
        <v>0</v>
      </c>
      <c r="CK6" s="5"/>
      <c r="CL6" s="5"/>
      <c r="CM6" s="5"/>
      <c r="CN6" s="5"/>
      <c r="CO6" s="2">
        <f t="shared" si="0"/>
        <v>3639</v>
      </c>
      <c r="CP6" s="2">
        <f t="shared" si="1"/>
        <v>7</v>
      </c>
      <c r="CQ6" s="2">
        <f t="shared" si="1"/>
        <v>0</v>
      </c>
      <c r="CR6" s="2">
        <f t="shared" si="1"/>
        <v>0</v>
      </c>
      <c r="CS6" s="5">
        <f t="shared" si="2"/>
        <v>7</v>
      </c>
      <c r="CT6" s="11">
        <f t="shared" si="3"/>
        <v>1.9236053860950811E-3</v>
      </c>
      <c r="CV6" s="1">
        <f t="shared" ref="CV6:CV10" si="24">CV5+CS6</f>
        <v>9</v>
      </c>
      <c r="CW6" s="11">
        <f t="shared" si="4"/>
        <v>2.4718483932985444E-3</v>
      </c>
    </row>
    <row r="7" spans="1:105" x14ac:dyDescent="0.25">
      <c r="A7" s="54"/>
      <c r="B7" s="18">
        <f t="shared" si="5"/>
        <v>44776</v>
      </c>
      <c r="C7" s="5">
        <f t="shared" si="6"/>
        <v>726</v>
      </c>
      <c r="D7" s="5"/>
      <c r="E7" s="5"/>
      <c r="F7" s="5"/>
      <c r="G7" s="5"/>
      <c r="H7" s="5">
        <f t="shared" si="7"/>
        <v>726</v>
      </c>
      <c r="I7" s="5"/>
      <c r="J7" s="5"/>
      <c r="K7" s="5"/>
      <c r="L7" s="5"/>
      <c r="M7" s="5">
        <f t="shared" si="8"/>
        <v>724</v>
      </c>
      <c r="N7" s="5"/>
      <c r="O7" s="5"/>
      <c r="P7" s="5"/>
      <c r="Q7" s="5"/>
      <c r="R7" s="5">
        <f t="shared" si="9"/>
        <v>728</v>
      </c>
      <c r="S7" s="5">
        <v>1</v>
      </c>
      <c r="T7" s="5"/>
      <c r="U7" s="5"/>
      <c r="V7" s="5"/>
      <c r="W7" s="5">
        <f t="shared" si="10"/>
        <v>728</v>
      </c>
      <c r="X7" s="5">
        <v>1</v>
      </c>
      <c r="Y7" s="5"/>
      <c r="Z7" s="5"/>
      <c r="AA7" s="5"/>
      <c r="AB7" s="5">
        <f t="shared" si="11"/>
        <v>0</v>
      </c>
      <c r="AC7" s="5"/>
      <c r="AD7" s="5"/>
      <c r="AE7" s="5"/>
      <c r="AF7" s="5"/>
      <c r="AG7" s="5">
        <f t="shared" si="12"/>
        <v>0</v>
      </c>
      <c r="AH7" s="5"/>
      <c r="AI7" s="5"/>
      <c r="AJ7" s="5"/>
      <c r="AK7" s="5"/>
      <c r="AL7" s="5">
        <f t="shared" si="13"/>
        <v>0</v>
      </c>
      <c r="AM7" s="5"/>
      <c r="AN7" s="5"/>
      <c r="AO7" s="5"/>
      <c r="AP7" s="5"/>
      <c r="AQ7" s="5">
        <f t="shared" si="14"/>
        <v>0</v>
      </c>
      <c r="AR7" s="5"/>
      <c r="AS7" s="5"/>
      <c r="AT7" s="5"/>
      <c r="AU7" s="5"/>
      <c r="AV7" s="5">
        <f t="shared" si="15"/>
        <v>0</v>
      </c>
      <c r="AW7" s="5"/>
      <c r="AX7" s="5"/>
      <c r="AY7" s="5"/>
      <c r="AZ7" s="5"/>
      <c r="BA7" s="5">
        <f t="shared" si="16"/>
        <v>0</v>
      </c>
      <c r="BB7" s="5"/>
      <c r="BC7" s="5"/>
      <c r="BD7" s="5"/>
      <c r="BE7" s="5"/>
      <c r="BF7" s="5">
        <f t="shared" si="17"/>
        <v>0</v>
      </c>
      <c r="BG7" s="5"/>
      <c r="BH7" s="5"/>
      <c r="BI7" s="5"/>
      <c r="BJ7" s="5"/>
      <c r="BK7" s="5">
        <f t="shared" si="18"/>
        <v>0</v>
      </c>
      <c r="BL7" s="5"/>
      <c r="BM7" s="5"/>
      <c r="BN7" s="5"/>
      <c r="BO7" s="5"/>
      <c r="BP7" s="5">
        <f t="shared" si="19"/>
        <v>0</v>
      </c>
      <c r="BQ7" s="5"/>
      <c r="BR7" s="5"/>
      <c r="BS7" s="5"/>
      <c r="BT7" s="5"/>
      <c r="BU7" s="5">
        <f t="shared" si="20"/>
        <v>0</v>
      </c>
      <c r="BV7" s="5"/>
      <c r="BW7" s="5"/>
      <c r="BX7" s="5"/>
      <c r="BY7" s="5"/>
      <c r="BZ7" s="5">
        <f t="shared" si="21"/>
        <v>0</v>
      </c>
      <c r="CA7" s="5"/>
      <c r="CB7" s="5"/>
      <c r="CC7" s="5"/>
      <c r="CD7" s="5"/>
      <c r="CE7" s="5">
        <f t="shared" si="22"/>
        <v>0</v>
      </c>
      <c r="CF7" s="5"/>
      <c r="CG7" s="5"/>
      <c r="CH7" s="5"/>
      <c r="CI7" s="5"/>
      <c r="CJ7" s="5">
        <f t="shared" si="23"/>
        <v>0</v>
      </c>
      <c r="CK7" s="5"/>
      <c r="CL7" s="5"/>
      <c r="CM7" s="5"/>
      <c r="CN7" s="5"/>
      <c r="CO7" s="2">
        <f t="shared" si="0"/>
        <v>3632</v>
      </c>
      <c r="CP7" s="2">
        <f t="shared" si="1"/>
        <v>2</v>
      </c>
      <c r="CQ7" s="2">
        <f t="shared" si="1"/>
        <v>0</v>
      </c>
      <c r="CR7" s="2">
        <f t="shared" si="1"/>
        <v>0</v>
      </c>
      <c r="CS7" s="5">
        <f t="shared" si="2"/>
        <v>2</v>
      </c>
      <c r="CT7" s="11">
        <f t="shared" si="3"/>
        <v>5.506607929515419E-4</v>
      </c>
      <c r="CV7" s="1">
        <f t="shared" si="24"/>
        <v>11</v>
      </c>
      <c r="CW7" s="11">
        <f t="shared" si="4"/>
        <v>3.0211480362537764E-3</v>
      </c>
    </row>
    <row r="8" spans="1:105" x14ac:dyDescent="0.25">
      <c r="A8" s="54"/>
      <c r="B8" s="18">
        <f t="shared" si="5"/>
        <v>44777</v>
      </c>
      <c r="C8" s="5">
        <f t="shared" si="6"/>
        <v>726</v>
      </c>
      <c r="D8" s="5">
        <v>1</v>
      </c>
      <c r="E8" s="5"/>
      <c r="F8" s="5"/>
      <c r="G8" s="5"/>
      <c r="H8" s="5">
        <f t="shared" si="7"/>
        <v>726</v>
      </c>
      <c r="I8" s="5"/>
      <c r="J8" s="5"/>
      <c r="K8" s="5"/>
      <c r="L8" s="5"/>
      <c r="M8" s="5">
        <f t="shared" si="8"/>
        <v>724</v>
      </c>
      <c r="N8" s="5">
        <v>1</v>
      </c>
      <c r="O8" s="5"/>
      <c r="P8" s="5"/>
      <c r="Q8" s="5"/>
      <c r="R8" s="5">
        <f t="shared" si="9"/>
        <v>727</v>
      </c>
      <c r="S8" s="5"/>
      <c r="T8" s="5"/>
      <c r="U8" s="5"/>
      <c r="V8" s="5"/>
      <c r="W8" s="5">
        <f t="shared" si="10"/>
        <v>727</v>
      </c>
      <c r="X8" s="5"/>
      <c r="Y8" s="5"/>
      <c r="Z8" s="5"/>
      <c r="AA8" s="5"/>
      <c r="AB8" s="5">
        <f t="shared" si="11"/>
        <v>0</v>
      </c>
      <c r="AC8" s="5"/>
      <c r="AD8" s="5"/>
      <c r="AE8" s="5"/>
      <c r="AF8" s="5"/>
      <c r="AG8" s="5">
        <f t="shared" si="12"/>
        <v>0</v>
      </c>
      <c r="AH8" s="5"/>
      <c r="AI8" s="5"/>
      <c r="AJ8" s="5"/>
      <c r="AK8" s="5"/>
      <c r="AL8" s="5">
        <f t="shared" si="13"/>
        <v>0</v>
      </c>
      <c r="AM8" s="5"/>
      <c r="AN8" s="5"/>
      <c r="AO8" s="5"/>
      <c r="AP8" s="5"/>
      <c r="AQ8" s="5">
        <f t="shared" si="14"/>
        <v>0</v>
      </c>
      <c r="AR8" s="5"/>
      <c r="AS8" s="5"/>
      <c r="AT8" s="5"/>
      <c r="AU8" s="5"/>
      <c r="AV8" s="5">
        <f t="shared" si="15"/>
        <v>0</v>
      </c>
      <c r="AW8" s="5"/>
      <c r="AX8" s="5"/>
      <c r="AY8" s="5"/>
      <c r="AZ8" s="5"/>
      <c r="BA8" s="5">
        <f t="shared" si="16"/>
        <v>0</v>
      </c>
      <c r="BB8" s="5"/>
      <c r="BC8" s="5"/>
      <c r="BD8" s="5"/>
      <c r="BE8" s="5"/>
      <c r="BF8" s="5">
        <f t="shared" si="17"/>
        <v>0</v>
      </c>
      <c r="BG8" s="5"/>
      <c r="BH8" s="5"/>
      <c r="BI8" s="5"/>
      <c r="BJ8" s="5"/>
      <c r="BK8" s="5">
        <f t="shared" si="18"/>
        <v>0</v>
      </c>
      <c r="BL8" s="5"/>
      <c r="BM8" s="5"/>
      <c r="BN8" s="5"/>
      <c r="BO8" s="5"/>
      <c r="BP8" s="5">
        <f t="shared" si="19"/>
        <v>0</v>
      </c>
      <c r="BQ8" s="5"/>
      <c r="BR8" s="5"/>
      <c r="BS8" s="5"/>
      <c r="BT8" s="5"/>
      <c r="BU8" s="5">
        <f t="shared" si="20"/>
        <v>0</v>
      </c>
      <c r="BV8" s="5"/>
      <c r="BW8" s="5"/>
      <c r="BX8" s="5"/>
      <c r="BY8" s="5"/>
      <c r="BZ8" s="5">
        <f t="shared" si="21"/>
        <v>0</v>
      </c>
      <c r="CA8" s="5"/>
      <c r="CB8" s="5"/>
      <c r="CC8" s="5"/>
      <c r="CD8" s="5"/>
      <c r="CE8" s="5">
        <f t="shared" si="22"/>
        <v>0</v>
      </c>
      <c r="CF8" s="5"/>
      <c r="CG8" s="5"/>
      <c r="CH8" s="5"/>
      <c r="CI8" s="5"/>
      <c r="CJ8" s="5">
        <f t="shared" si="23"/>
        <v>0</v>
      </c>
      <c r="CK8" s="5"/>
      <c r="CL8" s="5"/>
      <c r="CM8" s="5"/>
      <c r="CN8" s="5"/>
      <c r="CO8" s="2">
        <f t="shared" si="0"/>
        <v>3630</v>
      </c>
      <c r="CP8" s="2">
        <f t="shared" si="1"/>
        <v>2</v>
      </c>
      <c r="CQ8" s="2">
        <f t="shared" si="1"/>
        <v>0</v>
      </c>
      <c r="CR8" s="2">
        <f t="shared" si="1"/>
        <v>0</v>
      </c>
      <c r="CS8" s="5">
        <f t="shared" si="2"/>
        <v>2</v>
      </c>
      <c r="CT8" s="11">
        <f t="shared" si="3"/>
        <v>5.5096418732782364E-4</v>
      </c>
      <c r="CV8" s="1">
        <f t="shared" si="24"/>
        <v>13</v>
      </c>
      <c r="CW8" s="11">
        <f t="shared" si="4"/>
        <v>3.5704476792090085E-3</v>
      </c>
    </row>
    <row r="9" spans="1:105" x14ac:dyDescent="0.25">
      <c r="A9" s="54"/>
      <c r="B9" s="18">
        <f t="shared" si="5"/>
        <v>44778</v>
      </c>
      <c r="C9" s="5">
        <f t="shared" si="6"/>
        <v>725</v>
      </c>
      <c r="D9" s="5"/>
      <c r="E9" s="5"/>
      <c r="F9" s="5"/>
      <c r="G9" s="5"/>
      <c r="H9" s="5">
        <f t="shared" si="7"/>
        <v>726</v>
      </c>
      <c r="I9" s="5"/>
      <c r="J9" s="5"/>
      <c r="K9" s="5"/>
      <c r="L9" s="5"/>
      <c r="M9" s="5">
        <f t="shared" si="8"/>
        <v>723</v>
      </c>
      <c r="N9" s="5"/>
      <c r="O9" s="5"/>
      <c r="P9" s="5"/>
      <c r="Q9" s="5"/>
      <c r="R9" s="5">
        <f t="shared" si="9"/>
        <v>727</v>
      </c>
      <c r="S9" s="5">
        <v>1</v>
      </c>
      <c r="T9" s="5"/>
      <c r="U9" s="5"/>
      <c r="V9" s="5"/>
      <c r="W9" s="5">
        <f t="shared" si="10"/>
        <v>727</v>
      </c>
      <c r="X9" s="5"/>
      <c r="Y9" s="5"/>
      <c r="Z9" s="5"/>
      <c r="AA9" s="5"/>
      <c r="AB9" s="5">
        <f t="shared" si="11"/>
        <v>0</v>
      </c>
      <c r="AC9" s="5"/>
      <c r="AD9" s="5"/>
      <c r="AE9" s="5"/>
      <c r="AF9" s="5"/>
      <c r="AG9" s="5">
        <f t="shared" si="12"/>
        <v>0</v>
      </c>
      <c r="AH9" s="5"/>
      <c r="AI9" s="5"/>
      <c r="AJ9" s="5"/>
      <c r="AK9" s="5"/>
      <c r="AL9" s="5">
        <f t="shared" si="13"/>
        <v>0</v>
      </c>
      <c r="AM9" s="5"/>
      <c r="AN9" s="5"/>
      <c r="AO9" s="5"/>
      <c r="AP9" s="5"/>
      <c r="AQ9" s="5">
        <f t="shared" si="14"/>
        <v>0</v>
      </c>
      <c r="AR9" s="5"/>
      <c r="AS9" s="5"/>
      <c r="AT9" s="5"/>
      <c r="AU9" s="5"/>
      <c r="AV9" s="5">
        <f t="shared" si="15"/>
        <v>0</v>
      </c>
      <c r="AW9" s="5"/>
      <c r="AX9" s="5"/>
      <c r="AY9" s="5"/>
      <c r="AZ9" s="5"/>
      <c r="BA9" s="5">
        <f t="shared" si="16"/>
        <v>0</v>
      </c>
      <c r="BB9" s="5"/>
      <c r="BC9" s="5"/>
      <c r="BD9" s="5"/>
      <c r="BE9" s="5"/>
      <c r="BF9" s="5">
        <f t="shared" si="17"/>
        <v>0</v>
      </c>
      <c r="BG9" s="5"/>
      <c r="BH9" s="5"/>
      <c r="BI9" s="5"/>
      <c r="BJ9" s="5"/>
      <c r="BK9" s="5">
        <f t="shared" si="18"/>
        <v>0</v>
      </c>
      <c r="BL9" s="5"/>
      <c r="BM9" s="5"/>
      <c r="BN9" s="5"/>
      <c r="BO9" s="5"/>
      <c r="BP9" s="5">
        <f t="shared" si="19"/>
        <v>0</v>
      </c>
      <c r="BQ9" s="5"/>
      <c r="BR9" s="5"/>
      <c r="BS9" s="5"/>
      <c r="BT9" s="5"/>
      <c r="BU9" s="5">
        <f t="shared" si="20"/>
        <v>0</v>
      </c>
      <c r="BV9" s="5"/>
      <c r="BW9" s="5"/>
      <c r="BX9" s="5"/>
      <c r="BY9" s="5"/>
      <c r="BZ9" s="5">
        <f t="shared" si="21"/>
        <v>0</v>
      </c>
      <c r="CA9" s="5"/>
      <c r="CB9" s="5"/>
      <c r="CC9" s="5"/>
      <c r="CD9" s="5"/>
      <c r="CE9" s="5">
        <f t="shared" si="22"/>
        <v>0</v>
      </c>
      <c r="CF9" s="5"/>
      <c r="CG9" s="5"/>
      <c r="CH9" s="5"/>
      <c r="CI9" s="5"/>
      <c r="CJ9" s="5">
        <f t="shared" si="23"/>
        <v>0</v>
      </c>
      <c r="CK9" s="5"/>
      <c r="CL9" s="5"/>
      <c r="CM9" s="5"/>
      <c r="CN9" s="5"/>
      <c r="CO9" s="2">
        <f t="shared" si="0"/>
        <v>3628</v>
      </c>
      <c r="CP9" s="2">
        <f t="shared" si="1"/>
        <v>1</v>
      </c>
      <c r="CQ9" s="2">
        <f t="shared" si="1"/>
        <v>0</v>
      </c>
      <c r="CR9" s="2">
        <f t="shared" si="1"/>
        <v>0</v>
      </c>
      <c r="CS9" s="5">
        <f t="shared" si="2"/>
        <v>1</v>
      </c>
      <c r="CT9" s="11">
        <f t="shared" si="3"/>
        <v>2.7563395810363837E-4</v>
      </c>
      <c r="CV9" s="1">
        <f t="shared" si="24"/>
        <v>14</v>
      </c>
      <c r="CW9" s="11">
        <f t="shared" si="4"/>
        <v>3.8450975006866246E-3</v>
      </c>
    </row>
    <row r="10" spans="1:105" ht="18.75" thickBot="1" x14ac:dyDescent="0.3">
      <c r="A10" s="55"/>
      <c r="B10" s="28">
        <f>B9+1</f>
        <v>44779</v>
      </c>
      <c r="C10" s="6">
        <v>281</v>
      </c>
      <c r="D10" s="6"/>
      <c r="E10" s="6"/>
      <c r="F10" s="6"/>
      <c r="G10" s="6"/>
      <c r="H10" s="6">
        <v>880</v>
      </c>
      <c r="I10" s="6"/>
      <c r="J10" s="6"/>
      <c r="K10" s="6"/>
      <c r="L10" s="6"/>
      <c r="M10" s="6">
        <v>572</v>
      </c>
      <c r="N10" s="6"/>
      <c r="O10" s="6"/>
      <c r="P10" s="6"/>
      <c r="Q10" s="6"/>
      <c r="R10" s="6">
        <v>573</v>
      </c>
      <c r="S10" s="6"/>
      <c r="T10" s="6"/>
      <c r="U10" s="6"/>
      <c r="V10" s="6"/>
      <c r="W10" s="6">
        <v>769</v>
      </c>
      <c r="X10" s="6"/>
      <c r="Y10" s="6"/>
      <c r="Z10" s="6"/>
      <c r="AA10" s="6"/>
      <c r="AB10" s="6">
        <v>545</v>
      </c>
      <c r="AC10" s="6"/>
      <c r="AD10" s="6"/>
      <c r="AE10" s="6"/>
      <c r="AF10" s="6"/>
      <c r="AG10" s="6">
        <f t="shared" si="12"/>
        <v>0</v>
      </c>
      <c r="AH10" s="6"/>
      <c r="AI10" s="6"/>
      <c r="AJ10" s="6"/>
      <c r="AK10" s="6"/>
      <c r="AL10" s="6">
        <f t="shared" si="13"/>
        <v>0</v>
      </c>
      <c r="AM10" s="6"/>
      <c r="AN10" s="6"/>
      <c r="AO10" s="6"/>
      <c r="AP10" s="6"/>
      <c r="AQ10" s="6">
        <f t="shared" si="14"/>
        <v>0</v>
      </c>
      <c r="AR10" s="6"/>
      <c r="AS10" s="6"/>
      <c r="AT10" s="6"/>
      <c r="AU10" s="6"/>
      <c r="AV10" s="6">
        <f t="shared" si="15"/>
        <v>0</v>
      </c>
      <c r="AW10" s="6"/>
      <c r="AX10" s="6"/>
      <c r="AY10" s="6"/>
      <c r="AZ10" s="6"/>
      <c r="BA10" s="6">
        <f t="shared" si="16"/>
        <v>0</v>
      </c>
      <c r="BB10" s="6"/>
      <c r="BC10" s="6"/>
      <c r="BD10" s="6"/>
      <c r="BE10" s="6"/>
      <c r="BF10" s="6">
        <f t="shared" si="17"/>
        <v>0</v>
      </c>
      <c r="BG10" s="6"/>
      <c r="BH10" s="6"/>
      <c r="BI10" s="6"/>
      <c r="BJ10" s="6"/>
      <c r="BK10" s="6">
        <f t="shared" si="18"/>
        <v>0</v>
      </c>
      <c r="BL10" s="6"/>
      <c r="BM10" s="6"/>
      <c r="BN10" s="6"/>
      <c r="BO10" s="6"/>
      <c r="BP10" s="6">
        <f t="shared" si="19"/>
        <v>0</v>
      </c>
      <c r="BQ10" s="6"/>
      <c r="BR10" s="6"/>
      <c r="BS10" s="6"/>
      <c r="BT10" s="6"/>
      <c r="BU10" s="6">
        <f t="shared" si="20"/>
        <v>0</v>
      </c>
      <c r="BV10" s="6"/>
      <c r="BW10" s="6"/>
      <c r="BX10" s="6"/>
      <c r="BY10" s="6"/>
      <c r="BZ10" s="6">
        <f t="shared" si="21"/>
        <v>0</v>
      </c>
      <c r="CA10" s="6"/>
      <c r="CB10" s="6"/>
      <c r="CC10" s="6"/>
      <c r="CD10" s="6"/>
      <c r="CE10" s="6">
        <f t="shared" si="22"/>
        <v>0</v>
      </c>
      <c r="CF10" s="6"/>
      <c r="CG10" s="6"/>
      <c r="CH10" s="6"/>
      <c r="CI10" s="6"/>
      <c r="CJ10" s="6">
        <f t="shared" si="23"/>
        <v>0</v>
      </c>
      <c r="CK10" s="6"/>
      <c r="CL10" s="6"/>
      <c r="CM10" s="6"/>
      <c r="CN10" s="6"/>
      <c r="CO10" s="2">
        <f t="shared" si="0"/>
        <v>3620</v>
      </c>
      <c r="CP10" s="2">
        <v>7</v>
      </c>
      <c r="CQ10" s="2">
        <f t="shared" si="1"/>
        <v>0</v>
      </c>
      <c r="CR10" s="2">
        <f t="shared" si="1"/>
        <v>0</v>
      </c>
      <c r="CS10" s="5">
        <f t="shared" si="2"/>
        <v>7</v>
      </c>
      <c r="CT10" s="11">
        <f t="shared" si="3"/>
        <v>1.9337016574585636E-3</v>
      </c>
      <c r="CV10" s="1">
        <f t="shared" si="24"/>
        <v>21</v>
      </c>
      <c r="CW10" s="11">
        <f t="shared" si="4"/>
        <v>5.7676462510299368E-3</v>
      </c>
    </row>
    <row r="11" spans="1:105" ht="18.75" thickTop="1" x14ac:dyDescent="0.25">
      <c r="B11" s="20"/>
      <c r="CO11" s="2"/>
      <c r="CP11" s="10">
        <f>SUM(CP4:CP10)</f>
        <v>21</v>
      </c>
      <c r="CQ11" s="10">
        <f t="shared" ref="CQ11:CR11" si="25">SUM(CQ4:CQ10)</f>
        <v>0</v>
      </c>
      <c r="CR11" s="10">
        <f t="shared" si="25"/>
        <v>0</v>
      </c>
      <c r="CS11" s="15"/>
      <c r="CT11" s="12">
        <f>((CP11+CQ11+CR11)/$CO$4)</f>
        <v>5.7676462510299368E-3</v>
      </c>
    </row>
    <row r="12" spans="1:105" x14ac:dyDescent="0.25">
      <c r="A12" s="53">
        <v>2</v>
      </c>
      <c r="B12" s="17">
        <f>B10+1</f>
        <v>44780</v>
      </c>
      <c r="C12" s="4">
        <f>C10-D10-E10-F10</f>
        <v>281</v>
      </c>
      <c r="D12" s="4">
        <v>4</v>
      </c>
      <c r="E12" s="4"/>
      <c r="F12" s="4"/>
      <c r="G12" s="4"/>
      <c r="H12" s="4">
        <f t="shared" ref="H12" si="26">H10-I10-J10-K10</f>
        <v>880</v>
      </c>
      <c r="I12" s="4">
        <v>1</v>
      </c>
      <c r="J12" s="4"/>
      <c r="K12" s="4"/>
      <c r="L12" s="4"/>
      <c r="M12" s="4">
        <f t="shared" ref="M12" si="27">M10-N10-O10-P10</f>
        <v>572</v>
      </c>
      <c r="N12" s="4"/>
      <c r="O12" s="4"/>
      <c r="P12" s="4"/>
      <c r="Q12" s="4"/>
      <c r="R12" s="4">
        <f t="shared" ref="R12" si="28">R10-S10-T10-U10</f>
        <v>573</v>
      </c>
      <c r="S12" s="4"/>
      <c r="T12" s="4"/>
      <c r="U12" s="4"/>
      <c r="V12" s="4"/>
      <c r="W12" s="4">
        <f t="shared" ref="W12" si="29">W10-X10-Y10-Z10</f>
        <v>769</v>
      </c>
      <c r="X12" s="4">
        <v>1</v>
      </c>
      <c r="Y12" s="4"/>
      <c r="Z12" s="4"/>
      <c r="AA12" s="4"/>
      <c r="AB12" s="4">
        <f t="shared" ref="AB12" si="30">AB10-AC10-AD10-AE10</f>
        <v>545</v>
      </c>
      <c r="AC12" s="4"/>
      <c r="AD12" s="4"/>
      <c r="AE12" s="4"/>
      <c r="AF12" s="4"/>
      <c r="AG12" s="4">
        <f t="shared" ref="AG12" si="31">AG10-AH10-AI10-AJ10</f>
        <v>0</v>
      </c>
      <c r="AH12" s="4"/>
      <c r="AI12" s="4"/>
      <c r="AJ12" s="4"/>
      <c r="AK12" s="4"/>
      <c r="AL12" s="4">
        <f t="shared" ref="AL12" si="32">AL10-AM10-AN10-AO10</f>
        <v>0</v>
      </c>
      <c r="AM12" s="4"/>
      <c r="AN12" s="4"/>
      <c r="AO12" s="4"/>
      <c r="AP12" s="4"/>
      <c r="AQ12" s="4">
        <f t="shared" ref="AQ12" si="33">AQ10-AR10-AS10-AT10</f>
        <v>0</v>
      </c>
      <c r="AR12" s="4"/>
      <c r="AS12" s="4"/>
      <c r="AT12" s="4"/>
      <c r="AU12" s="4"/>
      <c r="AV12" s="4">
        <f t="shared" ref="AV12" si="34">AV10-AW10-AX10-AY10</f>
        <v>0</v>
      </c>
      <c r="AW12" s="4"/>
      <c r="AX12" s="4"/>
      <c r="AY12" s="4"/>
      <c r="AZ12" s="4"/>
      <c r="BA12" s="4">
        <f t="shared" ref="BA12" si="35">BA10-BB10-BC10-BD10</f>
        <v>0</v>
      </c>
      <c r="BB12" s="4"/>
      <c r="BC12" s="4"/>
      <c r="BD12" s="4"/>
      <c r="BE12" s="4"/>
      <c r="BF12" s="4">
        <f t="shared" ref="BF12" si="36">BF10-BG10-BH10-BI10</f>
        <v>0</v>
      </c>
      <c r="BG12" s="4"/>
      <c r="BH12" s="4"/>
      <c r="BI12" s="4"/>
      <c r="BJ12" s="4"/>
      <c r="BK12" s="4">
        <f t="shared" ref="BK12" si="37">BK10-BL10-BM10-BN10</f>
        <v>0</v>
      </c>
      <c r="BL12" s="4"/>
      <c r="BM12" s="4"/>
      <c r="BN12" s="4"/>
      <c r="BO12" s="4"/>
      <c r="BP12" s="4">
        <f t="shared" ref="BP12" si="38">BP10-BQ10-BR10-BS10</f>
        <v>0</v>
      </c>
      <c r="BQ12" s="4"/>
      <c r="BR12" s="4"/>
      <c r="BS12" s="4"/>
      <c r="BT12" s="4"/>
      <c r="BU12" s="4">
        <f t="shared" ref="BU12" si="39">BU10-BV10-BW10-BX10</f>
        <v>0</v>
      </c>
      <c r="BV12" s="4"/>
      <c r="BW12" s="4"/>
      <c r="BX12" s="4"/>
      <c r="BY12" s="4"/>
      <c r="BZ12" s="4">
        <f t="shared" ref="BZ12" si="40">BZ10-CA10-CB10-CC10</f>
        <v>0</v>
      </c>
      <c r="CA12" s="4"/>
      <c r="CB12" s="4"/>
      <c r="CC12" s="4"/>
      <c r="CD12" s="4"/>
      <c r="CE12" s="4">
        <f t="shared" ref="CE12" si="41">CE10-CF10-CG10-CH10</f>
        <v>0</v>
      </c>
      <c r="CF12" s="4"/>
      <c r="CG12" s="4"/>
      <c r="CH12" s="4"/>
      <c r="CI12" s="4"/>
      <c r="CJ12" s="4">
        <f t="shared" ref="CJ12" si="42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3620</v>
      </c>
      <c r="CP12" s="2">
        <f>SUM(D12,I12,N12,S12,X12,AC12,AH12,AM12,AR12,AW12,BB12,BG12,BL12,BQ12,BV12,CA12,CF12,CK12)</f>
        <v>6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74" si="43">SUM(CP12:CR12)</f>
        <v>6</v>
      </c>
      <c r="CT12" s="11">
        <f t="shared" ref="CT12" si="44">((CP12+CQ12+CR12)/CO12)</f>
        <v>1.6574585635359116E-3</v>
      </c>
      <c r="CV12" s="1">
        <f>CV10+CS12</f>
        <v>27</v>
      </c>
      <c r="CW12" s="11">
        <f>CV12/$CO$4</f>
        <v>7.4155451798956331E-3</v>
      </c>
    </row>
    <row r="13" spans="1:105" x14ac:dyDescent="0.25">
      <c r="A13" s="54"/>
      <c r="B13" s="18">
        <f>B12+1</f>
        <v>44781</v>
      </c>
      <c r="C13" s="5">
        <f t="shared" ref="C13:C18" si="45">C12-D12-E12-F12</f>
        <v>277</v>
      </c>
      <c r="D13" s="5"/>
      <c r="E13" s="5"/>
      <c r="F13" s="5"/>
      <c r="G13" s="5"/>
      <c r="H13" s="5">
        <f t="shared" ref="H13:H18" si="46">H12-I12-J12-K12</f>
        <v>879</v>
      </c>
      <c r="I13" s="5"/>
      <c r="J13" s="5"/>
      <c r="K13" s="5"/>
      <c r="L13" s="5"/>
      <c r="M13" s="5">
        <f t="shared" ref="M13:M18" si="47">M12-N12-O12-P12</f>
        <v>572</v>
      </c>
      <c r="N13" s="5"/>
      <c r="O13" s="5"/>
      <c r="P13" s="5"/>
      <c r="Q13" s="5"/>
      <c r="R13" s="5">
        <f t="shared" ref="R13:R18" si="48">R12-S12-T12-U12</f>
        <v>573</v>
      </c>
      <c r="S13" s="5"/>
      <c r="T13" s="5"/>
      <c r="U13" s="5"/>
      <c r="V13" s="5"/>
      <c r="W13" s="5">
        <f t="shared" ref="W13:W18" si="49">W12-X12-Y12-Z12</f>
        <v>768</v>
      </c>
      <c r="X13" s="5"/>
      <c r="Y13" s="5"/>
      <c r="Z13" s="5"/>
      <c r="AA13" s="5"/>
      <c r="AB13" s="5">
        <f t="shared" ref="AB13:AB18" si="50">AB12-AC12-AD12-AE12</f>
        <v>545</v>
      </c>
      <c r="AC13" s="5"/>
      <c r="AD13" s="5"/>
      <c r="AE13" s="5"/>
      <c r="AF13" s="5"/>
      <c r="AG13" s="5">
        <f t="shared" ref="AG13:AG18" si="51">AG12-AH12-AI12-AJ12</f>
        <v>0</v>
      </c>
      <c r="AH13" s="5"/>
      <c r="AI13" s="5"/>
      <c r="AJ13" s="5"/>
      <c r="AK13" s="5"/>
      <c r="AL13" s="5">
        <f t="shared" ref="AL13:AL18" si="52">AL12-AM12-AN12-AO12</f>
        <v>0</v>
      </c>
      <c r="AM13" s="5"/>
      <c r="AN13" s="5"/>
      <c r="AO13" s="5"/>
      <c r="AP13" s="5"/>
      <c r="AQ13" s="5">
        <f t="shared" ref="AQ13:AQ18" si="53">AQ12-AR12-AS12-AT12</f>
        <v>0</v>
      </c>
      <c r="AR13" s="5"/>
      <c r="AS13" s="5"/>
      <c r="AT13" s="5"/>
      <c r="AU13" s="5"/>
      <c r="AV13" s="5">
        <f t="shared" ref="AV13:AV18" si="54">AV12-AW12-AX12-AY12</f>
        <v>0</v>
      </c>
      <c r="AW13" s="5"/>
      <c r="AX13" s="5"/>
      <c r="AY13" s="5"/>
      <c r="AZ13" s="5"/>
      <c r="BA13" s="5">
        <f t="shared" ref="BA13:BA18" si="55">BA12-BB12-BC12-BD12</f>
        <v>0</v>
      </c>
      <c r="BB13" s="5"/>
      <c r="BC13" s="5"/>
      <c r="BD13" s="5"/>
      <c r="BE13" s="5"/>
      <c r="BF13" s="5">
        <f t="shared" ref="BF13:BF18" si="56">BF12-BG12-BH12-BI12</f>
        <v>0</v>
      </c>
      <c r="BG13" s="5"/>
      <c r="BH13" s="5"/>
      <c r="BI13" s="5"/>
      <c r="BJ13" s="5"/>
      <c r="BK13" s="5">
        <f t="shared" ref="BK13:BK18" si="57">BK12-BL12-BM12-BN12</f>
        <v>0</v>
      </c>
      <c r="BL13" s="5"/>
      <c r="BM13" s="5"/>
      <c r="BN13" s="5"/>
      <c r="BO13" s="5"/>
      <c r="BP13" s="5">
        <f t="shared" ref="BP13:BP18" si="58">BP12-BQ12-BR12-BS12</f>
        <v>0</v>
      </c>
      <c r="BQ13" s="5"/>
      <c r="BR13" s="5"/>
      <c r="BS13" s="5"/>
      <c r="BT13" s="5"/>
      <c r="BU13" s="5">
        <f t="shared" ref="BU13:BU18" si="59">BU12-BV12-BW12-BX12</f>
        <v>0</v>
      </c>
      <c r="BV13" s="5"/>
      <c r="BW13" s="5"/>
      <c r="BX13" s="5"/>
      <c r="BY13" s="5"/>
      <c r="BZ13" s="5">
        <f t="shared" ref="BZ13:BZ18" si="60">BZ12-CA12-CB12-CC12</f>
        <v>0</v>
      </c>
      <c r="CA13" s="5"/>
      <c r="CB13" s="5"/>
      <c r="CC13" s="5"/>
      <c r="CD13" s="5"/>
      <c r="CE13" s="5">
        <f t="shared" ref="CE13:CE18" si="61">CE12-CF12-CG12-CH12</f>
        <v>0</v>
      </c>
      <c r="CF13" s="5"/>
      <c r="CG13" s="5"/>
      <c r="CH13" s="5"/>
      <c r="CI13" s="5"/>
      <c r="CJ13" s="5">
        <f t="shared" ref="CJ13:CJ18" si="62">CJ12-CK12-CL12-CM12</f>
        <v>0</v>
      </c>
      <c r="CK13" s="5"/>
      <c r="CL13" s="5"/>
      <c r="CM13" s="5"/>
      <c r="CN13" s="5"/>
      <c r="CO13" s="2">
        <f t="shared" ref="CO13:CO18" si="63">SUM(C13,H13,M13,R13,W13,AB13,AG13,AL13,AQ13,AV13,BA13,BF13,BK13,BP13,CJ13)</f>
        <v>3614</v>
      </c>
      <c r="CP13" s="2">
        <f t="shared" ref="CP13:CR18" si="64">SUM(D13,I13,N13,S13,X13,AC13,AH13,AM13,AR13,AW13,BB13,BG13,BL13,BQ13,BV13,CA13,CF13,CK13)</f>
        <v>0</v>
      </c>
      <c r="CQ13" s="2">
        <f t="shared" si="64"/>
        <v>0</v>
      </c>
      <c r="CR13" s="2">
        <f t="shared" si="64"/>
        <v>0</v>
      </c>
      <c r="CS13" s="5">
        <f t="shared" si="43"/>
        <v>0</v>
      </c>
      <c r="CT13" s="11">
        <f t="shared" si="3"/>
        <v>0</v>
      </c>
      <c r="CV13" s="1">
        <f>CV12+CS13</f>
        <v>27</v>
      </c>
      <c r="CW13" s="11">
        <f t="shared" ref="CW13:CW18" si="65">CV13/$CO$4</f>
        <v>7.4155451798956331E-3</v>
      </c>
    </row>
    <row r="14" spans="1:105" x14ac:dyDescent="0.25">
      <c r="A14" s="54"/>
      <c r="B14" s="18">
        <f t="shared" ref="B14:B18" si="66">B13+1</f>
        <v>44782</v>
      </c>
      <c r="C14" s="5">
        <f t="shared" si="45"/>
        <v>277</v>
      </c>
      <c r="D14" s="5"/>
      <c r="E14" s="5"/>
      <c r="F14" s="5"/>
      <c r="G14" s="5"/>
      <c r="H14" s="5">
        <f t="shared" si="46"/>
        <v>879</v>
      </c>
      <c r="I14" s="5"/>
      <c r="J14" s="5"/>
      <c r="K14" s="5"/>
      <c r="L14" s="5"/>
      <c r="M14" s="5">
        <f t="shared" si="47"/>
        <v>572</v>
      </c>
      <c r="N14" s="5"/>
      <c r="O14" s="5"/>
      <c r="P14" s="5"/>
      <c r="Q14" s="5"/>
      <c r="R14" s="5">
        <f t="shared" si="48"/>
        <v>573</v>
      </c>
      <c r="S14" s="5"/>
      <c r="T14" s="5"/>
      <c r="U14" s="5"/>
      <c r="V14" s="5"/>
      <c r="W14" s="5">
        <f t="shared" si="49"/>
        <v>768</v>
      </c>
      <c r="X14" s="5"/>
      <c r="Y14" s="5"/>
      <c r="Z14" s="5"/>
      <c r="AA14" s="5"/>
      <c r="AB14" s="5">
        <f t="shared" si="50"/>
        <v>545</v>
      </c>
      <c r="AC14" s="5"/>
      <c r="AD14" s="5"/>
      <c r="AE14" s="5"/>
      <c r="AF14" s="5"/>
      <c r="AG14" s="5">
        <f t="shared" si="51"/>
        <v>0</v>
      </c>
      <c r="AH14" s="5"/>
      <c r="AI14" s="5"/>
      <c r="AJ14" s="5"/>
      <c r="AK14" s="5"/>
      <c r="AL14" s="5">
        <f t="shared" si="52"/>
        <v>0</v>
      </c>
      <c r="AM14" s="5"/>
      <c r="AN14" s="5"/>
      <c r="AO14" s="5"/>
      <c r="AP14" s="5"/>
      <c r="AQ14" s="5">
        <f t="shared" si="53"/>
        <v>0</v>
      </c>
      <c r="AR14" s="5"/>
      <c r="AS14" s="5"/>
      <c r="AT14" s="5"/>
      <c r="AU14" s="5"/>
      <c r="AV14" s="5">
        <f t="shared" si="54"/>
        <v>0</v>
      </c>
      <c r="AW14" s="5"/>
      <c r="AX14" s="5"/>
      <c r="AY14" s="5"/>
      <c r="AZ14" s="5"/>
      <c r="BA14" s="5">
        <f t="shared" si="55"/>
        <v>0</v>
      </c>
      <c r="BB14" s="5"/>
      <c r="BC14" s="5"/>
      <c r="BD14" s="5"/>
      <c r="BE14" s="5"/>
      <c r="BF14" s="5">
        <f t="shared" si="56"/>
        <v>0</v>
      </c>
      <c r="BG14" s="5"/>
      <c r="BH14" s="5"/>
      <c r="BI14" s="5"/>
      <c r="BJ14" s="5"/>
      <c r="BK14" s="5">
        <f t="shared" si="57"/>
        <v>0</v>
      </c>
      <c r="BL14" s="5"/>
      <c r="BM14" s="5"/>
      <c r="BN14" s="5"/>
      <c r="BO14" s="5"/>
      <c r="BP14" s="5">
        <f t="shared" si="58"/>
        <v>0</v>
      </c>
      <c r="BQ14" s="5"/>
      <c r="BR14" s="5"/>
      <c r="BS14" s="5"/>
      <c r="BT14" s="5"/>
      <c r="BU14" s="5">
        <f t="shared" si="59"/>
        <v>0</v>
      </c>
      <c r="BV14" s="5"/>
      <c r="BW14" s="5"/>
      <c r="BX14" s="5"/>
      <c r="BY14" s="5"/>
      <c r="BZ14" s="5">
        <f t="shared" si="60"/>
        <v>0</v>
      </c>
      <c r="CA14" s="5"/>
      <c r="CB14" s="5"/>
      <c r="CC14" s="5"/>
      <c r="CD14" s="5"/>
      <c r="CE14" s="5">
        <f t="shared" si="61"/>
        <v>0</v>
      </c>
      <c r="CF14" s="5"/>
      <c r="CG14" s="5"/>
      <c r="CH14" s="5"/>
      <c r="CI14" s="5"/>
      <c r="CJ14" s="5">
        <f t="shared" si="62"/>
        <v>0</v>
      </c>
      <c r="CK14" s="5"/>
      <c r="CL14" s="5"/>
      <c r="CM14" s="5"/>
      <c r="CN14" s="5"/>
      <c r="CO14" s="2">
        <f t="shared" si="63"/>
        <v>3614</v>
      </c>
      <c r="CP14" s="2">
        <f t="shared" si="64"/>
        <v>0</v>
      </c>
      <c r="CQ14" s="2">
        <f t="shared" si="64"/>
        <v>0</v>
      </c>
      <c r="CR14" s="2">
        <f t="shared" si="64"/>
        <v>0</v>
      </c>
      <c r="CS14" s="5">
        <f t="shared" si="43"/>
        <v>0</v>
      </c>
      <c r="CT14" s="11">
        <f t="shared" si="3"/>
        <v>0</v>
      </c>
      <c r="CV14" s="1">
        <f t="shared" ref="CV14:CV18" si="67">CV13+CS14</f>
        <v>27</v>
      </c>
      <c r="CW14" s="11">
        <f t="shared" si="65"/>
        <v>7.4155451798956331E-3</v>
      </c>
    </row>
    <row r="15" spans="1:105" x14ac:dyDescent="0.25">
      <c r="A15" s="54"/>
      <c r="B15" s="18">
        <f t="shared" si="66"/>
        <v>44783</v>
      </c>
      <c r="C15" s="5">
        <f t="shared" si="45"/>
        <v>277</v>
      </c>
      <c r="D15" s="5">
        <v>1</v>
      </c>
      <c r="E15" s="5"/>
      <c r="F15" s="5"/>
      <c r="G15" s="5"/>
      <c r="H15" s="5">
        <f t="shared" si="46"/>
        <v>879</v>
      </c>
      <c r="I15" s="5"/>
      <c r="J15" s="5"/>
      <c r="K15" s="5"/>
      <c r="L15" s="5"/>
      <c r="M15" s="5">
        <f t="shared" si="47"/>
        <v>572</v>
      </c>
      <c r="N15" s="5"/>
      <c r="O15" s="5"/>
      <c r="P15" s="5"/>
      <c r="Q15" s="5"/>
      <c r="R15" s="5">
        <f t="shared" si="48"/>
        <v>573</v>
      </c>
      <c r="S15" s="5"/>
      <c r="T15" s="5"/>
      <c r="U15" s="5"/>
      <c r="V15" s="5"/>
      <c r="W15" s="5">
        <f t="shared" si="49"/>
        <v>768</v>
      </c>
      <c r="X15" s="5"/>
      <c r="Y15" s="5"/>
      <c r="Z15" s="5"/>
      <c r="AA15" s="5"/>
      <c r="AB15" s="5">
        <f t="shared" si="50"/>
        <v>545</v>
      </c>
      <c r="AC15" s="5"/>
      <c r="AD15" s="5"/>
      <c r="AE15" s="5"/>
      <c r="AF15" s="5"/>
      <c r="AG15" s="5">
        <f t="shared" si="51"/>
        <v>0</v>
      </c>
      <c r="AH15" s="5"/>
      <c r="AI15" s="5"/>
      <c r="AJ15" s="5"/>
      <c r="AK15" s="5"/>
      <c r="AL15" s="5">
        <f t="shared" si="52"/>
        <v>0</v>
      </c>
      <c r="AM15" s="5"/>
      <c r="AN15" s="5"/>
      <c r="AO15" s="5"/>
      <c r="AP15" s="5"/>
      <c r="AQ15" s="5">
        <f t="shared" si="53"/>
        <v>0</v>
      </c>
      <c r="AR15" s="5"/>
      <c r="AS15" s="5"/>
      <c r="AT15" s="5"/>
      <c r="AU15" s="5"/>
      <c r="AV15" s="5">
        <f t="shared" si="54"/>
        <v>0</v>
      </c>
      <c r="AW15" s="5"/>
      <c r="AX15" s="5"/>
      <c r="AY15" s="5"/>
      <c r="AZ15" s="5"/>
      <c r="BA15" s="5">
        <f t="shared" si="55"/>
        <v>0</v>
      </c>
      <c r="BB15" s="5"/>
      <c r="BC15" s="5"/>
      <c r="BD15" s="5"/>
      <c r="BE15" s="5"/>
      <c r="BF15" s="5">
        <f t="shared" si="56"/>
        <v>0</v>
      </c>
      <c r="BG15" s="5"/>
      <c r="BH15" s="5"/>
      <c r="BI15" s="5"/>
      <c r="BJ15" s="5"/>
      <c r="BK15" s="5">
        <f t="shared" si="57"/>
        <v>0</v>
      </c>
      <c r="BL15" s="5"/>
      <c r="BM15" s="5"/>
      <c r="BN15" s="5"/>
      <c r="BO15" s="5"/>
      <c r="BP15" s="5">
        <f t="shared" si="58"/>
        <v>0</v>
      </c>
      <c r="BQ15" s="5"/>
      <c r="BR15" s="5"/>
      <c r="BS15" s="5"/>
      <c r="BT15" s="5"/>
      <c r="BU15" s="5">
        <f t="shared" si="59"/>
        <v>0</v>
      </c>
      <c r="BV15" s="5"/>
      <c r="BW15" s="5"/>
      <c r="BX15" s="5"/>
      <c r="BY15" s="5"/>
      <c r="BZ15" s="5">
        <f t="shared" si="60"/>
        <v>0</v>
      </c>
      <c r="CA15" s="5"/>
      <c r="CB15" s="5"/>
      <c r="CC15" s="5"/>
      <c r="CD15" s="5"/>
      <c r="CE15" s="5">
        <f t="shared" si="61"/>
        <v>0</v>
      </c>
      <c r="CF15" s="5"/>
      <c r="CG15" s="5"/>
      <c r="CH15" s="5"/>
      <c r="CI15" s="5"/>
      <c r="CJ15" s="5">
        <f t="shared" si="62"/>
        <v>0</v>
      </c>
      <c r="CK15" s="5"/>
      <c r="CL15" s="5"/>
      <c r="CM15" s="5"/>
      <c r="CN15" s="5"/>
      <c r="CO15" s="2">
        <f t="shared" si="63"/>
        <v>3614</v>
      </c>
      <c r="CP15" s="2">
        <f t="shared" si="64"/>
        <v>1</v>
      </c>
      <c r="CQ15" s="2">
        <f t="shared" si="64"/>
        <v>0</v>
      </c>
      <c r="CR15" s="2">
        <f t="shared" si="64"/>
        <v>0</v>
      </c>
      <c r="CS15" s="5">
        <f t="shared" si="43"/>
        <v>1</v>
      </c>
      <c r="CT15" s="11">
        <f t="shared" si="3"/>
        <v>2.7670171555063639E-4</v>
      </c>
      <c r="CV15" s="1">
        <f t="shared" si="67"/>
        <v>28</v>
      </c>
      <c r="CW15" s="11">
        <f t="shared" si="65"/>
        <v>7.6901950013732491E-3</v>
      </c>
    </row>
    <row r="16" spans="1:105" x14ac:dyDescent="0.25">
      <c r="A16" s="54"/>
      <c r="B16" s="18">
        <f t="shared" si="66"/>
        <v>44784</v>
      </c>
      <c r="C16" s="5">
        <f t="shared" si="45"/>
        <v>276</v>
      </c>
      <c r="D16" s="5"/>
      <c r="E16" s="5"/>
      <c r="F16" s="5"/>
      <c r="G16" s="5"/>
      <c r="H16" s="5">
        <f t="shared" si="46"/>
        <v>879</v>
      </c>
      <c r="I16" s="5"/>
      <c r="J16" s="5"/>
      <c r="K16" s="5"/>
      <c r="L16" s="5"/>
      <c r="M16" s="5">
        <f t="shared" si="47"/>
        <v>572</v>
      </c>
      <c r="N16" s="5"/>
      <c r="O16" s="5"/>
      <c r="P16" s="5"/>
      <c r="Q16" s="5"/>
      <c r="R16" s="5">
        <f t="shared" si="48"/>
        <v>573</v>
      </c>
      <c r="S16" s="5"/>
      <c r="T16" s="5"/>
      <c r="U16" s="5"/>
      <c r="V16" s="5"/>
      <c r="W16" s="5">
        <f t="shared" si="49"/>
        <v>768</v>
      </c>
      <c r="X16" s="5"/>
      <c r="Y16" s="5"/>
      <c r="Z16" s="5"/>
      <c r="AA16" s="5"/>
      <c r="AB16" s="5">
        <f t="shared" si="50"/>
        <v>545</v>
      </c>
      <c r="AC16" s="5"/>
      <c r="AD16" s="5"/>
      <c r="AE16" s="5"/>
      <c r="AF16" s="5"/>
      <c r="AG16" s="5">
        <f t="shared" si="51"/>
        <v>0</v>
      </c>
      <c r="AH16" s="5"/>
      <c r="AI16" s="5"/>
      <c r="AJ16" s="5"/>
      <c r="AK16" s="5"/>
      <c r="AL16" s="5">
        <f t="shared" si="52"/>
        <v>0</v>
      </c>
      <c r="AM16" s="5"/>
      <c r="AN16" s="5"/>
      <c r="AO16" s="5"/>
      <c r="AP16" s="5"/>
      <c r="AQ16" s="5">
        <f t="shared" si="53"/>
        <v>0</v>
      </c>
      <c r="AR16" s="5"/>
      <c r="AS16" s="5"/>
      <c r="AT16" s="5"/>
      <c r="AU16" s="5"/>
      <c r="AV16" s="5">
        <f t="shared" si="54"/>
        <v>0</v>
      </c>
      <c r="AW16" s="5"/>
      <c r="AX16" s="5"/>
      <c r="AY16" s="5"/>
      <c r="AZ16" s="5"/>
      <c r="BA16" s="5">
        <f t="shared" si="55"/>
        <v>0</v>
      </c>
      <c r="BB16" s="5"/>
      <c r="BC16" s="5"/>
      <c r="BD16" s="5"/>
      <c r="BE16" s="5"/>
      <c r="BF16" s="5">
        <f t="shared" si="56"/>
        <v>0</v>
      </c>
      <c r="BG16" s="5"/>
      <c r="BH16" s="5"/>
      <c r="BI16" s="5"/>
      <c r="BJ16" s="5"/>
      <c r="BK16" s="5">
        <f t="shared" si="57"/>
        <v>0</v>
      </c>
      <c r="BL16" s="5"/>
      <c r="BM16" s="5"/>
      <c r="BN16" s="5"/>
      <c r="BO16" s="5"/>
      <c r="BP16" s="5">
        <f t="shared" si="58"/>
        <v>0</v>
      </c>
      <c r="BQ16" s="5"/>
      <c r="BR16" s="5"/>
      <c r="BS16" s="5"/>
      <c r="BT16" s="5"/>
      <c r="BU16" s="5">
        <f t="shared" si="59"/>
        <v>0</v>
      </c>
      <c r="BV16" s="5"/>
      <c r="BW16" s="5"/>
      <c r="BX16" s="5"/>
      <c r="BY16" s="5"/>
      <c r="BZ16" s="5">
        <f t="shared" si="60"/>
        <v>0</v>
      </c>
      <c r="CA16" s="5"/>
      <c r="CB16" s="5"/>
      <c r="CC16" s="5"/>
      <c r="CD16" s="5"/>
      <c r="CE16" s="5">
        <f t="shared" si="61"/>
        <v>0</v>
      </c>
      <c r="CF16" s="5"/>
      <c r="CG16" s="5"/>
      <c r="CH16" s="5"/>
      <c r="CI16" s="5"/>
      <c r="CJ16" s="5">
        <f t="shared" si="62"/>
        <v>0</v>
      </c>
      <c r="CK16" s="5"/>
      <c r="CL16" s="5"/>
      <c r="CM16" s="5"/>
      <c r="CN16" s="5"/>
      <c r="CO16" s="2">
        <f t="shared" si="63"/>
        <v>3613</v>
      </c>
      <c r="CP16" s="2">
        <f t="shared" si="64"/>
        <v>0</v>
      </c>
      <c r="CQ16" s="2">
        <f t="shared" si="64"/>
        <v>0</v>
      </c>
      <c r="CR16" s="2">
        <f t="shared" si="64"/>
        <v>0</v>
      </c>
      <c r="CS16" s="5">
        <f t="shared" si="43"/>
        <v>0</v>
      </c>
      <c r="CT16" s="11">
        <f t="shared" si="3"/>
        <v>0</v>
      </c>
      <c r="CV16" s="1">
        <f t="shared" si="67"/>
        <v>28</v>
      </c>
      <c r="CW16" s="11">
        <f t="shared" si="65"/>
        <v>7.6901950013732491E-3</v>
      </c>
    </row>
    <row r="17" spans="1:101" x14ac:dyDescent="0.25">
      <c r="A17" s="54"/>
      <c r="B17" s="18">
        <f t="shared" si="66"/>
        <v>44785</v>
      </c>
      <c r="C17" s="5">
        <f t="shared" si="45"/>
        <v>276</v>
      </c>
      <c r="D17" s="5">
        <v>1</v>
      </c>
      <c r="E17" s="5"/>
      <c r="F17" s="5"/>
      <c r="G17" s="5"/>
      <c r="H17" s="5">
        <f t="shared" si="46"/>
        <v>879</v>
      </c>
      <c r="I17" s="5">
        <v>1</v>
      </c>
      <c r="J17" s="5"/>
      <c r="K17" s="5"/>
      <c r="L17" s="5"/>
      <c r="M17" s="5">
        <f t="shared" si="47"/>
        <v>572</v>
      </c>
      <c r="N17" s="5"/>
      <c r="O17" s="5"/>
      <c r="P17" s="5"/>
      <c r="Q17" s="5"/>
      <c r="R17" s="5">
        <f t="shared" si="48"/>
        <v>573</v>
      </c>
      <c r="S17" s="5"/>
      <c r="T17" s="5"/>
      <c r="U17" s="5"/>
      <c r="V17" s="5"/>
      <c r="W17" s="5">
        <f t="shared" si="49"/>
        <v>768</v>
      </c>
      <c r="X17" s="5"/>
      <c r="Y17" s="5"/>
      <c r="Z17" s="5"/>
      <c r="AA17" s="5"/>
      <c r="AB17" s="5">
        <f t="shared" si="50"/>
        <v>545</v>
      </c>
      <c r="AC17" s="5"/>
      <c r="AD17" s="5"/>
      <c r="AE17" s="5"/>
      <c r="AF17" s="5"/>
      <c r="AG17" s="5">
        <f t="shared" si="51"/>
        <v>0</v>
      </c>
      <c r="AH17" s="5"/>
      <c r="AI17" s="5"/>
      <c r="AJ17" s="5"/>
      <c r="AK17" s="5"/>
      <c r="AL17" s="5">
        <f t="shared" si="52"/>
        <v>0</v>
      </c>
      <c r="AM17" s="5"/>
      <c r="AN17" s="5"/>
      <c r="AO17" s="5"/>
      <c r="AP17" s="5"/>
      <c r="AQ17" s="5">
        <f t="shared" si="53"/>
        <v>0</v>
      </c>
      <c r="AR17" s="5"/>
      <c r="AS17" s="5"/>
      <c r="AT17" s="5"/>
      <c r="AU17" s="5"/>
      <c r="AV17" s="5">
        <f t="shared" si="54"/>
        <v>0</v>
      </c>
      <c r="AW17" s="5"/>
      <c r="AX17" s="5"/>
      <c r="AY17" s="5"/>
      <c r="AZ17" s="5"/>
      <c r="BA17" s="5">
        <f t="shared" si="55"/>
        <v>0</v>
      </c>
      <c r="BB17" s="5"/>
      <c r="BC17" s="5"/>
      <c r="BD17" s="5"/>
      <c r="BE17" s="5"/>
      <c r="BF17" s="5">
        <f t="shared" si="56"/>
        <v>0</v>
      </c>
      <c r="BG17" s="5"/>
      <c r="BH17" s="5"/>
      <c r="BI17" s="5"/>
      <c r="BJ17" s="5"/>
      <c r="BK17" s="5">
        <f t="shared" si="57"/>
        <v>0</v>
      </c>
      <c r="BL17" s="5"/>
      <c r="BM17" s="5"/>
      <c r="BN17" s="5"/>
      <c r="BO17" s="5"/>
      <c r="BP17" s="5">
        <f t="shared" si="58"/>
        <v>0</v>
      </c>
      <c r="BQ17" s="5"/>
      <c r="BR17" s="5"/>
      <c r="BS17" s="5"/>
      <c r="BT17" s="5"/>
      <c r="BU17" s="5">
        <f t="shared" si="59"/>
        <v>0</v>
      </c>
      <c r="BV17" s="5"/>
      <c r="BW17" s="5"/>
      <c r="BX17" s="5"/>
      <c r="BY17" s="5"/>
      <c r="BZ17" s="5">
        <f t="shared" si="60"/>
        <v>0</v>
      </c>
      <c r="CA17" s="5"/>
      <c r="CB17" s="5"/>
      <c r="CC17" s="5"/>
      <c r="CD17" s="5"/>
      <c r="CE17" s="5">
        <f t="shared" si="61"/>
        <v>0</v>
      </c>
      <c r="CF17" s="5"/>
      <c r="CG17" s="5"/>
      <c r="CH17" s="5"/>
      <c r="CI17" s="5"/>
      <c r="CJ17" s="5">
        <f t="shared" si="62"/>
        <v>0</v>
      </c>
      <c r="CK17" s="5"/>
      <c r="CL17" s="5"/>
      <c r="CM17" s="5"/>
      <c r="CN17" s="5"/>
      <c r="CO17" s="2">
        <f t="shared" si="63"/>
        <v>3613</v>
      </c>
      <c r="CP17" s="2">
        <f t="shared" si="64"/>
        <v>2</v>
      </c>
      <c r="CQ17" s="2">
        <f t="shared" si="64"/>
        <v>0</v>
      </c>
      <c r="CR17" s="2">
        <f t="shared" si="64"/>
        <v>0</v>
      </c>
      <c r="CS17" s="5">
        <f t="shared" si="43"/>
        <v>2</v>
      </c>
      <c r="CT17" s="11">
        <f t="shared" si="3"/>
        <v>5.5355660116246884E-4</v>
      </c>
      <c r="CV17" s="1">
        <f t="shared" si="67"/>
        <v>30</v>
      </c>
      <c r="CW17" s="11">
        <f t="shared" si="65"/>
        <v>8.2394946443284812E-3</v>
      </c>
    </row>
    <row r="18" spans="1:101" ht="18.75" thickBot="1" x14ac:dyDescent="0.3">
      <c r="A18" s="55"/>
      <c r="B18" s="19">
        <f t="shared" si="66"/>
        <v>44786</v>
      </c>
      <c r="C18" s="6">
        <f t="shared" si="45"/>
        <v>275</v>
      </c>
      <c r="D18" s="6"/>
      <c r="E18" s="6"/>
      <c r="F18" s="6"/>
      <c r="G18" s="6"/>
      <c r="H18" s="6">
        <f t="shared" si="46"/>
        <v>878</v>
      </c>
      <c r="I18" s="6"/>
      <c r="J18" s="6"/>
      <c r="K18" s="6"/>
      <c r="L18" s="6"/>
      <c r="M18" s="6">
        <f t="shared" si="47"/>
        <v>572</v>
      </c>
      <c r="N18" s="6"/>
      <c r="O18" s="6"/>
      <c r="P18" s="6"/>
      <c r="Q18" s="6"/>
      <c r="R18" s="6">
        <f t="shared" si="48"/>
        <v>573</v>
      </c>
      <c r="S18" s="6"/>
      <c r="T18" s="6"/>
      <c r="U18" s="6"/>
      <c r="V18" s="6"/>
      <c r="W18" s="6">
        <f t="shared" si="49"/>
        <v>768</v>
      </c>
      <c r="X18" s="6"/>
      <c r="Y18" s="6"/>
      <c r="Z18" s="6"/>
      <c r="AA18" s="6"/>
      <c r="AB18" s="6">
        <f t="shared" si="50"/>
        <v>545</v>
      </c>
      <c r="AC18" s="6"/>
      <c r="AD18" s="6"/>
      <c r="AE18" s="6"/>
      <c r="AF18" s="6"/>
      <c r="AG18" s="6">
        <f t="shared" si="51"/>
        <v>0</v>
      </c>
      <c r="AH18" s="6"/>
      <c r="AI18" s="6"/>
      <c r="AJ18" s="6"/>
      <c r="AK18" s="6"/>
      <c r="AL18" s="6">
        <f t="shared" si="52"/>
        <v>0</v>
      </c>
      <c r="AM18" s="6"/>
      <c r="AN18" s="6"/>
      <c r="AO18" s="6"/>
      <c r="AP18" s="6"/>
      <c r="AQ18" s="6">
        <f t="shared" si="53"/>
        <v>0</v>
      </c>
      <c r="AR18" s="6"/>
      <c r="AS18" s="6"/>
      <c r="AT18" s="6"/>
      <c r="AU18" s="6"/>
      <c r="AV18" s="6">
        <f t="shared" si="54"/>
        <v>0</v>
      </c>
      <c r="AW18" s="6"/>
      <c r="AX18" s="6"/>
      <c r="AY18" s="6"/>
      <c r="AZ18" s="6"/>
      <c r="BA18" s="6">
        <f t="shared" si="55"/>
        <v>0</v>
      </c>
      <c r="BB18" s="6"/>
      <c r="BC18" s="6"/>
      <c r="BD18" s="6"/>
      <c r="BE18" s="6"/>
      <c r="BF18" s="6">
        <f t="shared" si="56"/>
        <v>0</v>
      </c>
      <c r="BG18" s="6"/>
      <c r="BH18" s="6"/>
      <c r="BI18" s="6"/>
      <c r="BJ18" s="6"/>
      <c r="BK18" s="6">
        <f t="shared" si="57"/>
        <v>0</v>
      </c>
      <c r="BL18" s="6"/>
      <c r="BM18" s="6"/>
      <c r="BN18" s="6"/>
      <c r="BO18" s="6"/>
      <c r="BP18" s="6">
        <f t="shared" si="58"/>
        <v>0</v>
      </c>
      <c r="BQ18" s="6"/>
      <c r="BR18" s="6"/>
      <c r="BS18" s="6"/>
      <c r="BT18" s="6"/>
      <c r="BU18" s="6">
        <f t="shared" si="59"/>
        <v>0</v>
      </c>
      <c r="BV18" s="6"/>
      <c r="BW18" s="6"/>
      <c r="BX18" s="6"/>
      <c r="BY18" s="6"/>
      <c r="BZ18" s="6">
        <f t="shared" si="60"/>
        <v>0</v>
      </c>
      <c r="CA18" s="6"/>
      <c r="CB18" s="6"/>
      <c r="CC18" s="6"/>
      <c r="CD18" s="6"/>
      <c r="CE18" s="6">
        <f t="shared" si="61"/>
        <v>0</v>
      </c>
      <c r="CF18" s="6"/>
      <c r="CG18" s="6"/>
      <c r="CH18" s="6"/>
      <c r="CI18" s="6"/>
      <c r="CJ18" s="6">
        <f t="shared" si="62"/>
        <v>0</v>
      </c>
      <c r="CK18" s="6"/>
      <c r="CL18" s="6"/>
      <c r="CM18" s="6"/>
      <c r="CN18" s="6"/>
      <c r="CO18" s="2">
        <f t="shared" si="63"/>
        <v>3611</v>
      </c>
      <c r="CP18" s="2">
        <f t="shared" si="64"/>
        <v>0</v>
      </c>
      <c r="CQ18" s="2">
        <f t="shared" si="64"/>
        <v>0</v>
      </c>
      <c r="CR18" s="2">
        <f t="shared" si="64"/>
        <v>0</v>
      </c>
      <c r="CS18" s="5">
        <f t="shared" si="43"/>
        <v>0</v>
      </c>
      <c r="CT18" s="11">
        <f t="shared" si="3"/>
        <v>0</v>
      </c>
      <c r="CV18" s="1">
        <f t="shared" si="67"/>
        <v>30</v>
      </c>
      <c r="CW18" s="11">
        <f t="shared" si="65"/>
        <v>8.2394946443284812E-3</v>
      </c>
    </row>
    <row r="19" spans="1:101" ht="18.75" thickTop="1" x14ac:dyDescent="0.25">
      <c r="B19" s="20"/>
      <c r="CO19" s="2"/>
      <c r="CP19" s="10">
        <f t="shared" ref="CP19:CR19" si="68">SUM(CP12:CP18)</f>
        <v>9</v>
      </c>
      <c r="CQ19" s="10">
        <f t="shared" si="68"/>
        <v>0</v>
      </c>
      <c r="CR19" s="10">
        <f t="shared" si="68"/>
        <v>0</v>
      </c>
      <c r="CS19" s="15"/>
      <c r="CT19" s="12">
        <f>((CP19+CQ19+CR19)/CO12)</f>
        <v>2.4861878453038672E-3</v>
      </c>
    </row>
    <row r="20" spans="1:101" x14ac:dyDescent="0.25">
      <c r="A20" s="53">
        <v>3</v>
      </c>
      <c r="B20" s="17">
        <f t="shared" ref="B20" si="69">B18+1</f>
        <v>44787</v>
      </c>
      <c r="C20" s="4">
        <f t="shared" ref="C20" si="70">C18-D18-E18-F18</f>
        <v>275</v>
      </c>
      <c r="D20" s="4"/>
      <c r="E20" s="4"/>
      <c r="F20" s="4"/>
      <c r="G20" s="4"/>
      <c r="H20" s="4">
        <f t="shared" ref="H20" si="71">H18-I18-J18-K18</f>
        <v>878</v>
      </c>
      <c r="I20" s="4"/>
      <c r="J20" s="4"/>
      <c r="K20" s="4"/>
      <c r="L20" s="4"/>
      <c r="M20" s="4">
        <f t="shared" ref="M20" si="72">M18-N18-O18-P18</f>
        <v>572</v>
      </c>
      <c r="N20" s="4"/>
      <c r="O20" s="4"/>
      <c r="P20" s="4"/>
      <c r="Q20" s="4"/>
      <c r="R20" s="4">
        <f t="shared" ref="R20" si="73">R18-S18-T18-U18</f>
        <v>573</v>
      </c>
      <c r="S20" s="4"/>
      <c r="T20" s="4"/>
      <c r="U20" s="4"/>
      <c r="V20" s="4"/>
      <c r="W20" s="4">
        <f t="shared" ref="W20" si="74">W18-X18-Y18-Z18</f>
        <v>768</v>
      </c>
      <c r="X20" s="4"/>
      <c r="Y20" s="4"/>
      <c r="Z20" s="4"/>
      <c r="AA20" s="4"/>
      <c r="AB20" s="4">
        <f t="shared" ref="AB20" si="75">AB18-AC18-AD18-AE18</f>
        <v>545</v>
      </c>
      <c r="AC20" s="4"/>
      <c r="AD20" s="4"/>
      <c r="AE20" s="4"/>
      <c r="AF20" s="4"/>
      <c r="AG20" s="4">
        <f t="shared" ref="AG20" si="76">AG18-AH18-AI18-AJ18</f>
        <v>0</v>
      </c>
      <c r="AH20" s="4"/>
      <c r="AI20" s="4"/>
      <c r="AJ20" s="4"/>
      <c r="AK20" s="4"/>
      <c r="AL20" s="4">
        <f t="shared" ref="AL20" si="77">AL18-AM18-AN18-AO18</f>
        <v>0</v>
      </c>
      <c r="AM20" s="4"/>
      <c r="AN20" s="4"/>
      <c r="AO20" s="4"/>
      <c r="AP20" s="4"/>
      <c r="AQ20" s="4">
        <f t="shared" ref="AQ20" si="78">AQ18-AR18-AS18-AT18</f>
        <v>0</v>
      </c>
      <c r="AR20" s="4"/>
      <c r="AS20" s="4"/>
      <c r="AT20" s="4"/>
      <c r="AU20" s="4"/>
      <c r="AV20" s="4">
        <f t="shared" ref="AV20" si="79">AV18-AW18-AX18-AY18</f>
        <v>0</v>
      </c>
      <c r="AW20" s="4"/>
      <c r="AX20" s="4"/>
      <c r="AY20" s="4"/>
      <c r="AZ20" s="4"/>
      <c r="BA20" s="4">
        <f t="shared" ref="BA20" si="80">BA18-BB18-BC18-BD18</f>
        <v>0</v>
      </c>
      <c r="BB20" s="4"/>
      <c r="BC20" s="4"/>
      <c r="BD20" s="4"/>
      <c r="BE20" s="4"/>
      <c r="BF20" s="4">
        <f t="shared" ref="BF20" si="81">BF18-BG18-BH18-BI18</f>
        <v>0</v>
      </c>
      <c r="BG20" s="4"/>
      <c r="BH20" s="4"/>
      <c r="BI20" s="4"/>
      <c r="BJ20" s="4"/>
      <c r="BK20" s="4">
        <f t="shared" ref="BK20" si="82">BK18-BL18-BM18-BN18</f>
        <v>0</v>
      </c>
      <c r="BL20" s="4"/>
      <c r="BM20" s="4"/>
      <c r="BN20" s="4"/>
      <c r="BO20" s="4"/>
      <c r="BP20" s="4">
        <f t="shared" ref="BP20" si="83">BP18-BQ18-BR18-BS18</f>
        <v>0</v>
      </c>
      <c r="BQ20" s="4"/>
      <c r="BR20" s="4"/>
      <c r="BS20" s="4"/>
      <c r="BT20" s="4"/>
      <c r="BU20" s="4">
        <f t="shared" ref="BU20" si="84">BU18-BV18-BW18-BX18</f>
        <v>0</v>
      </c>
      <c r="BV20" s="4"/>
      <c r="BW20" s="4"/>
      <c r="BX20" s="4"/>
      <c r="BY20" s="4"/>
      <c r="BZ20" s="4">
        <f t="shared" ref="BZ20" si="85">BZ18-CA18-CB18-CC18</f>
        <v>0</v>
      </c>
      <c r="CA20" s="4"/>
      <c r="CB20" s="4"/>
      <c r="CC20" s="4"/>
      <c r="CD20" s="4"/>
      <c r="CE20" s="4">
        <f t="shared" ref="CE20" si="86">CE18-CF18-CG18-CH18</f>
        <v>0</v>
      </c>
      <c r="CF20" s="4"/>
      <c r="CG20" s="4"/>
      <c r="CH20" s="4"/>
      <c r="CI20" s="4"/>
      <c r="CJ20" s="4">
        <f t="shared" ref="CJ20" si="87">CJ18-CK18-CL18-CM18</f>
        <v>0</v>
      </c>
      <c r="CK20" s="4"/>
      <c r="CL20" s="4"/>
      <c r="CM20" s="4"/>
      <c r="CN20" s="4"/>
      <c r="CO20" s="2">
        <f t="shared" ref="CO20:CR26" si="88">SUM(C20,H20,M20,R20,W20,AB20,AG20,AL20,AQ20,AV20,BA20,BF20,BK20,BP20,BU20,BZ20,CE20,CJ20)</f>
        <v>3611</v>
      </c>
      <c r="CP20" s="2">
        <f t="shared" si="88"/>
        <v>0</v>
      </c>
      <c r="CQ20" s="2">
        <f t="shared" si="88"/>
        <v>0</v>
      </c>
      <c r="CR20" s="2">
        <f t="shared" si="88"/>
        <v>0</v>
      </c>
      <c r="CS20" s="5">
        <f t="shared" ref="CS20" si="89">SUM(CP20:CR20)</f>
        <v>0</v>
      </c>
      <c r="CT20" s="11">
        <f t="shared" ref="CT20:CT82" si="90">((CP20+CQ20+CR20)/CO20)</f>
        <v>0</v>
      </c>
      <c r="CV20" s="1">
        <f t="shared" ref="CV20" si="91">CV18+CS20</f>
        <v>30</v>
      </c>
      <c r="CW20" s="11">
        <f t="shared" ref="CW20:CW82" si="92">CV20/$CO$4</f>
        <v>8.2394946443284812E-3</v>
      </c>
    </row>
    <row r="21" spans="1:101" x14ac:dyDescent="0.25">
      <c r="A21" s="54"/>
      <c r="B21" s="18">
        <f t="shared" ref="B21:B82" si="93">B20+1</f>
        <v>44788</v>
      </c>
      <c r="C21" s="5">
        <f t="shared" ref="C21:C26" si="94">C20-D20-E20-F20</f>
        <v>275</v>
      </c>
      <c r="D21" s="5"/>
      <c r="E21" s="5"/>
      <c r="F21" s="5"/>
      <c r="G21" s="5"/>
      <c r="H21" s="5">
        <f t="shared" ref="H21:H26" si="95">H20-I20-J20-K20</f>
        <v>878</v>
      </c>
      <c r="I21" s="5"/>
      <c r="J21" s="5"/>
      <c r="K21" s="5"/>
      <c r="L21" s="5"/>
      <c r="M21" s="5">
        <f t="shared" ref="M21:M26" si="96">M20-N20-O20-P20</f>
        <v>572</v>
      </c>
      <c r="N21" s="5"/>
      <c r="O21" s="5"/>
      <c r="P21" s="5"/>
      <c r="Q21" s="5"/>
      <c r="R21" s="5">
        <f t="shared" ref="R21:R26" si="97">R20-S20-T20-U20</f>
        <v>573</v>
      </c>
      <c r="S21" s="5"/>
      <c r="T21" s="5"/>
      <c r="U21" s="5"/>
      <c r="V21" s="5"/>
      <c r="W21" s="5">
        <f t="shared" ref="W21:W26" si="98">W20-X20-Y20-Z20</f>
        <v>768</v>
      </c>
      <c r="X21" s="5"/>
      <c r="Y21" s="5"/>
      <c r="Z21" s="5"/>
      <c r="AA21" s="5"/>
      <c r="AB21" s="5">
        <f t="shared" ref="AB21:AB26" si="99">AB20-AC20-AD20-AE20</f>
        <v>545</v>
      </c>
      <c r="AC21" s="5"/>
      <c r="AD21" s="5"/>
      <c r="AE21" s="5"/>
      <c r="AF21" s="5"/>
      <c r="AG21" s="5">
        <f t="shared" ref="AG21:AG26" si="100">AG20-AH20-AI20-AJ20</f>
        <v>0</v>
      </c>
      <c r="AH21" s="5"/>
      <c r="AI21" s="5"/>
      <c r="AJ21" s="5"/>
      <c r="AK21" s="5"/>
      <c r="AL21" s="5">
        <f t="shared" ref="AL21:AL26" si="101">AL20-AM20-AN20-AO20</f>
        <v>0</v>
      </c>
      <c r="AM21" s="5"/>
      <c r="AN21" s="5"/>
      <c r="AO21" s="5"/>
      <c r="AP21" s="5"/>
      <c r="AQ21" s="5">
        <f t="shared" ref="AQ21:AQ26" si="102">AQ20-AR20-AS20-AT20</f>
        <v>0</v>
      </c>
      <c r="AR21" s="5"/>
      <c r="AS21" s="5"/>
      <c r="AT21" s="5"/>
      <c r="AU21" s="5"/>
      <c r="AV21" s="5">
        <f t="shared" ref="AV21:AV26" si="103">AV20-AW20-AX20-AY20</f>
        <v>0</v>
      </c>
      <c r="AW21" s="5"/>
      <c r="AX21" s="5"/>
      <c r="AY21" s="5"/>
      <c r="AZ21" s="5"/>
      <c r="BA21" s="5">
        <f t="shared" ref="BA21:BA26" si="104">BA20-BB20-BC20-BD20</f>
        <v>0</v>
      </c>
      <c r="BB21" s="5"/>
      <c r="BC21" s="5"/>
      <c r="BD21" s="5"/>
      <c r="BE21" s="5"/>
      <c r="BF21" s="5">
        <f t="shared" ref="BF21:BF26" si="105">BF20-BG20-BH20-BI20</f>
        <v>0</v>
      </c>
      <c r="BG21" s="5"/>
      <c r="BH21" s="5"/>
      <c r="BI21" s="5"/>
      <c r="BJ21" s="5"/>
      <c r="BK21" s="5">
        <f t="shared" ref="BK21:BK26" si="106">BK20-BL20-BM20-BN20</f>
        <v>0</v>
      </c>
      <c r="BL21" s="5"/>
      <c r="BM21" s="5"/>
      <c r="BN21" s="5"/>
      <c r="BO21" s="5"/>
      <c r="BP21" s="5">
        <f t="shared" ref="BP21:BP26" si="107">BP20-BQ20-BR20-BS20</f>
        <v>0</v>
      </c>
      <c r="BQ21" s="5"/>
      <c r="BR21" s="5"/>
      <c r="BS21" s="5"/>
      <c r="BT21" s="5"/>
      <c r="BU21" s="5">
        <f t="shared" ref="BU21:BU26" si="108">BU20-BV20-BW20-BX20</f>
        <v>0</v>
      </c>
      <c r="BV21" s="5"/>
      <c r="BW21" s="5"/>
      <c r="BX21" s="5"/>
      <c r="BY21" s="5"/>
      <c r="BZ21" s="5">
        <f t="shared" ref="BZ21:BZ26" si="109">BZ20-CA20-CB20-CC20</f>
        <v>0</v>
      </c>
      <c r="CA21" s="5"/>
      <c r="CB21" s="5"/>
      <c r="CC21" s="5"/>
      <c r="CD21" s="5"/>
      <c r="CE21" s="5">
        <f t="shared" ref="CE21:CE26" si="110">CE20-CF20-CG20-CH20</f>
        <v>0</v>
      </c>
      <c r="CF21" s="5"/>
      <c r="CG21" s="5"/>
      <c r="CH21" s="5"/>
      <c r="CI21" s="5"/>
      <c r="CJ21" s="5">
        <f t="shared" ref="CJ21:CJ26" si="111">CJ20-CK20-CL20-CM20</f>
        <v>0</v>
      </c>
      <c r="CK21" s="5"/>
      <c r="CL21" s="5"/>
      <c r="CM21" s="5"/>
      <c r="CN21" s="5"/>
      <c r="CO21" s="2">
        <f t="shared" ref="CO21:CO26" si="112">SUM(C21,H21,M21,R21,W21,AB21,AG21,AL21,AQ21,AV21,BA21,BF21,BK21,BP21,CJ21)</f>
        <v>3611</v>
      </c>
      <c r="CP21" s="2">
        <f t="shared" si="88"/>
        <v>0</v>
      </c>
      <c r="CQ21" s="2">
        <f t="shared" si="88"/>
        <v>0</v>
      </c>
      <c r="CR21" s="2">
        <f t="shared" si="88"/>
        <v>0</v>
      </c>
      <c r="CS21" s="5">
        <f t="shared" si="43"/>
        <v>0</v>
      </c>
      <c r="CT21" s="11">
        <f t="shared" si="3"/>
        <v>0</v>
      </c>
      <c r="CV21" s="1">
        <f t="shared" ref="CV21:CV82" si="113">CV20+CS21</f>
        <v>30</v>
      </c>
      <c r="CW21" s="11">
        <f t="shared" si="92"/>
        <v>8.2394946443284812E-3</v>
      </c>
    </row>
    <row r="22" spans="1:101" x14ac:dyDescent="0.25">
      <c r="A22" s="54"/>
      <c r="B22" s="18">
        <f t="shared" si="93"/>
        <v>44789</v>
      </c>
      <c r="C22" s="5">
        <f t="shared" si="94"/>
        <v>275</v>
      </c>
      <c r="D22" s="5"/>
      <c r="E22" s="5"/>
      <c r="F22" s="5"/>
      <c r="G22" s="5"/>
      <c r="H22" s="5">
        <f t="shared" si="95"/>
        <v>878</v>
      </c>
      <c r="I22" s="5">
        <v>1</v>
      </c>
      <c r="J22" s="5"/>
      <c r="K22" s="5"/>
      <c r="L22" s="5"/>
      <c r="M22" s="5">
        <f t="shared" si="96"/>
        <v>572</v>
      </c>
      <c r="N22" s="5"/>
      <c r="O22" s="5"/>
      <c r="P22" s="5"/>
      <c r="Q22" s="5"/>
      <c r="R22" s="5">
        <f t="shared" si="97"/>
        <v>573</v>
      </c>
      <c r="S22" s="5">
        <v>1</v>
      </c>
      <c r="T22" s="5"/>
      <c r="U22" s="5"/>
      <c r="V22" s="5"/>
      <c r="W22" s="5">
        <f t="shared" si="98"/>
        <v>768</v>
      </c>
      <c r="X22" s="5"/>
      <c r="Y22" s="5"/>
      <c r="Z22" s="5"/>
      <c r="AA22" s="5"/>
      <c r="AB22" s="5">
        <f t="shared" si="99"/>
        <v>545</v>
      </c>
      <c r="AC22" s="5"/>
      <c r="AD22" s="5"/>
      <c r="AE22" s="5"/>
      <c r="AF22" s="5"/>
      <c r="AG22" s="5">
        <f t="shared" si="100"/>
        <v>0</v>
      </c>
      <c r="AH22" s="5"/>
      <c r="AI22" s="5"/>
      <c r="AJ22" s="5"/>
      <c r="AK22" s="5"/>
      <c r="AL22" s="5">
        <f t="shared" si="101"/>
        <v>0</v>
      </c>
      <c r="AM22" s="5"/>
      <c r="AN22" s="5"/>
      <c r="AO22" s="5"/>
      <c r="AP22" s="5"/>
      <c r="AQ22" s="5">
        <f t="shared" si="102"/>
        <v>0</v>
      </c>
      <c r="AR22" s="5"/>
      <c r="AS22" s="5"/>
      <c r="AT22" s="5"/>
      <c r="AU22" s="5"/>
      <c r="AV22" s="5">
        <f t="shared" si="103"/>
        <v>0</v>
      </c>
      <c r="AW22" s="5"/>
      <c r="AX22" s="5"/>
      <c r="AY22" s="5"/>
      <c r="AZ22" s="5"/>
      <c r="BA22" s="5">
        <f t="shared" si="104"/>
        <v>0</v>
      </c>
      <c r="BB22" s="5"/>
      <c r="BC22" s="5"/>
      <c r="BD22" s="5"/>
      <c r="BE22" s="5"/>
      <c r="BF22" s="5">
        <f t="shared" si="105"/>
        <v>0</v>
      </c>
      <c r="BG22" s="5"/>
      <c r="BH22" s="5"/>
      <c r="BI22" s="5"/>
      <c r="BJ22" s="5"/>
      <c r="BK22" s="5">
        <f t="shared" si="106"/>
        <v>0</v>
      </c>
      <c r="BL22" s="5"/>
      <c r="BM22" s="5"/>
      <c r="BN22" s="5"/>
      <c r="BO22" s="5"/>
      <c r="BP22" s="5">
        <f t="shared" si="107"/>
        <v>0</v>
      </c>
      <c r="BQ22" s="5"/>
      <c r="BR22" s="5"/>
      <c r="BS22" s="5"/>
      <c r="BT22" s="5"/>
      <c r="BU22" s="5">
        <f t="shared" si="108"/>
        <v>0</v>
      </c>
      <c r="BV22" s="5"/>
      <c r="BW22" s="5"/>
      <c r="BX22" s="5"/>
      <c r="BY22" s="5"/>
      <c r="BZ22" s="5">
        <f t="shared" si="109"/>
        <v>0</v>
      </c>
      <c r="CA22" s="5"/>
      <c r="CB22" s="5"/>
      <c r="CC22" s="5"/>
      <c r="CD22" s="5"/>
      <c r="CE22" s="5">
        <f t="shared" si="110"/>
        <v>0</v>
      </c>
      <c r="CF22" s="5"/>
      <c r="CG22" s="5"/>
      <c r="CH22" s="5"/>
      <c r="CI22" s="5"/>
      <c r="CJ22" s="5">
        <f t="shared" si="111"/>
        <v>0</v>
      </c>
      <c r="CK22" s="5"/>
      <c r="CL22" s="5"/>
      <c r="CM22" s="5"/>
      <c r="CN22" s="5"/>
      <c r="CO22" s="2">
        <f t="shared" si="112"/>
        <v>3611</v>
      </c>
      <c r="CP22" s="2">
        <f t="shared" si="88"/>
        <v>2</v>
      </c>
      <c r="CQ22" s="2">
        <f t="shared" si="88"/>
        <v>0</v>
      </c>
      <c r="CR22" s="2">
        <f t="shared" si="88"/>
        <v>0</v>
      </c>
      <c r="CS22" s="5">
        <f t="shared" si="43"/>
        <v>2</v>
      </c>
      <c r="CT22" s="11">
        <f t="shared" si="3"/>
        <v>5.538631957906397E-4</v>
      </c>
      <c r="CV22" s="1">
        <f t="shared" si="113"/>
        <v>32</v>
      </c>
      <c r="CW22" s="11">
        <f t="shared" si="92"/>
        <v>8.7887942872837133E-3</v>
      </c>
    </row>
    <row r="23" spans="1:101" x14ac:dyDescent="0.25">
      <c r="A23" s="54"/>
      <c r="B23" s="18">
        <f t="shared" si="93"/>
        <v>44790</v>
      </c>
      <c r="C23" s="5">
        <f t="shared" si="94"/>
        <v>275</v>
      </c>
      <c r="D23" s="5"/>
      <c r="E23" s="5"/>
      <c r="F23" s="5"/>
      <c r="G23" s="5"/>
      <c r="H23" s="5">
        <f t="shared" si="95"/>
        <v>877</v>
      </c>
      <c r="I23" s="5">
        <v>1</v>
      </c>
      <c r="J23" s="5"/>
      <c r="K23" s="5"/>
      <c r="L23" s="5"/>
      <c r="M23" s="5">
        <f t="shared" si="96"/>
        <v>572</v>
      </c>
      <c r="N23" s="5"/>
      <c r="O23" s="5"/>
      <c r="P23" s="5"/>
      <c r="Q23" s="5"/>
      <c r="R23" s="5">
        <f t="shared" si="97"/>
        <v>572</v>
      </c>
      <c r="S23" s="5"/>
      <c r="T23" s="5"/>
      <c r="U23" s="5"/>
      <c r="V23" s="5"/>
      <c r="W23" s="5">
        <f t="shared" si="98"/>
        <v>768</v>
      </c>
      <c r="X23" s="5"/>
      <c r="Y23" s="5"/>
      <c r="Z23" s="5"/>
      <c r="AA23" s="5"/>
      <c r="AB23" s="5">
        <f t="shared" si="99"/>
        <v>545</v>
      </c>
      <c r="AC23" s="5"/>
      <c r="AD23" s="5"/>
      <c r="AE23" s="5"/>
      <c r="AF23" s="5"/>
      <c r="AG23" s="5">
        <f t="shared" si="100"/>
        <v>0</v>
      </c>
      <c r="AH23" s="5"/>
      <c r="AI23" s="5"/>
      <c r="AJ23" s="5"/>
      <c r="AK23" s="5"/>
      <c r="AL23" s="5">
        <f t="shared" si="101"/>
        <v>0</v>
      </c>
      <c r="AM23" s="5"/>
      <c r="AN23" s="5"/>
      <c r="AO23" s="5"/>
      <c r="AP23" s="5"/>
      <c r="AQ23" s="5">
        <f t="shared" si="102"/>
        <v>0</v>
      </c>
      <c r="AR23" s="5"/>
      <c r="AS23" s="5"/>
      <c r="AT23" s="5"/>
      <c r="AU23" s="5"/>
      <c r="AV23" s="5">
        <f t="shared" si="103"/>
        <v>0</v>
      </c>
      <c r="AW23" s="5"/>
      <c r="AX23" s="5"/>
      <c r="AY23" s="5"/>
      <c r="AZ23" s="5"/>
      <c r="BA23" s="5">
        <f t="shared" si="104"/>
        <v>0</v>
      </c>
      <c r="BB23" s="5"/>
      <c r="BC23" s="5"/>
      <c r="BD23" s="5"/>
      <c r="BE23" s="5"/>
      <c r="BF23" s="5">
        <f t="shared" si="105"/>
        <v>0</v>
      </c>
      <c r="BG23" s="5"/>
      <c r="BH23" s="5"/>
      <c r="BI23" s="5"/>
      <c r="BJ23" s="5"/>
      <c r="BK23" s="5">
        <f t="shared" si="106"/>
        <v>0</v>
      </c>
      <c r="BL23" s="5"/>
      <c r="BM23" s="5"/>
      <c r="BN23" s="5"/>
      <c r="BO23" s="5"/>
      <c r="BP23" s="5">
        <f t="shared" si="107"/>
        <v>0</v>
      </c>
      <c r="BQ23" s="5"/>
      <c r="BR23" s="5"/>
      <c r="BS23" s="5"/>
      <c r="BT23" s="5"/>
      <c r="BU23" s="5">
        <f t="shared" si="108"/>
        <v>0</v>
      </c>
      <c r="BV23" s="5"/>
      <c r="BW23" s="5"/>
      <c r="BX23" s="5"/>
      <c r="BY23" s="5"/>
      <c r="BZ23" s="5">
        <f t="shared" si="109"/>
        <v>0</v>
      </c>
      <c r="CA23" s="5"/>
      <c r="CB23" s="5"/>
      <c r="CC23" s="5"/>
      <c r="CD23" s="5"/>
      <c r="CE23" s="5">
        <f t="shared" si="110"/>
        <v>0</v>
      </c>
      <c r="CF23" s="5"/>
      <c r="CG23" s="5"/>
      <c r="CH23" s="5"/>
      <c r="CI23" s="5"/>
      <c r="CJ23" s="5">
        <f t="shared" si="111"/>
        <v>0</v>
      </c>
      <c r="CK23" s="5"/>
      <c r="CL23" s="5"/>
      <c r="CM23" s="5"/>
      <c r="CN23" s="5"/>
      <c r="CO23" s="2">
        <f t="shared" si="112"/>
        <v>3609</v>
      </c>
      <c r="CP23" s="2">
        <f t="shared" si="88"/>
        <v>1</v>
      </c>
      <c r="CQ23" s="2">
        <f t="shared" si="88"/>
        <v>0</v>
      </c>
      <c r="CR23" s="2">
        <f t="shared" si="88"/>
        <v>0</v>
      </c>
      <c r="CS23" s="5">
        <f t="shared" si="43"/>
        <v>1</v>
      </c>
      <c r="CT23" s="11">
        <f t="shared" si="3"/>
        <v>2.7708506511499033E-4</v>
      </c>
      <c r="CV23" s="1">
        <f t="shared" si="113"/>
        <v>33</v>
      </c>
      <c r="CW23" s="11">
        <f t="shared" si="92"/>
        <v>9.0634441087613302E-3</v>
      </c>
    </row>
    <row r="24" spans="1:101" x14ac:dyDescent="0.25">
      <c r="A24" s="54"/>
      <c r="B24" s="18">
        <f t="shared" si="93"/>
        <v>44791</v>
      </c>
      <c r="C24" s="5">
        <f t="shared" si="94"/>
        <v>275</v>
      </c>
      <c r="D24" s="5">
        <v>1</v>
      </c>
      <c r="E24" s="5"/>
      <c r="F24" s="5"/>
      <c r="G24" s="5"/>
      <c r="H24" s="5">
        <f t="shared" si="95"/>
        <v>876</v>
      </c>
      <c r="I24" s="5"/>
      <c r="J24" s="5"/>
      <c r="K24" s="5"/>
      <c r="L24" s="5"/>
      <c r="M24" s="5">
        <f t="shared" si="96"/>
        <v>572</v>
      </c>
      <c r="N24" s="5">
        <v>1</v>
      </c>
      <c r="O24" s="5"/>
      <c r="P24" s="5"/>
      <c r="Q24" s="5"/>
      <c r="R24" s="5">
        <f t="shared" si="97"/>
        <v>572</v>
      </c>
      <c r="S24" s="5"/>
      <c r="T24" s="5"/>
      <c r="U24" s="5"/>
      <c r="V24" s="5"/>
      <c r="W24" s="5">
        <f t="shared" si="98"/>
        <v>768</v>
      </c>
      <c r="X24" s="5"/>
      <c r="Y24" s="5"/>
      <c r="Z24" s="5"/>
      <c r="AA24" s="5"/>
      <c r="AB24" s="5">
        <f t="shared" si="99"/>
        <v>545</v>
      </c>
      <c r="AC24" s="5"/>
      <c r="AD24" s="5"/>
      <c r="AE24" s="5"/>
      <c r="AF24" s="5"/>
      <c r="AG24" s="5">
        <f t="shared" si="100"/>
        <v>0</v>
      </c>
      <c r="AH24" s="5"/>
      <c r="AI24" s="5"/>
      <c r="AJ24" s="5"/>
      <c r="AK24" s="5"/>
      <c r="AL24" s="5">
        <f t="shared" si="101"/>
        <v>0</v>
      </c>
      <c r="AM24" s="5"/>
      <c r="AN24" s="5"/>
      <c r="AO24" s="5"/>
      <c r="AP24" s="5"/>
      <c r="AQ24" s="5">
        <f t="shared" si="102"/>
        <v>0</v>
      </c>
      <c r="AR24" s="5"/>
      <c r="AS24" s="5"/>
      <c r="AT24" s="5"/>
      <c r="AU24" s="5"/>
      <c r="AV24" s="5">
        <f t="shared" si="103"/>
        <v>0</v>
      </c>
      <c r="AW24" s="5"/>
      <c r="AX24" s="5"/>
      <c r="AY24" s="5"/>
      <c r="AZ24" s="5"/>
      <c r="BA24" s="5">
        <f t="shared" si="104"/>
        <v>0</v>
      </c>
      <c r="BB24" s="5"/>
      <c r="BC24" s="5"/>
      <c r="BD24" s="5"/>
      <c r="BE24" s="5"/>
      <c r="BF24" s="5">
        <f t="shared" si="105"/>
        <v>0</v>
      </c>
      <c r="BG24" s="5"/>
      <c r="BH24" s="5"/>
      <c r="BI24" s="5"/>
      <c r="BJ24" s="5"/>
      <c r="BK24" s="5">
        <f t="shared" si="106"/>
        <v>0</v>
      </c>
      <c r="BL24" s="5"/>
      <c r="BM24" s="5"/>
      <c r="BN24" s="5"/>
      <c r="BO24" s="5"/>
      <c r="BP24" s="5">
        <f t="shared" si="107"/>
        <v>0</v>
      </c>
      <c r="BQ24" s="5"/>
      <c r="BR24" s="5"/>
      <c r="BS24" s="5"/>
      <c r="BT24" s="5"/>
      <c r="BU24" s="5">
        <f t="shared" si="108"/>
        <v>0</v>
      </c>
      <c r="BV24" s="5"/>
      <c r="BW24" s="5"/>
      <c r="BX24" s="5"/>
      <c r="BY24" s="5"/>
      <c r="BZ24" s="5">
        <f t="shared" si="109"/>
        <v>0</v>
      </c>
      <c r="CA24" s="5"/>
      <c r="CB24" s="5"/>
      <c r="CC24" s="5"/>
      <c r="CD24" s="5"/>
      <c r="CE24" s="5">
        <f t="shared" si="110"/>
        <v>0</v>
      </c>
      <c r="CF24" s="5"/>
      <c r="CG24" s="5"/>
      <c r="CH24" s="5"/>
      <c r="CI24" s="5"/>
      <c r="CJ24" s="5">
        <f t="shared" si="111"/>
        <v>0</v>
      </c>
      <c r="CK24" s="5"/>
      <c r="CL24" s="5"/>
      <c r="CM24" s="5"/>
      <c r="CN24" s="5"/>
      <c r="CO24" s="2">
        <f t="shared" si="112"/>
        <v>3608</v>
      </c>
      <c r="CP24" s="2">
        <f t="shared" si="88"/>
        <v>2</v>
      </c>
      <c r="CQ24" s="2">
        <f t="shared" si="88"/>
        <v>0</v>
      </c>
      <c r="CR24" s="2">
        <f t="shared" si="88"/>
        <v>0</v>
      </c>
      <c r="CS24" s="5">
        <f t="shared" si="43"/>
        <v>2</v>
      </c>
      <c r="CT24" s="11">
        <f t="shared" si="3"/>
        <v>5.5432372505543237E-4</v>
      </c>
      <c r="CV24" s="1">
        <f t="shared" si="113"/>
        <v>35</v>
      </c>
      <c r="CW24" s="11">
        <f t="shared" si="92"/>
        <v>9.6127437517165622E-3</v>
      </c>
    </row>
    <row r="25" spans="1:101" x14ac:dyDescent="0.25">
      <c r="A25" s="54"/>
      <c r="B25" s="18">
        <f t="shared" si="93"/>
        <v>44792</v>
      </c>
      <c r="C25" s="5">
        <f t="shared" si="94"/>
        <v>274</v>
      </c>
      <c r="D25" s="5"/>
      <c r="E25" s="5"/>
      <c r="F25" s="5"/>
      <c r="G25" s="5"/>
      <c r="H25" s="5">
        <f t="shared" si="95"/>
        <v>876</v>
      </c>
      <c r="I25" s="5"/>
      <c r="J25" s="5"/>
      <c r="K25" s="5"/>
      <c r="L25" s="5"/>
      <c r="M25" s="5">
        <f t="shared" si="96"/>
        <v>571</v>
      </c>
      <c r="N25" s="5"/>
      <c r="O25" s="5"/>
      <c r="P25" s="5"/>
      <c r="Q25" s="5"/>
      <c r="R25" s="5">
        <f t="shared" si="97"/>
        <v>572</v>
      </c>
      <c r="S25" s="5"/>
      <c r="T25" s="5"/>
      <c r="U25" s="5"/>
      <c r="V25" s="5"/>
      <c r="W25" s="5">
        <f t="shared" si="98"/>
        <v>768</v>
      </c>
      <c r="X25" s="5"/>
      <c r="Y25" s="5"/>
      <c r="Z25" s="5"/>
      <c r="AA25" s="5"/>
      <c r="AB25" s="5">
        <f t="shared" si="99"/>
        <v>545</v>
      </c>
      <c r="AC25" s="5"/>
      <c r="AD25" s="5"/>
      <c r="AE25" s="5"/>
      <c r="AF25" s="5"/>
      <c r="AG25" s="5">
        <f t="shared" si="100"/>
        <v>0</v>
      </c>
      <c r="AH25" s="5"/>
      <c r="AI25" s="5"/>
      <c r="AJ25" s="5"/>
      <c r="AK25" s="5"/>
      <c r="AL25" s="5">
        <f t="shared" si="101"/>
        <v>0</v>
      </c>
      <c r="AM25" s="5"/>
      <c r="AN25" s="5"/>
      <c r="AO25" s="5"/>
      <c r="AP25" s="5"/>
      <c r="AQ25" s="5">
        <f t="shared" si="102"/>
        <v>0</v>
      </c>
      <c r="AR25" s="5"/>
      <c r="AS25" s="5"/>
      <c r="AT25" s="5"/>
      <c r="AU25" s="5"/>
      <c r="AV25" s="5">
        <f t="shared" si="103"/>
        <v>0</v>
      </c>
      <c r="AW25" s="5"/>
      <c r="AX25" s="5"/>
      <c r="AY25" s="5"/>
      <c r="AZ25" s="5"/>
      <c r="BA25" s="5">
        <f t="shared" si="104"/>
        <v>0</v>
      </c>
      <c r="BB25" s="5"/>
      <c r="BC25" s="5"/>
      <c r="BD25" s="5"/>
      <c r="BE25" s="5"/>
      <c r="BF25" s="5">
        <f t="shared" si="105"/>
        <v>0</v>
      </c>
      <c r="BG25" s="5"/>
      <c r="BH25" s="5"/>
      <c r="BI25" s="5"/>
      <c r="BJ25" s="5"/>
      <c r="BK25" s="5">
        <f t="shared" si="106"/>
        <v>0</v>
      </c>
      <c r="BL25" s="5"/>
      <c r="BM25" s="5"/>
      <c r="BN25" s="5"/>
      <c r="BO25" s="5"/>
      <c r="BP25" s="5">
        <f t="shared" si="107"/>
        <v>0</v>
      </c>
      <c r="BQ25" s="5"/>
      <c r="BR25" s="5"/>
      <c r="BS25" s="5"/>
      <c r="BT25" s="5"/>
      <c r="BU25" s="5">
        <f t="shared" si="108"/>
        <v>0</v>
      </c>
      <c r="BV25" s="5"/>
      <c r="BW25" s="5"/>
      <c r="BX25" s="5"/>
      <c r="BY25" s="5"/>
      <c r="BZ25" s="5">
        <f t="shared" si="109"/>
        <v>0</v>
      </c>
      <c r="CA25" s="5"/>
      <c r="CB25" s="5"/>
      <c r="CC25" s="5"/>
      <c r="CD25" s="5"/>
      <c r="CE25" s="5">
        <f t="shared" si="110"/>
        <v>0</v>
      </c>
      <c r="CF25" s="5"/>
      <c r="CG25" s="5"/>
      <c r="CH25" s="5"/>
      <c r="CI25" s="5"/>
      <c r="CJ25" s="5">
        <f t="shared" si="111"/>
        <v>0</v>
      </c>
      <c r="CK25" s="5"/>
      <c r="CL25" s="5"/>
      <c r="CM25" s="5"/>
      <c r="CN25" s="5"/>
      <c r="CO25" s="2">
        <f t="shared" si="112"/>
        <v>3606</v>
      </c>
      <c r="CP25" s="2">
        <f t="shared" si="88"/>
        <v>0</v>
      </c>
      <c r="CQ25" s="2">
        <f t="shared" si="88"/>
        <v>0</v>
      </c>
      <c r="CR25" s="2">
        <f t="shared" si="88"/>
        <v>0</v>
      </c>
      <c r="CS25" s="5">
        <f t="shared" si="43"/>
        <v>0</v>
      </c>
      <c r="CT25" s="11">
        <f t="shared" si="3"/>
        <v>0</v>
      </c>
      <c r="CV25" s="1">
        <f t="shared" si="113"/>
        <v>35</v>
      </c>
      <c r="CW25" s="11">
        <f t="shared" si="92"/>
        <v>9.6127437517165622E-3</v>
      </c>
    </row>
    <row r="26" spans="1:101" ht="18.75" thickBot="1" x14ac:dyDescent="0.3">
      <c r="A26" s="55"/>
      <c r="B26" s="19">
        <f t="shared" si="93"/>
        <v>44793</v>
      </c>
      <c r="C26" s="6">
        <f t="shared" si="94"/>
        <v>274</v>
      </c>
      <c r="D26" s="6"/>
      <c r="E26" s="6"/>
      <c r="F26" s="6"/>
      <c r="G26" s="6"/>
      <c r="H26" s="6">
        <f t="shared" si="95"/>
        <v>876</v>
      </c>
      <c r="I26" s="6"/>
      <c r="J26" s="6"/>
      <c r="K26" s="6"/>
      <c r="L26" s="6"/>
      <c r="M26" s="6">
        <f t="shared" si="96"/>
        <v>571</v>
      </c>
      <c r="N26" s="6"/>
      <c r="O26" s="6"/>
      <c r="P26" s="6"/>
      <c r="Q26" s="6"/>
      <c r="R26" s="6">
        <f t="shared" si="97"/>
        <v>572</v>
      </c>
      <c r="S26" s="6"/>
      <c r="T26" s="6"/>
      <c r="U26" s="6"/>
      <c r="V26" s="6"/>
      <c r="W26" s="6">
        <f t="shared" si="98"/>
        <v>768</v>
      </c>
      <c r="X26" s="6"/>
      <c r="Y26" s="6"/>
      <c r="Z26" s="6"/>
      <c r="AA26" s="6"/>
      <c r="AB26" s="6">
        <f t="shared" si="99"/>
        <v>545</v>
      </c>
      <c r="AC26" s="6"/>
      <c r="AD26" s="6"/>
      <c r="AE26" s="6"/>
      <c r="AF26" s="6"/>
      <c r="AG26" s="6">
        <f t="shared" si="100"/>
        <v>0</v>
      </c>
      <c r="AH26" s="6"/>
      <c r="AI26" s="6"/>
      <c r="AJ26" s="6"/>
      <c r="AK26" s="6"/>
      <c r="AL26" s="6">
        <f t="shared" si="101"/>
        <v>0</v>
      </c>
      <c r="AM26" s="6"/>
      <c r="AN26" s="6"/>
      <c r="AO26" s="6"/>
      <c r="AP26" s="6"/>
      <c r="AQ26" s="6">
        <f t="shared" si="102"/>
        <v>0</v>
      </c>
      <c r="AR26" s="6"/>
      <c r="AS26" s="6"/>
      <c r="AT26" s="6"/>
      <c r="AU26" s="6"/>
      <c r="AV26" s="6">
        <f t="shared" si="103"/>
        <v>0</v>
      </c>
      <c r="AW26" s="6"/>
      <c r="AX26" s="6"/>
      <c r="AY26" s="6"/>
      <c r="AZ26" s="6"/>
      <c r="BA26" s="6">
        <f t="shared" si="104"/>
        <v>0</v>
      </c>
      <c r="BB26" s="6"/>
      <c r="BC26" s="6"/>
      <c r="BD26" s="6"/>
      <c r="BE26" s="6"/>
      <c r="BF26" s="6">
        <f t="shared" si="105"/>
        <v>0</v>
      </c>
      <c r="BG26" s="6"/>
      <c r="BH26" s="6"/>
      <c r="BI26" s="6"/>
      <c r="BJ26" s="6"/>
      <c r="BK26" s="6">
        <f t="shared" si="106"/>
        <v>0</v>
      </c>
      <c r="BL26" s="6"/>
      <c r="BM26" s="6"/>
      <c r="BN26" s="6"/>
      <c r="BO26" s="6"/>
      <c r="BP26" s="6">
        <f t="shared" si="107"/>
        <v>0</v>
      </c>
      <c r="BQ26" s="6"/>
      <c r="BR26" s="6"/>
      <c r="BS26" s="6"/>
      <c r="BT26" s="6"/>
      <c r="BU26" s="6">
        <f t="shared" si="108"/>
        <v>0</v>
      </c>
      <c r="BV26" s="6"/>
      <c r="BW26" s="6"/>
      <c r="BX26" s="6"/>
      <c r="BY26" s="6"/>
      <c r="BZ26" s="6">
        <f t="shared" si="109"/>
        <v>0</v>
      </c>
      <c r="CA26" s="6"/>
      <c r="CB26" s="6"/>
      <c r="CC26" s="6"/>
      <c r="CD26" s="6"/>
      <c r="CE26" s="6">
        <f t="shared" si="110"/>
        <v>0</v>
      </c>
      <c r="CF26" s="6"/>
      <c r="CG26" s="6"/>
      <c r="CH26" s="6"/>
      <c r="CI26" s="6"/>
      <c r="CJ26" s="6">
        <f t="shared" si="111"/>
        <v>0</v>
      </c>
      <c r="CK26" s="6"/>
      <c r="CL26" s="6"/>
      <c r="CM26" s="6"/>
      <c r="CN26" s="6"/>
      <c r="CO26" s="2">
        <f t="shared" si="112"/>
        <v>3606</v>
      </c>
      <c r="CP26" s="2">
        <f t="shared" si="88"/>
        <v>0</v>
      </c>
      <c r="CQ26" s="2">
        <f t="shared" si="88"/>
        <v>0</v>
      </c>
      <c r="CR26" s="2">
        <f t="shared" si="88"/>
        <v>0</v>
      </c>
      <c r="CS26" s="5">
        <f t="shared" si="43"/>
        <v>0</v>
      </c>
      <c r="CT26" s="11">
        <f t="shared" si="3"/>
        <v>0</v>
      </c>
      <c r="CV26" s="1">
        <f t="shared" si="113"/>
        <v>35</v>
      </c>
      <c r="CW26" s="11">
        <f t="shared" si="92"/>
        <v>9.6127437517165622E-3</v>
      </c>
    </row>
    <row r="27" spans="1:101" ht="18.75" thickTop="1" x14ac:dyDescent="0.25">
      <c r="B27" s="20"/>
      <c r="CO27" s="2"/>
      <c r="CP27" s="10">
        <f t="shared" ref="CP27:CR27" si="114">SUM(CP20:CP26)</f>
        <v>5</v>
      </c>
      <c r="CQ27" s="10">
        <f t="shared" si="114"/>
        <v>0</v>
      </c>
      <c r="CR27" s="10">
        <f t="shared" si="114"/>
        <v>0</v>
      </c>
      <c r="CS27" s="15"/>
      <c r="CT27" s="12">
        <f t="shared" ref="CT27" si="115">((CP27+CQ27+CR27)/CO20)</f>
        <v>1.3846579894765993E-3</v>
      </c>
    </row>
    <row r="28" spans="1:101" x14ac:dyDescent="0.25">
      <c r="A28" s="53">
        <v>4</v>
      </c>
      <c r="B28" s="17">
        <f t="shared" ref="B28" si="116">B26+1</f>
        <v>44794</v>
      </c>
      <c r="C28" s="4">
        <f t="shared" ref="C28" si="117">C26-D26-E26-F26</f>
        <v>274</v>
      </c>
      <c r="D28" s="4">
        <v>1</v>
      </c>
      <c r="E28" s="4"/>
      <c r="F28" s="4"/>
      <c r="G28" s="4"/>
      <c r="H28" s="4">
        <f t="shared" ref="H28" si="118">H26-I26-J26-K26</f>
        <v>876</v>
      </c>
      <c r="I28" s="4"/>
      <c r="J28" s="4"/>
      <c r="K28" s="4"/>
      <c r="L28" s="4"/>
      <c r="M28" s="4">
        <f t="shared" ref="M28" si="119">M26-N26-O26-P26</f>
        <v>571</v>
      </c>
      <c r="N28" s="4"/>
      <c r="O28" s="4"/>
      <c r="P28" s="4"/>
      <c r="Q28" s="4"/>
      <c r="R28" s="4">
        <f t="shared" ref="R28" si="120">R26-S26-T26-U26</f>
        <v>572</v>
      </c>
      <c r="S28" s="4"/>
      <c r="T28" s="4"/>
      <c r="U28" s="4"/>
      <c r="V28" s="4"/>
      <c r="W28" s="4">
        <f t="shared" ref="W28" si="121">W26-X26-Y26-Z26</f>
        <v>768</v>
      </c>
      <c r="X28" s="4"/>
      <c r="Y28" s="4"/>
      <c r="Z28" s="4"/>
      <c r="AA28" s="4"/>
      <c r="AB28" s="4">
        <f t="shared" ref="AB28" si="122">AB26-AC26-AD26-AE26</f>
        <v>545</v>
      </c>
      <c r="AC28" s="4"/>
      <c r="AD28" s="4"/>
      <c r="AE28" s="4"/>
      <c r="AF28" s="4"/>
      <c r="AG28" s="4">
        <f t="shared" ref="AG28" si="123">AG26-AH26-AI26-AJ26</f>
        <v>0</v>
      </c>
      <c r="AH28" s="4"/>
      <c r="AI28" s="4"/>
      <c r="AJ28" s="4"/>
      <c r="AK28" s="4"/>
      <c r="AL28" s="4">
        <f t="shared" ref="AL28" si="124">AL26-AM26-AN26-AO26</f>
        <v>0</v>
      </c>
      <c r="AM28" s="4"/>
      <c r="AN28" s="4"/>
      <c r="AO28" s="4"/>
      <c r="AP28" s="4"/>
      <c r="AQ28" s="4">
        <f t="shared" ref="AQ28" si="125">AQ26-AR26-AS26-AT26</f>
        <v>0</v>
      </c>
      <c r="AR28" s="4"/>
      <c r="AS28" s="4"/>
      <c r="AT28" s="4"/>
      <c r="AU28" s="4"/>
      <c r="AV28" s="4">
        <f t="shared" ref="AV28" si="126">AV26-AW26-AX26-AY26</f>
        <v>0</v>
      </c>
      <c r="AW28" s="4"/>
      <c r="AX28" s="4"/>
      <c r="AY28" s="4"/>
      <c r="AZ28" s="4"/>
      <c r="BA28" s="4">
        <f t="shared" ref="BA28" si="127">BA26-BB26-BC26-BD26</f>
        <v>0</v>
      </c>
      <c r="BB28" s="4"/>
      <c r="BC28" s="4"/>
      <c r="BD28" s="4"/>
      <c r="BE28" s="4"/>
      <c r="BF28" s="4">
        <f t="shared" ref="BF28" si="128">BF26-BG26-BH26-BI26</f>
        <v>0</v>
      </c>
      <c r="BG28" s="4"/>
      <c r="BH28" s="4"/>
      <c r="BI28" s="4"/>
      <c r="BJ28" s="4"/>
      <c r="BK28" s="4">
        <f t="shared" ref="BK28" si="129">BK26-BL26-BM26-BN26</f>
        <v>0</v>
      </c>
      <c r="BL28" s="4"/>
      <c r="BM28" s="4"/>
      <c r="BN28" s="4"/>
      <c r="BO28" s="4"/>
      <c r="BP28" s="4">
        <f t="shared" ref="BP28" si="130">BP26-BQ26-BR26-BS26</f>
        <v>0</v>
      </c>
      <c r="BQ28" s="4"/>
      <c r="BR28" s="4"/>
      <c r="BS28" s="4"/>
      <c r="BT28" s="4"/>
      <c r="BU28" s="4">
        <f t="shared" ref="BU28" si="131">BU26-BV26-BW26-BX26</f>
        <v>0</v>
      </c>
      <c r="BV28" s="4"/>
      <c r="BW28" s="4"/>
      <c r="BX28" s="4"/>
      <c r="BY28" s="4"/>
      <c r="BZ28" s="4">
        <f t="shared" ref="BZ28" si="132">BZ26-CA26-CB26-CC26</f>
        <v>0</v>
      </c>
      <c r="CA28" s="4"/>
      <c r="CB28" s="4"/>
      <c r="CC28" s="4"/>
      <c r="CD28" s="4"/>
      <c r="CE28" s="4">
        <f t="shared" ref="CE28" si="133">CE26-CF26-CG26-CH26</f>
        <v>0</v>
      </c>
      <c r="CF28" s="4"/>
      <c r="CG28" s="4"/>
      <c r="CH28" s="4"/>
      <c r="CI28" s="4"/>
      <c r="CJ28" s="4">
        <f t="shared" ref="CJ28" si="134">CJ26-CK26-CL26-CM26</f>
        <v>0</v>
      </c>
      <c r="CK28" s="4"/>
      <c r="CL28" s="4"/>
      <c r="CM28" s="4"/>
      <c r="CN28" s="4"/>
      <c r="CO28" s="2">
        <f t="shared" ref="CO28:CR34" si="135">SUM(C28,H28,M28,R28,W28,AB28,AG28,AL28,AQ28,AV28,BA28,BF28,BK28,BP28,BU28,BZ28,CE28,CJ28)</f>
        <v>3606</v>
      </c>
      <c r="CP28" s="2">
        <f t="shared" si="135"/>
        <v>1</v>
      </c>
      <c r="CQ28" s="2">
        <f t="shared" si="135"/>
        <v>0</v>
      </c>
      <c r="CR28" s="2">
        <f t="shared" si="135"/>
        <v>0</v>
      </c>
      <c r="CS28" s="5">
        <f t="shared" ref="CS28" si="136">SUM(CP28:CR28)</f>
        <v>1</v>
      </c>
      <c r="CT28" s="11">
        <f t="shared" si="90"/>
        <v>2.7731558513588466E-4</v>
      </c>
      <c r="CV28" s="1">
        <f t="shared" ref="CV28" si="137">CV26+CS28</f>
        <v>36</v>
      </c>
      <c r="CW28" s="11">
        <f t="shared" ref="CW28" si="138">CV28/$CO$4</f>
        <v>9.8873935731941774E-3</v>
      </c>
    </row>
    <row r="29" spans="1:101" x14ac:dyDescent="0.25">
      <c r="A29" s="54"/>
      <c r="B29" s="18">
        <f t="shared" ref="B29:B90" si="139">B28+1</f>
        <v>44795</v>
      </c>
      <c r="C29" s="5">
        <f t="shared" ref="C29:C34" si="140">C28-D28-E28-F28</f>
        <v>273</v>
      </c>
      <c r="D29" s="5">
        <v>2</v>
      </c>
      <c r="E29" s="5"/>
      <c r="F29" s="5"/>
      <c r="G29" s="5"/>
      <c r="H29" s="5">
        <f t="shared" ref="H29:H34" si="141">H28-I28-J28-K28</f>
        <v>876</v>
      </c>
      <c r="I29" s="5"/>
      <c r="J29" s="5"/>
      <c r="K29" s="5"/>
      <c r="L29" s="5"/>
      <c r="M29" s="5">
        <f t="shared" ref="M29:M34" si="142">M28-N28-O28-P28</f>
        <v>571</v>
      </c>
      <c r="N29" s="5"/>
      <c r="O29" s="5"/>
      <c r="P29" s="5"/>
      <c r="Q29" s="5"/>
      <c r="R29" s="5">
        <f t="shared" ref="R29:R34" si="143">R28-S28-T28-U28</f>
        <v>572</v>
      </c>
      <c r="S29" s="5"/>
      <c r="T29" s="5"/>
      <c r="U29" s="5"/>
      <c r="V29" s="5"/>
      <c r="W29" s="5">
        <f t="shared" ref="W29:W34" si="144">W28-X28-Y28-Z28</f>
        <v>768</v>
      </c>
      <c r="X29" s="5"/>
      <c r="Y29" s="5"/>
      <c r="Z29" s="5"/>
      <c r="AA29" s="5"/>
      <c r="AB29" s="5">
        <f t="shared" ref="AB29:AB34" si="145">AB28-AC28-AD28-AE28</f>
        <v>545</v>
      </c>
      <c r="AC29" s="5"/>
      <c r="AD29" s="5"/>
      <c r="AE29" s="5"/>
      <c r="AF29" s="5"/>
      <c r="AG29" s="5">
        <f t="shared" ref="AG29:AG34" si="146">AG28-AH28-AI28-AJ28</f>
        <v>0</v>
      </c>
      <c r="AH29" s="5"/>
      <c r="AI29" s="5"/>
      <c r="AJ29" s="5"/>
      <c r="AK29" s="5"/>
      <c r="AL29" s="5">
        <f t="shared" ref="AL29:AL34" si="147">AL28-AM28-AN28-AO28</f>
        <v>0</v>
      </c>
      <c r="AM29" s="5"/>
      <c r="AN29" s="5"/>
      <c r="AO29" s="5"/>
      <c r="AP29" s="5"/>
      <c r="AQ29" s="5">
        <f t="shared" ref="AQ29:AQ34" si="148">AQ28-AR28-AS28-AT28</f>
        <v>0</v>
      </c>
      <c r="AR29" s="5"/>
      <c r="AS29" s="5"/>
      <c r="AT29" s="5"/>
      <c r="AU29" s="5"/>
      <c r="AV29" s="5">
        <f t="shared" ref="AV29:AV34" si="149">AV28-AW28-AX28-AY28</f>
        <v>0</v>
      </c>
      <c r="AW29" s="5"/>
      <c r="AX29" s="5"/>
      <c r="AY29" s="5"/>
      <c r="AZ29" s="5"/>
      <c r="BA29" s="5">
        <f t="shared" ref="BA29:BA34" si="150">BA28-BB28-BC28-BD28</f>
        <v>0</v>
      </c>
      <c r="BB29" s="5"/>
      <c r="BC29" s="5"/>
      <c r="BD29" s="5"/>
      <c r="BE29" s="5"/>
      <c r="BF29" s="5">
        <f t="shared" ref="BF29:BF34" si="151">BF28-BG28-BH28-BI28</f>
        <v>0</v>
      </c>
      <c r="BG29" s="5"/>
      <c r="BH29" s="5"/>
      <c r="BI29" s="5"/>
      <c r="BJ29" s="5"/>
      <c r="BK29" s="5">
        <f t="shared" ref="BK29:BK34" si="152">BK28-BL28-BM28-BN28</f>
        <v>0</v>
      </c>
      <c r="BL29" s="5"/>
      <c r="BM29" s="5"/>
      <c r="BN29" s="5"/>
      <c r="BO29" s="5"/>
      <c r="BP29" s="5">
        <f t="shared" ref="BP29:BP34" si="153">BP28-BQ28-BR28-BS28</f>
        <v>0</v>
      </c>
      <c r="BQ29" s="5"/>
      <c r="BR29" s="5"/>
      <c r="BS29" s="5"/>
      <c r="BT29" s="5"/>
      <c r="BU29" s="5">
        <f t="shared" ref="BU29:BU34" si="154">BU28-BV28-BW28-BX28</f>
        <v>0</v>
      </c>
      <c r="BV29" s="5"/>
      <c r="BW29" s="5"/>
      <c r="BX29" s="5"/>
      <c r="BY29" s="5"/>
      <c r="BZ29" s="5">
        <f t="shared" ref="BZ29:BZ34" si="155">BZ28-CA28-CB28-CC28</f>
        <v>0</v>
      </c>
      <c r="CA29" s="5"/>
      <c r="CB29" s="5"/>
      <c r="CC29" s="5"/>
      <c r="CD29" s="5"/>
      <c r="CE29" s="5">
        <f t="shared" ref="CE29:CE34" si="156">CE28-CF28-CG28-CH28</f>
        <v>0</v>
      </c>
      <c r="CF29" s="5"/>
      <c r="CG29" s="5"/>
      <c r="CH29" s="5"/>
      <c r="CI29" s="5"/>
      <c r="CJ29" s="5">
        <f t="shared" ref="CJ29:CJ34" si="157">CJ28-CK28-CL28-CM28</f>
        <v>0</v>
      </c>
      <c r="CK29" s="5"/>
      <c r="CL29" s="5"/>
      <c r="CM29" s="5"/>
      <c r="CN29" s="5"/>
      <c r="CO29" s="2">
        <f t="shared" ref="CO29:CO34" si="158">SUM(C29,H29,M29,R29,W29,AB29,AG29,AL29,AQ29,AV29,BA29,BF29,BK29,BP29,CJ29)</f>
        <v>3605</v>
      </c>
      <c r="CP29" s="2">
        <f t="shared" si="135"/>
        <v>2</v>
      </c>
      <c r="CQ29" s="2">
        <f t="shared" si="135"/>
        <v>0</v>
      </c>
      <c r="CR29" s="2">
        <f t="shared" si="135"/>
        <v>0</v>
      </c>
      <c r="CS29" s="5">
        <f t="shared" si="43"/>
        <v>2</v>
      </c>
      <c r="CT29" s="11">
        <f t="shared" si="3"/>
        <v>5.5478502080443827E-4</v>
      </c>
      <c r="CV29" s="1">
        <f t="shared" ref="CV29" si="159">CV28+CS29</f>
        <v>38</v>
      </c>
      <c r="CW29" s="11">
        <f t="shared" si="92"/>
        <v>1.0436693216149409E-2</v>
      </c>
    </row>
    <row r="30" spans="1:101" x14ac:dyDescent="0.25">
      <c r="A30" s="54"/>
      <c r="B30" s="18">
        <f t="shared" si="93"/>
        <v>44796</v>
      </c>
      <c r="C30" s="5">
        <f t="shared" si="140"/>
        <v>271</v>
      </c>
      <c r="D30" s="5"/>
      <c r="E30" s="5"/>
      <c r="F30" s="5"/>
      <c r="G30" s="5"/>
      <c r="H30" s="5">
        <f t="shared" si="141"/>
        <v>876</v>
      </c>
      <c r="I30" s="5">
        <v>1</v>
      </c>
      <c r="J30" s="5"/>
      <c r="K30" s="5"/>
      <c r="L30" s="5"/>
      <c r="M30" s="5">
        <f t="shared" si="142"/>
        <v>571</v>
      </c>
      <c r="N30" s="5"/>
      <c r="O30" s="5"/>
      <c r="P30" s="5"/>
      <c r="Q30" s="5"/>
      <c r="R30" s="5">
        <f t="shared" si="143"/>
        <v>572</v>
      </c>
      <c r="S30" s="5"/>
      <c r="T30" s="5"/>
      <c r="U30" s="5"/>
      <c r="V30" s="5"/>
      <c r="W30" s="5">
        <f t="shared" si="144"/>
        <v>768</v>
      </c>
      <c r="X30" s="5"/>
      <c r="Y30" s="5"/>
      <c r="Z30" s="5"/>
      <c r="AA30" s="5"/>
      <c r="AB30" s="5">
        <f t="shared" si="145"/>
        <v>545</v>
      </c>
      <c r="AC30" s="5"/>
      <c r="AD30" s="5"/>
      <c r="AE30" s="5"/>
      <c r="AF30" s="5"/>
      <c r="AG30" s="5">
        <f t="shared" si="146"/>
        <v>0</v>
      </c>
      <c r="AH30" s="5"/>
      <c r="AI30" s="5"/>
      <c r="AJ30" s="5"/>
      <c r="AK30" s="5"/>
      <c r="AL30" s="5">
        <f t="shared" si="147"/>
        <v>0</v>
      </c>
      <c r="AM30" s="5"/>
      <c r="AN30" s="5"/>
      <c r="AO30" s="5"/>
      <c r="AP30" s="5"/>
      <c r="AQ30" s="5">
        <f t="shared" si="148"/>
        <v>0</v>
      </c>
      <c r="AR30" s="5"/>
      <c r="AS30" s="5"/>
      <c r="AT30" s="5"/>
      <c r="AU30" s="5"/>
      <c r="AV30" s="5">
        <f t="shared" si="149"/>
        <v>0</v>
      </c>
      <c r="AW30" s="5"/>
      <c r="AX30" s="5"/>
      <c r="AY30" s="5"/>
      <c r="AZ30" s="5"/>
      <c r="BA30" s="5">
        <f t="shared" si="150"/>
        <v>0</v>
      </c>
      <c r="BB30" s="5"/>
      <c r="BC30" s="5"/>
      <c r="BD30" s="5"/>
      <c r="BE30" s="5"/>
      <c r="BF30" s="5">
        <f t="shared" si="151"/>
        <v>0</v>
      </c>
      <c r="BG30" s="5"/>
      <c r="BH30" s="5"/>
      <c r="BI30" s="5"/>
      <c r="BJ30" s="5"/>
      <c r="BK30" s="5">
        <f t="shared" si="152"/>
        <v>0</v>
      </c>
      <c r="BL30" s="5"/>
      <c r="BM30" s="5"/>
      <c r="BN30" s="5"/>
      <c r="BO30" s="5"/>
      <c r="BP30" s="5">
        <f t="shared" si="153"/>
        <v>0</v>
      </c>
      <c r="BQ30" s="5"/>
      <c r="BR30" s="5"/>
      <c r="BS30" s="5"/>
      <c r="BT30" s="5"/>
      <c r="BU30" s="5">
        <f t="shared" si="154"/>
        <v>0</v>
      </c>
      <c r="BV30" s="5"/>
      <c r="BW30" s="5"/>
      <c r="BX30" s="5"/>
      <c r="BY30" s="5"/>
      <c r="BZ30" s="5">
        <f t="shared" si="155"/>
        <v>0</v>
      </c>
      <c r="CA30" s="5"/>
      <c r="CB30" s="5"/>
      <c r="CC30" s="5"/>
      <c r="CD30" s="5"/>
      <c r="CE30" s="5">
        <f t="shared" si="156"/>
        <v>0</v>
      </c>
      <c r="CF30" s="5"/>
      <c r="CG30" s="5"/>
      <c r="CH30" s="5"/>
      <c r="CI30" s="5"/>
      <c r="CJ30" s="5">
        <f t="shared" si="157"/>
        <v>0</v>
      </c>
      <c r="CK30" s="5"/>
      <c r="CL30" s="5"/>
      <c r="CM30" s="5"/>
      <c r="CN30" s="5"/>
      <c r="CO30" s="2">
        <f t="shared" si="158"/>
        <v>3603</v>
      </c>
      <c r="CP30" s="2">
        <f t="shared" si="135"/>
        <v>1</v>
      </c>
      <c r="CQ30" s="2">
        <f t="shared" si="135"/>
        <v>0</v>
      </c>
      <c r="CR30" s="2">
        <f t="shared" si="135"/>
        <v>0</v>
      </c>
      <c r="CS30" s="5">
        <f t="shared" si="43"/>
        <v>1</v>
      </c>
      <c r="CT30" s="11">
        <f t="shared" si="3"/>
        <v>2.7754648903691371E-4</v>
      </c>
      <c r="CV30" s="1">
        <f t="shared" si="113"/>
        <v>39</v>
      </c>
      <c r="CW30" s="11">
        <f t="shared" si="92"/>
        <v>1.0711343037627026E-2</v>
      </c>
    </row>
    <row r="31" spans="1:101" x14ac:dyDescent="0.25">
      <c r="A31" s="54"/>
      <c r="B31" s="18">
        <f t="shared" si="93"/>
        <v>44797</v>
      </c>
      <c r="C31" s="5">
        <f t="shared" si="140"/>
        <v>271</v>
      </c>
      <c r="D31" s="5"/>
      <c r="E31" s="5"/>
      <c r="F31" s="5"/>
      <c r="G31" s="5"/>
      <c r="H31" s="5">
        <f t="shared" si="141"/>
        <v>875</v>
      </c>
      <c r="I31" s="5"/>
      <c r="J31" s="5"/>
      <c r="K31" s="5"/>
      <c r="L31" s="5"/>
      <c r="M31" s="5">
        <f t="shared" si="142"/>
        <v>571</v>
      </c>
      <c r="N31" s="5"/>
      <c r="O31" s="5"/>
      <c r="P31" s="5"/>
      <c r="Q31" s="5"/>
      <c r="R31" s="5">
        <f t="shared" si="143"/>
        <v>572</v>
      </c>
      <c r="S31" s="5"/>
      <c r="T31" s="5"/>
      <c r="U31" s="5"/>
      <c r="V31" s="5"/>
      <c r="W31" s="5">
        <f t="shared" si="144"/>
        <v>768</v>
      </c>
      <c r="X31" s="5"/>
      <c r="Y31" s="5"/>
      <c r="Z31" s="5"/>
      <c r="AA31" s="5"/>
      <c r="AB31" s="5">
        <f t="shared" si="145"/>
        <v>545</v>
      </c>
      <c r="AC31" s="5"/>
      <c r="AD31" s="5"/>
      <c r="AE31" s="5"/>
      <c r="AF31" s="5"/>
      <c r="AG31" s="5">
        <f t="shared" si="146"/>
        <v>0</v>
      </c>
      <c r="AH31" s="5"/>
      <c r="AI31" s="5"/>
      <c r="AJ31" s="5"/>
      <c r="AK31" s="5"/>
      <c r="AL31" s="5">
        <f t="shared" si="147"/>
        <v>0</v>
      </c>
      <c r="AM31" s="5"/>
      <c r="AN31" s="5"/>
      <c r="AO31" s="5"/>
      <c r="AP31" s="5"/>
      <c r="AQ31" s="5">
        <f t="shared" si="148"/>
        <v>0</v>
      </c>
      <c r="AR31" s="5"/>
      <c r="AS31" s="5"/>
      <c r="AT31" s="5"/>
      <c r="AU31" s="5"/>
      <c r="AV31" s="5">
        <f t="shared" si="149"/>
        <v>0</v>
      </c>
      <c r="AW31" s="5"/>
      <c r="AX31" s="5"/>
      <c r="AY31" s="5"/>
      <c r="AZ31" s="5"/>
      <c r="BA31" s="5">
        <f t="shared" si="150"/>
        <v>0</v>
      </c>
      <c r="BB31" s="5"/>
      <c r="BC31" s="5"/>
      <c r="BD31" s="5"/>
      <c r="BE31" s="5"/>
      <c r="BF31" s="5">
        <f t="shared" si="151"/>
        <v>0</v>
      </c>
      <c r="BG31" s="5"/>
      <c r="BH31" s="5"/>
      <c r="BI31" s="5"/>
      <c r="BJ31" s="5"/>
      <c r="BK31" s="5">
        <f t="shared" si="152"/>
        <v>0</v>
      </c>
      <c r="BL31" s="5"/>
      <c r="BM31" s="5"/>
      <c r="BN31" s="5"/>
      <c r="BO31" s="5"/>
      <c r="BP31" s="5">
        <f t="shared" si="153"/>
        <v>0</v>
      </c>
      <c r="BQ31" s="5"/>
      <c r="BR31" s="5"/>
      <c r="BS31" s="5"/>
      <c r="BT31" s="5"/>
      <c r="BU31" s="5">
        <f t="shared" si="154"/>
        <v>0</v>
      </c>
      <c r="BV31" s="5"/>
      <c r="BW31" s="5"/>
      <c r="BX31" s="5"/>
      <c r="BY31" s="5"/>
      <c r="BZ31" s="5">
        <f t="shared" si="155"/>
        <v>0</v>
      </c>
      <c r="CA31" s="5"/>
      <c r="CB31" s="5"/>
      <c r="CC31" s="5"/>
      <c r="CD31" s="5"/>
      <c r="CE31" s="5">
        <f t="shared" si="156"/>
        <v>0</v>
      </c>
      <c r="CF31" s="5"/>
      <c r="CG31" s="5"/>
      <c r="CH31" s="5"/>
      <c r="CI31" s="5"/>
      <c r="CJ31" s="5">
        <f t="shared" si="157"/>
        <v>0</v>
      </c>
      <c r="CK31" s="5"/>
      <c r="CL31" s="5"/>
      <c r="CM31" s="5"/>
      <c r="CN31" s="5"/>
      <c r="CO31" s="2">
        <f t="shared" si="158"/>
        <v>3602</v>
      </c>
      <c r="CP31" s="2">
        <f t="shared" si="135"/>
        <v>0</v>
      </c>
      <c r="CQ31" s="2">
        <f t="shared" si="135"/>
        <v>0</v>
      </c>
      <c r="CR31" s="2">
        <f t="shared" si="135"/>
        <v>0</v>
      </c>
      <c r="CS31" s="5">
        <f t="shared" si="43"/>
        <v>0</v>
      </c>
      <c r="CT31" s="11">
        <f t="shared" si="3"/>
        <v>0</v>
      </c>
      <c r="CV31" s="1">
        <f t="shared" si="113"/>
        <v>39</v>
      </c>
      <c r="CW31" s="11">
        <f t="shared" si="92"/>
        <v>1.0711343037627026E-2</v>
      </c>
    </row>
    <row r="32" spans="1:101" x14ac:dyDescent="0.25">
      <c r="A32" s="54"/>
      <c r="B32" s="27">
        <f t="shared" si="93"/>
        <v>44798</v>
      </c>
      <c r="C32" s="5">
        <v>423</v>
      </c>
      <c r="D32" s="5"/>
      <c r="E32" s="5"/>
      <c r="F32" s="5"/>
      <c r="G32" s="5"/>
      <c r="H32" s="5">
        <v>756</v>
      </c>
      <c r="I32" s="5"/>
      <c r="J32" s="5"/>
      <c r="K32" s="5"/>
      <c r="L32" s="5"/>
      <c r="M32" s="5">
        <v>507</v>
      </c>
      <c r="N32" s="5"/>
      <c r="O32" s="5"/>
      <c r="P32" s="5"/>
      <c r="Q32" s="5"/>
      <c r="R32" s="5">
        <v>507</v>
      </c>
      <c r="S32" s="5"/>
      <c r="T32" s="5"/>
      <c r="U32" s="5"/>
      <c r="V32" s="5"/>
      <c r="W32" s="5">
        <v>747</v>
      </c>
      <c r="X32" s="5"/>
      <c r="Y32" s="5"/>
      <c r="Z32" s="5"/>
      <c r="AA32" s="5"/>
      <c r="AB32" s="5">
        <v>341</v>
      </c>
      <c r="AC32" s="5"/>
      <c r="AD32" s="5"/>
      <c r="AE32" s="5"/>
      <c r="AF32" s="5"/>
      <c r="AG32" s="5">
        <v>317</v>
      </c>
      <c r="AH32" s="5"/>
      <c r="AI32" s="5"/>
      <c r="AJ32" s="5"/>
      <c r="AK32" s="5"/>
      <c r="AL32" s="5">
        <f t="shared" si="147"/>
        <v>0</v>
      </c>
      <c r="AM32" s="5"/>
      <c r="AN32" s="5"/>
      <c r="AO32" s="5"/>
      <c r="AP32" s="5"/>
      <c r="AQ32" s="5">
        <f t="shared" si="148"/>
        <v>0</v>
      </c>
      <c r="AR32" s="5"/>
      <c r="AS32" s="5"/>
      <c r="AT32" s="5"/>
      <c r="AU32" s="5"/>
      <c r="AV32" s="5">
        <f t="shared" si="149"/>
        <v>0</v>
      </c>
      <c r="AW32" s="5"/>
      <c r="AX32" s="5"/>
      <c r="AY32" s="5"/>
      <c r="AZ32" s="5"/>
      <c r="BA32" s="5">
        <f t="shared" si="150"/>
        <v>0</v>
      </c>
      <c r="BB32" s="5"/>
      <c r="BC32" s="5"/>
      <c r="BD32" s="5"/>
      <c r="BE32" s="5"/>
      <c r="BF32" s="5">
        <f t="shared" si="151"/>
        <v>0</v>
      </c>
      <c r="BG32" s="5"/>
      <c r="BH32" s="5"/>
      <c r="BI32" s="5"/>
      <c r="BJ32" s="5"/>
      <c r="BK32" s="5">
        <f t="shared" si="152"/>
        <v>0</v>
      </c>
      <c r="BL32" s="5"/>
      <c r="BM32" s="5"/>
      <c r="BN32" s="5"/>
      <c r="BO32" s="5"/>
      <c r="BP32" s="5">
        <f t="shared" si="153"/>
        <v>0</v>
      </c>
      <c r="BQ32" s="5"/>
      <c r="BR32" s="5"/>
      <c r="BS32" s="5"/>
      <c r="BT32" s="5"/>
      <c r="BU32" s="5">
        <f t="shared" si="154"/>
        <v>0</v>
      </c>
      <c r="BV32" s="5"/>
      <c r="BW32" s="5"/>
      <c r="BX32" s="5"/>
      <c r="BY32" s="5"/>
      <c r="BZ32" s="5">
        <f t="shared" si="155"/>
        <v>0</v>
      </c>
      <c r="CA32" s="5"/>
      <c r="CB32" s="5"/>
      <c r="CC32" s="5"/>
      <c r="CD32" s="5"/>
      <c r="CE32" s="5">
        <f t="shared" si="156"/>
        <v>0</v>
      </c>
      <c r="CF32" s="5"/>
      <c r="CG32" s="5"/>
      <c r="CH32" s="5"/>
      <c r="CI32" s="5"/>
      <c r="CJ32" s="5">
        <f t="shared" si="157"/>
        <v>0</v>
      </c>
      <c r="CK32" s="5"/>
      <c r="CL32" s="5"/>
      <c r="CM32" s="5"/>
      <c r="CN32" s="5"/>
      <c r="CO32" s="2">
        <f t="shared" si="158"/>
        <v>3598</v>
      </c>
      <c r="CP32" s="2">
        <v>4</v>
      </c>
      <c r="CQ32" s="2">
        <f t="shared" si="135"/>
        <v>0</v>
      </c>
      <c r="CR32" s="2">
        <f t="shared" si="135"/>
        <v>0</v>
      </c>
      <c r="CS32" s="5">
        <f t="shared" si="43"/>
        <v>4</v>
      </c>
      <c r="CT32" s="11">
        <f t="shared" si="3"/>
        <v>1.1117287381878821E-3</v>
      </c>
      <c r="CV32" s="1">
        <f t="shared" si="113"/>
        <v>43</v>
      </c>
      <c r="CW32" s="11">
        <f t="shared" si="92"/>
        <v>1.1809942323537491E-2</v>
      </c>
    </row>
    <row r="33" spans="1:101" x14ac:dyDescent="0.25">
      <c r="A33" s="54"/>
      <c r="B33" s="18">
        <f t="shared" si="93"/>
        <v>44799</v>
      </c>
      <c r="C33" s="5">
        <f t="shared" si="140"/>
        <v>423</v>
      </c>
      <c r="D33" s="5">
        <v>1</v>
      </c>
      <c r="E33" s="5"/>
      <c r="F33" s="5"/>
      <c r="G33" s="5"/>
      <c r="H33" s="5">
        <f t="shared" si="141"/>
        <v>756</v>
      </c>
      <c r="I33" s="5"/>
      <c r="J33" s="5"/>
      <c r="K33" s="5"/>
      <c r="L33" s="5"/>
      <c r="M33" s="5">
        <f t="shared" si="142"/>
        <v>507</v>
      </c>
      <c r="N33" s="5"/>
      <c r="O33" s="5"/>
      <c r="P33" s="5"/>
      <c r="Q33" s="5"/>
      <c r="R33" s="5">
        <f t="shared" si="143"/>
        <v>507</v>
      </c>
      <c r="S33" s="5"/>
      <c r="T33" s="5"/>
      <c r="U33" s="5"/>
      <c r="V33" s="5"/>
      <c r="W33" s="5">
        <f t="shared" si="144"/>
        <v>747</v>
      </c>
      <c r="X33" s="5"/>
      <c r="Y33" s="5"/>
      <c r="Z33" s="5"/>
      <c r="AA33" s="5"/>
      <c r="AB33" s="5">
        <f t="shared" si="145"/>
        <v>341</v>
      </c>
      <c r="AC33" s="5"/>
      <c r="AD33" s="5"/>
      <c r="AE33" s="5"/>
      <c r="AF33" s="5"/>
      <c r="AG33" s="5">
        <f t="shared" si="146"/>
        <v>317</v>
      </c>
      <c r="AH33" s="5"/>
      <c r="AI33" s="5"/>
      <c r="AJ33" s="5"/>
      <c r="AK33" s="5"/>
      <c r="AL33" s="5">
        <f t="shared" si="147"/>
        <v>0</v>
      </c>
      <c r="AM33" s="5"/>
      <c r="AN33" s="5"/>
      <c r="AO33" s="5"/>
      <c r="AP33" s="5"/>
      <c r="AQ33" s="5">
        <f t="shared" si="148"/>
        <v>0</v>
      </c>
      <c r="AR33" s="5"/>
      <c r="AS33" s="5"/>
      <c r="AT33" s="5"/>
      <c r="AU33" s="5"/>
      <c r="AV33" s="5">
        <f t="shared" si="149"/>
        <v>0</v>
      </c>
      <c r="AW33" s="5"/>
      <c r="AX33" s="5"/>
      <c r="AY33" s="5"/>
      <c r="AZ33" s="5"/>
      <c r="BA33" s="5">
        <f t="shared" si="150"/>
        <v>0</v>
      </c>
      <c r="BB33" s="5"/>
      <c r="BC33" s="5"/>
      <c r="BD33" s="5"/>
      <c r="BE33" s="5"/>
      <c r="BF33" s="5">
        <f t="shared" si="151"/>
        <v>0</v>
      </c>
      <c r="BG33" s="5"/>
      <c r="BH33" s="5"/>
      <c r="BI33" s="5"/>
      <c r="BJ33" s="5"/>
      <c r="BK33" s="5">
        <f t="shared" si="152"/>
        <v>0</v>
      </c>
      <c r="BL33" s="5"/>
      <c r="BM33" s="5"/>
      <c r="BN33" s="5"/>
      <c r="BO33" s="5"/>
      <c r="BP33" s="5">
        <f t="shared" si="153"/>
        <v>0</v>
      </c>
      <c r="BQ33" s="5"/>
      <c r="BR33" s="5"/>
      <c r="BS33" s="5"/>
      <c r="BT33" s="5"/>
      <c r="BU33" s="5">
        <f t="shared" si="154"/>
        <v>0</v>
      </c>
      <c r="BV33" s="5"/>
      <c r="BW33" s="5"/>
      <c r="BX33" s="5"/>
      <c r="BY33" s="5"/>
      <c r="BZ33" s="5">
        <f t="shared" si="155"/>
        <v>0</v>
      </c>
      <c r="CA33" s="5"/>
      <c r="CB33" s="5"/>
      <c r="CC33" s="5"/>
      <c r="CD33" s="5"/>
      <c r="CE33" s="5">
        <f t="shared" si="156"/>
        <v>0</v>
      </c>
      <c r="CF33" s="5"/>
      <c r="CG33" s="5"/>
      <c r="CH33" s="5"/>
      <c r="CI33" s="5"/>
      <c r="CJ33" s="5">
        <f t="shared" si="157"/>
        <v>0</v>
      </c>
      <c r="CK33" s="5"/>
      <c r="CL33" s="5"/>
      <c r="CM33" s="5"/>
      <c r="CN33" s="5"/>
      <c r="CO33" s="2">
        <f t="shared" si="158"/>
        <v>3598</v>
      </c>
      <c r="CP33" s="2">
        <f t="shared" si="135"/>
        <v>1</v>
      </c>
      <c r="CQ33" s="2">
        <f t="shared" si="135"/>
        <v>0</v>
      </c>
      <c r="CR33" s="2">
        <f t="shared" si="135"/>
        <v>0</v>
      </c>
      <c r="CS33" s="5">
        <f t="shared" si="43"/>
        <v>1</v>
      </c>
      <c r="CT33" s="11">
        <f t="shared" si="3"/>
        <v>2.7793218454697053E-4</v>
      </c>
      <c r="CV33" s="1">
        <f t="shared" si="113"/>
        <v>44</v>
      </c>
      <c r="CW33" s="11">
        <f t="shared" si="92"/>
        <v>1.2084592145015106E-2</v>
      </c>
    </row>
    <row r="34" spans="1:101" ht="18.75" thickBot="1" x14ac:dyDescent="0.3">
      <c r="A34" s="55"/>
      <c r="B34" s="19">
        <f t="shared" si="93"/>
        <v>44800</v>
      </c>
      <c r="C34" s="6">
        <f t="shared" si="140"/>
        <v>422</v>
      </c>
      <c r="D34" s="6">
        <v>1</v>
      </c>
      <c r="E34" s="6"/>
      <c r="F34" s="6"/>
      <c r="G34" s="6"/>
      <c r="H34" s="6">
        <f t="shared" si="141"/>
        <v>756</v>
      </c>
      <c r="I34" s="6"/>
      <c r="J34" s="6"/>
      <c r="K34" s="6"/>
      <c r="L34" s="6"/>
      <c r="M34" s="6">
        <f t="shared" si="142"/>
        <v>507</v>
      </c>
      <c r="N34" s="6"/>
      <c r="O34" s="6"/>
      <c r="P34" s="6"/>
      <c r="Q34" s="6"/>
      <c r="R34" s="6">
        <f t="shared" si="143"/>
        <v>507</v>
      </c>
      <c r="S34" s="6"/>
      <c r="T34" s="6"/>
      <c r="U34" s="6"/>
      <c r="V34" s="6"/>
      <c r="W34" s="6">
        <f t="shared" si="144"/>
        <v>747</v>
      </c>
      <c r="X34" s="6"/>
      <c r="Y34" s="6"/>
      <c r="Z34" s="6"/>
      <c r="AA34" s="6"/>
      <c r="AB34" s="6">
        <f t="shared" si="145"/>
        <v>341</v>
      </c>
      <c r="AC34" s="6"/>
      <c r="AD34" s="6"/>
      <c r="AE34" s="6"/>
      <c r="AF34" s="6"/>
      <c r="AG34" s="6">
        <f t="shared" si="146"/>
        <v>317</v>
      </c>
      <c r="AH34" s="6"/>
      <c r="AI34" s="6"/>
      <c r="AJ34" s="6"/>
      <c r="AK34" s="6"/>
      <c r="AL34" s="6">
        <f t="shared" si="147"/>
        <v>0</v>
      </c>
      <c r="AM34" s="6"/>
      <c r="AN34" s="6"/>
      <c r="AO34" s="6"/>
      <c r="AP34" s="6"/>
      <c r="AQ34" s="6">
        <f t="shared" si="148"/>
        <v>0</v>
      </c>
      <c r="AR34" s="6"/>
      <c r="AS34" s="6"/>
      <c r="AT34" s="6"/>
      <c r="AU34" s="6"/>
      <c r="AV34" s="6">
        <f t="shared" si="149"/>
        <v>0</v>
      </c>
      <c r="AW34" s="6"/>
      <c r="AX34" s="6"/>
      <c r="AY34" s="6"/>
      <c r="AZ34" s="6"/>
      <c r="BA34" s="6">
        <f t="shared" si="150"/>
        <v>0</v>
      </c>
      <c r="BB34" s="6"/>
      <c r="BC34" s="6"/>
      <c r="BD34" s="6"/>
      <c r="BE34" s="6"/>
      <c r="BF34" s="6">
        <f t="shared" si="151"/>
        <v>0</v>
      </c>
      <c r="BG34" s="6"/>
      <c r="BH34" s="6"/>
      <c r="BI34" s="6"/>
      <c r="BJ34" s="6"/>
      <c r="BK34" s="6">
        <f t="shared" si="152"/>
        <v>0</v>
      </c>
      <c r="BL34" s="6"/>
      <c r="BM34" s="6"/>
      <c r="BN34" s="6"/>
      <c r="BO34" s="6"/>
      <c r="BP34" s="6">
        <f t="shared" si="153"/>
        <v>0</v>
      </c>
      <c r="BQ34" s="6"/>
      <c r="BR34" s="6"/>
      <c r="BS34" s="6"/>
      <c r="BT34" s="6"/>
      <c r="BU34" s="6">
        <f t="shared" si="154"/>
        <v>0</v>
      </c>
      <c r="BV34" s="6"/>
      <c r="BW34" s="6"/>
      <c r="BX34" s="6"/>
      <c r="BY34" s="6"/>
      <c r="BZ34" s="6">
        <f t="shared" si="155"/>
        <v>0</v>
      </c>
      <c r="CA34" s="6"/>
      <c r="CB34" s="6"/>
      <c r="CC34" s="6"/>
      <c r="CD34" s="6"/>
      <c r="CE34" s="6">
        <f t="shared" si="156"/>
        <v>0</v>
      </c>
      <c r="CF34" s="6"/>
      <c r="CG34" s="6"/>
      <c r="CH34" s="6"/>
      <c r="CI34" s="6"/>
      <c r="CJ34" s="6">
        <f t="shared" si="157"/>
        <v>0</v>
      </c>
      <c r="CK34" s="6"/>
      <c r="CL34" s="6"/>
      <c r="CM34" s="6"/>
      <c r="CN34" s="6"/>
      <c r="CO34" s="2">
        <f t="shared" si="158"/>
        <v>3597</v>
      </c>
      <c r="CP34" s="2">
        <f t="shared" si="135"/>
        <v>1</v>
      </c>
      <c r="CQ34" s="2">
        <f t="shared" si="135"/>
        <v>0</v>
      </c>
      <c r="CR34" s="2">
        <f t="shared" si="135"/>
        <v>0</v>
      </c>
      <c r="CS34" s="5">
        <f t="shared" si="43"/>
        <v>1</v>
      </c>
      <c r="CT34" s="11">
        <f t="shared" si="3"/>
        <v>2.7800945232137893E-4</v>
      </c>
      <c r="CV34" s="1">
        <f t="shared" si="113"/>
        <v>45</v>
      </c>
      <c r="CW34" s="11">
        <f t="shared" si="92"/>
        <v>1.2359241966492723E-2</v>
      </c>
    </row>
    <row r="35" spans="1:101" ht="18.75" thickTop="1" x14ac:dyDescent="0.25">
      <c r="B35" s="20"/>
      <c r="CO35" s="2"/>
      <c r="CP35" s="10">
        <f t="shared" ref="CP35:CR35" si="160">SUM(CP28:CP34)</f>
        <v>10</v>
      </c>
      <c r="CQ35" s="10">
        <f t="shared" si="160"/>
        <v>0</v>
      </c>
      <c r="CR35" s="10">
        <f t="shared" si="160"/>
        <v>0</v>
      </c>
      <c r="CS35" s="15"/>
      <c r="CT35" s="12">
        <f t="shared" ref="CT35" si="161">((CP35+CQ35+CR35)/CO28)</f>
        <v>2.7731558513588465E-3</v>
      </c>
    </row>
    <row r="36" spans="1:101" x14ac:dyDescent="0.25">
      <c r="A36" s="53">
        <v>5</v>
      </c>
      <c r="B36" s="17">
        <f t="shared" ref="B36:B92" si="162">B34+1</f>
        <v>44801</v>
      </c>
      <c r="C36" s="4">
        <f t="shared" ref="C36" si="163">C34-D34-E34-F34</f>
        <v>421</v>
      </c>
      <c r="D36" s="4"/>
      <c r="E36" s="4"/>
      <c r="F36" s="4"/>
      <c r="G36" s="4"/>
      <c r="H36" s="4">
        <f t="shared" ref="H36" si="164">H34-I34-J34-K34</f>
        <v>756</v>
      </c>
      <c r="I36" s="4"/>
      <c r="J36" s="4"/>
      <c r="K36" s="4"/>
      <c r="L36" s="4"/>
      <c r="M36" s="4">
        <f t="shared" ref="M36" si="165">M34-N34-O34-P34</f>
        <v>507</v>
      </c>
      <c r="N36" s="4"/>
      <c r="O36" s="4"/>
      <c r="P36" s="4"/>
      <c r="Q36" s="4"/>
      <c r="R36" s="4">
        <f t="shared" ref="R36" si="166">R34-S34-T34-U34</f>
        <v>507</v>
      </c>
      <c r="S36" s="4"/>
      <c r="T36" s="4"/>
      <c r="U36" s="4"/>
      <c r="V36" s="4"/>
      <c r="W36" s="4">
        <f t="shared" ref="W36" si="167">W34-X34-Y34-Z34</f>
        <v>747</v>
      </c>
      <c r="X36" s="4"/>
      <c r="Y36" s="4"/>
      <c r="Z36" s="4"/>
      <c r="AA36" s="4"/>
      <c r="AB36" s="4">
        <f t="shared" ref="AB36" si="168">AB34-AC34-AD34-AE34</f>
        <v>341</v>
      </c>
      <c r="AC36" s="4"/>
      <c r="AD36" s="4"/>
      <c r="AE36" s="4"/>
      <c r="AF36" s="4"/>
      <c r="AG36" s="4">
        <f t="shared" ref="AG36" si="169">AG34-AH34-AI34-AJ34</f>
        <v>317</v>
      </c>
      <c r="AH36" s="4"/>
      <c r="AI36" s="4"/>
      <c r="AJ36" s="4"/>
      <c r="AK36" s="4"/>
      <c r="AL36" s="4">
        <f t="shared" ref="AL36" si="170">AL34-AM34-AN34-AO34</f>
        <v>0</v>
      </c>
      <c r="AM36" s="4"/>
      <c r="AN36" s="4"/>
      <c r="AO36" s="4"/>
      <c r="AP36" s="4"/>
      <c r="AQ36" s="4">
        <f t="shared" ref="AQ36" si="171">AQ34-AR34-AS34-AT34</f>
        <v>0</v>
      </c>
      <c r="AR36" s="4"/>
      <c r="AS36" s="4"/>
      <c r="AT36" s="4"/>
      <c r="AU36" s="4"/>
      <c r="AV36" s="4">
        <f t="shared" ref="AV36" si="172">AV34-AW34-AX34-AY34</f>
        <v>0</v>
      </c>
      <c r="AW36" s="4"/>
      <c r="AX36" s="4"/>
      <c r="AY36" s="4"/>
      <c r="AZ36" s="4"/>
      <c r="BA36" s="4">
        <f t="shared" ref="BA36" si="173">BA34-BB34-BC34-BD34</f>
        <v>0</v>
      </c>
      <c r="BB36" s="4"/>
      <c r="BC36" s="4"/>
      <c r="BD36" s="4"/>
      <c r="BE36" s="4"/>
      <c r="BF36" s="4">
        <f t="shared" ref="BF36" si="174">BF34-BG34-BH34-BI34</f>
        <v>0</v>
      </c>
      <c r="BG36" s="4"/>
      <c r="BH36" s="4"/>
      <c r="BI36" s="4"/>
      <c r="BJ36" s="4"/>
      <c r="BK36" s="4">
        <f t="shared" ref="BK36" si="175">BK34-BL34-BM34-BN34</f>
        <v>0</v>
      </c>
      <c r="BL36" s="4"/>
      <c r="BM36" s="4"/>
      <c r="BN36" s="4"/>
      <c r="BO36" s="4"/>
      <c r="BP36" s="4">
        <f t="shared" ref="BP36" si="176">BP34-BQ34-BR34-BS34</f>
        <v>0</v>
      </c>
      <c r="BQ36" s="4"/>
      <c r="BR36" s="4"/>
      <c r="BS36" s="4"/>
      <c r="BT36" s="4"/>
      <c r="BU36" s="4">
        <f t="shared" ref="BU36" si="177">BU34-BV34-BW34-BX34</f>
        <v>0</v>
      </c>
      <c r="BV36" s="4"/>
      <c r="BW36" s="4"/>
      <c r="BX36" s="4"/>
      <c r="BY36" s="4"/>
      <c r="BZ36" s="4">
        <f t="shared" ref="BZ36" si="178">BZ34-CA34-CB34-CC34</f>
        <v>0</v>
      </c>
      <c r="CA36" s="4"/>
      <c r="CB36" s="4"/>
      <c r="CC36" s="4"/>
      <c r="CD36" s="4"/>
      <c r="CE36" s="4">
        <f t="shared" ref="CE36" si="179">CE34-CF34-CG34-CH34</f>
        <v>0</v>
      </c>
      <c r="CF36" s="4"/>
      <c r="CG36" s="4"/>
      <c r="CH36" s="4"/>
      <c r="CI36" s="4"/>
      <c r="CJ36" s="4">
        <f t="shared" ref="CJ36" si="180">CJ34-CK34-CL34-CM34</f>
        <v>0</v>
      </c>
      <c r="CK36" s="4"/>
      <c r="CL36" s="4"/>
      <c r="CM36" s="4"/>
      <c r="CN36" s="4"/>
      <c r="CO36" s="2">
        <f t="shared" ref="CO36:CR42" si="181">SUM(C36,H36,M36,R36,W36,AB36,AG36,AL36,AQ36,AV36,BA36,BF36,BK36,BP36,BU36,BZ36,CE36,CJ36)</f>
        <v>3596</v>
      </c>
      <c r="CP36" s="2">
        <f t="shared" si="181"/>
        <v>0</v>
      </c>
      <c r="CQ36" s="2">
        <f t="shared" si="181"/>
        <v>0</v>
      </c>
      <c r="CR36" s="2">
        <f t="shared" si="181"/>
        <v>0</v>
      </c>
      <c r="CS36" s="5">
        <f t="shared" ref="CS36" si="182">SUM(CP36:CR36)</f>
        <v>0</v>
      </c>
      <c r="CT36" s="11">
        <f t="shared" si="90"/>
        <v>0</v>
      </c>
      <c r="CV36" s="1">
        <f t="shared" ref="CV36" si="183">CV34+CS36</f>
        <v>45</v>
      </c>
      <c r="CW36" s="11">
        <f t="shared" ref="CW36" si="184">CV36/$CO$4</f>
        <v>1.2359241966492723E-2</v>
      </c>
    </row>
    <row r="37" spans="1:101" x14ac:dyDescent="0.25">
      <c r="A37" s="54"/>
      <c r="B37" s="18">
        <f t="shared" si="139"/>
        <v>44802</v>
      </c>
      <c r="C37" s="5">
        <f t="shared" ref="C37:C42" si="185">C36-D36-E36-F36</f>
        <v>421</v>
      </c>
      <c r="D37" s="5"/>
      <c r="E37" s="5"/>
      <c r="F37" s="5"/>
      <c r="G37" s="5"/>
      <c r="H37" s="5">
        <f t="shared" ref="H37:H42" si="186">H36-I36-J36-K36</f>
        <v>756</v>
      </c>
      <c r="I37" s="5"/>
      <c r="J37" s="5"/>
      <c r="K37" s="5"/>
      <c r="L37" s="5"/>
      <c r="M37" s="5">
        <f t="shared" ref="M37:M42" si="187">M36-N36-O36-P36</f>
        <v>507</v>
      </c>
      <c r="N37" s="5"/>
      <c r="O37" s="5"/>
      <c r="P37" s="5"/>
      <c r="Q37" s="5"/>
      <c r="R37" s="5">
        <f t="shared" ref="R37:R42" si="188">R36-S36-T36-U36</f>
        <v>507</v>
      </c>
      <c r="S37" s="5"/>
      <c r="T37" s="5"/>
      <c r="U37" s="5"/>
      <c r="V37" s="5"/>
      <c r="W37" s="5">
        <f t="shared" ref="W37:W42" si="189">W36-X36-Y36-Z36</f>
        <v>747</v>
      </c>
      <c r="X37" s="5"/>
      <c r="Y37" s="5"/>
      <c r="Z37" s="5"/>
      <c r="AA37" s="5"/>
      <c r="AB37" s="5">
        <f t="shared" ref="AB37:AB42" si="190">AB36-AC36-AD36-AE36</f>
        <v>341</v>
      </c>
      <c r="AC37" s="5"/>
      <c r="AD37" s="5"/>
      <c r="AE37" s="5"/>
      <c r="AF37" s="5"/>
      <c r="AG37" s="5">
        <f t="shared" ref="AG37:AG42" si="191">AG36-AH36-AI36-AJ36</f>
        <v>317</v>
      </c>
      <c r="AH37" s="5"/>
      <c r="AI37" s="5"/>
      <c r="AJ37" s="5"/>
      <c r="AK37" s="5"/>
      <c r="AL37" s="5">
        <f t="shared" ref="AL37:AL42" si="192">AL36-AM36-AN36-AO36</f>
        <v>0</v>
      </c>
      <c r="AM37" s="5"/>
      <c r="AN37" s="5"/>
      <c r="AO37" s="5"/>
      <c r="AP37" s="5"/>
      <c r="AQ37" s="5">
        <f t="shared" ref="AQ37:AQ42" si="193">AQ36-AR36-AS36-AT36</f>
        <v>0</v>
      </c>
      <c r="AR37" s="5"/>
      <c r="AS37" s="5"/>
      <c r="AT37" s="5"/>
      <c r="AU37" s="5"/>
      <c r="AV37" s="5">
        <f t="shared" ref="AV37:AV42" si="194">AV36-AW36-AX36-AY36</f>
        <v>0</v>
      </c>
      <c r="AW37" s="5"/>
      <c r="AX37" s="5"/>
      <c r="AY37" s="5"/>
      <c r="AZ37" s="5"/>
      <c r="BA37" s="5">
        <f t="shared" ref="BA37:BA42" si="195">BA36-BB36-BC36-BD36</f>
        <v>0</v>
      </c>
      <c r="BB37" s="5"/>
      <c r="BC37" s="5"/>
      <c r="BD37" s="5"/>
      <c r="BE37" s="5"/>
      <c r="BF37" s="5">
        <f t="shared" ref="BF37:BF42" si="196">BF36-BG36-BH36-BI36</f>
        <v>0</v>
      </c>
      <c r="BG37" s="5"/>
      <c r="BH37" s="5"/>
      <c r="BI37" s="5"/>
      <c r="BJ37" s="5"/>
      <c r="BK37" s="5">
        <f t="shared" ref="BK37:BK42" si="197">BK36-BL36-BM36-BN36</f>
        <v>0</v>
      </c>
      <c r="BL37" s="5"/>
      <c r="BM37" s="5"/>
      <c r="BN37" s="5"/>
      <c r="BO37" s="5"/>
      <c r="BP37" s="5">
        <f t="shared" ref="BP37:BP42" si="198">BP36-BQ36-BR36-BS36</f>
        <v>0</v>
      </c>
      <c r="BQ37" s="5"/>
      <c r="BR37" s="5"/>
      <c r="BS37" s="5"/>
      <c r="BT37" s="5"/>
      <c r="BU37" s="5">
        <f t="shared" ref="BU37:BU42" si="199">BU36-BV36-BW36-BX36</f>
        <v>0</v>
      </c>
      <c r="BV37" s="5"/>
      <c r="BW37" s="5"/>
      <c r="BX37" s="5"/>
      <c r="BY37" s="5"/>
      <c r="BZ37" s="5">
        <f t="shared" ref="BZ37:BZ42" si="200">BZ36-CA36-CB36-CC36</f>
        <v>0</v>
      </c>
      <c r="CA37" s="5"/>
      <c r="CB37" s="5"/>
      <c r="CC37" s="5"/>
      <c r="CD37" s="5"/>
      <c r="CE37" s="5">
        <f t="shared" ref="CE37:CE42" si="201">CE36-CF36-CG36-CH36</f>
        <v>0</v>
      </c>
      <c r="CF37" s="5"/>
      <c r="CG37" s="5"/>
      <c r="CH37" s="5"/>
      <c r="CI37" s="5"/>
      <c r="CJ37" s="5">
        <f t="shared" ref="CJ37:CJ42" si="202">CJ36-CK36-CL36-CM36</f>
        <v>0</v>
      </c>
      <c r="CK37" s="5"/>
      <c r="CL37" s="5"/>
      <c r="CM37" s="5"/>
      <c r="CN37" s="5"/>
      <c r="CO37" s="2">
        <f t="shared" ref="CO37:CO42" si="203">SUM(C37,H37,M37,R37,W37,AB37,AG37,AL37,AQ37,AV37,BA37,BF37,BK37,BP37,CJ37)</f>
        <v>3596</v>
      </c>
      <c r="CP37" s="2">
        <f t="shared" si="181"/>
        <v>0</v>
      </c>
      <c r="CQ37" s="2">
        <f t="shared" si="181"/>
        <v>0</v>
      </c>
      <c r="CR37" s="2">
        <f t="shared" si="181"/>
        <v>0</v>
      </c>
      <c r="CS37" s="5">
        <f t="shared" si="43"/>
        <v>0</v>
      </c>
      <c r="CT37" s="11">
        <f t="shared" si="3"/>
        <v>0</v>
      </c>
      <c r="CV37" s="1">
        <f t="shared" ref="CV37" si="204">CV36+CS37</f>
        <v>45</v>
      </c>
      <c r="CW37" s="11">
        <f t="shared" si="92"/>
        <v>1.2359241966492723E-2</v>
      </c>
    </row>
    <row r="38" spans="1:101" x14ac:dyDescent="0.25">
      <c r="A38" s="54"/>
      <c r="B38" s="18">
        <f t="shared" si="93"/>
        <v>44803</v>
      </c>
      <c r="C38" s="5">
        <f t="shared" si="185"/>
        <v>421</v>
      </c>
      <c r="D38" s="5"/>
      <c r="E38" s="5"/>
      <c r="F38" s="5"/>
      <c r="G38" s="5"/>
      <c r="H38" s="5">
        <f t="shared" si="186"/>
        <v>756</v>
      </c>
      <c r="I38" s="5">
        <v>1</v>
      </c>
      <c r="J38" s="5"/>
      <c r="K38" s="5"/>
      <c r="L38" s="5"/>
      <c r="M38" s="5">
        <f t="shared" si="187"/>
        <v>507</v>
      </c>
      <c r="N38" s="5"/>
      <c r="O38" s="5"/>
      <c r="P38" s="5"/>
      <c r="Q38" s="5"/>
      <c r="R38" s="5">
        <f t="shared" si="188"/>
        <v>507</v>
      </c>
      <c r="S38" s="5"/>
      <c r="T38" s="5"/>
      <c r="U38" s="5"/>
      <c r="V38" s="5"/>
      <c r="W38" s="5">
        <f t="shared" si="189"/>
        <v>747</v>
      </c>
      <c r="X38" s="5"/>
      <c r="Y38" s="5"/>
      <c r="Z38" s="5"/>
      <c r="AA38" s="5"/>
      <c r="AB38" s="5">
        <f t="shared" si="190"/>
        <v>341</v>
      </c>
      <c r="AC38" s="5"/>
      <c r="AD38" s="5"/>
      <c r="AE38" s="5"/>
      <c r="AF38" s="5"/>
      <c r="AG38" s="5">
        <f t="shared" si="191"/>
        <v>317</v>
      </c>
      <c r="AH38" s="5"/>
      <c r="AI38" s="5"/>
      <c r="AJ38" s="5"/>
      <c r="AK38" s="5"/>
      <c r="AL38" s="5">
        <f t="shared" si="192"/>
        <v>0</v>
      </c>
      <c r="AM38" s="5"/>
      <c r="AN38" s="5"/>
      <c r="AO38" s="5"/>
      <c r="AP38" s="5"/>
      <c r="AQ38" s="5">
        <f t="shared" si="193"/>
        <v>0</v>
      </c>
      <c r="AR38" s="5"/>
      <c r="AS38" s="5"/>
      <c r="AT38" s="5"/>
      <c r="AU38" s="5"/>
      <c r="AV38" s="5">
        <f t="shared" si="194"/>
        <v>0</v>
      </c>
      <c r="AW38" s="5"/>
      <c r="AX38" s="5"/>
      <c r="AY38" s="5"/>
      <c r="AZ38" s="5"/>
      <c r="BA38" s="5">
        <f t="shared" si="195"/>
        <v>0</v>
      </c>
      <c r="BB38" s="5"/>
      <c r="BC38" s="5"/>
      <c r="BD38" s="5"/>
      <c r="BE38" s="5"/>
      <c r="BF38" s="5">
        <f t="shared" si="196"/>
        <v>0</v>
      </c>
      <c r="BG38" s="5"/>
      <c r="BH38" s="5"/>
      <c r="BI38" s="5"/>
      <c r="BJ38" s="5"/>
      <c r="BK38" s="5">
        <f t="shared" si="197"/>
        <v>0</v>
      </c>
      <c r="BL38" s="5"/>
      <c r="BM38" s="5"/>
      <c r="BN38" s="5"/>
      <c r="BO38" s="5"/>
      <c r="BP38" s="5">
        <f t="shared" si="198"/>
        <v>0</v>
      </c>
      <c r="BQ38" s="5"/>
      <c r="BR38" s="5"/>
      <c r="BS38" s="5"/>
      <c r="BT38" s="5"/>
      <c r="BU38" s="5">
        <f t="shared" si="199"/>
        <v>0</v>
      </c>
      <c r="BV38" s="5"/>
      <c r="BW38" s="5"/>
      <c r="BX38" s="5"/>
      <c r="BY38" s="5"/>
      <c r="BZ38" s="5">
        <f t="shared" si="200"/>
        <v>0</v>
      </c>
      <c r="CA38" s="5"/>
      <c r="CB38" s="5"/>
      <c r="CC38" s="5"/>
      <c r="CD38" s="5"/>
      <c r="CE38" s="5">
        <f t="shared" si="201"/>
        <v>0</v>
      </c>
      <c r="CF38" s="5"/>
      <c r="CG38" s="5"/>
      <c r="CH38" s="5"/>
      <c r="CI38" s="5"/>
      <c r="CJ38" s="5">
        <f t="shared" si="202"/>
        <v>0</v>
      </c>
      <c r="CK38" s="5"/>
      <c r="CL38" s="5"/>
      <c r="CM38" s="5"/>
      <c r="CN38" s="5"/>
      <c r="CO38" s="2">
        <f t="shared" si="203"/>
        <v>3596</v>
      </c>
      <c r="CP38" s="2">
        <f t="shared" si="181"/>
        <v>1</v>
      </c>
      <c r="CQ38" s="2">
        <f t="shared" si="181"/>
        <v>0</v>
      </c>
      <c r="CR38" s="2">
        <f t="shared" si="181"/>
        <v>0</v>
      </c>
      <c r="CS38" s="5">
        <f t="shared" si="43"/>
        <v>1</v>
      </c>
      <c r="CT38" s="11">
        <f t="shared" si="3"/>
        <v>2.7808676307007786E-4</v>
      </c>
      <c r="CV38" s="1">
        <f t="shared" si="113"/>
        <v>46</v>
      </c>
      <c r="CW38" s="11">
        <f t="shared" si="92"/>
        <v>1.2633891787970338E-2</v>
      </c>
    </row>
    <row r="39" spans="1:101" x14ac:dyDescent="0.25">
      <c r="A39" s="54"/>
      <c r="B39" s="18">
        <f t="shared" si="93"/>
        <v>44804</v>
      </c>
      <c r="C39" s="5">
        <f t="shared" si="185"/>
        <v>421</v>
      </c>
      <c r="D39" s="5">
        <v>1</v>
      </c>
      <c r="E39" s="5"/>
      <c r="F39" s="5"/>
      <c r="G39" s="5"/>
      <c r="H39" s="5">
        <f t="shared" si="186"/>
        <v>755</v>
      </c>
      <c r="I39" s="5"/>
      <c r="J39" s="5"/>
      <c r="K39" s="5"/>
      <c r="L39" s="5"/>
      <c r="M39" s="5">
        <f t="shared" si="187"/>
        <v>507</v>
      </c>
      <c r="N39" s="5"/>
      <c r="O39" s="5"/>
      <c r="P39" s="5"/>
      <c r="Q39" s="5"/>
      <c r="R39" s="5">
        <f t="shared" si="188"/>
        <v>507</v>
      </c>
      <c r="S39" s="5">
        <v>1</v>
      </c>
      <c r="T39" s="5"/>
      <c r="U39" s="5"/>
      <c r="V39" s="5"/>
      <c r="W39" s="5">
        <f t="shared" si="189"/>
        <v>747</v>
      </c>
      <c r="X39" s="5"/>
      <c r="Y39" s="5"/>
      <c r="Z39" s="5"/>
      <c r="AA39" s="5"/>
      <c r="AB39" s="5">
        <f t="shared" si="190"/>
        <v>341</v>
      </c>
      <c r="AC39" s="5"/>
      <c r="AD39" s="5"/>
      <c r="AE39" s="5"/>
      <c r="AF39" s="5"/>
      <c r="AG39" s="5">
        <f t="shared" si="191"/>
        <v>317</v>
      </c>
      <c r="AH39" s="5"/>
      <c r="AI39" s="5"/>
      <c r="AJ39" s="5"/>
      <c r="AK39" s="5"/>
      <c r="AL39" s="5">
        <f t="shared" si="192"/>
        <v>0</v>
      </c>
      <c r="AM39" s="5"/>
      <c r="AN39" s="5"/>
      <c r="AO39" s="5"/>
      <c r="AP39" s="5"/>
      <c r="AQ39" s="5">
        <f t="shared" si="193"/>
        <v>0</v>
      </c>
      <c r="AR39" s="5"/>
      <c r="AS39" s="5"/>
      <c r="AT39" s="5"/>
      <c r="AU39" s="5"/>
      <c r="AV39" s="5">
        <f t="shared" si="194"/>
        <v>0</v>
      </c>
      <c r="AW39" s="5"/>
      <c r="AX39" s="5"/>
      <c r="AY39" s="5"/>
      <c r="AZ39" s="5"/>
      <c r="BA39" s="5">
        <f t="shared" si="195"/>
        <v>0</v>
      </c>
      <c r="BB39" s="5"/>
      <c r="BC39" s="5"/>
      <c r="BD39" s="5"/>
      <c r="BE39" s="5"/>
      <c r="BF39" s="5">
        <f t="shared" si="196"/>
        <v>0</v>
      </c>
      <c r="BG39" s="5"/>
      <c r="BH39" s="5"/>
      <c r="BI39" s="5"/>
      <c r="BJ39" s="5"/>
      <c r="BK39" s="5">
        <f t="shared" si="197"/>
        <v>0</v>
      </c>
      <c r="BL39" s="5"/>
      <c r="BM39" s="5"/>
      <c r="BN39" s="5"/>
      <c r="BO39" s="5"/>
      <c r="BP39" s="5">
        <f t="shared" si="198"/>
        <v>0</v>
      </c>
      <c r="BQ39" s="5"/>
      <c r="BR39" s="5"/>
      <c r="BS39" s="5"/>
      <c r="BT39" s="5"/>
      <c r="BU39" s="5">
        <f t="shared" si="199"/>
        <v>0</v>
      </c>
      <c r="BV39" s="5"/>
      <c r="BW39" s="5"/>
      <c r="BX39" s="5"/>
      <c r="BY39" s="5"/>
      <c r="BZ39" s="5">
        <f t="shared" si="200"/>
        <v>0</v>
      </c>
      <c r="CA39" s="5"/>
      <c r="CB39" s="5"/>
      <c r="CC39" s="5"/>
      <c r="CD39" s="5"/>
      <c r="CE39" s="5">
        <f t="shared" si="201"/>
        <v>0</v>
      </c>
      <c r="CF39" s="5"/>
      <c r="CG39" s="5"/>
      <c r="CH39" s="5"/>
      <c r="CI39" s="5"/>
      <c r="CJ39" s="5">
        <f t="shared" si="202"/>
        <v>0</v>
      </c>
      <c r="CK39" s="5"/>
      <c r="CL39" s="5"/>
      <c r="CM39" s="5"/>
      <c r="CN39" s="5"/>
      <c r="CO39" s="2">
        <f t="shared" si="203"/>
        <v>3595</v>
      </c>
      <c r="CP39" s="2">
        <f t="shared" si="181"/>
        <v>2</v>
      </c>
      <c r="CQ39" s="2">
        <f t="shared" si="181"/>
        <v>0</v>
      </c>
      <c r="CR39" s="2">
        <f t="shared" si="181"/>
        <v>0</v>
      </c>
      <c r="CS39" s="5">
        <f t="shared" si="43"/>
        <v>2</v>
      </c>
      <c r="CT39" s="11">
        <f t="shared" si="3"/>
        <v>5.5632823365785818E-4</v>
      </c>
      <c r="CV39" s="1">
        <f t="shared" si="113"/>
        <v>48</v>
      </c>
      <c r="CW39" s="11">
        <f t="shared" si="92"/>
        <v>1.318319143092557E-2</v>
      </c>
    </row>
    <row r="40" spans="1:101" x14ac:dyDescent="0.25">
      <c r="A40" s="54"/>
      <c r="B40" s="18">
        <f t="shared" si="93"/>
        <v>44805</v>
      </c>
      <c r="C40" s="5">
        <f t="shared" si="185"/>
        <v>420</v>
      </c>
      <c r="D40" s="5"/>
      <c r="E40" s="5"/>
      <c r="F40" s="5"/>
      <c r="G40" s="5"/>
      <c r="H40" s="5">
        <f t="shared" si="186"/>
        <v>755</v>
      </c>
      <c r="I40" s="5"/>
      <c r="J40" s="5"/>
      <c r="K40" s="5"/>
      <c r="L40" s="5"/>
      <c r="M40" s="5">
        <f t="shared" si="187"/>
        <v>507</v>
      </c>
      <c r="N40" s="5"/>
      <c r="O40" s="5"/>
      <c r="P40" s="5"/>
      <c r="Q40" s="5"/>
      <c r="R40" s="5">
        <f t="shared" si="188"/>
        <v>506</v>
      </c>
      <c r="S40" s="5"/>
      <c r="T40" s="5"/>
      <c r="U40" s="5"/>
      <c r="V40" s="5"/>
      <c r="W40" s="5">
        <f t="shared" si="189"/>
        <v>747</v>
      </c>
      <c r="X40" s="5"/>
      <c r="Y40" s="5"/>
      <c r="Z40" s="5"/>
      <c r="AA40" s="5"/>
      <c r="AB40" s="5">
        <f t="shared" si="190"/>
        <v>341</v>
      </c>
      <c r="AC40" s="5"/>
      <c r="AD40" s="5"/>
      <c r="AE40" s="5"/>
      <c r="AF40" s="5"/>
      <c r="AG40" s="5">
        <f t="shared" si="191"/>
        <v>317</v>
      </c>
      <c r="AH40" s="5"/>
      <c r="AI40" s="5"/>
      <c r="AJ40" s="5"/>
      <c r="AK40" s="5"/>
      <c r="AL40" s="5">
        <f t="shared" si="192"/>
        <v>0</v>
      </c>
      <c r="AM40" s="5"/>
      <c r="AN40" s="5"/>
      <c r="AO40" s="5"/>
      <c r="AP40" s="5"/>
      <c r="AQ40" s="5">
        <f t="shared" si="193"/>
        <v>0</v>
      </c>
      <c r="AR40" s="5"/>
      <c r="AS40" s="5"/>
      <c r="AT40" s="5"/>
      <c r="AU40" s="5"/>
      <c r="AV40" s="5">
        <f t="shared" si="194"/>
        <v>0</v>
      </c>
      <c r="AW40" s="5"/>
      <c r="AX40" s="5"/>
      <c r="AY40" s="5"/>
      <c r="AZ40" s="5"/>
      <c r="BA40" s="5">
        <f t="shared" si="195"/>
        <v>0</v>
      </c>
      <c r="BB40" s="5"/>
      <c r="BC40" s="5"/>
      <c r="BD40" s="5"/>
      <c r="BE40" s="5"/>
      <c r="BF40" s="5">
        <f t="shared" si="196"/>
        <v>0</v>
      </c>
      <c r="BG40" s="5"/>
      <c r="BH40" s="5"/>
      <c r="BI40" s="5"/>
      <c r="BJ40" s="5"/>
      <c r="BK40" s="5">
        <f t="shared" si="197"/>
        <v>0</v>
      </c>
      <c r="BL40" s="5"/>
      <c r="BM40" s="5"/>
      <c r="BN40" s="5"/>
      <c r="BO40" s="5"/>
      <c r="BP40" s="5">
        <f t="shared" si="198"/>
        <v>0</v>
      </c>
      <c r="BQ40" s="5"/>
      <c r="BR40" s="5"/>
      <c r="BS40" s="5"/>
      <c r="BT40" s="5"/>
      <c r="BU40" s="5">
        <f t="shared" si="199"/>
        <v>0</v>
      </c>
      <c r="BV40" s="5"/>
      <c r="BW40" s="5"/>
      <c r="BX40" s="5"/>
      <c r="BY40" s="5"/>
      <c r="BZ40" s="5">
        <f t="shared" si="200"/>
        <v>0</v>
      </c>
      <c r="CA40" s="5"/>
      <c r="CB40" s="5"/>
      <c r="CC40" s="5"/>
      <c r="CD40" s="5"/>
      <c r="CE40" s="5">
        <f t="shared" si="201"/>
        <v>0</v>
      </c>
      <c r="CF40" s="5"/>
      <c r="CG40" s="5"/>
      <c r="CH40" s="5"/>
      <c r="CI40" s="5"/>
      <c r="CJ40" s="5">
        <f t="shared" si="202"/>
        <v>0</v>
      </c>
      <c r="CK40" s="5"/>
      <c r="CL40" s="5"/>
      <c r="CM40" s="5"/>
      <c r="CN40" s="5"/>
      <c r="CO40" s="2">
        <f t="shared" si="203"/>
        <v>3593</v>
      </c>
      <c r="CP40" s="2">
        <f t="shared" si="181"/>
        <v>0</v>
      </c>
      <c r="CQ40" s="2">
        <f t="shared" si="181"/>
        <v>0</v>
      </c>
      <c r="CR40" s="2">
        <f t="shared" si="181"/>
        <v>0</v>
      </c>
      <c r="CS40" s="5">
        <f t="shared" si="43"/>
        <v>0</v>
      </c>
      <c r="CT40" s="11">
        <f t="shared" si="3"/>
        <v>0</v>
      </c>
      <c r="CV40" s="1">
        <f t="shared" si="113"/>
        <v>48</v>
      </c>
      <c r="CW40" s="11">
        <f t="shared" si="92"/>
        <v>1.318319143092557E-2</v>
      </c>
    </row>
    <row r="41" spans="1:101" x14ac:dyDescent="0.25">
      <c r="A41" s="54"/>
      <c r="B41" s="18">
        <f t="shared" si="93"/>
        <v>44806</v>
      </c>
      <c r="C41" s="5">
        <f t="shared" si="185"/>
        <v>420</v>
      </c>
      <c r="D41" s="5"/>
      <c r="E41" s="5"/>
      <c r="F41" s="5"/>
      <c r="G41" s="5"/>
      <c r="H41" s="5">
        <f t="shared" si="186"/>
        <v>755</v>
      </c>
      <c r="I41" s="5"/>
      <c r="J41" s="5"/>
      <c r="K41" s="5"/>
      <c r="L41" s="5"/>
      <c r="M41" s="5">
        <f t="shared" si="187"/>
        <v>507</v>
      </c>
      <c r="N41" s="5"/>
      <c r="O41" s="5"/>
      <c r="P41" s="5"/>
      <c r="Q41" s="5"/>
      <c r="R41" s="5">
        <f t="shared" si="188"/>
        <v>506</v>
      </c>
      <c r="S41" s="5"/>
      <c r="T41" s="5"/>
      <c r="U41" s="5"/>
      <c r="V41" s="5"/>
      <c r="W41" s="5">
        <f t="shared" si="189"/>
        <v>747</v>
      </c>
      <c r="X41" s="5"/>
      <c r="Y41" s="5"/>
      <c r="Z41" s="5"/>
      <c r="AA41" s="5"/>
      <c r="AB41" s="5">
        <f t="shared" si="190"/>
        <v>341</v>
      </c>
      <c r="AC41" s="5"/>
      <c r="AD41" s="5"/>
      <c r="AE41" s="5"/>
      <c r="AF41" s="5"/>
      <c r="AG41" s="5">
        <f t="shared" si="191"/>
        <v>317</v>
      </c>
      <c r="AH41" s="5"/>
      <c r="AI41" s="5"/>
      <c r="AJ41" s="5"/>
      <c r="AK41" s="5"/>
      <c r="AL41" s="5">
        <f t="shared" si="192"/>
        <v>0</v>
      </c>
      <c r="AM41" s="5"/>
      <c r="AN41" s="5"/>
      <c r="AO41" s="5"/>
      <c r="AP41" s="5"/>
      <c r="AQ41" s="5">
        <f t="shared" si="193"/>
        <v>0</v>
      </c>
      <c r="AR41" s="5"/>
      <c r="AS41" s="5"/>
      <c r="AT41" s="5"/>
      <c r="AU41" s="5"/>
      <c r="AV41" s="5">
        <f t="shared" si="194"/>
        <v>0</v>
      </c>
      <c r="AW41" s="5"/>
      <c r="AX41" s="5"/>
      <c r="AY41" s="5"/>
      <c r="AZ41" s="5"/>
      <c r="BA41" s="5">
        <f t="shared" si="195"/>
        <v>0</v>
      </c>
      <c r="BB41" s="5"/>
      <c r="BC41" s="5"/>
      <c r="BD41" s="5"/>
      <c r="BE41" s="5"/>
      <c r="BF41" s="5">
        <f t="shared" si="196"/>
        <v>0</v>
      </c>
      <c r="BG41" s="5"/>
      <c r="BH41" s="5"/>
      <c r="BI41" s="5"/>
      <c r="BJ41" s="5"/>
      <c r="BK41" s="5">
        <f t="shared" si="197"/>
        <v>0</v>
      </c>
      <c r="BL41" s="5"/>
      <c r="BM41" s="5"/>
      <c r="BN41" s="5"/>
      <c r="BO41" s="5"/>
      <c r="BP41" s="5">
        <f t="shared" si="198"/>
        <v>0</v>
      </c>
      <c r="BQ41" s="5"/>
      <c r="BR41" s="5"/>
      <c r="BS41" s="5"/>
      <c r="BT41" s="5"/>
      <c r="BU41" s="5">
        <f t="shared" si="199"/>
        <v>0</v>
      </c>
      <c r="BV41" s="5"/>
      <c r="BW41" s="5"/>
      <c r="BX41" s="5"/>
      <c r="BY41" s="5"/>
      <c r="BZ41" s="5">
        <f t="shared" si="200"/>
        <v>0</v>
      </c>
      <c r="CA41" s="5"/>
      <c r="CB41" s="5"/>
      <c r="CC41" s="5"/>
      <c r="CD41" s="5"/>
      <c r="CE41" s="5">
        <f t="shared" si="201"/>
        <v>0</v>
      </c>
      <c r="CF41" s="5"/>
      <c r="CG41" s="5"/>
      <c r="CH41" s="5"/>
      <c r="CI41" s="5"/>
      <c r="CJ41" s="5">
        <f t="shared" si="202"/>
        <v>0</v>
      </c>
      <c r="CK41" s="5"/>
      <c r="CL41" s="5"/>
      <c r="CM41" s="5"/>
      <c r="CN41" s="5"/>
      <c r="CO41" s="2">
        <f t="shared" si="203"/>
        <v>3593</v>
      </c>
      <c r="CP41" s="2">
        <f t="shared" si="181"/>
        <v>0</v>
      </c>
      <c r="CQ41" s="2">
        <f t="shared" si="181"/>
        <v>0</v>
      </c>
      <c r="CR41" s="2">
        <f t="shared" si="181"/>
        <v>0</v>
      </c>
      <c r="CS41" s="5">
        <f t="shared" si="43"/>
        <v>0</v>
      </c>
      <c r="CT41" s="11">
        <f t="shared" si="3"/>
        <v>0</v>
      </c>
      <c r="CV41" s="1">
        <f t="shared" si="113"/>
        <v>48</v>
      </c>
      <c r="CW41" s="11">
        <f t="shared" si="92"/>
        <v>1.318319143092557E-2</v>
      </c>
    </row>
    <row r="42" spans="1:101" ht="18.75" thickBot="1" x14ac:dyDescent="0.3">
      <c r="A42" s="55"/>
      <c r="B42" s="19">
        <f t="shared" si="93"/>
        <v>44807</v>
      </c>
      <c r="C42" s="6">
        <f t="shared" si="185"/>
        <v>420</v>
      </c>
      <c r="D42" s="6"/>
      <c r="E42" s="6"/>
      <c r="F42" s="6"/>
      <c r="G42" s="6"/>
      <c r="H42" s="6">
        <f t="shared" si="186"/>
        <v>755</v>
      </c>
      <c r="I42" s="6"/>
      <c r="J42" s="6"/>
      <c r="K42" s="6"/>
      <c r="L42" s="6"/>
      <c r="M42" s="6">
        <f t="shared" si="187"/>
        <v>507</v>
      </c>
      <c r="N42" s="6"/>
      <c r="O42" s="6"/>
      <c r="P42" s="6"/>
      <c r="Q42" s="6"/>
      <c r="R42" s="6">
        <f t="shared" si="188"/>
        <v>506</v>
      </c>
      <c r="S42" s="6"/>
      <c r="T42" s="6"/>
      <c r="U42" s="6"/>
      <c r="V42" s="6"/>
      <c r="W42" s="6">
        <f t="shared" si="189"/>
        <v>747</v>
      </c>
      <c r="X42" s="6"/>
      <c r="Y42" s="6"/>
      <c r="Z42" s="6"/>
      <c r="AA42" s="6"/>
      <c r="AB42" s="6">
        <f t="shared" si="190"/>
        <v>341</v>
      </c>
      <c r="AC42" s="6"/>
      <c r="AD42" s="6"/>
      <c r="AE42" s="6"/>
      <c r="AF42" s="6"/>
      <c r="AG42" s="6">
        <f t="shared" si="191"/>
        <v>317</v>
      </c>
      <c r="AH42" s="6"/>
      <c r="AI42" s="6"/>
      <c r="AJ42" s="6"/>
      <c r="AK42" s="6"/>
      <c r="AL42" s="6">
        <f t="shared" si="192"/>
        <v>0</v>
      </c>
      <c r="AM42" s="6"/>
      <c r="AN42" s="6"/>
      <c r="AO42" s="6"/>
      <c r="AP42" s="6"/>
      <c r="AQ42" s="6">
        <f t="shared" si="193"/>
        <v>0</v>
      </c>
      <c r="AR42" s="6"/>
      <c r="AS42" s="6"/>
      <c r="AT42" s="6"/>
      <c r="AU42" s="6"/>
      <c r="AV42" s="6">
        <f t="shared" si="194"/>
        <v>0</v>
      </c>
      <c r="AW42" s="6"/>
      <c r="AX42" s="6"/>
      <c r="AY42" s="6"/>
      <c r="AZ42" s="6"/>
      <c r="BA42" s="6">
        <f t="shared" si="195"/>
        <v>0</v>
      </c>
      <c r="BB42" s="6"/>
      <c r="BC42" s="6"/>
      <c r="BD42" s="6"/>
      <c r="BE42" s="6"/>
      <c r="BF42" s="6">
        <f t="shared" si="196"/>
        <v>0</v>
      </c>
      <c r="BG42" s="6"/>
      <c r="BH42" s="6"/>
      <c r="BI42" s="6"/>
      <c r="BJ42" s="6"/>
      <c r="BK42" s="6">
        <f t="shared" si="197"/>
        <v>0</v>
      </c>
      <c r="BL42" s="6"/>
      <c r="BM42" s="6"/>
      <c r="BN42" s="6"/>
      <c r="BO42" s="6"/>
      <c r="BP42" s="6">
        <f t="shared" si="198"/>
        <v>0</v>
      </c>
      <c r="BQ42" s="6"/>
      <c r="BR42" s="6"/>
      <c r="BS42" s="6"/>
      <c r="BT42" s="6"/>
      <c r="BU42" s="6">
        <f t="shared" si="199"/>
        <v>0</v>
      </c>
      <c r="BV42" s="6"/>
      <c r="BW42" s="6"/>
      <c r="BX42" s="6"/>
      <c r="BY42" s="6"/>
      <c r="BZ42" s="6">
        <f t="shared" si="200"/>
        <v>0</v>
      </c>
      <c r="CA42" s="6"/>
      <c r="CB42" s="6"/>
      <c r="CC42" s="6"/>
      <c r="CD42" s="6"/>
      <c r="CE42" s="6">
        <f t="shared" si="201"/>
        <v>0</v>
      </c>
      <c r="CF42" s="6"/>
      <c r="CG42" s="6"/>
      <c r="CH42" s="6"/>
      <c r="CI42" s="6"/>
      <c r="CJ42" s="6">
        <f t="shared" si="202"/>
        <v>0</v>
      </c>
      <c r="CK42" s="6"/>
      <c r="CL42" s="6"/>
      <c r="CM42" s="6"/>
      <c r="CN42" s="6"/>
      <c r="CO42" s="2">
        <f t="shared" si="203"/>
        <v>3593</v>
      </c>
      <c r="CP42" s="2">
        <f t="shared" si="181"/>
        <v>0</v>
      </c>
      <c r="CQ42" s="2">
        <f t="shared" si="181"/>
        <v>0</v>
      </c>
      <c r="CR42" s="2">
        <f t="shared" si="181"/>
        <v>0</v>
      </c>
      <c r="CS42" s="5">
        <f t="shared" si="43"/>
        <v>0</v>
      </c>
      <c r="CT42" s="11">
        <f t="shared" si="3"/>
        <v>0</v>
      </c>
      <c r="CV42" s="1">
        <f t="shared" si="113"/>
        <v>48</v>
      </c>
      <c r="CW42" s="11">
        <f t="shared" si="92"/>
        <v>1.318319143092557E-2</v>
      </c>
    </row>
    <row r="43" spans="1:101" ht="18.75" thickTop="1" x14ac:dyDescent="0.25">
      <c r="B43" s="20"/>
      <c r="CO43" s="2"/>
      <c r="CP43" s="10">
        <f t="shared" ref="CP43:CR43" si="205">SUM(CP36:CP42)</f>
        <v>3</v>
      </c>
      <c r="CQ43" s="10">
        <f t="shared" si="205"/>
        <v>0</v>
      </c>
      <c r="CR43" s="10">
        <f t="shared" si="205"/>
        <v>0</v>
      </c>
      <c r="CS43" s="15"/>
      <c r="CT43" s="12">
        <f t="shared" ref="CT43" si="206">((CP43+CQ43+CR43)/CO36)</f>
        <v>8.3426028921023364E-4</v>
      </c>
    </row>
    <row r="44" spans="1:101" x14ac:dyDescent="0.25">
      <c r="A44" s="53">
        <v>6</v>
      </c>
      <c r="B44" s="17">
        <f t="shared" si="162"/>
        <v>44808</v>
      </c>
      <c r="C44" s="4">
        <f t="shared" ref="C44" si="207">C42-D42-E42-F42</f>
        <v>420</v>
      </c>
      <c r="D44" s="4"/>
      <c r="E44" s="4"/>
      <c r="F44" s="4"/>
      <c r="G44" s="4"/>
      <c r="H44" s="4">
        <f t="shared" ref="H44" si="208">H42-I42-J42-K42</f>
        <v>755</v>
      </c>
      <c r="I44" s="4"/>
      <c r="J44" s="4"/>
      <c r="K44" s="4"/>
      <c r="L44" s="4"/>
      <c r="M44" s="4">
        <f t="shared" ref="M44" si="209">M42-N42-O42-P42</f>
        <v>507</v>
      </c>
      <c r="N44" s="4"/>
      <c r="O44" s="4"/>
      <c r="P44" s="4"/>
      <c r="Q44" s="4"/>
      <c r="R44" s="4">
        <f t="shared" ref="R44" si="210">R42-S42-T42-U42</f>
        <v>506</v>
      </c>
      <c r="S44" s="4"/>
      <c r="T44" s="4"/>
      <c r="U44" s="4"/>
      <c r="V44" s="4"/>
      <c r="W44" s="4">
        <f t="shared" ref="W44" si="211">W42-X42-Y42-Z42</f>
        <v>747</v>
      </c>
      <c r="X44" s="4"/>
      <c r="Y44" s="4"/>
      <c r="Z44" s="4"/>
      <c r="AA44" s="4"/>
      <c r="AB44" s="4">
        <f t="shared" ref="AB44" si="212">AB42-AC42-AD42-AE42</f>
        <v>341</v>
      </c>
      <c r="AC44" s="4"/>
      <c r="AD44" s="4"/>
      <c r="AE44" s="4"/>
      <c r="AF44" s="4"/>
      <c r="AG44" s="4">
        <f t="shared" ref="AG44" si="213">AG42-AH42-AI42-AJ42</f>
        <v>317</v>
      </c>
      <c r="AH44" s="4"/>
      <c r="AI44" s="4"/>
      <c r="AJ44" s="4"/>
      <c r="AK44" s="4"/>
      <c r="AL44" s="4">
        <f t="shared" ref="AL44" si="214">AL42-AM42-AN42-AO42</f>
        <v>0</v>
      </c>
      <c r="AM44" s="4"/>
      <c r="AN44" s="4"/>
      <c r="AO44" s="4"/>
      <c r="AP44" s="4"/>
      <c r="AQ44" s="4">
        <f t="shared" ref="AQ44" si="215">AQ42-AR42-AS42-AT42</f>
        <v>0</v>
      </c>
      <c r="AR44" s="4"/>
      <c r="AS44" s="4"/>
      <c r="AT44" s="4"/>
      <c r="AU44" s="4"/>
      <c r="AV44" s="4">
        <f t="shared" ref="AV44" si="216">AV42-AW42-AX42-AY42</f>
        <v>0</v>
      </c>
      <c r="AW44" s="4"/>
      <c r="AX44" s="4"/>
      <c r="AY44" s="4"/>
      <c r="AZ44" s="4"/>
      <c r="BA44" s="4">
        <f t="shared" ref="BA44" si="217">BA42-BB42-BC42-BD42</f>
        <v>0</v>
      </c>
      <c r="BB44" s="4"/>
      <c r="BC44" s="4"/>
      <c r="BD44" s="4"/>
      <c r="BE44" s="4"/>
      <c r="BF44" s="4">
        <f t="shared" ref="BF44" si="218">BF42-BG42-BH42-BI42</f>
        <v>0</v>
      </c>
      <c r="BG44" s="4"/>
      <c r="BH44" s="4"/>
      <c r="BI44" s="4"/>
      <c r="BJ44" s="4"/>
      <c r="BK44" s="4">
        <f t="shared" ref="BK44" si="219">BK42-BL42-BM42-BN42</f>
        <v>0</v>
      </c>
      <c r="BL44" s="4"/>
      <c r="BM44" s="4"/>
      <c r="BN44" s="4"/>
      <c r="BO44" s="4"/>
      <c r="BP44" s="4">
        <f t="shared" ref="BP44" si="220">BP42-BQ42-BR42-BS42</f>
        <v>0</v>
      </c>
      <c r="BQ44" s="4"/>
      <c r="BR44" s="4"/>
      <c r="BS44" s="4"/>
      <c r="BT44" s="4"/>
      <c r="BU44" s="4">
        <f t="shared" ref="BU44" si="221">BU42-BV42-BW42-BX42</f>
        <v>0</v>
      </c>
      <c r="BV44" s="4"/>
      <c r="BW44" s="4"/>
      <c r="BX44" s="4"/>
      <c r="BY44" s="4"/>
      <c r="BZ44" s="4">
        <f t="shared" ref="BZ44" si="222">BZ42-CA42-CB42-CC42</f>
        <v>0</v>
      </c>
      <c r="CA44" s="4"/>
      <c r="CB44" s="4"/>
      <c r="CC44" s="4"/>
      <c r="CD44" s="4"/>
      <c r="CE44" s="4">
        <f t="shared" ref="CE44" si="223">CE42-CF42-CG42-CH42</f>
        <v>0</v>
      </c>
      <c r="CF44" s="4"/>
      <c r="CG44" s="4"/>
      <c r="CH44" s="4"/>
      <c r="CI44" s="4"/>
      <c r="CJ44" s="4">
        <f t="shared" ref="CJ44" si="224">CJ42-CK42-CL42-CM42</f>
        <v>0</v>
      </c>
      <c r="CK44" s="4"/>
      <c r="CL44" s="4"/>
      <c r="CM44" s="4"/>
      <c r="CN44" s="4"/>
      <c r="CO44" s="2">
        <f t="shared" ref="CO44:CR50" si="225">SUM(C44,H44,M44,R44,W44,AB44,AG44,AL44,AQ44,AV44,BA44,BF44,BK44,BP44,BU44,BZ44,CE44,CJ44)</f>
        <v>3593</v>
      </c>
      <c r="CP44" s="2">
        <f t="shared" si="225"/>
        <v>0</v>
      </c>
      <c r="CQ44" s="2">
        <f t="shared" si="225"/>
        <v>0</v>
      </c>
      <c r="CR44" s="2">
        <f t="shared" si="225"/>
        <v>0</v>
      </c>
      <c r="CS44" s="5">
        <f t="shared" ref="CS44" si="226">SUM(CP44:CR44)</f>
        <v>0</v>
      </c>
      <c r="CT44" s="11">
        <f t="shared" si="90"/>
        <v>0</v>
      </c>
      <c r="CV44" s="1">
        <f t="shared" ref="CV44" si="227">CV42+CS44</f>
        <v>48</v>
      </c>
      <c r="CW44" s="11">
        <f t="shared" ref="CW44" si="228">CV44/$CO$4</f>
        <v>1.318319143092557E-2</v>
      </c>
    </row>
    <row r="45" spans="1:101" x14ac:dyDescent="0.25">
      <c r="A45" s="54"/>
      <c r="B45" s="18">
        <f t="shared" si="139"/>
        <v>44809</v>
      </c>
      <c r="C45" s="5">
        <f t="shared" ref="C45:C50" si="229">C44-D44-E44-F44</f>
        <v>420</v>
      </c>
      <c r="D45" s="5"/>
      <c r="E45" s="5"/>
      <c r="F45" s="5"/>
      <c r="G45" s="5"/>
      <c r="H45" s="5">
        <f t="shared" ref="H45:H50" si="230">H44-I44-J44-K44</f>
        <v>755</v>
      </c>
      <c r="I45" s="5"/>
      <c r="J45" s="5"/>
      <c r="K45" s="5"/>
      <c r="L45" s="5"/>
      <c r="M45" s="5">
        <f t="shared" ref="M45:M50" si="231">M44-N44-O44-P44</f>
        <v>507</v>
      </c>
      <c r="N45" s="5"/>
      <c r="O45" s="5"/>
      <c r="P45" s="5"/>
      <c r="Q45" s="5"/>
      <c r="R45" s="5">
        <f t="shared" ref="R45:R50" si="232">R44-S44-T44-U44</f>
        <v>506</v>
      </c>
      <c r="S45" s="5"/>
      <c r="T45" s="5"/>
      <c r="U45" s="5"/>
      <c r="V45" s="5"/>
      <c r="W45" s="5">
        <f t="shared" ref="W45:W50" si="233">W44-X44-Y44-Z44</f>
        <v>747</v>
      </c>
      <c r="X45" s="5"/>
      <c r="Y45" s="5"/>
      <c r="Z45" s="5"/>
      <c r="AA45" s="5"/>
      <c r="AB45" s="5">
        <f t="shared" ref="AB45:AB50" si="234">AB44-AC44-AD44-AE44</f>
        <v>341</v>
      </c>
      <c r="AC45" s="5"/>
      <c r="AD45" s="5"/>
      <c r="AE45" s="5"/>
      <c r="AF45" s="5"/>
      <c r="AG45" s="5">
        <f t="shared" ref="AG45:AG50" si="235">AG44-AH44-AI44-AJ44</f>
        <v>317</v>
      </c>
      <c r="AH45" s="5"/>
      <c r="AI45" s="5"/>
      <c r="AJ45" s="5"/>
      <c r="AK45" s="5"/>
      <c r="AL45" s="5">
        <f t="shared" ref="AL45:AL50" si="236">AL44-AM44-AN44-AO44</f>
        <v>0</v>
      </c>
      <c r="AM45" s="5"/>
      <c r="AN45" s="5"/>
      <c r="AO45" s="5"/>
      <c r="AP45" s="5"/>
      <c r="AQ45" s="5">
        <f t="shared" ref="AQ45:AQ50" si="237">AQ44-AR44-AS44-AT44</f>
        <v>0</v>
      </c>
      <c r="AR45" s="5"/>
      <c r="AS45" s="5"/>
      <c r="AT45" s="5"/>
      <c r="AU45" s="5"/>
      <c r="AV45" s="5">
        <f t="shared" ref="AV45:AV50" si="238">AV44-AW44-AX44-AY44</f>
        <v>0</v>
      </c>
      <c r="AW45" s="5"/>
      <c r="AX45" s="5"/>
      <c r="AY45" s="5"/>
      <c r="AZ45" s="5"/>
      <c r="BA45" s="5">
        <f t="shared" ref="BA45:BA50" si="239">BA44-BB44-BC44-BD44</f>
        <v>0</v>
      </c>
      <c r="BB45" s="5"/>
      <c r="BC45" s="5"/>
      <c r="BD45" s="5"/>
      <c r="BE45" s="5"/>
      <c r="BF45" s="5">
        <f t="shared" ref="BF45:BF50" si="240">BF44-BG44-BH44-BI44</f>
        <v>0</v>
      </c>
      <c r="BG45" s="5"/>
      <c r="BH45" s="5"/>
      <c r="BI45" s="5"/>
      <c r="BJ45" s="5"/>
      <c r="BK45" s="5">
        <f t="shared" ref="BK45:BK50" si="241">BK44-BL44-BM44-BN44</f>
        <v>0</v>
      </c>
      <c r="BL45" s="5"/>
      <c r="BM45" s="5"/>
      <c r="BN45" s="5"/>
      <c r="BO45" s="5"/>
      <c r="BP45" s="5">
        <f t="shared" ref="BP45:BP50" si="242">BP44-BQ44-BR44-BS44</f>
        <v>0</v>
      </c>
      <c r="BQ45" s="5"/>
      <c r="BR45" s="5"/>
      <c r="BS45" s="5"/>
      <c r="BT45" s="5"/>
      <c r="BU45" s="5">
        <f t="shared" ref="BU45:BU50" si="243">BU44-BV44-BW44-BX44</f>
        <v>0</v>
      </c>
      <c r="BV45" s="5"/>
      <c r="BW45" s="5"/>
      <c r="BX45" s="5"/>
      <c r="BY45" s="5"/>
      <c r="BZ45" s="5">
        <f t="shared" ref="BZ45:BZ50" si="244">BZ44-CA44-CB44-CC44</f>
        <v>0</v>
      </c>
      <c r="CA45" s="5"/>
      <c r="CB45" s="5"/>
      <c r="CC45" s="5"/>
      <c r="CD45" s="5"/>
      <c r="CE45" s="5">
        <f t="shared" ref="CE45:CE50" si="245">CE44-CF44-CG44-CH44</f>
        <v>0</v>
      </c>
      <c r="CF45" s="5"/>
      <c r="CG45" s="5"/>
      <c r="CH45" s="5"/>
      <c r="CI45" s="5"/>
      <c r="CJ45" s="5">
        <f t="shared" ref="CJ45:CJ50" si="246">CJ44-CK44-CL44-CM44</f>
        <v>0</v>
      </c>
      <c r="CK45" s="5"/>
      <c r="CL45" s="5"/>
      <c r="CM45" s="5"/>
      <c r="CN45" s="5"/>
      <c r="CO45" s="2">
        <f t="shared" ref="CO45:CO50" si="247">SUM(C45,H45,M45,R45,W45,AB45,AG45,AL45,AQ45,AV45,BA45,BF45,BK45,BP45,CJ45)</f>
        <v>3593</v>
      </c>
      <c r="CP45" s="2">
        <f t="shared" si="225"/>
        <v>0</v>
      </c>
      <c r="CQ45" s="2">
        <f t="shared" si="225"/>
        <v>0</v>
      </c>
      <c r="CR45" s="2">
        <f t="shared" si="225"/>
        <v>0</v>
      </c>
      <c r="CS45" s="5">
        <f t="shared" si="43"/>
        <v>0</v>
      </c>
      <c r="CT45" s="11">
        <f t="shared" si="3"/>
        <v>0</v>
      </c>
      <c r="CV45" s="1">
        <f t="shared" ref="CV45" si="248">CV44+CS45</f>
        <v>48</v>
      </c>
      <c r="CW45" s="11">
        <f t="shared" si="92"/>
        <v>1.318319143092557E-2</v>
      </c>
    </row>
    <row r="46" spans="1:101" x14ac:dyDescent="0.25">
      <c r="A46" s="54"/>
      <c r="B46" s="18">
        <f t="shared" si="93"/>
        <v>44810</v>
      </c>
      <c r="C46" s="5">
        <f t="shared" si="229"/>
        <v>420</v>
      </c>
      <c r="D46" s="5"/>
      <c r="E46" s="5"/>
      <c r="F46" s="5"/>
      <c r="G46" s="5"/>
      <c r="H46" s="5">
        <f t="shared" si="230"/>
        <v>755</v>
      </c>
      <c r="I46" s="5"/>
      <c r="J46" s="5"/>
      <c r="K46" s="5"/>
      <c r="L46" s="5"/>
      <c r="M46" s="5">
        <f t="shared" si="231"/>
        <v>507</v>
      </c>
      <c r="N46" s="5"/>
      <c r="O46" s="5"/>
      <c r="P46" s="5"/>
      <c r="Q46" s="5"/>
      <c r="R46" s="5">
        <f t="shared" si="232"/>
        <v>506</v>
      </c>
      <c r="S46" s="5"/>
      <c r="T46" s="5"/>
      <c r="U46" s="5"/>
      <c r="V46" s="5"/>
      <c r="W46" s="5">
        <f t="shared" si="233"/>
        <v>747</v>
      </c>
      <c r="X46" s="5"/>
      <c r="Y46" s="5"/>
      <c r="Z46" s="5"/>
      <c r="AA46" s="5"/>
      <c r="AB46" s="5">
        <f t="shared" si="234"/>
        <v>341</v>
      </c>
      <c r="AC46" s="5"/>
      <c r="AD46" s="5"/>
      <c r="AE46" s="5"/>
      <c r="AF46" s="5"/>
      <c r="AG46" s="5">
        <f t="shared" si="235"/>
        <v>317</v>
      </c>
      <c r="AH46" s="5"/>
      <c r="AI46" s="5"/>
      <c r="AJ46" s="5"/>
      <c r="AK46" s="5"/>
      <c r="AL46" s="5">
        <f t="shared" si="236"/>
        <v>0</v>
      </c>
      <c r="AM46" s="5"/>
      <c r="AN46" s="5"/>
      <c r="AO46" s="5"/>
      <c r="AP46" s="5"/>
      <c r="AQ46" s="5">
        <f t="shared" si="237"/>
        <v>0</v>
      </c>
      <c r="AR46" s="5"/>
      <c r="AS46" s="5"/>
      <c r="AT46" s="5"/>
      <c r="AU46" s="5"/>
      <c r="AV46" s="5">
        <f t="shared" si="238"/>
        <v>0</v>
      </c>
      <c r="AW46" s="5"/>
      <c r="AX46" s="5"/>
      <c r="AY46" s="5"/>
      <c r="AZ46" s="5"/>
      <c r="BA46" s="5">
        <f t="shared" si="239"/>
        <v>0</v>
      </c>
      <c r="BB46" s="5"/>
      <c r="BC46" s="5"/>
      <c r="BD46" s="5"/>
      <c r="BE46" s="5"/>
      <c r="BF46" s="5">
        <f t="shared" si="240"/>
        <v>0</v>
      </c>
      <c r="BG46" s="5"/>
      <c r="BH46" s="5"/>
      <c r="BI46" s="5"/>
      <c r="BJ46" s="5"/>
      <c r="BK46" s="5">
        <f t="shared" si="241"/>
        <v>0</v>
      </c>
      <c r="BL46" s="5"/>
      <c r="BM46" s="5"/>
      <c r="BN46" s="5"/>
      <c r="BO46" s="5"/>
      <c r="BP46" s="5">
        <f t="shared" si="242"/>
        <v>0</v>
      </c>
      <c r="BQ46" s="5"/>
      <c r="BR46" s="5"/>
      <c r="BS46" s="5"/>
      <c r="BT46" s="5"/>
      <c r="BU46" s="5">
        <f t="shared" si="243"/>
        <v>0</v>
      </c>
      <c r="BV46" s="5"/>
      <c r="BW46" s="5"/>
      <c r="BX46" s="5"/>
      <c r="BY46" s="5"/>
      <c r="BZ46" s="5">
        <f t="shared" si="244"/>
        <v>0</v>
      </c>
      <c r="CA46" s="5"/>
      <c r="CB46" s="5"/>
      <c r="CC46" s="5"/>
      <c r="CD46" s="5"/>
      <c r="CE46" s="5">
        <f t="shared" si="245"/>
        <v>0</v>
      </c>
      <c r="CF46" s="5"/>
      <c r="CG46" s="5"/>
      <c r="CH46" s="5"/>
      <c r="CI46" s="5"/>
      <c r="CJ46" s="5">
        <f t="shared" si="246"/>
        <v>0</v>
      </c>
      <c r="CK46" s="5"/>
      <c r="CL46" s="5"/>
      <c r="CM46" s="5"/>
      <c r="CN46" s="5"/>
      <c r="CO46" s="2">
        <f t="shared" si="247"/>
        <v>3593</v>
      </c>
      <c r="CP46" s="2">
        <f t="shared" si="225"/>
        <v>0</v>
      </c>
      <c r="CQ46" s="2">
        <f t="shared" si="225"/>
        <v>0</v>
      </c>
      <c r="CR46" s="2">
        <f t="shared" si="225"/>
        <v>0</v>
      </c>
      <c r="CS46" s="5">
        <f t="shared" si="43"/>
        <v>0</v>
      </c>
      <c r="CT46" s="11">
        <f t="shared" si="3"/>
        <v>0</v>
      </c>
      <c r="CV46" s="1">
        <f t="shared" si="113"/>
        <v>48</v>
      </c>
      <c r="CW46" s="11">
        <f t="shared" si="92"/>
        <v>1.318319143092557E-2</v>
      </c>
    </row>
    <row r="47" spans="1:101" x14ac:dyDescent="0.25">
      <c r="A47" s="54"/>
      <c r="B47" s="18">
        <f t="shared" si="93"/>
        <v>44811</v>
      </c>
      <c r="C47" s="5">
        <f t="shared" si="229"/>
        <v>420</v>
      </c>
      <c r="D47" s="5"/>
      <c r="E47" s="5"/>
      <c r="F47" s="5"/>
      <c r="G47" s="5"/>
      <c r="H47" s="5">
        <f t="shared" si="230"/>
        <v>755</v>
      </c>
      <c r="I47" s="5">
        <v>1</v>
      </c>
      <c r="J47" s="5"/>
      <c r="K47" s="5"/>
      <c r="L47" s="5"/>
      <c r="M47" s="5">
        <f t="shared" si="231"/>
        <v>507</v>
      </c>
      <c r="N47" s="5"/>
      <c r="O47" s="5"/>
      <c r="P47" s="5"/>
      <c r="Q47" s="5"/>
      <c r="R47" s="5">
        <f t="shared" si="232"/>
        <v>506</v>
      </c>
      <c r="S47" s="5"/>
      <c r="T47" s="5"/>
      <c r="U47" s="5"/>
      <c r="V47" s="5"/>
      <c r="W47" s="5">
        <f t="shared" si="233"/>
        <v>747</v>
      </c>
      <c r="X47" s="5"/>
      <c r="Y47" s="5"/>
      <c r="Z47" s="5"/>
      <c r="AA47" s="5"/>
      <c r="AB47" s="5">
        <f t="shared" si="234"/>
        <v>341</v>
      </c>
      <c r="AC47" s="5"/>
      <c r="AD47" s="5"/>
      <c r="AE47" s="5"/>
      <c r="AF47" s="5"/>
      <c r="AG47" s="5">
        <f t="shared" si="235"/>
        <v>317</v>
      </c>
      <c r="AH47" s="5"/>
      <c r="AI47" s="5"/>
      <c r="AJ47" s="5"/>
      <c r="AK47" s="5"/>
      <c r="AL47" s="5">
        <f t="shared" si="236"/>
        <v>0</v>
      </c>
      <c r="AM47" s="5"/>
      <c r="AN47" s="5"/>
      <c r="AO47" s="5"/>
      <c r="AP47" s="5"/>
      <c r="AQ47" s="5">
        <f t="shared" si="237"/>
        <v>0</v>
      </c>
      <c r="AR47" s="5"/>
      <c r="AS47" s="5"/>
      <c r="AT47" s="5"/>
      <c r="AU47" s="5"/>
      <c r="AV47" s="5">
        <f t="shared" si="238"/>
        <v>0</v>
      </c>
      <c r="AW47" s="5"/>
      <c r="AX47" s="5"/>
      <c r="AY47" s="5"/>
      <c r="AZ47" s="5"/>
      <c r="BA47" s="5">
        <f t="shared" si="239"/>
        <v>0</v>
      </c>
      <c r="BB47" s="5"/>
      <c r="BC47" s="5"/>
      <c r="BD47" s="5"/>
      <c r="BE47" s="5"/>
      <c r="BF47" s="5">
        <f t="shared" si="240"/>
        <v>0</v>
      </c>
      <c r="BG47" s="5"/>
      <c r="BH47" s="5"/>
      <c r="BI47" s="5"/>
      <c r="BJ47" s="5"/>
      <c r="BK47" s="5">
        <f t="shared" si="241"/>
        <v>0</v>
      </c>
      <c r="BL47" s="5"/>
      <c r="BM47" s="5"/>
      <c r="BN47" s="5"/>
      <c r="BO47" s="5"/>
      <c r="BP47" s="5">
        <f t="shared" si="242"/>
        <v>0</v>
      </c>
      <c r="BQ47" s="5"/>
      <c r="BR47" s="5"/>
      <c r="BS47" s="5"/>
      <c r="BT47" s="5"/>
      <c r="BU47" s="5">
        <f t="shared" si="243"/>
        <v>0</v>
      </c>
      <c r="BV47" s="5"/>
      <c r="BW47" s="5"/>
      <c r="BX47" s="5"/>
      <c r="BY47" s="5"/>
      <c r="BZ47" s="5">
        <f t="shared" si="244"/>
        <v>0</v>
      </c>
      <c r="CA47" s="5"/>
      <c r="CB47" s="5"/>
      <c r="CC47" s="5"/>
      <c r="CD47" s="5"/>
      <c r="CE47" s="5">
        <f t="shared" si="245"/>
        <v>0</v>
      </c>
      <c r="CF47" s="5"/>
      <c r="CG47" s="5"/>
      <c r="CH47" s="5"/>
      <c r="CI47" s="5"/>
      <c r="CJ47" s="5">
        <f t="shared" si="246"/>
        <v>0</v>
      </c>
      <c r="CK47" s="5"/>
      <c r="CL47" s="5"/>
      <c r="CM47" s="5"/>
      <c r="CN47" s="5"/>
      <c r="CO47" s="2">
        <f t="shared" si="247"/>
        <v>3593</v>
      </c>
      <c r="CP47" s="2">
        <f t="shared" si="225"/>
        <v>1</v>
      </c>
      <c r="CQ47" s="2">
        <f t="shared" si="225"/>
        <v>0</v>
      </c>
      <c r="CR47" s="2">
        <f t="shared" si="225"/>
        <v>0</v>
      </c>
      <c r="CS47" s="5">
        <f t="shared" si="43"/>
        <v>1</v>
      </c>
      <c r="CT47" s="11">
        <f t="shared" si="3"/>
        <v>2.7831895352073476E-4</v>
      </c>
      <c r="CV47" s="1">
        <f t="shared" si="113"/>
        <v>49</v>
      </c>
      <c r="CW47" s="11">
        <f t="shared" si="92"/>
        <v>1.3457841252403187E-2</v>
      </c>
    </row>
    <row r="48" spans="1:101" x14ac:dyDescent="0.25">
      <c r="A48" s="54"/>
      <c r="B48" s="18">
        <f t="shared" si="93"/>
        <v>44812</v>
      </c>
      <c r="C48" s="5">
        <f t="shared" si="229"/>
        <v>420</v>
      </c>
      <c r="D48" s="5"/>
      <c r="E48" s="5"/>
      <c r="F48" s="5"/>
      <c r="G48" s="5"/>
      <c r="H48" s="5">
        <f t="shared" si="230"/>
        <v>754</v>
      </c>
      <c r="I48" s="5"/>
      <c r="J48" s="5"/>
      <c r="K48" s="5"/>
      <c r="L48" s="5"/>
      <c r="M48" s="5">
        <f t="shared" si="231"/>
        <v>507</v>
      </c>
      <c r="N48" s="5"/>
      <c r="O48" s="5"/>
      <c r="P48" s="5"/>
      <c r="Q48" s="5"/>
      <c r="R48" s="5">
        <f t="shared" si="232"/>
        <v>506</v>
      </c>
      <c r="S48" s="5"/>
      <c r="T48" s="5"/>
      <c r="U48" s="5"/>
      <c r="V48" s="5"/>
      <c r="W48" s="5">
        <f t="shared" si="233"/>
        <v>747</v>
      </c>
      <c r="X48" s="5"/>
      <c r="Y48" s="5"/>
      <c r="Z48" s="5"/>
      <c r="AA48" s="5"/>
      <c r="AB48" s="5">
        <f t="shared" si="234"/>
        <v>341</v>
      </c>
      <c r="AC48" s="5"/>
      <c r="AD48" s="5"/>
      <c r="AE48" s="5"/>
      <c r="AF48" s="5"/>
      <c r="AG48" s="5">
        <f t="shared" si="235"/>
        <v>317</v>
      </c>
      <c r="AH48" s="5"/>
      <c r="AI48" s="5"/>
      <c r="AJ48" s="5"/>
      <c r="AK48" s="5"/>
      <c r="AL48" s="5">
        <f t="shared" si="236"/>
        <v>0</v>
      </c>
      <c r="AM48" s="5"/>
      <c r="AN48" s="5"/>
      <c r="AO48" s="5"/>
      <c r="AP48" s="5"/>
      <c r="AQ48" s="5">
        <f t="shared" si="237"/>
        <v>0</v>
      </c>
      <c r="AR48" s="5"/>
      <c r="AS48" s="5"/>
      <c r="AT48" s="5"/>
      <c r="AU48" s="5"/>
      <c r="AV48" s="5">
        <f t="shared" si="238"/>
        <v>0</v>
      </c>
      <c r="AW48" s="5"/>
      <c r="AX48" s="5"/>
      <c r="AY48" s="5"/>
      <c r="AZ48" s="5"/>
      <c r="BA48" s="5">
        <f t="shared" si="239"/>
        <v>0</v>
      </c>
      <c r="BB48" s="5"/>
      <c r="BC48" s="5"/>
      <c r="BD48" s="5"/>
      <c r="BE48" s="5"/>
      <c r="BF48" s="5">
        <f t="shared" si="240"/>
        <v>0</v>
      </c>
      <c r="BG48" s="5"/>
      <c r="BH48" s="5"/>
      <c r="BI48" s="5"/>
      <c r="BJ48" s="5"/>
      <c r="BK48" s="5">
        <f t="shared" si="241"/>
        <v>0</v>
      </c>
      <c r="BL48" s="5"/>
      <c r="BM48" s="5"/>
      <c r="BN48" s="5"/>
      <c r="BO48" s="5"/>
      <c r="BP48" s="5">
        <f t="shared" si="242"/>
        <v>0</v>
      </c>
      <c r="BQ48" s="5"/>
      <c r="BR48" s="5"/>
      <c r="BS48" s="5"/>
      <c r="BT48" s="5"/>
      <c r="BU48" s="5">
        <f t="shared" si="243"/>
        <v>0</v>
      </c>
      <c r="BV48" s="5"/>
      <c r="BW48" s="5"/>
      <c r="BX48" s="5"/>
      <c r="BY48" s="5"/>
      <c r="BZ48" s="5">
        <f t="shared" si="244"/>
        <v>0</v>
      </c>
      <c r="CA48" s="5"/>
      <c r="CB48" s="5"/>
      <c r="CC48" s="5"/>
      <c r="CD48" s="5"/>
      <c r="CE48" s="5">
        <f t="shared" si="245"/>
        <v>0</v>
      </c>
      <c r="CF48" s="5"/>
      <c r="CG48" s="5"/>
      <c r="CH48" s="5"/>
      <c r="CI48" s="5"/>
      <c r="CJ48" s="5">
        <f t="shared" si="246"/>
        <v>0</v>
      </c>
      <c r="CK48" s="5"/>
      <c r="CL48" s="5"/>
      <c r="CM48" s="5"/>
      <c r="CN48" s="5"/>
      <c r="CO48" s="2">
        <f t="shared" si="247"/>
        <v>3592</v>
      </c>
      <c r="CP48" s="2">
        <f t="shared" si="225"/>
        <v>0</v>
      </c>
      <c r="CQ48" s="2">
        <f t="shared" si="225"/>
        <v>0</v>
      </c>
      <c r="CR48" s="2">
        <f t="shared" si="225"/>
        <v>0</v>
      </c>
      <c r="CS48" s="5">
        <f t="shared" si="43"/>
        <v>0</v>
      </c>
      <c r="CT48" s="11">
        <f t="shared" si="3"/>
        <v>0</v>
      </c>
      <c r="CV48" s="1">
        <f t="shared" si="113"/>
        <v>49</v>
      </c>
      <c r="CW48" s="11">
        <f t="shared" si="92"/>
        <v>1.3457841252403187E-2</v>
      </c>
    </row>
    <row r="49" spans="1:101" x14ac:dyDescent="0.25">
      <c r="A49" s="54"/>
      <c r="B49" s="18">
        <f t="shared" si="93"/>
        <v>44813</v>
      </c>
      <c r="C49" s="5">
        <f t="shared" si="229"/>
        <v>420</v>
      </c>
      <c r="D49" s="5"/>
      <c r="E49" s="5"/>
      <c r="F49" s="5"/>
      <c r="G49" s="5"/>
      <c r="H49" s="5">
        <f t="shared" si="230"/>
        <v>754</v>
      </c>
      <c r="I49" s="5"/>
      <c r="J49" s="5"/>
      <c r="K49" s="5"/>
      <c r="L49" s="5"/>
      <c r="M49" s="5">
        <f t="shared" si="231"/>
        <v>507</v>
      </c>
      <c r="N49" s="5"/>
      <c r="O49" s="5"/>
      <c r="P49" s="5"/>
      <c r="Q49" s="5"/>
      <c r="R49" s="5">
        <f t="shared" si="232"/>
        <v>506</v>
      </c>
      <c r="S49" s="5"/>
      <c r="T49" s="5"/>
      <c r="U49" s="5"/>
      <c r="V49" s="5"/>
      <c r="W49" s="5">
        <f t="shared" si="233"/>
        <v>747</v>
      </c>
      <c r="X49" s="5"/>
      <c r="Y49" s="5"/>
      <c r="Z49" s="5"/>
      <c r="AA49" s="5"/>
      <c r="AB49" s="5">
        <f t="shared" si="234"/>
        <v>341</v>
      </c>
      <c r="AC49" s="5"/>
      <c r="AD49" s="5"/>
      <c r="AE49" s="5"/>
      <c r="AF49" s="5"/>
      <c r="AG49" s="5">
        <f t="shared" si="235"/>
        <v>317</v>
      </c>
      <c r="AH49" s="5"/>
      <c r="AI49" s="5"/>
      <c r="AJ49" s="5"/>
      <c r="AK49" s="5"/>
      <c r="AL49" s="5">
        <f t="shared" si="236"/>
        <v>0</v>
      </c>
      <c r="AM49" s="5"/>
      <c r="AN49" s="5"/>
      <c r="AO49" s="5"/>
      <c r="AP49" s="5"/>
      <c r="AQ49" s="5">
        <f t="shared" si="237"/>
        <v>0</v>
      </c>
      <c r="AR49" s="5"/>
      <c r="AS49" s="5"/>
      <c r="AT49" s="5"/>
      <c r="AU49" s="5"/>
      <c r="AV49" s="5">
        <f t="shared" si="238"/>
        <v>0</v>
      </c>
      <c r="AW49" s="5"/>
      <c r="AX49" s="5"/>
      <c r="AY49" s="5"/>
      <c r="AZ49" s="5"/>
      <c r="BA49" s="5">
        <f t="shared" si="239"/>
        <v>0</v>
      </c>
      <c r="BB49" s="5"/>
      <c r="BC49" s="5"/>
      <c r="BD49" s="5"/>
      <c r="BE49" s="5"/>
      <c r="BF49" s="5">
        <f t="shared" si="240"/>
        <v>0</v>
      </c>
      <c r="BG49" s="5"/>
      <c r="BH49" s="5"/>
      <c r="BI49" s="5"/>
      <c r="BJ49" s="5"/>
      <c r="BK49" s="5">
        <f t="shared" si="241"/>
        <v>0</v>
      </c>
      <c r="BL49" s="5"/>
      <c r="BM49" s="5"/>
      <c r="BN49" s="5"/>
      <c r="BO49" s="5"/>
      <c r="BP49" s="5">
        <f t="shared" si="242"/>
        <v>0</v>
      </c>
      <c r="BQ49" s="5"/>
      <c r="BR49" s="5"/>
      <c r="BS49" s="5"/>
      <c r="BT49" s="5"/>
      <c r="BU49" s="5">
        <f t="shared" si="243"/>
        <v>0</v>
      </c>
      <c r="BV49" s="5"/>
      <c r="BW49" s="5"/>
      <c r="BX49" s="5"/>
      <c r="BY49" s="5"/>
      <c r="BZ49" s="5">
        <f t="shared" si="244"/>
        <v>0</v>
      </c>
      <c r="CA49" s="5"/>
      <c r="CB49" s="5"/>
      <c r="CC49" s="5"/>
      <c r="CD49" s="5"/>
      <c r="CE49" s="5">
        <f t="shared" si="245"/>
        <v>0</v>
      </c>
      <c r="CF49" s="5"/>
      <c r="CG49" s="5"/>
      <c r="CH49" s="5"/>
      <c r="CI49" s="5"/>
      <c r="CJ49" s="5">
        <f t="shared" si="246"/>
        <v>0</v>
      </c>
      <c r="CK49" s="5"/>
      <c r="CL49" s="5"/>
      <c r="CM49" s="5"/>
      <c r="CN49" s="5"/>
      <c r="CO49" s="2">
        <f t="shared" si="247"/>
        <v>3592</v>
      </c>
      <c r="CP49" s="2">
        <f t="shared" si="225"/>
        <v>0</v>
      </c>
      <c r="CQ49" s="2">
        <f t="shared" si="225"/>
        <v>0</v>
      </c>
      <c r="CR49" s="2">
        <f t="shared" si="225"/>
        <v>0</v>
      </c>
      <c r="CS49" s="5">
        <f t="shared" si="43"/>
        <v>0</v>
      </c>
      <c r="CT49" s="11">
        <f t="shared" si="3"/>
        <v>0</v>
      </c>
      <c r="CV49" s="1">
        <f t="shared" si="113"/>
        <v>49</v>
      </c>
      <c r="CW49" s="11">
        <f t="shared" si="92"/>
        <v>1.3457841252403187E-2</v>
      </c>
    </row>
    <row r="50" spans="1:101" ht="18.75" thickBot="1" x14ac:dyDescent="0.3">
      <c r="A50" s="55"/>
      <c r="B50" s="19">
        <f t="shared" si="93"/>
        <v>44814</v>
      </c>
      <c r="C50" s="6">
        <f t="shared" si="229"/>
        <v>420</v>
      </c>
      <c r="D50" s="6"/>
      <c r="E50" s="6"/>
      <c r="F50" s="6"/>
      <c r="G50" s="6"/>
      <c r="H50" s="6">
        <f t="shared" si="230"/>
        <v>754</v>
      </c>
      <c r="I50" s="6"/>
      <c r="J50" s="6"/>
      <c r="K50" s="6"/>
      <c r="L50" s="6"/>
      <c r="M50" s="6">
        <f t="shared" si="231"/>
        <v>507</v>
      </c>
      <c r="N50" s="6"/>
      <c r="O50" s="6"/>
      <c r="P50" s="6"/>
      <c r="Q50" s="6"/>
      <c r="R50" s="6">
        <f t="shared" si="232"/>
        <v>506</v>
      </c>
      <c r="S50" s="6"/>
      <c r="T50" s="6"/>
      <c r="U50" s="6"/>
      <c r="V50" s="6"/>
      <c r="W50" s="6">
        <f t="shared" si="233"/>
        <v>747</v>
      </c>
      <c r="X50" s="6"/>
      <c r="Y50" s="6"/>
      <c r="Z50" s="6"/>
      <c r="AA50" s="6"/>
      <c r="AB50" s="6">
        <f t="shared" si="234"/>
        <v>341</v>
      </c>
      <c r="AC50" s="6"/>
      <c r="AD50" s="6"/>
      <c r="AE50" s="6"/>
      <c r="AF50" s="6"/>
      <c r="AG50" s="6">
        <f t="shared" si="235"/>
        <v>317</v>
      </c>
      <c r="AH50" s="6"/>
      <c r="AI50" s="6"/>
      <c r="AJ50" s="6"/>
      <c r="AK50" s="6"/>
      <c r="AL50" s="6">
        <f t="shared" si="236"/>
        <v>0</v>
      </c>
      <c r="AM50" s="6"/>
      <c r="AN50" s="6"/>
      <c r="AO50" s="6"/>
      <c r="AP50" s="6"/>
      <c r="AQ50" s="6">
        <f t="shared" si="237"/>
        <v>0</v>
      </c>
      <c r="AR50" s="6"/>
      <c r="AS50" s="6"/>
      <c r="AT50" s="6"/>
      <c r="AU50" s="6"/>
      <c r="AV50" s="6">
        <f t="shared" si="238"/>
        <v>0</v>
      </c>
      <c r="AW50" s="6"/>
      <c r="AX50" s="6"/>
      <c r="AY50" s="6"/>
      <c r="AZ50" s="6"/>
      <c r="BA50" s="6">
        <f t="shared" si="239"/>
        <v>0</v>
      </c>
      <c r="BB50" s="6"/>
      <c r="BC50" s="6"/>
      <c r="BD50" s="6"/>
      <c r="BE50" s="6"/>
      <c r="BF50" s="6">
        <f t="shared" si="240"/>
        <v>0</v>
      </c>
      <c r="BG50" s="6"/>
      <c r="BH50" s="6"/>
      <c r="BI50" s="6"/>
      <c r="BJ50" s="6"/>
      <c r="BK50" s="6">
        <f t="shared" si="241"/>
        <v>0</v>
      </c>
      <c r="BL50" s="6"/>
      <c r="BM50" s="6"/>
      <c r="BN50" s="6"/>
      <c r="BO50" s="6"/>
      <c r="BP50" s="6">
        <f t="shared" si="242"/>
        <v>0</v>
      </c>
      <c r="BQ50" s="6"/>
      <c r="BR50" s="6"/>
      <c r="BS50" s="6"/>
      <c r="BT50" s="6"/>
      <c r="BU50" s="6">
        <f t="shared" si="243"/>
        <v>0</v>
      </c>
      <c r="BV50" s="6"/>
      <c r="BW50" s="6"/>
      <c r="BX50" s="6"/>
      <c r="BY50" s="6"/>
      <c r="BZ50" s="6">
        <f t="shared" si="244"/>
        <v>0</v>
      </c>
      <c r="CA50" s="6"/>
      <c r="CB50" s="6"/>
      <c r="CC50" s="6"/>
      <c r="CD50" s="6"/>
      <c r="CE50" s="6">
        <f t="shared" si="245"/>
        <v>0</v>
      </c>
      <c r="CF50" s="6"/>
      <c r="CG50" s="6"/>
      <c r="CH50" s="6"/>
      <c r="CI50" s="6"/>
      <c r="CJ50" s="6">
        <f t="shared" si="246"/>
        <v>0</v>
      </c>
      <c r="CK50" s="6"/>
      <c r="CL50" s="6"/>
      <c r="CM50" s="6"/>
      <c r="CN50" s="6"/>
      <c r="CO50" s="2">
        <f t="shared" si="247"/>
        <v>3592</v>
      </c>
      <c r="CP50" s="2">
        <f t="shared" si="225"/>
        <v>0</v>
      </c>
      <c r="CQ50" s="2">
        <f t="shared" si="225"/>
        <v>0</v>
      </c>
      <c r="CR50" s="2">
        <f t="shared" si="225"/>
        <v>0</v>
      </c>
      <c r="CS50" s="5">
        <f t="shared" si="43"/>
        <v>0</v>
      </c>
      <c r="CT50" s="11">
        <f t="shared" si="3"/>
        <v>0</v>
      </c>
      <c r="CV50" s="1">
        <f t="shared" si="113"/>
        <v>49</v>
      </c>
      <c r="CW50" s="11">
        <f t="shared" si="92"/>
        <v>1.3457841252403187E-2</v>
      </c>
    </row>
    <row r="51" spans="1:101" ht="18.75" thickTop="1" x14ac:dyDescent="0.25">
      <c r="B51" s="20"/>
      <c r="CO51" s="2"/>
      <c r="CP51" s="10">
        <f t="shared" ref="CP51:CR51" si="249">SUM(CP44:CP50)</f>
        <v>1</v>
      </c>
      <c r="CQ51" s="10">
        <f t="shared" si="249"/>
        <v>0</v>
      </c>
      <c r="CR51" s="10">
        <f t="shared" si="249"/>
        <v>0</v>
      </c>
      <c r="CS51" s="15"/>
      <c r="CT51" s="12">
        <f t="shared" ref="CT51" si="250">((CP51+CQ51+CR51)/CO44)</f>
        <v>2.7831895352073476E-4</v>
      </c>
    </row>
    <row r="52" spans="1:101" x14ac:dyDescent="0.25">
      <c r="A52" s="53">
        <v>7</v>
      </c>
      <c r="B52" s="17">
        <f t="shared" si="162"/>
        <v>44815</v>
      </c>
      <c r="C52" s="4">
        <f t="shared" ref="C52" si="251">C50-D50-E50-F50</f>
        <v>420</v>
      </c>
      <c r="D52" s="4"/>
      <c r="E52" s="4"/>
      <c r="F52" s="4"/>
      <c r="G52" s="4"/>
      <c r="H52" s="4">
        <f t="shared" ref="H52" si="252">H50-I50-J50-K50</f>
        <v>754</v>
      </c>
      <c r="I52" s="4"/>
      <c r="J52" s="4"/>
      <c r="K52" s="4"/>
      <c r="L52" s="4"/>
      <c r="M52" s="4">
        <f t="shared" ref="M52" si="253">M50-N50-O50-P50</f>
        <v>507</v>
      </c>
      <c r="N52" s="4"/>
      <c r="O52" s="4"/>
      <c r="P52" s="4"/>
      <c r="Q52" s="4"/>
      <c r="R52" s="4">
        <f t="shared" ref="R52" si="254">R50-S50-T50-U50</f>
        <v>506</v>
      </c>
      <c r="S52" s="4"/>
      <c r="T52" s="4"/>
      <c r="U52" s="4"/>
      <c r="V52" s="4"/>
      <c r="W52" s="4">
        <f t="shared" ref="W52" si="255">W50-X50-Y50-Z50</f>
        <v>747</v>
      </c>
      <c r="X52" s="4"/>
      <c r="Y52" s="4"/>
      <c r="Z52" s="4"/>
      <c r="AA52" s="4"/>
      <c r="AB52" s="4">
        <f t="shared" ref="AB52" si="256">AB50-AC50-AD50-AE50</f>
        <v>341</v>
      </c>
      <c r="AC52" s="4"/>
      <c r="AD52" s="4"/>
      <c r="AE52" s="4"/>
      <c r="AF52" s="4"/>
      <c r="AG52" s="4">
        <f t="shared" ref="AG52" si="257">AG50-AH50-AI50-AJ50</f>
        <v>317</v>
      </c>
      <c r="AH52" s="4"/>
      <c r="AI52" s="4"/>
      <c r="AJ52" s="4"/>
      <c r="AK52" s="4"/>
      <c r="AL52" s="4">
        <f t="shared" ref="AL52" si="258">AL50-AM50-AN50-AO50</f>
        <v>0</v>
      </c>
      <c r="AM52" s="4"/>
      <c r="AN52" s="4"/>
      <c r="AO52" s="4"/>
      <c r="AP52" s="4"/>
      <c r="AQ52" s="4">
        <f t="shared" ref="AQ52" si="259">AQ50-AR50-AS50-AT50</f>
        <v>0</v>
      </c>
      <c r="AR52" s="4"/>
      <c r="AS52" s="4"/>
      <c r="AT52" s="4"/>
      <c r="AU52" s="4"/>
      <c r="AV52" s="4">
        <f t="shared" ref="AV52" si="260">AV50-AW50-AX50-AY50</f>
        <v>0</v>
      </c>
      <c r="AW52" s="4"/>
      <c r="AX52" s="4"/>
      <c r="AY52" s="4"/>
      <c r="AZ52" s="4"/>
      <c r="BA52" s="4">
        <f t="shared" ref="BA52" si="261">BA50-BB50-BC50-BD50</f>
        <v>0</v>
      </c>
      <c r="BB52" s="4"/>
      <c r="BC52" s="4"/>
      <c r="BD52" s="4"/>
      <c r="BE52" s="4"/>
      <c r="BF52" s="4">
        <f t="shared" ref="BF52" si="262">BF50-BG50-BH50-BI50</f>
        <v>0</v>
      </c>
      <c r="BG52" s="4"/>
      <c r="BH52" s="4"/>
      <c r="BI52" s="4"/>
      <c r="BJ52" s="4"/>
      <c r="BK52" s="4">
        <f t="shared" ref="BK52" si="263">BK50-BL50-BM50-BN50</f>
        <v>0</v>
      </c>
      <c r="BL52" s="4"/>
      <c r="BM52" s="4"/>
      <c r="BN52" s="4"/>
      <c r="BO52" s="4"/>
      <c r="BP52" s="4">
        <f t="shared" ref="BP52" si="264">BP50-BQ50-BR50-BS50</f>
        <v>0</v>
      </c>
      <c r="BQ52" s="4"/>
      <c r="BR52" s="4"/>
      <c r="BS52" s="4"/>
      <c r="BT52" s="4"/>
      <c r="BU52" s="4">
        <f t="shared" ref="BU52" si="265">BU50-BV50-BW50-BX50</f>
        <v>0</v>
      </c>
      <c r="BV52" s="4"/>
      <c r="BW52" s="4"/>
      <c r="BX52" s="4"/>
      <c r="BY52" s="4"/>
      <c r="BZ52" s="4">
        <f t="shared" ref="BZ52" si="266">BZ50-CA50-CB50-CC50</f>
        <v>0</v>
      </c>
      <c r="CA52" s="4"/>
      <c r="CB52" s="4"/>
      <c r="CC52" s="4"/>
      <c r="CD52" s="4"/>
      <c r="CE52" s="4">
        <f t="shared" ref="CE52" si="267">CE50-CF50-CG50-CH50</f>
        <v>0</v>
      </c>
      <c r="CF52" s="4"/>
      <c r="CG52" s="4"/>
      <c r="CH52" s="4"/>
      <c r="CI52" s="4"/>
      <c r="CJ52" s="4">
        <f t="shared" ref="CJ52" si="268">CJ50-CK50-CL50-CM50</f>
        <v>0</v>
      </c>
      <c r="CK52" s="4"/>
      <c r="CL52" s="4"/>
      <c r="CM52" s="4"/>
      <c r="CN52" s="4"/>
      <c r="CO52" s="2">
        <f t="shared" ref="CO52:CR58" si="269">SUM(C52,H52,M52,R52,W52,AB52,AG52,AL52,AQ52,AV52,BA52,BF52,BK52,BP52,BU52,BZ52,CE52,CJ52)</f>
        <v>3592</v>
      </c>
      <c r="CP52" s="2">
        <f t="shared" si="269"/>
        <v>0</v>
      </c>
      <c r="CQ52" s="2">
        <f t="shared" si="269"/>
        <v>0</v>
      </c>
      <c r="CR52" s="2">
        <f t="shared" si="269"/>
        <v>0</v>
      </c>
      <c r="CS52" s="5">
        <f t="shared" ref="CS52" si="270">SUM(CP52:CR52)</f>
        <v>0</v>
      </c>
      <c r="CT52" s="11">
        <f t="shared" si="90"/>
        <v>0</v>
      </c>
      <c r="CV52" s="1">
        <f t="shared" ref="CV52" si="271">CV50+CS52</f>
        <v>49</v>
      </c>
      <c r="CW52" s="11">
        <f t="shared" ref="CW52" si="272">CV52/$CO$4</f>
        <v>1.3457841252403187E-2</v>
      </c>
    </row>
    <row r="53" spans="1:101" x14ac:dyDescent="0.25">
      <c r="A53" s="54"/>
      <c r="B53" s="18">
        <f t="shared" si="139"/>
        <v>44816</v>
      </c>
      <c r="C53" s="5">
        <f t="shared" ref="C53:C58" si="273">C52-D52-E52-F52</f>
        <v>420</v>
      </c>
      <c r="D53" s="5">
        <v>1</v>
      </c>
      <c r="E53" s="5"/>
      <c r="F53" s="5"/>
      <c r="G53" s="5"/>
      <c r="H53" s="5">
        <f t="shared" ref="H53:H58" si="274">H52-I52-J52-K52</f>
        <v>754</v>
      </c>
      <c r="I53" s="5"/>
      <c r="J53" s="5"/>
      <c r="K53" s="5"/>
      <c r="L53" s="5"/>
      <c r="M53" s="5">
        <f t="shared" ref="M53:M58" si="275">M52-N52-O52-P52</f>
        <v>507</v>
      </c>
      <c r="N53" s="5"/>
      <c r="O53" s="5"/>
      <c r="P53" s="5"/>
      <c r="Q53" s="5"/>
      <c r="R53" s="5">
        <f t="shared" ref="R53:R58" si="276">R52-S52-T52-U52</f>
        <v>506</v>
      </c>
      <c r="S53" s="5"/>
      <c r="T53" s="5"/>
      <c r="U53" s="5"/>
      <c r="V53" s="5"/>
      <c r="W53" s="5">
        <f t="shared" ref="W53:W58" si="277">W52-X52-Y52-Z52</f>
        <v>747</v>
      </c>
      <c r="X53" s="5"/>
      <c r="Y53" s="5"/>
      <c r="Z53" s="5"/>
      <c r="AA53" s="5"/>
      <c r="AB53" s="5">
        <f t="shared" ref="AB53:AB58" si="278">AB52-AC52-AD52-AE52</f>
        <v>341</v>
      </c>
      <c r="AC53" s="5"/>
      <c r="AD53" s="5"/>
      <c r="AE53" s="5"/>
      <c r="AF53" s="5"/>
      <c r="AG53" s="5">
        <f t="shared" ref="AG53:AG58" si="279">AG52-AH52-AI52-AJ52</f>
        <v>317</v>
      </c>
      <c r="AH53" s="5"/>
      <c r="AI53" s="5"/>
      <c r="AJ53" s="5"/>
      <c r="AK53" s="5"/>
      <c r="AL53" s="5">
        <f t="shared" ref="AL53:AL58" si="280">AL52-AM52-AN52-AO52</f>
        <v>0</v>
      </c>
      <c r="AM53" s="5"/>
      <c r="AN53" s="5"/>
      <c r="AO53" s="5"/>
      <c r="AP53" s="5"/>
      <c r="AQ53" s="5">
        <f t="shared" ref="AQ53:AQ58" si="281">AQ52-AR52-AS52-AT52</f>
        <v>0</v>
      </c>
      <c r="AR53" s="5"/>
      <c r="AS53" s="5"/>
      <c r="AT53" s="5"/>
      <c r="AU53" s="5"/>
      <c r="AV53" s="5">
        <f t="shared" ref="AV53:AV58" si="282">AV52-AW52-AX52-AY52</f>
        <v>0</v>
      </c>
      <c r="AW53" s="5"/>
      <c r="AX53" s="5"/>
      <c r="AY53" s="5"/>
      <c r="AZ53" s="5"/>
      <c r="BA53" s="5">
        <f t="shared" ref="BA53:BA58" si="283">BA52-BB52-BC52-BD52</f>
        <v>0</v>
      </c>
      <c r="BB53" s="5"/>
      <c r="BC53" s="5"/>
      <c r="BD53" s="5"/>
      <c r="BE53" s="5"/>
      <c r="BF53" s="5">
        <f t="shared" ref="BF53:BF58" si="284">BF52-BG52-BH52-BI52</f>
        <v>0</v>
      </c>
      <c r="BG53" s="5"/>
      <c r="BH53" s="5"/>
      <c r="BI53" s="5"/>
      <c r="BJ53" s="5"/>
      <c r="BK53" s="5">
        <f t="shared" ref="BK53:BK58" si="285">BK52-BL52-BM52-BN52</f>
        <v>0</v>
      </c>
      <c r="BL53" s="5"/>
      <c r="BM53" s="5"/>
      <c r="BN53" s="5"/>
      <c r="BO53" s="5"/>
      <c r="BP53" s="5">
        <f t="shared" ref="BP53:BP58" si="286">BP52-BQ52-BR52-BS52</f>
        <v>0</v>
      </c>
      <c r="BQ53" s="5"/>
      <c r="BR53" s="5"/>
      <c r="BS53" s="5"/>
      <c r="BT53" s="5"/>
      <c r="BU53" s="5">
        <f t="shared" ref="BU53:BU58" si="287">BU52-BV52-BW52-BX52</f>
        <v>0</v>
      </c>
      <c r="BV53" s="5"/>
      <c r="BW53" s="5"/>
      <c r="BX53" s="5"/>
      <c r="BY53" s="5"/>
      <c r="BZ53" s="5">
        <f t="shared" ref="BZ53:BZ58" si="288">BZ52-CA52-CB52-CC52</f>
        <v>0</v>
      </c>
      <c r="CA53" s="5"/>
      <c r="CB53" s="5"/>
      <c r="CC53" s="5"/>
      <c r="CD53" s="5"/>
      <c r="CE53" s="5">
        <f t="shared" ref="CE53:CE58" si="289">CE52-CF52-CG52-CH52</f>
        <v>0</v>
      </c>
      <c r="CF53" s="5"/>
      <c r="CG53" s="5"/>
      <c r="CH53" s="5"/>
      <c r="CI53" s="5"/>
      <c r="CJ53" s="5">
        <f t="shared" ref="CJ53:CJ58" si="290">CJ52-CK52-CL52-CM52</f>
        <v>0</v>
      </c>
      <c r="CK53" s="5"/>
      <c r="CL53" s="5"/>
      <c r="CM53" s="5"/>
      <c r="CN53" s="5"/>
      <c r="CO53" s="2">
        <f t="shared" ref="CO53:CO58" si="291">SUM(C53,H53,M53,R53,W53,AB53,AG53,AL53,AQ53,AV53,BA53,BF53,BK53,BP53,CJ53)</f>
        <v>3592</v>
      </c>
      <c r="CP53" s="2">
        <f t="shared" si="269"/>
        <v>1</v>
      </c>
      <c r="CQ53" s="2">
        <f t="shared" si="269"/>
        <v>0</v>
      </c>
      <c r="CR53" s="2">
        <f t="shared" si="269"/>
        <v>0</v>
      </c>
      <c r="CS53" s="5">
        <f t="shared" si="43"/>
        <v>1</v>
      </c>
      <c r="CT53" s="11">
        <f t="shared" si="3"/>
        <v>2.7839643652561246E-4</v>
      </c>
      <c r="CV53" s="1">
        <f t="shared" ref="CV53" si="292">CV52+CS53</f>
        <v>50</v>
      </c>
      <c r="CW53" s="11">
        <f t="shared" si="92"/>
        <v>1.3732491073880802E-2</v>
      </c>
    </row>
    <row r="54" spans="1:101" x14ac:dyDescent="0.25">
      <c r="A54" s="54"/>
      <c r="B54" s="18">
        <f t="shared" si="93"/>
        <v>44817</v>
      </c>
      <c r="C54" s="5">
        <f t="shared" si="273"/>
        <v>419</v>
      </c>
      <c r="D54" s="5"/>
      <c r="E54" s="5"/>
      <c r="F54" s="5"/>
      <c r="G54" s="5"/>
      <c r="H54" s="5">
        <f t="shared" si="274"/>
        <v>754</v>
      </c>
      <c r="I54" s="5"/>
      <c r="J54" s="5"/>
      <c r="K54" s="5"/>
      <c r="L54" s="5"/>
      <c r="M54" s="5">
        <f t="shared" si="275"/>
        <v>507</v>
      </c>
      <c r="N54" s="5"/>
      <c r="O54" s="5"/>
      <c r="P54" s="5"/>
      <c r="Q54" s="5"/>
      <c r="R54" s="5">
        <f t="shared" si="276"/>
        <v>506</v>
      </c>
      <c r="S54" s="5"/>
      <c r="T54" s="5"/>
      <c r="U54" s="5"/>
      <c r="V54" s="5"/>
      <c r="W54" s="5">
        <f t="shared" si="277"/>
        <v>747</v>
      </c>
      <c r="X54" s="5"/>
      <c r="Y54" s="5"/>
      <c r="Z54" s="5"/>
      <c r="AA54" s="5"/>
      <c r="AB54" s="5">
        <f t="shared" si="278"/>
        <v>341</v>
      </c>
      <c r="AC54" s="5"/>
      <c r="AD54" s="5"/>
      <c r="AE54" s="5"/>
      <c r="AF54" s="5"/>
      <c r="AG54" s="5">
        <f t="shared" si="279"/>
        <v>317</v>
      </c>
      <c r="AH54" s="5"/>
      <c r="AI54" s="5"/>
      <c r="AJ54" s="5"/>
      <c r="AK54" s="5"/>
      <c r="AL54" s="5">
        <f t="shared" si="280"/>
        <v>0</v>
      </c>
      <c r="AM54" s="5"/>
      <c r="AN54" s="5"/>
      <c r="AO54" s="5"/>
      <c r="AP54" s="5"/>
      <c r="AQ54" s="5">
        <f t="shared" si="281"/>
        <v>0</v>
      </c>
      <c r="AR54" s="5"/>
      <c r="AS54" s="5"/>
      <c r="AT54" s="5"/>
      <c r="AU54" s="5"/>
      <c r="AV54" s="5">
        <f t="shared" si="282"/>
        <v>0</v>
      </c>
      <c r="AW54" s="5"/>
      <c r="AX54" s="5"/>
      <c r="AY54" s="5"/>
      <c r="AZ54" s="5"/>
      <c r="BA54" s="5">
        <f t="shared" si="283"/>
        <v>0</v>
      </c>
      <c r="BB54" s="5"/>
      <c r="BC54" s="5"/>
      <c r="BD54" s="5"/>
      <c r="BE54" s="5"/>
      <c r="BF54" s="5">
        <f t="shared" si="284"/>
        <v>0</v>
      </c>
      <c r="BG54" s="5"/>
      <c r="BH54" s="5"/>
      <c r="BI54" s="5"/>
      <c r="BJ54" s="5"/>
      <c r="BK54" s="5">
        <f t="shared" si="285"/>
        <v>0</v>
      </c>
      <c r="BL54" s="5"/>
      <c r="BM54" s="5"/>
      <c r="BN54" s="5"/>
      <c r="BO54" s="5"/>
      <c r="BP54" s="5">
        <f t="shared" si="286"/>
        <v>0</v>
      </c>
      <c r="BQ54" s="5"/>
      <c r="BR54" s="5"/>
      <c r="BS54" s="5"/>
      <c r="BT54" s="5"/>
      <c r="BU54" s="5">
        <f t="shared" si="287"/>
        <v>0</v>
      </c>
      <c r="BV54" s="5"/>
      <c r="BW54" s="5"/>
      <c r="BX54" s="5"/>
      <c r="BY54" s="5"/>
      <c r="BZ54" s="5">
        <f t="shared" si="288"/>
        <v>0</v>
      </c>
      <c r="CA54" s="5"/>
      <c r="CB54" s="5"/>
      <c r="CC54" s="5"/>
      <c r="CD54" s="5"/>
      <c r="CE54" s="5">
        <f t="shared" si="289"/>
        <v>0</v>
      </c>
      <c r="CF54" s="5"/>
      <c r="CG54" s="5"/>
      <c r="CH54" s="5"/>
      <c r="CI54" s="5"/>
      <c r="CJ54" s="5">
        <f t="shared" si="290"/>
        <v>0</v>
      </c>
      <c r="CK54" s="5"/>
      <c r="CL54" s="5"/>
      <c r="CM54" s="5"/>
      <c r="CN54" s="5"/>
      <c r="CO54" s="2">
        <f t="shared" si="291"/>
        <v>3591</v>
      </c>
      <c r="CP54" s="2">
        <f t="shared" si="269"/>
        <v>0</v>
      </c>
      <c r="CQ54" s="2">
        <f t="shared" si="269"/>
        <v>0</v>
      </c>
      <c r="CR54" s="2">
        <f t="shared" si="269"/>
        <v>0</v>
      </c>
      <c r="CS54" s="5">
        <f t="shared" si="43"/>
        <v>0</v>
      </c>
      <c r="CT54" s="11">
        <f t="shared" si="3"/>
        <v>0</v>
      </c>
      <c r="CV54" s="1">
        <f t="shared" si="113"/>
        <v>50</v>
      </c>
      <c r="CW54" s="11">
        <f t="shared" si="92"/>
        <v>1.3732491073880802E-2</v>
      </c>
    </row>
    <row r="55" spans="1:101" x14ac:dyDescent="0.25">
      <c r="A55" s="54"/>
      <c r="B55" s="18">
        <f t="shared" si="93"/>
        <v>44818</v>
      </c>
      <c r="C55" s="5">
        <f t="shared" si="273"/>
        <v>419</v>
      </c>
      <c r="D55" s="5"/>
      <c r="E55" s="5"/>
      <c r="F55" s="5"/>
      <c r="G55" s="5"/>
      <c r="H55" s="5">
        <f t="shared" si="274"/>
        <v>754</v>
      </c>
      <c r="I55" s="5"/>
      <c r="J55" s="5"/>
      <c r="K55" s="5"/>
      <c r="L55" s="5"/>
      <c r="M55" s="5">
        <f t="shared" si="275"/>
        <v>507</v>
      </c>
      <c r="N55" s="5"/>
      <c r="O55" s="5"/>
      <c r="P55" s="5"/>
      <c r="Q55" s="5"/>
      <c r="R55" s="5">
        <f t="shared" si="276"/>
        <v>506</v>
      </c>
      <c r="S55" s="5"/>
      <c r="T55" s="5"/>
      <c r="U55" s="5"/>
      <c r="V55" s="5"/>
      <c r="W55" s="5">
        <f t="shared" si="277"/>
        <v>747</v>
      </c>
      <c r="X55" s="5"/>
      <c r="Y55" s="5"/>
      <c r="Z55" s="5"/>
      <c r="AA55" s="5"/>
      <c r="AB55" s="5">
        <f t="shared" si="278"/>
        <v>341</v>
      </c>
      <c r="AC55" s="5"/>
      <c r="AD55" s="5"/>
      <c r="AE55" s="5"/>
      <c r="AF55" s="5"/>
      <c r="AG55" s="5">
        <f t="shared" si="279"/>
        <v>317</v>
      </c>
      <c r="AH55" s="5"/>
      <c r="AI55" s="5"/>
      <c r="AJ55" s="5"/>
      <c r="AK55" s="5"/>
      <c r="AL55" s="5">
        <f t="shared" si="280"/>
        <v>0</v>
      </c>
      <c r="AM55" s="5"/>
      <c r="AN55" s="5"/>
      <c r="AO55" s="5"/>
      <c r="AP55" s="5"/>
      <c r="AQ55" s="5">
        <f t="shared" si="281"/>
        <v>0</v>
      </c>
      <c r="AR55" s="5"/>
      <c r="AS55" s="5"/>
      <c r="AT55" s="5"/>
      <c r="AU55" s="5"/>
      <c r="AV55" s="5">
        <f t="shared" si="282"/>
        <v>0</v>
      </c>
      <c r="AW55" s="5"/>
      <c r="AX55" s="5"/>
      <c r="AY55" s="5"/>
      <c r="AZ55" s="5"/>
      <c r="BA55" s="5">
        <f t="shared" si="283"/>
        <v>0</v>
      </c>
      <c r="BB55" s="5"/>
      <c r="BC55" s="5"/>
      <c r="BD55" s="5"/>
      <c r="BE55" s="5"/>
      <c r="BF55" s="5">
        <f t="shared" si="284"/>
        <v>0</v>
      </c>
      <c r="BG55" s="5"/>
      <c r="BH55" s="5"/>
      <c r="BI55" s="5"/>
      <c r="BJ55" s="5"/>
      <c r="BK55" s="5">
        <f t="shared" si="285"/>
        <v>0</v>
      </c>
      <c r="BL55" s="5"/>
      <c r="BM55" s="5"/>
      <c r="BN55" s="5"/>
      <c r="BO55" s="5"/>
      <c r="BP55" s="5">
        <f t="shared" si="286"/>
        <v>0</v>
      </c>
      <c r="BQ55" s="5"/>
      <c r="BR55" s="5"/>
      <c r="BS55" s="5"/>
      <c r="BT55" s="5"/>
      <c r="BU55" s="5">
        <f t="shared" si="287"/>
        <v>0</v>
      </c>
      <c r="BV55" s="5"/>
      <c r="BW55" s="5"/>
      <c r="BX55" s="5"/>
      <c r="BY55" s="5"/>
      <c r="BZ55" s="5">
        <f t="shared" si="288"/>
        <v>0</v>
      </c>
      <c r="CA55" s="5"/>
      <c r="CB55" s="5"/>
      <c r="CC55" s="5"/>
      <c r="CD55" s="5"/>
      <c r="CE55" s="5">
        <f t="shared" si="289"/>
        <v>0</v>
      </c>
      <c r="CF55" s="5"/>
      <c r="CG55" s="5"/>
      <c r="CH55" s="5"/>
      <c r="CI55" s="5"/>
      <c r="CJ55" s="5">
        <f t="shared" si="290"/>
        <v>0</v>
      </c>
      <c r="CK55" s="5"/>
      <c r="CL55" s="5"/>
      <c r="CM55" s="5"/>
      <c r="CN55" s="5"/>
      <c r="CO55" s="2">
        <f t="shared" si="291"/>
        <v>3591</v>
      </c>
      <c r="CP55" s="2">
        <f t="shared" si="269"/>
        <v>0</v>
      </c>
      <c r="CQ55" s="2">
        <f t="shared" si="269"/>
        <v>0</v>
      </c>
      <c r="CR55" s="2">
        <f t="shared" si="269"/>
        <v>0</v>
      </c>
      <c r="CS55" s="5">
        <f t="shared" si="43"/>
        <v>0</v>
      </c>
      <c r="CT55" s="11">
        <f t="shared" si="3"/>
        <v>0</v>
      </c>
      <c r="CV55" s="1">
        <f t="shared" si="113"/>
        <v>50</v>
      </c>
      <c r="CW55" s="11">
        <f t="shared" si="92"/>
        <v>1.3732491073880802E-2</v>
      </c>
    </row>
    <row r="56" spans="1:101" x14ac:dyDescent="0.25">
      <c r="A56" s="54"/>
      <c r="B56" s="18">
        <f t="shared" si="93"/>
        <v>44819</v>
      </c>
      <c r="C56" s="5">
        <f t="shared" si="273"/>
        <v>419</v>
      </c>
      <c r="D56" s="5"/>
      <c r="E56" s="5"/>
      <c r="F56" s="5"/>
      <c r="G56" s="5"/>
      <c r="H56" s="5">
        <f t="shared" si="274"/>
        <v>754</v>
      </c>
      <c r="I56" s="5"/>
      <c r="J56" s="5"/>
      <c r="K56" s="5"/>
      <c r="L56" s="5"/>
      <c r="M56" s="5">
        <f t="shared" si="275"/>
        <v>507</v>
      </c>
      <c r="N56" s="5">
        <v>1</v>
      </c>
      <c r="O56" s="5"/>
      <c r="P56" s="5"/>
      <c r="Q56" s="5"/>
      <c r="R56" s="5">
        <f t="shared" si="276"/>
        <v>506</v>
      </c>
      <c r="S56" s="5"/>
      <c r="T56" s="5"/>
      <c r="U56" s="5"/>
      <c r="V56" s="5"/>
      <c r="W56" s="5">
        <f t="shared" si="277"/>
        <v>747</v>
      </c>
      <c r="X56" s="5"/>
      <c r="Y56" s="5"/>
      <c r="Z56" s="5"/>
      <c r="AA56" s="5"/>
      <c r="AB56" s="5">
        <f t="shared" si="278"/>
        <v>341</v>
      </c>
      <c r="AC56" s="5"/>
      <c r="AD56" s="5"/>
      <c r="AE56" s="5"/>
      <c r="AF56" s="5"/>
      <c r="AG56" s="5">
        <f t="shared" si="279"/>
        <v>317</v>
      </c>
      <c r="AH56" s="5"/>
      <c r="AI56" s="5"/>
      <c r="AJ56" s="5"/>
      <c r="AK56" s="5"/>
      <c r="AL56" s="5">
        <f t="shared" si="280"/>
        <v>0</v>
      </c>
      <c r="AM56" s="5"/>
      <c r="AN56" s="5"/>
      <c r="AO56" s="5"/>
      <c r="AP56" s="5"/>
      <c r="AQ56" s="5">
        <f t="shared" si="281"/>
        <v>0</v>
      </c>
      <c r="AR56" s="5"/>
      <c r="AS56" s="5"/>
      <c r="AT56" s="5"/>
      <c r="AU56" s="5"/>
      <c r="AV56" s="5">
        <f t="shared" si="282"/>
        <v>0</v>
      </c>
      <c r="AW56" s="5"/>
      <c r="AX56" s="5"/>
      <c r="AY56" s="5"/>
      <c r="AZ56" s="5"/>
      <c r="BA56" s="5">
        <f t="shared" si="283"/>
        <v>0</v>
      </c>
      <c r="BB56" s="5"/>
      <c r="BC56" s="5"/>
      <c r="BD56" s="5"/>
      <c r="BE56" s="5"/>
      <c r="BF56" s="5">
        <f t="shared" si="284"/>
        <v>0</v>
      </c>
      <c r="BG56" s="5"/>
      <c r="BH56" s="5"/>
      <c r="BI56" s="5"/>
      <c r="BJ56" s="5"/>
      <c r="BK56" s="5">
        <f t="shared" si="285"/>
        <v>0</v>
      </c>
      <c r="BL56" s="5"/>
      <c r="BM56" s="5"/>
      <c r="BN56" s="5"/>
      <c r="BO56" s="5"/>
      <c r="BP56" s="5">
        <f t="shared" si="286"/>
        <v>0</v>
      </c>
      <c r="BQ56" s="5"/>
      <c r="BR56" s="5"/>
      <c r="BS56" s="5"/>
      <c r="BT56" s="5"/>
      <c r="BU56" s="5">
        <f t="shared" si="287"/>
        <v>0</v>
      </c>
      <c r="BV56" s="5"/>
      <c r="BW56" s="5"/>
      <c r="BX56" s="5"/>
      <c r="BY56" s="5"/>
      <c r="BZ56" s="5">
        <f t="shared" si="288"/>
        <v>0</v>
      </c>
      <c r="CA56" s="5"/>
      <c r="CB56" s="5"/>
      <c r="CC56" s="5"/>
      <c r="CD56" s="5"/>
      <c r="CE56" s="5">
        <f t="shared" si="289"/>
        <v>0</v>
      </c>
      <c r="CF56" s="5"/>
      <c r="CG56" s="5"/>
      <c r="CH56" s="5"/>
      <c r="CI56" s="5"/>
      <c r="CJ56" s="5">
        <f t="shared" si="290"/>
        <v>0</v>
      </c>
      <c r="CK56" s="5"/>
      <c r="CL56" s="5"/>
      <c r="CM56" s="5"/>
      <c r="CN56" s="5"/>
      <c r="CO56" s="2">
        <f t="shared" si="291"/>
        <v>3591</v>
      </c>
      <c r="CP56" s="2">
        <f t="shared" si="269"/>
        <v>1</v>
      </c>
      <c r="CQ56" s="2">
        <f t="shared" si="269"/>
        <v>0</v>
      </c>
      <c r="CR56" s="2">
        <f t="shared" si="269"/>
        <v>0</v>
      </c>
      <c r="CS56" s="5">
        <f t="shared" si="43"/>
        <v>1</v>
      </c>
      <c r="CT56" s="11">
        <f t="shared" si="3"/>
        <v>2.7847396268448898E-4</v>
      </c>
      <c r="CV56" s="1">
        <f t="shared" si="113"/>
        <v>51</v>
      </c>
      <c r="CW56" s="11">
        <f t="shared" si="92"/>
        <v>1.4007140895358419E-2</v>
      </c>
    </row>
    <row r="57" spans="1:101" x14ac:dyDescent="0.25">
      <c r="A57" s="54"/>
      <c r="B57" s="27">
        <f t="shared" si="93"/>
        <v>44820</v>
      </c>
      <c r="C57" s="5">
        <v>349</v>
      </c>
      <c r="D57" s="5"/>
      <c r="E57" s="5"/>
      <c r="F57" s="5"/>
      <c r="G57" s="5"/>
      <c r="H57" s="5">
        <v>694</v>
      </c>
      <c r="I57" s="5"/>
      <c r="J57" s="5"/>
      <c r="K57" s="5"/>
      <c r="L57" s="5"/>
      <c r="M57" s="5">
        <v>571</v>
      </c>
      <c r="N57" s="5"/>
      <c r="O57" s="5"/>
      <c r="P57" s="5"/>
      <c r="Q57" s="5"/>
      <c r="R57" s="5">
        <v>571</v>
      </c>
      <c r="S57" s="5"/>
      <c r="T57" s="5"/>
      <c r="U57" s="5"/>
      <c r="V57" s="5"/>
      <c r="W57" s="5">
        <v>494</v>
      </c>
      <c r="X57" s="5"/>
      <c r="Y57" s="5"/>
      <c r="Z57" s="5"/>
      <c r="AA57" s="5"/>
      <c r="AB57" s="5">
        <v>527</v>
      </c>
      <c r="AC57" s="5"/>
      <c r="AD57" s="5"/>
      <c r="AE57" s="5"/>
      <c r="AF57" s="5"/>
      <c r="AG57" s="5">
        <v>384</v>
      </c>
      <c r="AH57" s="5"/>
      <c r="AI57" s="5"/>
      <c r="AJ57" s="5"/>
      <c r="AK57" s="5"/>
      <c r="AL57" s="5">
        <f t="shared" si="280"/>
        <v>0</v>
      </c>
      <c r="AM57" s="5"/>
      <c r="AN57" s="5"/>
      <c r="AO57" s="5"/>
      <c r="AP57" s="5"/>
      <c r="AQ57" s="5">
        <f t="shared" si="281"/>
        <v>0</v>
      </c>
      <c r="AR57" s="5"/>
      <c r="AS57" s="5"/>
      <c r="AT57" s="5"/>
      <c r="AU57" s="5"/>
      <c r="AV57" s="5">
        <f t="shared" si="282"/>
        <v>0</v>
      </c>
      <c r="AW57" s="5"/>
      <c r="AX57" s="5"/>
      <c r="AY57" s="5"/>
      <c r="AZ57" s="5"/>
      <c r="BA57" s="5">
        <f t="shared" si="283"/>
        <v>0</v>
      </c>
      <c r="BB57" s="5"/>
      <c r="BC57" s="5"/>
      <c r="BD57" s="5"/>
      <c r="BE57" s="5"/>
      <c r="BF57" s="5">
        <f t="shared" si="284"/>
        <v>0</v>
      </c>
      <c r="BG57" s="5"/>
      <c r="BH57" s="5"/>
      <c r="BI57" s="5"/>
      <c r="BJ57" s="5"/>
      <c r="BK57" s="5">
        <f t="shared" si="285"/>
        <v>0</v>
      </c>
      <c r="BL57" s="5"/>
      <c r="BM57" s="5"/>
      <c r="BN57" s="5"/>
      <c r="BO57" s="5"/>
      <c r="BP57" s="5">
        <f t="shared" si="286"/>
        <v>0</v>
      </c>
      <c r="BQ57" s="5"/>
      <c r="BR57" s="5"/>
      <c r="BS57" s="5"/>
      <c r="BT57" s="5"/>
      <c r="BU57" s="5">
        <f t="shared" si="287"/>
        <v>0</v>
      </c>
      <c r="BV57" s="5"/>
      <c r="BW57" s="5"/>
      <c r="BX57" s="5"/>
      <c r="BY57" s="5"/>
      <c r="BZ57" s="5">
        <f t="shared" si="288"/>
        <v>0</v>
      </c>
      <c r="CA57" s="5"/>
      <c r="CB57" s="5"/>
      <c r="CC57" s="5"/>
      <c r="CD57" s="5"/>
      <c r="CE57" s="5">
        <f t="shared" si="289"/>
        <v>0</v>
      </c>
      <c r="CF57" s="5"/>
      <c r="CG57" s="5"/>
      <c r="CH57" s="5"/>
      <c r="CI57" s="5"/>
      <c r="CJ57" s="5">
        <f t="shared" si="290"/>
        <v>0</v>
      </c>
      <c r="CK57" s="5"/>
      <c r="CL57" s="5"/>
      <c r="CM57" s="5"/>
      <c r="CN57" s="5"/>
      <c r="CO57" s="2">
        <f t="shared" si="291"/>
        <v>3590</v>
      </c>
      <c r="CP57" s="2">
        <f t="shared" si="269"/>
        <v>0</v>
      </c>
      <c r="CQ57" s="2">
        <f t="shared" si="269"/>
        <v>0</v>
      </c>
      <c r="CR57" s="2">
        <f t="shared" si="269"/>
        <v>0</v>
      </c>
      <c r="CS57" s="5">
        <f t="shared" si="43"/>
        <v>0</v>
      </c>
      <c r="CT57" s="11">
        <f t="shared" si="3"/>
        <v>0</v>
      </c>
      <c r="CV57" s="1">
        <f t="shared" si="113"/>
        <v>51</v>
      </c>
      <c r="CW57" s="11">
        <f t="shared" si="92"/>
        <v>1.4007140895358419E-2</v>
      </c>
    </row>
    <row r="58" spans="1:101" ht="18.75" thickBot="1" x14ac:dyDescent="0.3">
      <c r="A58" s="55"/>
      <c r="B58" s="19">
        <f t="shared" si="93"/>
        <v>44821</v>
      </c>
      <c r="C58" s="6">
        <f t="shared" si="273"/>
        <v>349</v>
      </c>
      <c r="D58" s="6"/>
      <c r="E58" s="6"/>
      <c r="F58" s="6"/>
      <c r="G58" s="6"/>
      <c r="H58" s="6">
        <f t="shared" si="274"/>
        <v>694</v>
      </c>
      <c r="I58" s="6"/>
      <c r="J58" s="6"/>
      <c r="K58" s="6"/>
      <c r="L58" s="6"/>
      <c r="M58" s="6">
        <f t="shared" si="275"/>
        <v>571</v>
      </c>
      <c r="N58" s="6"/>
      <c r="O58" s="6"/>
      <c r="P58" s="6"/>
      <c r="Q58" s="6"/>
      <c r="R58" s="6">
        <f t="shared" si="276"/>
        <v>571</v>
      </c>
      <c r="S58" s="6"/>
      <c r="T58" s="6"/>
      <c r="U58" s="6"/>
      <c r="V58" s="6"/>
      <c r="W58" s="6">
        <f t="shared" si="277"/>
        <v>494</v>
      </c>
      <c r="X58" s="6"/>
      <c r="Y58" s="6"/>
      <c r="Z58" s="6"/>
      <c r="AA58" s="6"/>
      <c r="AB58" s="6">
        <f t="shared" si="278"/>
        <v>527</v>
      </c>
      <c r="AC58" s="6"/>
      <c r="AD58" s="6"/>
      <c r="AE58" s="6"/>
      <c r="AF58" s="6"/>
      <c r="AG58" s="6">
        <f t="shared" si="279"/>
        <v>384</v>
      </c>
      <c r="AH58" s="6"/>
      <c r="AI58" s="6"/>
      <c r="AJ58" s="6"/>
      <c r="AK58" s="6"/>
      <c r="AL58" s="6">
        <f t="shared" si="280"/>
        <v>0</v>
      </c>
      <c r="AM58" s="6"/>
      <c r="AN58" s="6"/>
      <c r="AO58" s="6"/>
      <c r="AP58" s="6"/>
      <c r="AQ58" s="6">
        <f t="shared" si="281"/>
        <v>0</v>
      </c>
      <c r="AR58" s="6"/>
      <c r="AS58" s="6"/>
      <c r="AT58" s="6"/>
      <c r="AU58" s="6"/>
      <c r="AV58" s="6">
        <f t="shared" si="282"/>
        <v>0</v>
      </c>
      <c r="AW58" s="6"/>
      <c r="AX58" s="6"/>
      <c r="AY58" s="6"/>
      <c r="AZ58" s="6"/>
      <c r="BA58" s="6">
        <f t="shared" si="283"/>
        <v>0</v>
      </c>
      <c r="BB58" s="6"/>
      <c r="BC58" s="6"/>
      <c r="BD58" s="6"/>
      <c r="BE58" s="6"/>
      <c r="BF58" s="6">
        <f t="shared" si="284"/>
        <v>0</v>
      </c>
      <c r="BG58" s="6"/>
      <c r="BH58" s="6"/>
      <c r="BI58" s="6"/>
      <c r="BJ58" s="6"/>
      <c r="BK58" s="6">
        <f t="shared" si="285"/>
        <v>0</v>
      </c>
      <c r="BL58" s="6"/>
      <c r="BM58" s="6"/>
      <c r="BN58" s="6"/>
      <c r="BO58" s="6"/>
      <c r="BP58" s="6">
        <f t="shared" si="286"/>
        <v>0</v>
      </c>
      <c r="BQ58" s="6"/>
      <c r="BR58" s="6"/>
      <c r="BS58" s="6"/>
      <c r="BT58" s="6"/>
      <c r="BU58" s="6">
        <f t="shared" si="287"/>
        <v>0</v>
      </c>
      <c r="BV58" s="6"/>
      <c r="BW58" s="6"/>
      <c r="BX58" s="6"/>
      <c r="BY58" s="6"/>
      <c r="BZ58" s="6">
        <f t="shared" si="288"/>
        <v>0</v>
      </c>
      <c r="CA58" s="6"/>
      <c r="CB58" s="6"/>
      <c r="CC58" s="6"/>
      <c r="CD58" s="6"/>
      <c r="CE58" s="6">
        <f t="shared" si="289"/>
        <v>0</v>
      </c>
      <c r="CF58" s="6"/>
      <c r="CG58" s="6"/>
      <c r="CH58" s="6"/>
      <c r="CI58" s="6"/>
      <c r="CJ58" s="6">
        <f t="shared" si="290"/>
        <v>0</v>
      </c>
      <c r="CK58" s="6"/>
      <c r="CL58" s="6"/>
      <c r="CM58" s="6"/>
      <c r="CN58" s="6"/>
      <c r="CO58" s="2">
        <f t="shared" si="291"/>
        <v>3590</v>
      </c>
      <c r="CP58" s="2">
        <f t="shared" si="269"/>
        <v>0</v>
      </c>
      <c r="CQ58" s="2">
        <f t="shared" si="269"/>
        <v>0</v>
      </c>
      <c r="CR58" s="2">
        <f t="shared" si="269"/>
        <v>0</v>
      </c>
      <c r="CS58" s="5">
        <f t="shared" si="43"/>
        <v>0</v>
      </c>
      <c r="CT58" s="11">
        <f t="shared" si="3"/>
        <v>0</v>
      </c>
      <c r="CV58" s="1">
        <f t="shared" si="113"/>
        <v>51</v>
      </c>
      <c r="CW58" s="11">
        <f t="shared" si="92"/>
        <v>1.4007140895358419E-2</v>
      </c>
    </row>
    <row r="59" spans="1:101" ht="18.75" thickTop="1" x14ac:dyDescent="0.25">
      <c r="B59" s="20"/>
      <c r="CO59" s="2"/>
      <c r="CP59" s="10">
        <f t="shared" ref="CP59:CR59" si="293">SUM(CP52:CP58)</f>
        <v>2</v>
      </c>
      <c r="CQ59" s="10">
        <f t="shared" si="293"/>
        <v>0</v>
      </c>
      <c r="CR59" s="10">
        <f t="shared" si="293"/>
        <v>0</v>
      </c>
      <c r="CS59" s="15"/>
      <c r="CT59" s="12">
        <f t="shared" ref="CT59" si="294">((CP59+CQ59+CR59)/CO52)</f>
        <v>5.5679287305122492E-4</v>
      </c>
    </row>
    <row r="60" spans="1:101" x14ac:dyDescent="0.25">
      <c r="A60" s="53">
        <v>8</v>
      </c>
      <c r="B60" s="17">
        <f t="shared" si="162"/>
        <v>44822</v>
      </c>
      <c r="C60" s="4">
        <f t="shared" ref="C60" si="295">C58-D58-E58-F58</f>
        <v>349</v>
      </c>
      <c r="D60" s="4"/>
      <c r="E60" s="4"/>
      <c r="F60" s="4"/>
      <c r="G60" s="4"/>
      <c r="H60" s="4">
        <f t="shared" ref="H60" si="296">H58-I58-J58-K58</f>
        <v>694</v>
      </c>
      <c r="I60" s="4"/>
      <c r="J60" s="4"/>
      <c r="K60" s="4"/>
      <c r="L60" s="4"/>
      <c r="M60" s="4">
        <f t="shared" ref="M60" si="297">M58-N58-O58-P58</f>
        <v>571</v>
      </c>
      <c r="N60" s="4"/>
      <c r="O60" s="4"/>
      <c r="P60" s="4"/>
      <c r="Q60" s="4"/>
      <c r="R60" s="4">
        <f t="shared" ref="R60" si="298">R58-S58-T58-U58</f>
        <v>571</v>
      </c>
      <c r="S60" s="4"/>
      <c r="T60" s="4"/>
      <c r="U60" s="4"/>
      <c r="V60" s="4"/>
      <c r="W60" s="4">
        <f t="shared" ref="W60" si="299">W58-X58-Y58-Z58</f>
        <v>494</v>
      </c>
      <c r="X60" s="4"/>
      <c r="Y60" s="4"/>
      <c r="Z60" s="4"/>
      <c r="AA60" s="4"/>
      <c r="AB60" s="4">
        <f t="shared" ref="AB60" si="300">AB58-AC58-AD58-AE58</f>
        <v>527</v>
      </c>
      <c r="AC60" s="4"/>
      <c r="AD60" s="4"/>
      <c r="AE60" s="4"/>
      <c r="AF60" s="4"/>
      <c r="AG60" s="4">
        <f t="shared" ref="AG60" si="301">AG58-AH58-AI58-AJ58</f>
        <v>384</v>
      </c>
      <c r="AH60" s="4"/>
      <c r="AI60" s="4"/>
      <c r="AJ60" s="4"/>
      <c r="AK60" s="4"/>
      <c r="AL60" s="4">
        <f t="shared" ref="AL60" si="302">AL58-AM58-AN58-AO58</f>
        <v>0</v>
      </c>
      <c r="AM60" s="4"/>
      <c r="AN60" s="4"/>
      <c r="AO60" s="4"/>
      <c r="AP60" s="4"/>
      <c r="AQ60" s="4">
        <f t="shared" ref="AQ60" si="303">AQ58-AR58-AS58-AT58</f>
        <v>0</v>
      </c>
      <c r="AR60" s="4"/>
      <c r="AS60" s="4"/>
      <c r="AT60" s="4"/>
      <c r="AU60" s="4"/>
      <c r="AV60" s="4">
        <f t="shared" ref="AV60" si="304">AV58-AW58-AX58-AY58</f>
        <v>0</v>
      </c>
      <c r="AW60" s="4"/>
      <c r="AX60" s="4"/>
      <c r="AY60" s="4"/>
      <c r="AZ60" s="4"/>
      <c r="BA60" s="4">
        <f t="shared" ref="BA60" si="305">BA58-BB58-BC58-BD58</f>
        <v>0</v>
      </c>
      <c r="BB60" s="4"/>
      <c r="BC60" s="4"/>
      <c r="BD60" s="4"/>
      <c r="BE60" s="4"/>
      <c r="BF60" s="4">
        <f t="shared" ref="BF60" si="306">BF58-BG58-BH58-BI58</f>
        <v>0</v>
      </c>
      <c r="BG60" s="4"/>
      <c r="BH60" s="4"/>
      <c r="BI60" s="4"/>
      <c r="BJ60" s="4"/>
      <c r="BK60" s="4">
        <f t="shared" ref="BK60" si="307">BK58-BL58-BM58-BN58</f>
        <v>0</v>
      </c>
      <c r="BL60" s="4"/>
      <c r="BM60" s="4"/>
      <c r="BN60" s="4"/>
      <c r="BO60" s="4"/>
      <c r="BP60" s="4">
        <f t="shared" ref="BP60" si="308">BP58-BQ58-BR58-BS58</f>
        <v>0</v>
      </c>
      <c r="BQ60" s="4"/>
      <c r="BR60" s="4"/>
      <c r="BS60" s="4"/>
      <c r="BT60" s="4"/>
      <c r="BU60" s="4">
        <f t="shared" ref="BU60" si="309">BU58-BV58-BW58-BX58</f>
        <v>0</v>
      </c>
      <c r="BV60" s="4"/>
      <c r="BW60" s="4"/>
      <c r="BX60" s="4"/>
      <c r="BY60" s="4"/>
      <c r="BZ60" s="4">
        <f t="shared" ref="BZ60" si="310">BZ58-CA58-CB58-CC58</f>
        <v>0</v>
      </c>
      <c r="CA60" s="4"/>
      <c r="CB60" s="4"/>
      <c r="CC60" s="4"/>
      <c r="CD60" s="4"/>
      <c r="CE60" s="4">
        <f t="shared" ref="CE60" si="311">CE58-CF58-CG58-CH58</f>
        <v>0</v>
      </c>
      <c r="CF60" s="4"/>
      <c r="CG60" s="4"/>
      <c r="CH60" s="4"/>
      <c r="CI60" s="4"/>
      <c r="CJ60" s="4">
        <f t="shared" ref="CJ60" si="312">CJ58-CK58-CL58-CM58</f>
        <v>0</v>
      </c>
      <c r="CK60" s="4"/>
      <c r="CL60" s="4"/>
      <c r="CM60" s="4"/>
      <c r="CN60" s="4"/>
      <c r="CO60" s="2">
        <f t="shared" ref="CO60:CR66" si="313">SUM(C60,H60,M60,R60,W60,AB60,AG60,AL60,AQ60,AV60,BA60,BF60,BK60,BP60,BU60,BZ60,CE60,CJ60)</f>
        <v>3590</v>
      </c>
      <c r="CP60" s="2">
        <f t="shared" si="313"/>
        <v>0</v>
      </c>
      <c r="CQ60" s="2">
        <f t="shared" si="313"/>
        <v>0</v>
      </c>
      <c r="CR60" s="2">
        <f t="shared" si="313"/>
        <v>0</v>
      </c>
      <c r="CS60" s="5">
        <f t="shared" ref="CS60" si="314">SUM(CP60:CR60)</f>
        <v>0</v>
      </c>
      <c r="CT60" s="11">
        <f t="shared" si="90"/>
        <v>0</v>
      </c>
      <c r="CV60" s="1">
        <f t="shared" ref="CV60" si="315">CV58+CS60</f>
        <v>51</v>
      </c>
      <c r="CW60" s="11">
        <f t="shared" ref="CW60" si="316">CV60/$CO$4</f>
        <v>1.4007140895358419E-2</v>
      </c>
    </row>
    <row r="61" spans="1:101" x14ac:dyDescent="0.25">
      <c r="A61" s="54"/>
      <c r="B61" s="18">
        <f t="shared" si="139"/>
        <v>44823</v>
      </c>
      <c r="C61" s="5">
        <f t="shared" ref="C61:C66" si="317">C60-D60-E60-F60</f>
        <v>349</v>
      </c>
      <c r="D61" s="5"/>
      <c r="E61" s="5"/>
      <c r="F61" s="5"/>
      <c r="G61" s="5"/>
      <c r="H61" s="5">
        <f t="shared" ref="H61:H66" si="318">H60-I60-J60-K60</f>
        <v>694</v>
      </c>
      <c r="I61" s="5"/>
      <c r="J61" s="5"/>
      <c r="K61" s="5"/>
      <c r="L61" s="5"/>
      <c r="M61" s="5">
        <f t="shared" ref="M61:M66" si="319">M60-N60-O60-P60</f>
        <v>571</v>
      </c>
      <c r="N61" s="5"/>
      <c r="O61" s="5"/>
      <c r="P61" s="5"/>
      <c r="Q61" s="5"/>
      <c r="R61" s="5">
        <f t="shared" ref="R61:R66" si="320">R60-S60-T60-U60</f>
        <v>571</v>
      </c>
      <c r="S61" s="5"/>
      <c r="T61" s="5"/>
      <c r="U61" s="5"/>
      <c r="V61" s="5"/>
      <c r="W61" s="5">
        <f t="shared" ref="W61:W66" si="321">W60-X60-Y60-Z60</f>
        <v>494</v>
      </c>
      <c r="X61" s="5"/>
      <c r="Y61" s="5"/>
      <c r="Z61" s="5"/>
      <c r="AA61" s="5"/>
      <c r="AB61" s="5">
        <f t="shared" ref="AB61:AB66" si="322">AB60-AC60-AD60-AE60</f>
        <v>527</v>
      </c>
      <c r="AC61" s="5"/>
      <c r="AD61" s="5"/>
      <c r="AE61" s="5"/>
      <c r="AF61" s="5"/>
      <c r="AG61" s="5">
        <f t="shared" ref="AG61:AG66" si="323">AG60-AH60-AI60-AJ60</f>
        <v>384</v>
      </c>
      <c r="AH61" s="5"/>
      <c r="AI61" s="5"/>
      <c r="AJ61" s="5"/>
      <c r="AK61" s="5"/>
      <c r="AL61" s="5">
        <f t="shared" ref="AL61:AL66" si="324">AL60-AM60-AN60-AO60</f>
        <v>0</v>
      </c>
      <c r="AM61" s="5"/>
      <c r="AN61" s="5"/>
      <c r="AO61" s="5"/>
      <c r="AP61" s="5"/>
      <c r="AQ61" s="5">
        <f t="shared" ref="AQ61:AQ66" si="325">AQ60-AR60-AS60-AT60</f>
        <v>0</v>
      </c>
      <c r="AR61" s="5"/>
      <c r="AS61" s="5"/>
      <c r="AT61" s="5"/>
      <c r="AU61" s="5"/>
      <c r="AV61" s="5">
        <f t="shared" ref="AV61:AV66" si="326">AV60-AW60-AX60-AY60</f>
        <v>0</v>
      </c>
      <c r="AW61" s="5"/>
      <c r="AX61" s="5"/>
      <c r="AY61" s="5"/>
      <c r="AZ61" s="5"/>
      <c r="BA61" s="5">
        <f t="shared" ref="BA61:BA66" si="327">BA60-BB60-BC60-BD60</f>
        <v>0</v>
      </c>
      <c r="BB61" s="5"/>
      <c r="BC61" s="5"/>
      <c r="BD61" s="5"/>
      <c r="BE61" s="5"/>
      <c r="BF61" s="5">
        <f t="shared" ref="BF61:BF66" si="328">BF60-BG60-BH60-BI60</f>
        <v>0</v>
      </c>
      <c r="BG61" s="5"/>
      <c r="BH61" s="5"/>
      <c r="BI61" s="5"/>
      <c r="BJ61" s="5"/>
      <c r="BK61" s="5">
        <f t="shared" ref="BK61:BK66" si="329">BK60-BL60-BM60-BN60</f>
        <v>0</v>
      </c>
      <c r="BL61" s="5"/>
      <c r="BM61" s="5"/>
      <c r="BN61" s="5"/>
      <c r="BO61" s="5"/>
      <c r="BP61" s="5">
        <f t="shared" ref="BP61:BP66" si="330">BP60-BQ60-BR60-BS60</f>
        <v>0</v>
      </c>
      <c r="BQ61" s="5"/>
      <c r="BR61" s="5"/>
      <c r="BS61" s="5"/>
      <c r="BT61" s="5"/>
      <c r="BU61" s="5">
        <f t="shared" ref="BU61:BU66" si="331">BU60-BV60-BW60-BX60</f>
        <v>0</v>
      </c>
      <c r="BV61" s="5"/>
      <c r="BW61" s="5"/>
      <c r="BX61" s="5"/>
      <c r="BY61" s="5"/>
      <c r="BZ61" s="5">
        <f t="shared" ref="BZ61:BZ66" si="332">BZ60-CA60-CB60-CC60</f>
        <v>0</v>
      </c>
      <c r="CA61" s="5"/>
      <c r="CB61" s="5"/>
      <c r="CC61" s="5"/>
      <c r="CD61" s="5"/>
      <c r="CE61" s="5">
        <f t="shared" ref="CE61:CE66" si="333">CE60-CF60-CG60-CH60</f>
        <v>0</v>
      </c>
      <c r="CF61" s="5"/>
      <c r="CG61" s="5"/>
      <c r="CH61" s="5"/>
      <c r="CI61" s="5"/>
      <c r="CJ61" s="5">
        <f t="shared" ref="CJ61:CJ66" si="334">CJ60-CK60-CL60-CM60</f>
        <v>0</v>
      </c>
      <c r="CK61" s="5"/>
      <c r="CL61" s="5"/>
      <c r="CM61" s="5"/>
      <c r="CN61" s="5"/>
      <c r="CO61" s="2">
        <f t="shared" ref="CO61:CO66" si="335">SUM(C61,H61,M61,R61,W61,AB61,AG61,AL61,AQ61,AV61,BA61,BF61,BK61,BP61,CJ61)</f>
        <v>3590</v>
      </c>
      <c r="CP61" s="2">
        <f t="shared" si="313"/>
        <v>0</v>
      </c>
      <c r="CQ61" s="2">
        <f t="shared" si="313"/>
        <v>0</v>
      </c>
      <c r="CR61" s="2">
        <f t="shared" si="313"/>
        <v>0</v>
      </c>
      <c r="CS61" s="5">
        <f t="shared" si="43"/>
        <v>0</v>
      </c>
      <c r="CT61" s="11">
        <f t="shared" si="3"/>
        <v>0</v>
      </c>
      <c r="CV61" s="1">
        <f t="shared" ref="CV61" si="336">CV60+CS61</f>
        <v>51</v>
      </c>
      <c r="CW61" s="11">
        <f t="shared" si="92"/>
        <v>1.4007140895358419E-2</v>
      </c>
    </row>
    <row r="62" spans="1:101" x14ac:dyDescent="0.25">
      <c r="A62" s="54"/>
      <c r="B62" s="18">
        <f t="shared" si="93"/>
        <v>44824</v>
      </c>
      <c r="C62" s="5">
        <f t="shared" si="317"/>
        <v>349</v>
      </c>
      <c r="D62" s="5"/>
      <c r="E62" s="5"/>
      <c r="F62" s="5"/>
      <c r="G62" s="5"/>
      <c r="H62" s="5">
        <f t="shared" si="318"/>
        <v>694</v>
      </c>
      <c r="I62" s="5"/>
      <c r="J62" s="5"/>
      <c r="K62" s="5"/>
      <c r="L62" s="5"/>
      <c r="M62" s="5">
        <f t="shared" si="319"/>
        <v>571</v>
      </c>
      <c r="N62" s="5"/>
      <c r="O62" s="5"/>
      <c r="P62" s="5"/>
      <c r="Q62" s="5"/>
      <c r="R62" s="5">
        <f t="shared" si="320"/>
        <v>571</v>
      </c>
      <c r="S62" s="5"/>
      <c r="T62" s="5"/>
      <c r="U62" s="5"/>
      <c r="V62" s="5"/>
      <c r="W62" s="5">
        <f t="shared" si="321"/>
        <v>494</v>
      </c>
      <c r="X62" s="5"/>
      <c r="Y62" s="5"/>
      <c r="Z62" s="5"/>
      <c r="AA62" s="5"/>
      <c r="AB62" s="5">
        <f t="shared" si="322"/>
        <v>527</v>
      </c>
      <c r="AC62" s="5"/>
      <c r="AD62" s="5"/>
      <c r="AE62" s="5"/>
      <c r="AF62" s="5"/>
      <c r="AG62" s="5">
        <f t="shared" si="323"/>
        <v>384</v>
      </c>
      <c r="AH62" s="5"/>
      <c r="AI62" s="5"/>
      <c r="AJ62" s="5"/>
      <c r="AK62" s="5"/>
      <c r="AL62" s="5">
        <f t="shared" si="324"/>
        <v>0</v>
      </c>
      <c r="AM62" s="5"/>
      <c r="AN62" s="5"/>
      <c r="AO62" s="5"/>
      <c r="AP62" s="5"/>
      <c r="AQ62" s="5">
        <f t="shared" si="325"/>
        <v>0</v>
      </c>
      <c r="AR62" s="5"/>
      <c r="AS62" s="5"/>
      <c r="AT62" s="5"/>
      <c r="AU62" s="5"/>
      <c r="AV62" s="5">
        <f t="shared" si="326"/>
        <v>0</v>
      </c>
      <c r="AW62" s="5"/>
      <c r="AX62" s="5"/>
      <c r="AY62" s="5"/>
      <c r="AZ62" s="5"/>
      <c r="BA62" s="5">
        <f t="shared" si="327"/>
        <v>0</v>
      </c>
      <c r="BB62" s="5"/>
      <c r="BC62" s="5"/>
      <c r="BD62" s="5"/>
      <c r="BE62" s="5"/>
      <c r="BF62" s="5">
        <f t="shared" si="328"/>
        <v>0</v>
      </c>
      <c r="BG62" s="5"/>
      <c r="BH62" s="5"/>
      <c r="BI62" s="5"/>
      <c r="BJ62" s="5"/>
      <c r="BK62" s="5">
        <f t="shared" si="329"/>
        <v>0</v>
      </c>
      <c r="BL62" s="5"/>
      <c r="BM62" s="5"/>
      <c r="BN62" s="5"/>
      <c r="BO62" s="5"/>
      <c r="BP62" s="5">
        <f t="shared" si="330"/>
        <v>0</v>
      </c>
      <c r="BQ62" s="5"/>
      <c r="BR62" s="5"/>
      <c r="BS62" s="5"/>
      <c r="BT62" s="5"/>
      <c r="BU62" s="5">
        <f t="shared" si="331"/>
        <v>0</v>
      </c>
      <c r="BV62" s="5"/>
      <c r="BW62" s="5"/>
      <c r="BX62" s="5"/>
      <c r="BY62" s="5"/>
      <c r="BZ62" s="5">
        <f t="shared" si="332"/>
        <v>0</v>
      </c>
      <c r="CA62" s="5"/>
      <c r="CB62" s="5"/>
      <c r="CC62" s="5"/>
      <c r="CD62" s="5"/>
      <c r="CE62" s="5">
        <f t="shared" si="333"/>
        <v>0</v>
      </c>
      <c r="CF62" s="5"/>
      <c r="CG62" s="5"/>
      <c r="CH62" s="5"/>
      <c r="CI62" s="5"/>
      <c r="CJ62" s="5">
        <f t="shared" si="334"/>
        <v>0</v>
      </c>
      <c r="CK62" s="5"/>
      <c r="CL62" s="5"/>
      <c r="CM62" s="5"/>
      <c r="CN62" s="5"/>
      <c r="CO62" s="2">
        <f t="shared" si="335"/>
        <v>3590</v>
      </c>
      <c r="CP62" s="2">
        <f t="shared" si="313"/>
        <v>0</v>
      </c>
      <c r="CQ62" s="2">
        <f t="shared" si="313"/>
        <v>0</v>
      </c>
      <c r="CR62" s="2">
        <f t="shared" si="313"/>
        <v>0</v>
      </c>
      <c r="CS62" s="5">
        <f t="shared" si="43"/>
        <v>0</v>
      </c>
      <c r="CT62" s="11">
        <f t="shared" si="3"/>
        <v>0</v>
      </c>
      <c r="CV62" s="1">
        <f t="shared" si="113"/>
        <v>51</v>
      </c>
      <c r="CW62" s="11">
        <f t="shared" si="92"/>
        <v>1.4007140895358419E-2</v>
      </c>
    </row>
    <row r="63" spans="1:101" x14ac:dyDescent="0.25">
      <c r="A63" s="54"/>
      <c r="B63" s="18">
        <f t="shared" si="93"/>
        <v>44825</v>
      </c>
      <c r="C63" s="5">
        <f t="shared" si="317"/>
        <v>349</v>
      </c>
      <c r="D63" s="5"/>
      <c r="E63" s="5"/>
      <c r="F63" s="5"/>
      <c r="G63" s="5"/>
      <c r="H63" s="5">
        <f t="shared" si="318"/>
        <v>694</v>
      </c>
      <c r="I63" s="5"/>
      <c r="J63" s="5"/>
      <c r="K63" s="5"/>
      <c r="L63" s="5"/>
      <c r="M63" s="5">
        <f t="shared" si="319"/>
        <v>571</v>
      </c>
      <c r="N63" s="5"/>
      <c r="O63" s="5"/>
      <c r="P63" s="5"/>
      <c r="Q63" s="5"/>
      <c r="R63" s="5">
        <f t="shared" si="320"/>
        <v>571</v>
      </c>
      <c r="S63" s="5"/>
      <c r="T63" s="5"/>
      <c r="U63" s="5"/>
      <c r="V63" s="5"/>
      <c r="W63" s="5">
        <f t="shared" si="321"/>
        <v>494</v>
      </c>
      <c r="X63" s="5"/>
      <c r="Y63" s="5"/>
      <c r="Z63" s="5"/>
      <c r="AA63" s="5"/>
      <c r="AB63" s="5">
        <f t="shared" si="322"/>
        <v>527</v>
      </c>
      <c r="AC63" s="5"/>
      <c r="AD63" s="5"/>
      <c r="AE63" s="5"/>
      <c r="AF63" s="5"/>
      <c r="AG63" s="5">
        <f t="shared" si="323"/>
        <v>384</v>
      </c>
      <c r="AH63" s="5"/>
      <c r="AI63" s="5"/>
      <c r="AJ63" s="5"/>
      <c r="AK63" s="5"/>
      <c r="AL63" s="5">
        <f t="shared" si="324"/>
        <v>0</v>
      </c>
      <c r="AM63" s="5"/>
      <c r="AN63" s="5"/>
      <c r="AO63" s="5"/>
      <c r="AP63" s="5"/>
      <c r="AQ63" s="5">
        <f t="shared" si="325"/>
        <v>0</v>
      </c>
      <c r="AR63" s="5"/>
      <c r="AS63" s="5"/>
      <c r="AT63" s="5"/>
      <c r="AU63" s="5"/>
      <c r="AV63" s="5">
        <f t="shared" si="326"/>
        <v>0</v>
      </c>
      <c r="AW63" s="5"/>
      <c r="AX63" s="5"/>
      <c r="AY63" s="5"/>
      <c r="AZ63" s="5"/>
      <c r="BA63" s="5">
        <f t="shared" si="327"/>
        <v>0</v>
      </c>
      <c r="BB63" s="5"/>
      <c r="BC63" s="5"/>
      <c r="BD63" s="5"/>
      <c r="BE63" s="5"/>
      <c r="BF63" s="5">
        <f t="shared" si="328"/>
        <v>0</v>
      </c>
      <c r="BG63" s="5"/>
      <c r="BH63" s="5"/>
      <c r="BI63" s="5"/>
      <c r="BJ63" s="5"/>
      <c r="BK63" s="5">
        <f t="shared" si="329"/>
        <v>0</v>
      </c>
      <c r="BL63" s="5"/>
      <c r="BM63" s="5"/>
      <c r="BN63" s="5"/>
      <c r="BO63" s="5"/>
      <c r="BP63" s="5">
        <f t="shared" si="330"/>
        <v>0</v>
      </c>
      <c r="BQ63" s="5"/>
      <c r="BR63" s="5"/>
      <c r="BS63" s="5"/>
      <c r="BT63" s="5"/>
      <c r="BU63" s="5">
        <f t="shared" si="331"/>
        <v>0</v>
      </c>
      <c r="BV63" s="5"/>
      <c r="BW63" s="5"/>
      <c r="BX63" s="5"/>
      <c r="BY63" s="5"/>
      <c r="BZ63" s="5">
        <f t="shared" si="332"/>
        <v>0</v>
      </c>
      <c r="CA63" s="5"/>
      <c r="CB63" s="5"/>
      <c r="CC63" s="5"/>
      <c r="CD63" s="5"/>
      <c r="CE63" s="5">
        <f t="shared" si="333"/>
        <v>0</v>
      </c>
      <c r="CF63" s="5"/>
      <c r="CG63" s="5"/>
      <c r="CH63" s="5"/>
      <c r="CI63" s="5"/>
      <c r="CJ63" s="5">
        <f t="shared" si="334"/>
        <v>0</v>
      </c>
      <c r="CK63" s="5"/>
      <c r="CL63" s="5"/>
      <c r="CM63" s="5"/>
      <c r="CN63" s="5"/>
      <c r="CO63" s="2">
        <f t="shared" si="335"/>
        <v>3590</v>
      </c>
      <c r="CP63" s="2">
        <f t="shared" si="313"/>
        <v>0</v>
      </c>
      <c r="CQ63" s="2">
        <f t="shared" si="313"/>
        <v>0</v>
      </c>
      <c r="CR63" s="2">
        <f t="shared" si="313"/>
        <v>0</v>
      </c>
      <c r="CS63" s="5">
        <f t="shared" si="43"/>
        <v>0</v>
      </c>
      <c r="CT63" s="11">
        <f t="shared" si="3"/>
        <v>0</v>
      </c>
      <c r="CV63" s="1">
        <f t="shared" si="113"/>
        <v>51</v>
      </c>
      <c r="CW63" s="11">
        <f t="shared" si="92"/>
        <v>1.4007140895358419E-2</v>
      </c>
    </row>
    <row r="64" spans="1:101" x14ac:dyDescent="0.25">
      <c r="A64" s="54"/>
      <c r="B64" s="18">
        <f t="shared" si="93"/>
        <v>44826</v>
      </c>
      <c r="C64" s="5">
        <f t="shared" si="317"/>
        <v>349</v>
      </c>
      <c r="D64" s="5">
        <v>3</v>
      </c>
      <c r="E64" s="5"/>
      <c r="F64" s="5"/>
      <c r="G64" s="5"/>
      <c r="H64" s="5">
        <f t="shared" si="318"/>
        <v>694</v>
      </c>
      <c r="I64" s="5"/>
      <c r="J64" s="5"/>
      <c r="K64" s="5"/>
      <c r="L64" s="5"/>
      <c r="M64" s="5">
        <f t="shared" si="319"/>
        <v>571</v>
      </c>
      <c r="N64" s="5"/>
      <c r="O64" s="5"/>
      <c r="P64" s="5"/>
      <c r="Q64" s="5"/>
      <c r="R64" s="5">
        <f t="shared" si="320"/>
        <v>571</v>
      </c>
      <c r="S64" s="5"/>
      <c r="T64" s="5"/>
      <c r="U64" s="5"/>
      <c r="V64" s="5"/>
      <c r="W64" s="5">
        <f t="shared" si="321"/>
        <v>494</v>
      </c>
      <c r="X64" s="5"/>
      <c r="Y64" s="5"/>
      <c r="Z64" s="5"/>
      <c r="AA64" s="5"/>
      <c r="AB64" s="5">
        <f t="shared" si="322"/>
        <v>527</v>
      </c>
      <c r="AC64" s="5"/>
      <c r="AD64" s="5"/>
      <c r="AE64" s="5"/>
      <c r="AF64" s="5"/>
      <c r="AG64" s="5">
        <f t="shared" si="323"/>
        <v>384</v>
      </c>
      <c r="AH64" s="5"/>
      <c r="AI64" s="5"/>
      <c r="AJ64" s="5"/>
      <c r="AK64" s="5"/>
      <c r="AL64" s="5">
        <f t="shared" si="324"/>
        <v>0</v>
      </c>
      <c r="AM64" s="5"/>
      <c r="AN64" s="5"/>
      <c r="AO64" s="5"/>
      <c r="AP64" s="5"/>
      <c r="AQ64" s="5">
        <f t="shared" si="325"/>
        <v>0</v>
      </c>
      <c r="AR64" s="5"/>
      <c r="AS64" s="5"/>
      <c r="AT64" s="5"/>
      <c r="AU64" s="5"/>
      <c r="AV64" s="5">
        <f t="shared" si="326"/>
        <v>0</v>
      </c>
      <c r="AW64" s="5"/>
      <c r="AX64" s="5"/>
      <c r="AY64" s="5"/>
      <c r="AZ64" s="5"/>
      <c r="BA64" s="5">
        <f t="shared" si="327"/>
        <v>0</v>
      </c>
      <c r="BB64" s="5"/>
      <c r="BC64" s="5"/>
      <c r="BD64" s="5"/>
      <c r="BE64" s="5"/>
      <c r="BF64" s="5">
        <f t="shared" si="328"/>
        <v>0</v>
      </c>
      <c r="BG64" s="5"/>
      <c r="BH64" s="5"/>
      <c r="BI64" s="5"/>
      <c r="BJ64" s="5"/>
      <c r="BK64" s="5">
        <f t="shared" si="329"/>
        <v>0</v>
      </c>
      <c r="BL64" s="5"/>
      <c r="BM64" s="5"/>
      <c r="BN64" s="5"/>
      <c r="BO64" s="5"/>
      <c r="BP64" s="5">
        <f t="shared" si="330"/>
        <v>0</v>
      </c>
      <c r="BQ64" s="5"/>
      <c r="BR64" s="5"/>
      <c r="BS64" s="5"/>
      <c r="BT64" s="5"/>
      <c r="BU64" s="5">
        <f t="shared" si="331"/>
        <v>0</v>
      </c>
      <c r="BV64" s="5"/>
      <c r="BW64" s="5"/>
      <c r="BX64" s="5"/>
      <c r="BY64" s="5"/>
      <c r="BZ64" s="5">
        <f t="shared" si="332"/>
        <v>0</v>
      </c>
      <c r="CA64" s="5"/>
      <c r="CB64" s="5"/>
      <c r="CC64" s="5"/>
      <c r="CD64" s="5"/>
      <c r="CE64" s="5">
        <f t="shared" si="333"/>
        <v>0</v>
      </c>
      <c r="CF64" s="5"/>
      <c r="CG64" s="5"/>
      <c r="CH64" s="5"/>
      <c r="CI64" s="5"/>
      <c r="CJ64" s="5">
        <f t="shared" si="334"/>
        <v>0</v>
      </c>
      <c r="CK64" s="5"/>
      <c r="CL64" s="5"/>
      <c r="CM64" s="5"/>
      <c r="CN64" s="5"/>
      <c r="CO64" s="2">
        <f t="shared" si="335"/>
        <v>3590</v>
      </c>
      <c r="CP64" s="2">
        <f t="shared" si="313"/>
        <v>3</v>
      </c>
      <c r="CQ64" s="2">
        <f t="shared" si="313"/>
        <v>0</v>
      </c>
      <c r="CR64" s="2">
        <f t="shared" si="313"/>
        <v>0</v>
      </c>
      <c r="CS64" s="5">
        <f t="shared" si="43"/>
        <v>3</v>
      </c>
      <c r="CT64" s="11">
        <f t="shared" si="3"/>
        <v>8.3565459610027853E-4</v>
      </c>
      <c r="CV64" s="1">
        <f t="shared" si="113"/>
        <v>54</v>
      </c>
      <c r="CW64" s="11">
        <f t="shared" si="92"/>
        <v>1.4831090359791266E-2</v>
      </c>
    </row>
    <row r="65" spans="1:101" x14ac:dyDescent="0.25">
      <c r="A65" s="54"/>
      <c r="B65" s="18">
        <f t="shared" si="93"/>
        <v>44827</v>
      </c>
      <c r="C65" s="5">
        <f t="shared" si="317"/>
        <v>346</v>
      </c>
      <c r="D65" s="5"/>
      <c r="E65" s="5"/>
      <c r="F65" s="5"/>
      <c r="G65" s="5"/>
      <c r="H65" s="5">
        <f t="shared" si="318"/>
        <v>694</v>
      </c>
      <c r="I65" s="5"/>
      <c r="J65" s="5"/>
      <c r="K65" s="5"/>
      <c r="L65" s="5"/>
      <c r="M65" s="5">
        <f t="shared" si="319"/>
        <v>571</v>
      </c>
      <c r="N65" s="5"/>
      <c r="O65" s="5"/>
      <c r="P65" s="5"/>
      <c r="Q65" s="5"/>
      <c r="R65" s="5">
        <f t="shared" si="320"/>
        <v>571</v>
      </c>
      <c r="S65" s="5"/>
      <c r="T65" s="5"/>
      <c r="U65" s="5"/>
      <c r="V65" s="5"/>
      <c r="W65" s="5">
        <f t="shared" si="321"/>
        <v>494</v>
      </c>
      <c r="X65" s="5"/>
      <c r="Y65" s="5"/>
      <c r="Z65" s="5"/>
      <c r="AA65" s="5"/>
      <c r="AB65" s="5">
        <f t="shared" si="322"/>
        <v>527</v>
      </c>
      <c r="AC65" s="5"/>
      <c r="AD65" s="5"/>
      <c r="AE65" s="5"/>
      <c r="AF65" s="5"/>
      <c r="AG65" s="5">
        <f t="shared" si="323"/>
        <v>384</v>
      </c>
      <c r="AH65" s="5"/>
      <c r="AI65" s="5"/>
      <c r="AJ65" s="5"/>
      <c r="AK65" s="5"/>
      <c r="AL65" s="5">
        <f t="shared" si="324"/>
        <v>0</v>
      </c>
      <c r="AM65" s="5"/>
      <c r="AN65" s="5"/>
      <c r="AO65" s="5"/>
      <c r="AP65" s="5"/>
      <c r="AQ65" s="5">
        <f t="shared" si="325"/>
        <v>0</v>
      </c>
      <c r="AR65" s="5"/>
      <c r="AS65" s="5"/>
      <c r="AT65" s="5"/>
      <c r="AU65" s="5"/>
      <c r="AV65" s="5">
        <f t="shared" si="326"/>
        <v>0</v>
      </c>
      <c r="AW65" s="5"/>
      <c r="AX65" s="5"/>
      <c r="AY65" s="5"/>
      <c r="AZ65" s="5"/>
      <c r="BA65" s="5">
        <f t="shared" si="327"/>
        <v>0</v>
      </c>
      <c r="BB65" s="5"/>
      <c r="BC65" s="5"/>
      <c r="BD65" s="5"/>
      <c r="BE65" s="5"/>
      <c r="BF65" s="5">
        <f t="shared" si="328"/>
        <v>0</v>
      </c>
      <c r="BG65" s="5"/>
      <c r="BH65" s="5"/>
      <c r="BI65" s="5"/>
      <c r="BJ65" s="5"/>
      <c r="BK65" s="5">
        <f t="shared" si="329"/>
        <v>0</v>
      </c>
      <c r="BL65" s="5"/>
      <c r="BM65" s="5"/>
      <c r="BN65" s="5"/>
      <c r="BO65" s="5"/>
      <c r="BP65" s="5">
        <f t="shared" si="330"/>
        <v>0</v>
      </c>
      <c r="BQ65" s="5"/>
      <c r="BR65" s="5"/>
      <c r="BS65" s="5"/>
      <c r="BT65" s="5"/>
      <c r="BU65" s="5">
        <f t="shared" si="331"/>
        <v>0</v>
      </c>
      <c r="BV65" s="5"/>
      <c r="BW65" s="5"/>
      <c r="BX65" s="5"/>
      <c r="BY65" s="5"/>
      <c r="BZ65" s="5">
        <f t="shared" si="332"/>
        <v>0</v>
      </c>
      <c r="CA65" s="5"/>
      <c r="CB65" s="5"/>
      <c r="CC65" s="5"/>
      <c r="CD65" s="5"/>
      <c r="CE65" s="5">
        <f t="shared" si="333"/>
        <v>0</v>
      </c>
      <c r="CF65" s="5"/>
      <c r="CG65" s="5"/>
      <c r="CH65" s="5"/>
      <c r="CI65" s="5"/>
      <c r="CJ65" s="5">
        <f t="shared" si="334"/>
        <v>0</v>
      </c>
      <c r="CK65" s="5"/>
      <c r="CL65" s="5"/>
      <c r="CM65" s="5"/>
      <c r="CN65" s="5"/>
      <c r="CO65" s="2">
        <f t="shared" si="335"/>
        <v>3587</v>
      </c>
      <c r="CP65" s="2">
        <f t="shared" si="313"/>
        <v>0</v>
      </c>
      <c r="CQ65" s="2">
        <f t="shared" si="313"/>
        <v>0</v>
      </c>
      <c r="CR65" s="2">
        <f t="shared" si="313"/>
        <v>0</v>
      </c>
      <c r="CS65" s="5">
        <f t="shared" si="43"/>
        <v>0</v>
      </c>
      <c r="CT65" s="11">
        <f t="shared" si="3"/>
        <v>0</v>
      </c>
      <c r="CV65" s="1">
        <f t="shared" si="113"/>
        <v>54</v>
      </c>
      <c r="CW65" s="11">
        <f t="shared" si="92"/>
        <v>1.4831090359791266E-2</v>
      </c>
    </row>
    <row r="66" spans="1:101" ht="18.75" thickBot="1" x14ac:dyDescent="0.3">
      <c r="A66" s="55"/>
      <c r="B66" s="19">
        <f t="shared" si="93"/>
        <v>44828</v>
      </c>
      <c r="C66" s="6">
        <f t="shared" si="317"/>
        <v>346</v>
      </c>
      <c r="D66" s="6"/>
      <c r="E66" s="6"/>
      <c r="F66" s="6"/>
      <c r="G66" s="6"/>
      <c r="H66" s="6">
        <f t="shared" si="318"/>
        <v>694</v>
      </c>
      <c r="I66" s="6"/>
      <c r="J66" s="6"/>
      <c r="K66" s="6"/>
      <c r="L66" s="6"/>
      <c r="M66" s="6">
        <f t="shared" si="319"/>
        <v>571</v>
      </c>
      <c r="N66" s="6"/>
      <c r="O66" s="6"/>
      <c r="P66" s="6"/>
      <c r="Q66" s="6"/>
      <c r="R66" s="6">
        <f t="shared" si="320"/>
        <v>571</v>
      </c>
      <c r="S66" s="6"/>
      <c r="T66" s="6"/>
      <c r="U66" s="6"/>
      <c r="V66" s="6"/>
      <c r="W66" s="6">
        <f t="shared" si="321"/>
        <v>494</v>
      </c>
      <c r="X66" s="6"/>
      <c r="Y66" s="6"/>
      <c r="Z66" s="6"/>
      <c r="AA66" s="6"/>
      <c r="AB66" s="6">
        <f t="shared" si="322"/>
        <v>527</v>
      </c>
      <c r="AC66" s="6"/>
      <c r="AD66" s="6"/>
      <c r="AE66" s="6"/>
      <c r="AF66" s="6"/>
      <c r="AG66" s="6">
        <f t="shared" si="323"/>
        <v>384</v>
      </c>
      <c r="AH66" s="6"/>
      <c r="AI66" s="6"/>
      <c r="AJ66" s="6"/>
      <c r="AK66" s="6"/>
      <c r="AL66" s="6">
        <f t="shared" si="324"/>
        <v>0</v>
      </c>
      <c r="AM66" s="6"/>
      <c r="AN66" s="6"/>
      <c r="AO66" s="6"/>
      <c r="AP66" s="6"/>
      <c r="AQ66" s="6">
        <f t="shared" si="325"/>
        <v>0</v>
      </c>
      <c r="AR66" s="6"/>
      <c r="AS66" s="6"/>
      <c r="AT66" s="6"/>
      <c r="AU66" s="6"/>
      <c r="AV66" s="6">
        <f t="shared" si="326"/>
        <v>0</v>
      </c>
      <c r="AW66" s="6"/>
      <c r="AX66" s="6"/>
      <c r="AY66" s="6"/>
      <c r="AZ66" s="6"/>
      <c r="BA66" s="6">
        <f t="shared" si="327"/>
        <v>0</v>
      </c>
      <c r="BB66" s="6"/>
      <c r="BC66" s="6"/>
      <c r="BD66" s="6"/>
      <c r="BE66" s="6"/>
      <c r="BF66" s="6">
        <f t="shared" si="328"/>
        <v>0</v>
      </c>
      <c r="BG66" s="6"/>
      <c r="BH66" s="6"/>
      <c r="BI66" s="6"/>
      <c r="BJ66" s="6"/>
      <c r="BK66" s="6">
        <f t="shared" si="329"/>
        <v>0</v>
      </c>
      <c r="BL66" s="6"/>
      <c r="BM66" s="6"/>
      <c r="BN66" s="6"/>
      <c r="BO66" s="6"/>
      <c r="BP66" s="6">
        <f t="shared" si="330"/>
        <v>0</v>
      </c>
      <c r="BQ66" s="6"/>
      <c r="BR66" s="6"/>
      <c r="BS66" s="6"/>
      <c r="BT66" s="6"/>
      <c r="BU66" s="6">
        <f t="shared" si="331"/>
        <v>0</v>
      </c>
      <c r="BV66" s="6"/>
      <c r="BW66" s="6"/>
      <c r="BX66" s="6"/>
      <c r="BY66" s="6"/>
      <c r="BZ66" s="6">
        <f t="shared" si="332"/>
        <v>0</v>
      </c>
      <c r="CA66" s="6"/>
      <c r="CB66" s="6"/>
      <c r="CC66" s="6"/>
      <c r="CD66" s="6"/>
      <c r="CE66" s="6">
        <f t="shared" si="333"/>
        <v>0</v>
      </c>
      <c r="CF66" s="6"/>
      <c r="CG66" s="6"/>
      <c r="CH66" s="6"/>
      <c r="CI66" s="6"/>
      <c r="CJ66" s="6">
        <f t="shared" si="334"/>
        <v>0</v>
      </c>
      <c r="CK66" s="6"/>
      <c r="CL66" s="6"/>
      <c r="CM66" s="6"/>
      <c r="CN66" s="6"/>
      <c r="CO66" s="2">
        <f t="shared" si="335"/>
        <v>3587</v>
      </c>
      <c r="CP66" s="2">
        <f t="shared" si="313"/>
        <v>0</v>
      </c>
      <c r="CQ66" s="2">
        <f t="shared" si="313"/>
        <v>0</v>
      </c>
      <c r="CR66" s="2">
        <f t="shared" si="313"/>
        <v>0</v>
      </c>
      <c r="CS66" s="5">
        <f t="shared" si="43"/>
        <v>0</v>
      </c>
      <c r="CT66" s="11">
        <f t="shared" si="3"/>
        <v>0</v>
      </c>
      <c r="CV66" s="1">
        <f t="shared" si="113"/>
        <v>54</v>
      </c>
      <c r="CW66" s="11">
        <f t="shared" si="92"/>
        <v>1.4831090359791266E-2</v>
      </c>
    </row>
    <row r="67" spans="1:101" ht="18.75" thickTop="1" x14ac:dyDescent="0.25">
      <c r="B67" s="20"/>
      <c r="CO67" s="2"/>
      <c r="CP67" s="10">
        <f t="shared" ref="CP67:CR67" si="337">SUM(CP60:CP66)</f>
        <v>3</v>
      </c>
      <c r="CQ67" s="10">
        <f t="shared" si="337"/>
        <v>0</v>
      </c>
      <c r="CR67" s="10">
        <f t="shared" si="337"/>
        <v>0</v>
      </c>
      <c r="CS67" s="15"/>
      <c r="CT67" s="12">
        <f t="shared" ref="CT67" si="338">((CP67+CQ67+CR67)/CO60)</f>
        <v>8.3565459610027853E-4</v>
      </c>
    </row>
    <row r="68" spans="1:101" x14ac:dyDescent="0.25">
      <c r="A68" s="53">
        <v>9</v>
      </c>
      <c r="B68" s="30">
        <f t="shared" ref="B68" si="339">B66+1</f>
        <v>44829</v>
      </c>
      <c r="C68" s="4">
        <f t="shared" ref="C68" si="340">C66-D66-E66-F66</f>
        <v>346</v>
      </c>
      <c r="D68" s="4"/>
      <c r="E68" s="4">
        <v>15</v>
      </c>
      <c r="F68" s="4"/>
      <c r="G68" s="4"/>
      <c r="H68" s="4">
        <f t="shared" ref="H68" si="341">H66-I66-J66-K66</f>
        <v>694</v>
      </c>
      <c r="I68" s="4"/>
      <c r="J68" s="4"/>
      <c r="K68" s="4"/>
      <c r="L68" s="4"/>
      <c r="M68" s="4">
        <f t="shared" ref="M68" si="342">M66-N66-O66-P66</f>
        <v>571</v>
      </c>
      <c r="N68" s="4"/>
      <c r="O68" s="4"/>
      <c r="P68" s="4"/>
      <c r="Q68" s="4"/>
      <c r="R68" s="4">
        <f t="shared" ref="R68" si="343">R66-S66-T66-U66</f>
        <v>571</v>
      </c>
      <c r="S68" s="4"/>
      <c r="T68" s="4"/>
      <c r="U68" s="4"/>
      <c r="V68" s="4"/>
      <c r="W68" s="4">
        <f t="shared" ref="W68" si="344">W66-X66-Y66-Z66</f>
        <v>494</v>
      </c>
      <c r="X68" s="4"/>
      <c r="Y68" s="4"/>
      <c r="Z68" s="4"/>
      <c r="AA68" s="4"/>
      <c r="AB68" s="4">
        <f t="shared" ref="AB68" si="345">AB66-AC66-AD66-AE66</f>
        <v>527</v>
      </c>
      <c r="AC68" s="4"/>
      <c r="AD68" s="4"/>
      <c r="AE68" s="4"/>
      <c r="AF68" s="4"/>
      <c r="AG68" s="4">
        <f t="shared" ref="AG68" si="346">AG66-AH66-AI66-AJ66</f>
        <v>384</v>
      </c>
      <c r="AH68" s="4"/>
      <c r="AI68" s="4"/>
      <c r="AJ68" s="4"/>
      <c r="AK68" s="4"/>
      <c r="AL68" s="4">
        <f t="shared" ref="AL68" si="347">AL66-AM66-AN66-AO66</f>
        <v>0</v>
      </c>
      <c r="AM68" s="4"/>
      <c r="AN68" s="4"/>
      <c r="AO68" s="4"/>
      <c r="AP68" s="4"/>
      <c r="AQ68" s="4">
        <f t="shared" ref="AQ68" si="348">AQ66-AR66-AS66-AT66</f>
        <v>0</v>
      </c>
      <c r="AR68" s="4"/>
      <c r="AS68" s="4"/>
      <c r="AT68" s="4"/>
      <c r="AU68" s="4"/>
      <c r="AV68" s="4">
        <f t="shared" ref="AV68" si="349">AV66-AW66-AX66-AY66</f>
        <v>0</v>
      </c>
      <c r="AW68" s="4"/>
      <c r="AX68" s="4"/>
      <c r="AY68" s="4"/>
      <c r="AZ68" s="4"/>
      <c r="BA68" s="4">
        <f t="shared" ref="BA68" si="350">BA66-BB66-BC66-BD66</f>
        <v>0</v>
      </c>
      <c r="BB68" s="4"/>
      <c r="BC68" s="4"/>
      <c r="BD68" s="4"/>
      <c r="BE68" s="4"/>
      <c r="BF68" s="4">
        <f t="shared" ref="BF68" si="351">BF66-BG66-BH66-BI66</f>
        <v>0</v>
      </c>
      <c r="BG68" s="4"/>
      <c r="BH68" s="4"/>
      <c r="BI68" s="4"/>
      <c r="BJ68" s="4"/>
      <c r="BK68" s="4">
        <f t="shared" ref="BK68" si="352">BK66-BL66-BM66-BN66</f>
        <v>0</v>
      </c>
      <c r="BL68" s="4"/>
      <c r="BM68" s="4"/>
      <c r="BN68" s="4"/>
      <c r="BO68" s="4"/>
      <c r="BP68" s="4">
        <f t="shared" ref="BP68" si="353">BP66-BQ66-BR66-BS66</f>
        <v>0</v>
      </c>
      <c r="BQ68" s="4"/>
      <c r="BR68" s="4"/>
      <c r="BS68" s="4"/>
      <c r="BT68" s="4"/>
      <c r="BU68" s="4">
        <f t="shared" ref="BU68" si="354">BU66-BV66-BW66-BX66</f>
        <v>0</v>
      </c>
      <c r="BV68" s="4"/>
      <c r="BW68" s="4"/>
      <c r="BX68" s="4"/>
      <c r="BY68" s="4"/>
      <c r="BZ68" s="4">
        <f t="shared" ref="BZ68" si="355">BZ66-CA66-CB66-CC66</f>
        <v>0</v>
      </c>
      <c r="CA68" s="4"/>
      <c r="CB68" s="4"/>
      <c r="CC68" s="4"/>
      <c r="CD68" s="4"/>
      <c r="CE68" s="4">
        <f t="shared" ref="CE68" si="356">CE66-CF66-CG66-CH66</f>
        <v>0</v>
      </c>
      <c r="CF68" s="4"/>
      <c r="CG68" s="4"/>
      <c r="CH68" s="4"/>
      <c r="CI68" s="4"/>
      <c r="CJ68" s="4">
        <f t="shared" ref="CJ68" si="357">CJ66-CK66-CL66-CM66</f>
        <v>0</v>
      </c>
      <c r="CK68" s="4"/>
      <c r="CL68" s="4"/>
      <c r="CM68" s="4"/>
      <c r="CN68" s="4"/>
      <c r="CO68" s="2">
        <f t="shared" ref="CO68:CR74" si="358">SUM(C68,H68,M68,R68,W68,AB68,AG68,AL68,AQ68,AV68,BA68,BF68,BK68,BP68,BU68,BZ68,CE68,CJ68)</f>
        <v>3587</v>
      </c>
      <c r="CP68" s="2">
        <f t="shared" si="358"/>
        <v>0</v>
      </c>
      <c r="CQ68" s="2">
        <f t="shared" si="358"/>
        <v>15</v>
      </c>
      <c r="CR68" s="2">
        <f t="shared" si="358"/>
        <v>0</v>
      </c>
      <c r="CS68" s="5">
        <f t="shared" ref="CS68" si="359">SUM(CP68:CR68)</f>
        <v>15</v>
      </c>
      <c r="CT68" s="11">
        <f t="shared" si="90"/>
        <v>4.1817674937273484E-3</v>
      </c>
      <c r="CV68" s="1">
        <f t="shared" ref="CV68" si="360">CV66+CS68</f>
        <v>69</v>
      </c>
      <c r="CW68" s="11">
        <f t="shared" ref="CW68" si="361">CV68/$CO$4</f>
        <v>1.8950837681955508E-2</v>
      </c>
    </row>
    <row r="69" spans="1:101" x14ac:dyDescent="0.25">
      <c r="A69" s="54"/>
      <c r="B69" s="18">
        <f t="shared" si="139"/>
        <v>44830</v>
      </c>
      <c r="C69" s="5">
        <f t="shared" ref="C69:C74" si="362">C68-D68-E68-F68</f>
        <v>331</v>
      </c>
      <c r="D69" s="5"/>
      <c r="E69" s="5"/>
      <c r="F69" s="5"/>
      <c r="G69" s="5"/>
      <c r="H69" s="5">
        <f t="shared" ref="H69:H74" si="363">H68-I68-J68-K68</f>
        <v>694</v>
      </c>
      <c r="I69" s="5"/>
      <c r="J69" s="5"/>
      <c r="K69" s="5"/>
      <c r="L69" s="5"/>
      <c r="M69" s="5">
        <f t="shared" ref="M69:M74" si="364">M68-N68-O68-P68</f>
        <v>571</v>
      </c>
      <c r="N69" s="5"/>
      <c r="O69" s="5"/>
      <c r="P69" s="5"/>
      <c r="Q69" s="5"/>
      <c r="R69" s="5">
        <f t="shared" ref="R69:R74" si="365">R68-S68-T68-U68</f>
        <v>571</v>
      </c>
      <c r="S69" s="5"/>
      <c r="T69" s="5"/>
      <c r="U69" s="5"/>
      <c r="V69" s="5"/>
      <c r="W69" s="5">
        <f t="shared" ref="W69:W74" si="366">W68-X68-Y68-Z68</f>
        <v>494</v>
      </c>
      <c r="X69" s="5"/>
      <c r="Y69" s="5"/>
      <c r="Z69" s="5"/>
      <c r="AA69" s="5"/>
      <c r="AB69" s="5">
        <f t="shared" ref="AB69:AB74" si="367">AB68-AC68-AD68-AE68</f>
        <v>527</v>
      </c>
      <c r="AC69" s="5"/>
      <c r="AD69" s="5"/>
      <c r="AE69" s="5"/>
      <c r="AF69" s="5"/>
      <c r="AG69" s="5">
        <f t="shared" ref="AG69:AG74" si="368">AG68-AH68-AI68-AJ68</f>
        <v>384</v>
      </c>
      <c r="AH69" s="5"/>
      <c r="AI69" s="5"/>
      <c r="AJ69" s="5"/>
      <c r="AK69" s="5"/>
      <c r="AL69" s="5">
        <f t="shared" ref="AL69:AL74" si="369">AL68-AM68-AN68-AO68</f>
        <v>0</v>
      </c>
      <c r="AM69" s="5"/>
      <c r="AN69" s="5"/>
      <c r="AO69" s="5"/>
      <c r="AP69" s="5"/>
      <c r="AQ69" s="5">
        <f t="shared" ref="AQ69:AQ74" si="370">AQ68-AR68-AS68-AT68</f>
        <v>0</v>
      </c>
      <c r="AR69" s="5"/>
      <c r="AS69" s="5"/>
      <c r="AT69" s="5"/>
      <c r="AU69" s="5"/>
      <c r="AV69" s="5">
        <f t="shared" ref="AV69:AV74" si="371">AV68-AW68-AX68-AY68</f>
        <v>0</v>
      </c>
      <c r="AW69" s="5"/>
      <c r="AX69" s="5"/>
      <c r="AY69" s="5"/>
      <c r="AZ69" s="5"/>
      <c r="BA69" s="5">
        <f t="shared" ref="BA69:BA74" si="372">BA68-BB68-BC68-BD68</f>
        <v>0</v>
      </c>
      <c r="BB69" s="5"/>
      <c r="BC69" s="5"/>
      <c r="BD69" s="5"/>
      <c r="BE69" s="5"/>
      <c r="BF69" s="5">
        <f t="shared" ref="BF69:BF74" si="373">BF68-BG68-BH68-BI68</f>
        <v>0</v>
      </c>
      <c r="BG69" s="5"/>
      <c r="BH69" s="5"/>
      <c r="BI69" s="5"/>
      <c r="BJ69" s="5"/>
      <c r="BK69" s="5">
        <f t="shared" ref="BK69:BK74" si="374">BK68-BL68-BM68-BN68</f>
        <v>0</v>
      </c>
      <c r="BL69" s="5"/>
      <c r="BM69" s="5"/>
      <c r="BN69" s="5"/>
      <c r="BO69" s="5"/>
      <c r="BP69" s="5">
        <f t="shared" ref="BP69:BP74" si="375">BP68-BQ68-BR68-BS68</f>
        <v>0</v>
      </c>
      <c r="BQ69" s="5"/>
      <c r="BR69" s="5"/>
      <c r="BS69" s="5"/>
      <c r="BT69" s="5"/>
      <c r="BU69" s="5">
        <f t="shared" ref="BU69:BU74" si="376">BU68-BV68-BW68-BX68</f>
        <v>0</v>
      </c>
      <c r="BV69" s="5"/>
      <c r="BW69" s="5"/>
      <c r="BX69" s="5"/>
      <c r="BY69" s="5"/>
      <c r="BZ69" s="5">
        <f t="shared" ref="BZ69:BZ74" si="377">BZ68-CA68-CB68-CC68</f>
        <v>0</v>
      </c>
      <c r="CA69" s="5"/>
      <c r="CB69" s="5"/>
      <c r="CC69" s="5"/>
      <c r="CD69" s="5"/>
      <c r="CE69" s="5">
        <f t="shared" ref="CE69:CE74" si="378">CE68-CF68-CG68-CH68</f>
        <v>0</v>
      </c>
      <c r="CF69" s="5"/>
      <c r="CG69" s="5"/>
      <c r="CH69" s="5"/>
      <c r="CI69" s="5"/>
      <c r="CJ69" s="5">
        <f t="shared" ref="CJ69:CJ74" si="379">CJ68-CK68-CL68-CM68</f>
        <v>0</v>
      </c>
      <c r="CK69" s="5"/>
      <c r="CL69" s="5"/>
      <c r="CM69" s="5"/>
      <c r="CN69" s="5"/>
      <c r="CO69" s="2">
        <f t="shared" ref="CO69:CO74" si="380">SUM(C69,H69,M69,R69,W69,AB69,AG69,AL69,AQ69,AV69,BA69,BF69,BK69,BP69,CJ69)</f>
        <v>3572</v>
      </c>
      <c r="CP69" s="2">
        <f t="shared" si="358"/>
        <v>0</v>
      </c>
      <c r="CQ69" s="2">
        <f t="shared" si="358"/>
        <v>0</v>
      </c>
      <c r="CR69" s="2">
        <f t="shared" si="358"/>
        <v>0</v>
      </c>
      <c r="CS69" s="5">
        <f t="shared" si="43"/>
        <v>0</v>
      </c>
      <c r="CT69" s="11">
        <f t="shared" si="90"/>
        <v>0</v>
      </c>
      <c r="CV69" s="1">
        <f t="shared" ref="CV69" si="381">CV68+CS69</f>
        <v>69</v>
      </c>
      <c r="CW69" s="11">
        <f t="shared" si="92"/>
        <v>1.8950837681955508E-2</v>
      </c>
    </row>
    <row r="70" spans="1:101" x14ac:dyDescent="0.25">
      <c r="A70" s="54"/>
      <c r="B70" s="18">
        <f t="shared" si="93"/>
        <v>44831</v>
      </c>
      <c r="C70" s="5">
        <f t="shared" si="362"/>
        <v>331</v>
      </c>
      <c r="D70" s="5"/>
      <c r="E70" s="5"/>
      <c r="F70" s="5"/>
      <c r="G70" s="5"/>
      <c r="H70" s="5">
        <f t="shared" si="363"/>
        <v>694</v>
      </c>
      <c r="I70" s="5"/>
      <c r="J70" s="5"/>
      <c r="K70" s="5"/>
      <c r="L70" s="5"/>
      <c r="M70" s="5">
        <f t="shared" si="364"/>
        <v>571</v>
      </c>
      <c r="N70" s="5"/>
      <c r="O70" s="5"/>
      <c r="P70" s="5"/>
      <c r="Q70" s="5"/>
      <c r="R70" s="5">
        <f t="shared" si="365"/>
        <v>571</v>
      </c>
      <c r="S70" s="5"/>
      <c r="T70" s="5"/>
      <c r="U70" s="5"/>
      <c r="V70" s="5"/>
      <c r="W70" s="5">
        <f t="shared" si="366"/>
        <v>494</v>
      </c>
      <c r="X70" s="5"/>
      <c r="Y70" s="5"/>
      <c r="Z70" s="5"/>
      <c r="AA70" s="5"/>
      <c r="AB70" s="5">
        <f t="shared" si="367"/>
        <v>527</v>
      </c>
      <c r="AC70" s="5"/>
      <c r="AD70" s="5"/>
      <c r="AE70" s="5"/>
      <c r="AF70" s="5"/>
      <c r="AG70" s="5">
        <f t="shared" si="368"/>
        <v>384</v>
      </c>
      <c r="AH70" s="5"/>
      <c r="AI70" s="5"/>
      <c r="AJ70" s="5"/>
      <c r="AK70" s="5"/>
      <c r="AL70" s="5">
        <f t="shared" si="369"/>
        <v>0</v>
      </c>
      <c r="AM70" s="5"/>
      <c r="AN70" s="5"/>
      <c r="AO70" s="5"/>
      <c r="AP70" s="5"/>
      <c r="AQ70" s="5">
        <f t="shared" si="370"/>
        <v>0</v>
      </c>
      <c r="AR70" s="5"/>
      <c r="AS70" s="5"/>
      <c r="AT70" s="5"/>
      <c r="AU70" s="5"/>
      <c r="AV70" s="5">
        <f t="shared" si="371"/>
        <v>0</v>
      </c>
      <c r="AW70" s="5"/>
      <c r="AX70" s="5"/>
      <c r="AY70" s="5"/>
      <c r="AZ70" s="5"/>
      <c r="BA70" s="5">
        <f t="shared" si="372"/>
        <v>0</v>
      </c>
      <c r="BB70" s="5"/>
      <c r="BC70" s="5"/>
      <c r="BD70" s="5"/>
      <c r="BE70" s="5"/>
      <c r="BF70" s="5">
        <f t="shared" si="373"/>
        <v>0</v>
      </c>
      <c r="BG70" s="5"/>
      <c r="BH70" s="5"/>
      <c r="BI70" s="5"/>
      <c r="BJ70" s="5"/>
      <c r="BK70" s="5">
        <f t="shared" si="374"/>
        <v>0</v>
      </c>
      <c r="BL70" s="5"/>
      <c r="BM70" s="5"/>
      <c r="BN70" s="5"/>
      <c r="BO70" s="5"/>
      <c r="BP70" s="5">
        <f t="shared" si="375"/>
        <v>0</v>
      </c>
      <c r="BQ70" s="5"/>
      <c r="BR70" s="5"/>
      <c r="BS70" s="5"/>
      <c r="BT70" s="5"/>
      <c r="BU70" s="5">
        <f t="shared" si="376"/>
        <v>0</v>
      </c>
      <c r="BV70" s="5"/>
      <c r="BW70" s="5"/>
      <c r="BX70" s="5"/>
      <c r="BY70" s="5"/>
      <c r="BZ70" s="5">
        <f t="shared" si="377"/>
        <v>0</v>
      </c>
      <c r="CA70" s="5"/>
      <c r="CB70" s="5"/>
      <c r="CC70" s="5"/>
      <c r="CD70" s="5"/>
      <c r="CE70" s="5">
        <f t="shared" si="378"/>
        <v>0</v>
      </c>
      <c r="CF70" s="5"/>
      <c r="CG70" s="5"/>
      <c r="CH70" s="5"/>
      <c r="CI70" s="5"/>
      <c r="CJ70" s="5">
        <f t="shared" si="379"/>
        <v>0</v>
      </c>
      <c r="CK70" s="5"/>
      <c r="CL70" s="5"/>
      <c r="CM70" s="5"/>
      <c r="CN70" s="5"/>
      <c r="CO70" s="2">
        <f t="shared" si="380"/>
        <v>3572</v>
      </c>
      <c r="CP70" s="2">
        <f t="shared" si="358"/>
        <v>0</v>
      </c>
      <c r="CQ70" s="2">
        <f t="shared" si="358"/>
        <v>0</v>
      </c>
      <c r="CR70" s="2">
        <f t="shared" si="358"/>
        <v>0</v>
      </c>
      <c r="CS70" s="5">
        <f t="shared" si="43"/>
        <v>0</v>
      </c>
      <c r="CT70" s="11">
        <f t="shared" si="90"/>
        <v>0</v>
      </c>
      <c r="CV70" s="1">
        <f t="shared" si="113"/>
        <v>69</v>
      </c>
      <c r="CW70" s="11">
        <f t="shared" si="92"/>
        <v>1.8950837681955508E-2</v>
      </c>
    </row>
    <row r="71" spans="1:101" x14ac:dyDescent="0.25">
      <c r="A71" s="54"/>
      <c r="B71" s="18">
        <f t="shared" si="93"/>
        <v>44832</v>
      </c>
      <c r="C71" s="5">
        <f t="shared" si="362"/>
        <v>331</v>
      </c>
      <c r="D71" s="5"/>
      <c r="E71" s="5"/>
      <c r="F71" s="5"/>
      <c r="G71" s="5"/>
      <c r="H71" s="5">
        <f t="shared" si="363"/>
        <v>694</v>
      </c>
      <c r="I71" s="5"/>
      <c r="J71" s="5"/>
      <c r="K71" s="5"/>
      <c r="L71" s="5"/>
      <c r="M71" s="5">
        <f t="shared" si="364"/>
        <v>571</v>
      </c>
      <c r="N71" s="5"/>
      <c r="O71" s="5"/>
      <c r="P71" s="5"/>
      <c r="Q71" s="5"/>
      <c r="R71" s="5">
        <f t="shared" si="365"/>
        <v>571</v>
      </c>
      <c r="S71" s="5"/>
      <c r="T71" s="5"/>
      <c r="U71" s="5"/>
      <c r="V71" s="5"/>
      <c r="W71" s="5">
        <f t="shared" si="366"/>
        <v>494</v>
      </c>
      <c r="X71" s="5"/>
      <c r="Y71" s="5"/>
      <c r="Z71" s="5"/>
      <c r="AA71" s="5"/>
      <c r="AB71" s="5">
        <f t="shared" si="367"/>
        <v>527</v>
      </c>
      <c r="AC71" s="5"/>
      <c r="AD71" s="5"/>
      <c r="AE71" s="5"/>
      <c r="AF71" s="5"/>
      <c r="AG71" s="5">
        <f t="shared" si="368"/>
        <v>384</v>
      </c>
      <c r="AH71" s="5"/>
      <c r="AI71" s="5"/>
      <c r="AJ71" s="5"/>
      <c r="AK71" s="5"/>
      <c r="AL71" s="5">
        <f t="shared" si="369"/>
        <v>0</v>
      </c>
      <c r="AM71" s="5"/>
      <c r="AN71" s="5"/>
      <c r="AO71" s="5"/>
      <c r="AP71" s="5"/>
      <c r="AQ71" s="5">
        <f t="shared" si="370"/>
        <v>0</v>
      </c>
      <c r="AR71" s="5"/>
      <c r="AS71" s="5"/>
      <c r="AT71" s="5"/>
      <c r="AU71" s="5"/>
      <c r="AV71" s="5">
        <f t="shared" si="371"/>
        <v>0</v>
      </c>
      <c r="AW71" s="5"/>
      <c r="AX71" s="5"/>
      <c r="AY71" s="5"/>
      <c r="AZ71" s="5"/>
      <c r="BA71" s="5">
        <f t="shared" si="372"/>
        <v>0</v>
      </c>
      <c r="BB71" s="5"/>
      <c r="BC71" s="5"/>
      <c r="BD71" s="5"/>
      <c r="BE71" s="5"/>
      <c r="BF71" s="5">
        <f t="shared" si="373"/>
        <v>0</v>
      </c>
      <c r="BG71" s="5"/>
      <c r="BH71" s="5"/>
      <c r="BI71" s="5"/>
      <c r="BJ71" s="5"/>
      <c r="BK71" s="5">
        <f t="shared" si="374"/>
        <v>0</v>
      </c>
      <c r="BL71" s="5"/>
      <c r="BM71" s="5"/>
      <c r="BN71" s="5"/>
      <c r="BO71" s="5"/>
      <c r="BP71" s="5">
        <f t="shared" si="375"/>
        <v>0</v>
      </c>
      <c r="BQ71" s="5"/>
      <c r="BR71" s="5"/>
      <c r="BS71" s="5"/>
      <c r="BT71" s="5"/>
      <c r="BU71" s="5">
        <f t="shared" si="376"/>
        <v>0</v>
      </c>
      <c r="BV71" s="5"/>
      <c r="BW71" s="5"/>
      <c r="BX71" s="5"/>
      <c r="BY71" s="5"/>
      <c r="BZ71" s="5">
        <f t="shared" si="377"/>
        <v>0</v>
      </c>
      <c r="CA71" s="5"/>
      <c r="CB71" s="5"/>
      <c r="CC71" s="5"/>
      <c r="CD71" s="5"/>
      <c r="CE71" s="5">
        <f t="shared" si="378"/>
        <v>0</v>
      </c>
      <c r="CF71" s="5"/>
      <c r="CG71" s="5"/>
      <c r="CH71" s="5"/>
      <c r="CI71" s="5"/>
      <c r="CJ71" s="5">
        <f t="shared" si="379"/>
        <v>0</v>
      </c>
      <c r="CK71" s="5"/>
      <c r="CL71" s="5"/>
      <c r="CM71" s="5"/>
      <c r="CN71" s="5"/>
      <c r="CO71" s="2">
        <f t="shared" si="380"/>
        <v>3572</v>
      </c>
      <c r="CP71" s="2">
        <f t="shared" si="358"/>
        <v>0</v>
      </c>
      <c r="CQ71" s="2">
        <f t="shared" si="358"/>
        <v>0</v>
      </c>
      <c r="CR71" s="2">
        <f t="shared" si="358"/>
        <v>0</v>
      </c>
      <c r="CS71" s="5">
        <f t="shared" si="43"/>
        <v>0</v>
      </c>
      <c r="CT71" s="11">
        <f t="shared" si="90"/>
        <v>0</v>
      </c>
      <c r="CV71" s="1">
        <f t="shared" si="113"/>
        <v>69</v>
      </c>
      <c r="CW71" s="11">
        <f t="shared" si="92"/>
        <v>1.8950837681955508E-2</v>
      </c>
    </row>
    <row r="72" spans="1:101" x14ac:dyDescent="0.25">
      <c r="A72" s="54"/>
      <c r="B72" s="18">
        <f t="shared" si="93"/>
        <v>44833</v>
      </c>
      <c r="C72" s="5">
        <f t="shared" si="362"/>
        <v>331</v>
      </c>
      <c r="D72" s="5"/>
      <c r="E72" s="5"/>
      <c r="F72" s="5"/>
      <c r="G72" s="5"/>
      <c r="H72" s="5">
        <f t="shared" si="363"/>
        <v>694</v>
      </c>
      <c r="I72" s="5"/>
      <c r="J72" s="5"/>
      <c r="K72" s="5"/>
      <c r="L72" s="5"/>
      <c r="M72" s="5">
        <f t="shared" si="364"/>
        <v>571</v>
      </c>
      <c r="N72" s="5"/>
      <c r="O72" s="5"/>
      <c r="P72" s="5"/>
      <c r="Q72" s="5"/>
      <c r="R72" s="5">
        <f t="shared" si="365"/>
        <v>571</v>
      </c>
      <c r="S72" s="5"/>
      <c r="T72" s="5"/>
      <c r="U72" s="5"/>
      <c r="V72" s="5"/>
      <c r="W72" s="5">
        <f t="shared" si="366"/>
        <v>494</v>
      </c>
      <c r="X72" s="5"/>
      <c r="Y72" s="5"/>
      <c r="Z72" s="5"/>
      <c r="AA72" s="5"/>
      <c r="AB72" s="5">
        <f t="shared" si="367"/>
        <v>527</v>
      </c>
      <c r="AC72" s="5"/>
      <c r="AD72" s="5"/>
      <c r="AE72" s="5"/>
      <c r="AF72" s="5"/>
      <c r="AG72" s="5">
        <f t="shared" si="368"/>
        <v>384</v>
      </c>
      <c r="AH72" s="5"/>
      <c r="AI72" s="5"/>
      <c r="AJ72" s="5"/>
      <c r="AK72" s="5"/>
      <c r="AL72" s="5">
        <f t="shared" si="369"/>
        <v>0</v>
      </c>
      <c r="AM72" s="5"/>
      <c r="AN72" s="5"/>
      <c r="AO72" s="5"/>
      <c r="AP72" s="5"/>
      <c r="AQ72" s="5">
        <f t="shared" si="370"/>
        <v>0</v>
      </c>
      <c r="AR72" s="5"/>
      <c r="AS72" s="5"/>
      <c r="AT72" s="5"/>
      <c r="AU72" s="5"/>
      <c r="AV72" s="5">
        <f t="shared" si="371"/>
        <v>0</v>
      </c>
      <c r="AW72" s="5"/>
      <c r="AX72" s="5"/>
      <c r="AY72" s="5"/>
      <c r="AZ72" s="5"/>
      <c r="BA72" s="5">
        <f t="shared" si="372"/>
        <v>0</v>
      </c>
      <c r="BB72" s="5"/>
      <c r="BC72" s="5"/>
      <c r="BD72" s="5"/>
      <c r="BE72" s="5"/>
      <c r="BF72" s="5">
        <f t="shared" si="373"/>
        <v>0</v>
      </c>
      <c r="BG72" s="5"/>
      <c r="BH72" s="5"/>
      <c r="BI72" s="5"/>
      <c r="BJ72" s="5"/>
      <c r="BK72" s="5">
        <f t="shared" si="374"/>
        <v>0</v>
      </c>
      <c r="BL72" s="5"/>
      <c r="BM72" s="5"/>
      <c r="BN72" s="5"/>
      <c r="BO72" s="5"/>
      <c r="BP72" s="5">
        <f t="shared" si="375"/>
        <v>0</v>
      </c>
      <c r="BQ72" s="5"/>
      <c r="BR72" s="5"/>
      <c r="BS72" s="5"/>
      <c r="BT72" s="5"/>
      <c r="BU72" s="5">
        <f t="shared" si="376"/>
        <v>0</v>
      </c>
      <c r="BV72" s="5"/>
      <c r="BW72" s="5"/>
      <c r="BX72" s="5"/>
      <c r="BY72" s="5"/>
      <c r="BZ72" s="5">
        <f t="shared" si="377"/>
        <v>0</v>
      </c>
      <c r="CA72" s="5"/>
      <c r="CB72" s="5"/>
      <c r="CC72" s="5"/>
      <c r="CD72" s="5"/>
      <c r="CE72" s="5">
        <f t="shared" si="378"/>
        <v>0</v>
      </c>
      <c r="CF72" s="5"/>
      <c r="CG72" s="5"/>
      <c r="CH72" s="5"/>
      <c r="CI72" s="5"/>
      <c r="CJ72" s="5">
        <f t="shared" si="379"/>
        <v>0</v>
      </c>
      <c r="CK72" s="5"/>
      <c r="CL72" s="5"/>
      <c r="CM72" s="5"/>
      <c r="CN72" s="5"/>
      <c r="CO72" s="2">
        <f t="shared" si="380"/>
        <v>3572</v>
      </c>
      <c r="CP72" s="2">
        <f t="shared" si="358"/>
        <v>0</v>
      </c>
      <c r="CQ72" s="2">
        <f t="shared" si="358"/>
        <v>0</v>
      </c>
      <c r="CR72" s="2">
        <f t="shared" si="358"/>
        <v>0</v>
      </c>
      <c r="CS72" s="5">
        <f t="shared" si="43"/>
        <v>0</v>
      </c>
      <c r="CT72" s="11">
        <f t="shared" si="90"/>
        <v>0</v>
      </c>
      <c r="CV72" s="1">
        <f t="shared" si="113"/>
        <v>69</v>
      </c>
      <c r="CW72" s="11">
        <f t="shared" si="92"/>
        <v>1.8950837681955508E-2</v>
      </c>
    </row>
    <row r="73" spans="1:101" x14ac:dyDescent="0.25">
      <c r="A73" s="54"/>
      <c r="B73" s="18">
        <f t="shared" si="93"/>
        <v>44834</v>
      </c>
      <c r="C73" s="5">
        <f t="shared" si="362"/>
        <v>331</v>
      </c>
      <c r="D73" s="5"/>
      <c r="E73" s="5"/>
      <c r="F73" s="5"/>
      <c r="G73" s="5"/>
      <c r="H73" s="5">
        <f t="shared" si="363"/>
        <v>694</v>
      </c>
      <c r="I73" s="5"/>
      <c r="J73" s="5"/>
      <c r="K73" s="5"/>
      <c r="L73" s="5"/>
      <c r="M73" s="5">
        <f t="shared" si="364"/>
        <v>571</v>
      </c>
      <c r="N73" s="5"/>
      <c r="O73" s="5"/>
      <c r="P73" s="5"/>
      <c r="Q73" s="5"/>
      <c r="R73" s="5">
        <f t="shared" si="365"/>
        <v>571</v>
      </c>
      <c r="S73" s="5"/>
      <c r="T73" s="5"/>
      <c r="U73" s="5"/>
      <c r="V73" s="5"/>
      <c r="W73" s="5">
        <f t="shared" si="366"/>
        <v>494</v>
      </c>
      <c r="X73" s="5"/>
      <c r="Y73" s="5"/>
      <c r="Z73" s="5"/>
      <c r="AA73" s="5"/>
      <c r="AB73" s="5">
        <f t="shared" si="367"/>
        <v>527</v>
      </c>
      <c r="AC73" s="5"/>
      <c r="AD73" s="5"/>
      <c r="AE73" s="5"/>
      <c r="AF73" s="5"/>
      <c r="AG73" s="5">
        <f t="shared" si="368"/>
        <v>384</v>
      </c>
      <c r="AH73" s="5"/>
      <c r="AI73" s="5"/>
      <c r="AJ73" s="5"/>
      <c r="AK73" s="5"/>
      <c r="AL73" s="5">
        <f t="shared" si="369"/>
        <v>0</v>
      </c>
      <c r="AM73" s="5"/>
      <c r="AN73" s="5"/>
      <c r="AO73" s="5"/>
      <c r="AP73" s="5"/>
      <c r="AQ73" s="5">
        <f t="shared" si="370"/>
        <v>0</v>
      </c>
      <c r="AR73" s="5"/>
      <c r="AS73" s="5"/>
      <c r="AT73" s="5"/>
      <c r="AU73" s="5"/>
      <c r="AV73" s="5">
        <f t="shared" si="371"/>
        <v>0</v>
      </c>
      <c r="AW73" s="5"/>
      <c r="AX73" s="5"/>
      <c r="AY73" s="5"/>
      <c r="AZ73" s="5"/>
      <c r="BA73" s="5">
        <f t="shared" si="372"/>
        <v>0</v>
      </c>
      <c r="BB73" s="5"/>
      <c r="BC73" s="5"/>
      <c r="BD73" s="5"/>
      <c r="BE73" s="5"/>
      <c r="BF73" s="5">
        <f t="shared" si="373"/>
        <v>0</v>
      </c>
      <c r="BG73" s="5"/>
      <c r="BH73" s="5"/>
      <c r="BI73" s="5"/>
      <c r="BJ73" s="5"/>
      <c r="BK73" s="5">
        <f t="shared" si="374"/>
        <v>0</v>
      </c>
      <c r="BL73" s="5"/>
      <c r="BM73" s="5"/>
      <c r="BN73" s="5"/>
      <c r="BO73" s="5"/>
      <c r="BP73" s="5">
        <f t="shared" si="375"/>
        <v>0</v>
      </c>
      <c r="BQ73" s="5"/>
      <c r="BR73" s="5"/>
      <c r="BS73" s="5"/>
      <c r="BT73" s="5"/>
      <c r="BU73" s="5">
        <f t="shared" si="376"/>
        <v>0</v>
      </c>
      <c r="BV73" s="5"/>
      <c r="BW73" s="5"/>
      <c r="BX73" s="5"/>
      <c r="BY73" s="5"/>
      <c r="BZ73" s="5">
        <f t="shared" si="377"/>
        <v>0</v>
      </c>
      <c r="CA73" s="5"/>
      <c r="CB73" s="5"/>
      <c r="CC73" s="5"/>
      <c r="CD73" s="5"/>
      <c r="CE73" s="5">
        <f t="shared" si="378"/>
        <v>0</v>
      </c>
      <c r="CF73" s="5"/>
      <c r="CG73" s="5"/>
      <c r="CH73" s="5"/>
      <c r="CI73" s="5"/>
      <c r="CJ73" s="5">
        <f t="shared" si="379"/>
        <v>0</v>
      </c>
      <c r="CK73" s="5"/>
      <c r="CL73" s="5"/>
      <c r="CM73" s="5"/>
      <c r="CN73" s="5"/>
      <c r="CO73" s="2">
        <f t="shared" si="380"/>
        <v>3572</v>
      </c>
      <c r="CP73" s="2">
        <f t="shared" si="358"/>
        <v>0</v>
      </c>
      <c r="CQ73" s="2">
        <f t="shared" si="358"/>
        <v>0</v>
      </c>
      <c r="CR73" s="2">
        <f t="shared" si="358"/>
        <v>0</v>
      </c>
      <c r="CS73" s="5">
        <f t="shared" si="43"/>
        <v>0</v>
      </c>
      <c r="CT73" s="11">
        <f t="shared" si="90"/>
        <v>0</v>
      </c>
      <c r="CV73" s="1">
        <f t="shared" si="113"/>
        <v>69</v>
      </c>
      <c r="CW73" s="11">
        <f t="shared" si="92"/>
        <v>1.8950837681955508E-2</v>
      </c>
    </row>
    <row r="74" spans="1:101" ht="18.75" thickBot="1" x14ac:dyDescent="0.3">
      <c r="A74" s="55"/>
      <c r="B74" s="19">
        <f t="shared" si="93"/>
        <v>44835</v>
      </c>
      <c r="C74" s="6">
        <f t="shared" si="362"/>
        <v>331</v>
      </c>
      <c r="D74" s="6"/>
      <c r="E74" s="6"/>
      <c r="F74" s="6"/>
      <c r="G74" s="6"/>
      <c r="H74" s="6">
        <f t="shared" si="363"/>
        <v>694</v>
      </c>
      <c r="I74" s="6"/>
      <c r="J74" s="6"/>
      <c r="K74" s="6"/>
      <c r="L74" s="6"/>
      <c r="M74" s="6">
        <f t="shared" si="364"/>
        <v>571</v>
      </c>
      <c r="N74" s="6"/>
      <c r="O74" s="6"/>
      <c r="P74" s="6"/>
      <c r="Q74" s="6"/>
      <c r="R74" s="6">
        <f t="shared" si="365"/>
        <v>571</v>
      </c>
      <c r="S74" s="6"/>
      <c r="T74" s="6"/>
      <c r="U74" s="6"/>
      <c r="V74" s="6"/>
      <c r="W74" s="6">
        <f t="shared" si="366"/>
        <v>494</v>
      </c>
      <c r="X74" s="6"/>
      <c r="Y74" s="6"/>
      <c r="Z74" s="6"/>
      <c r="AA74" s="6"/>
      <c r="AB74" s="6">
        <f t="shared" si="367"/>
        <v>527</v>
      </c>
      <c r="AC74" s="6"/>
      <c r="AD74" s="6"/>
      <c r="AE74" s="6"/>
      <c r="AF74" s="6"/>
      <c r="AG74" s="6">
        <f t="shared" si="368"/>
        <v>384</v>
      </c>
      <c r="AH74" s="6"/>
      <c r="AI74" s="6"/>
      <c r="AJ74" s="6"/>
      <c r="AK74" s="6"/>
      <c r="AL74" s="6">
        <f t="shared" si="369"/>
        <v>0</v>
      </c>
      <c r="AM74" s="6"/>
      <c r="AN74" s="6"/>
      <c r="AO74" s="6"/>
      <c r="AP74" s="6"/>
      <c r="AQ74" s="6">
        <f t="shared" si="370"/>
        <v>0</v>
      </c>
      <c r="AR74" s="6"/>
      <c r="AS74" s="6"/>
      <c r="AT74" s="6"/>
      <c r="AU74" s="6"/>
      <c r="AV74" s="6">
        <f t="shared" si="371"/>
        <v>0</v>
      </c>
      <c r="AW74" s="6"/>
      <c r="AX74" s="6"/>
      <c r="AY74" s="6"/>
      <c r="AZ74" s="6"/>
      <c r="BA74" s="6">
        <f t="shared" si="372"/>
        <v>0</v>
      </c>
      <c r="BB74" s="6"/>
      <c r="BC74" s="6"/>
      <c r="BD74" s="6"/>
      <c r="BE74" s="6"/>
      <c r="BF74" s="6">
        <f t="shared" si="373"/>
        <v>0</v>
      </c>
      <c r="BG74" s="6"/>
      <c r="BH74" s="6"/>
      <c r="BI74" s="6"/>
      <c r="BJ74" s="6"/>
      <c r="BK74" s="6">
        <f t="shared" si="374"/>
        <v>0</v>
      </c>
      <c r="BL74" s="6"/>
      <c r="BM74" s="6"/>
      <c r="BN74" s="6"/>
      <c r="BO74" s="6"/>
      <c r="BP74" s="6">
        <f t="shared" si="375"/>
        <v>0</v>
      </c>
      <c r="BQ74" s="6"/>
      <c r="BR74" s="6"/>
      <c r="BS74" s="6"/>
      <c r="BT74" s="6"/>
      <c r="BU74" s="6">
        <f t="shared" si="376"/>
        <v>0</v>
      </c>
      <c r="BV74" s="6"/>
      <c r="BW74" s="6"/>
      <c r="BX74" s="6"/>
      <c r="BY74" s="6"/>
      <c r="BZ74" s="6">
        <f t="shared" si="377"/>
        <v>0</v>
      </c>
      <c r="CA74" s="6"/>
      <c r="CB74" s="6"/>
      <c r="CC74" s="6"/>
      <c r="CD74" s="6"/>
      <c r="CE74" s="6">
        <f t="shared" si="378"/>
        <v>0</v>
      </c>
      <c r="CF74" s="6"/>
      <c r="CG74" s="6"/>
      <c r="CH74" s="6"/>
      <c r="CI74" s="6"/>
      <c r="CJ74" s="6">
        <f t="shared" si="379"/>
        <v>0</v>
      </c>
      <c r="CK74" s="6"/>
      <c r="CL74" s="6"/>
      <c r="CM74" s="6"/>
      <c r="CN74" s="6"/>
      <c r="CO74" s="2">
        <f t="shared" si="380"/>
        <v>3572</v>
      </c>
      <c r="CP74" s="2">
        <f t="shared" si="358"/>
        <v>0</v>
      </c>
      <c r="CQ74" s="2">
        <f t="shared" si="358"/>
        <v>0</v>
      </c>
      <c r="CR74" s="2">
        <f t="shared" si="358"/>
        <v>0</v>
      </c>
      <c r="CS74" s="5">
        <f t="shared" si="43"/>
        <v>0</v>
      </c>
      <c r="CT74" s="11">
        <f t="shared" si="90"/>
        <v>0</v>
      </c>
      <c r="CV74" s="1">
        <f t="shared" si="113"/>
        <v>69</v>
      </c>
      <c r="CW74" s="11">
        <f t="shared" si="92"/>
        <v>1.8950837681955508E-2</v>
      </c>
    </row>
    <row r="75" spans="1:101" ht="18.75" thickTop="1" x14ac:dyDescent="0.25">
      <c r="B75" s="20"/>
      <c r="CO75" s="2"/>
      <c r="CP75" s="10">
        <f t="shared" ref="CP75:CR75" si="382">SUM(CP68:CP74)</f>
        <v>0</v>
      </c>
      <c r="CQ75" s="10">
        <f t="shared" si="382"/>
        <v>15</v>
      </c>
      <c r="CR75" s="10">
        <f t="shared" si="382"/>
        <v>0</v>
      </c>
      <c r="CS75" s="15"/>
      <c r="CT75" s="12">
        <f t="shared" ref="CT75" si="383">((CP75+CQ75+CR75)/CO68)</f>
        <v>4.1817674937273484E-3</v>
      </c>
    </row>
    <row r="76" spans="1:101" x14ac:dyDescent="0.25">
      <c r="A76" s="62">
        <v>10</v>
      </c>
      <c r="B76" s="17">
        <f t="shared" si="162"/>
        <v>44836</v>
      </c>
      <c r="C76" s="4">
        <f t="shared" ref="C76" si="384">C74-D74-E74-F74</f>
        <v>331</v>
      </c>
      <c r="D76" s="4"/>
      <c r="E76" s="4"/>
      <c r="F76" s="4"/>
      <c r="G76" s="4"/>
      <c r="H76" s="4">
        <f t="shared" ref="H76" si="385">H74-I74-J74-K74</f>
        <v>694</v>
      </c>
      <c r="I76" s="4"/>
      <c r="J76" s="4"/>
      <c r="K76" s="4"/>
      <c r="L76" s="4"/>
      <c r="M76" s="4">
        <f t="shared" ref="M76" si="386">M74-N74-O74-P74</f>
        <v>571</v>
      </c>
      <c r="N76" s="4"/>
      <c r="O76" s="4"/>
      <c r="P76" s="4"/>
      <c r="Q76" s="4"/>
      <c r="R76" s="4">
        <f t="shared" ref="R76" si="387">R74-S74-T74-U74</f>
        <v>571</v>
      </c>
      <c r="S76" s="4"/>
      <c r="T76" s="4"/>
      <c r="U76" s="4"/>
      <c r="V76" s="4"/>
      <c r="W76" s="4">
        <f t="shared" ref="W76" si="388">W74-X74-Y74-Z74</f>
        <v>494</v>
      </c>
      <c r="X76" s="4"/>
      <c r="Y76" s="4"/>
      <c r="Z76" s="4"/>
      <c r="AA76" s="4"/>
      <c r="AB76" s="4">
        <f t="shared" ref="AB76" si="389">AB74-AC74-AD74-AE74</f>
        <v>527</v>
      </c>
      <c r="AC76" s="4"/>
      <c r="AD76" s="4"/>
      <c r="AE76" s="4"/>
      <c r="AF76" s="4"/>
      <c r="AG76" s="4">
        <f t="shared" ref="AG76" si="390">AG74-AH74-AI74-AJ74</f>
        <v>384</v>
      </c>
      <c r="AH76" s="4"/>
      <c r="AI76" s="4"/>
      <c r="AJ76" s="4"/>
      <c r="AK76" s="4"/>
      <c r="AL76" s="4">
        <f t="shared" ref="AL76" si="391">AL74-AM74-AN74-AO74</f>
        <v>0</v>
      </c>
      <c r="AM76" s="4"/>
      <c r="AN76" s="4"/>
      <c r="AO76" s="4"/>
      <c r="AP76" s="4"/>
      <c r="AQ76" s="4">
        <f t="shared" ref="AQ76" si="392">AQ74-AR74-AS74-AT74</f>
        <v>0</v>
      </c>
      <c r="AR76" s="4"/>
      <c r="AS76" s="4"/>
      <c r="AT76" s="4"/>
      <c r="AU76" s="4"/>
      <c r="AV76" s="4">
        <f t="shared" ref="AV76" si="393">AV74-AW74-AX74-AY74</f>
        <v>0</v>
      </c>
      <c r="AW76" s="4"/>
      <c r="AX76" s="4"/>
      <c r="AY76" s="4"/>
      <c r="AZ76" s="4"/>
      <c r="BA76" s="4">
        <f t="shared" ref="BA76" si="394">BA74-BB74-BC74-BD74</f>
        <v>0</v>
      </c>
      <c r="BB76" s="4"/>
      <c r="BC76" s="4"/>
      <c r="BD76" s="4"/>
      <c r="BE76" s="4"/>
      <c r="BF76" s="4">
        <f t="shared" ref="BF76" si="395">BF74-BG74-BH74-BI74</f>
        <v>0</v>
      </c>
      <c r="BG76" s="4"/>
      <c r="BH76" s="4"/>
      <c r="BI76" s="4"/>
      <c r="BJ76" s="4"/>
      <c r="BK76" s="4">
        <f t="shared" ref="BK76" si="396">BK74-BL74-BM74-BN74</f>
        <v>0</v>
      </c>
      <c r="BL76" s="4"/>
      <c r="BM76" s="4"/>
      <c r="BN76" s="4"/>
      <c r="BO76" s="4"/>
      <c r="BP76" s="4">
        <f t="shared" ref="BP76" si="397">BP74-BQ74-BR74-BS74</f>
        <v>0</v>
      </c>
      <c r="BQ76" s="4"/>
      <c r="BR76" s="4"/>
      <c r="BS76" s="4"/>
      <c r="BT76" s="4"/>
      <c r="BU76" s="4">
        <f t="shared" ref="BU76" si="398">BU74-BV74-BW74-BX74</f>
        <v>0</v>
      </c>
      <c r="BV76" s="4"/>
      <c r="BW76" s="4"/>
      <c r="BX76" s="4"/>
      <c r="BY76" s="4"/>
      <c r="BZ76" s="4">
        <f t="shared" ref="BZ76" si="399">BZ74-CA74-CB74-CC74</f>
        <v>0</v>
      </c>
      <c r="CA76" s="4"/>
      <c r="CB76" s="4"/>
      <c r="CC76" s="4"/>
      <c r="CD76" s="4"/>
      <c r="CE76" s="4">
        <f t="shared" ref="CE76" si="400">CE74-CF74-CG74-CH74</f>
        <v>0</v>
      </c>
      <c r="CF76" s="4"/>
      <c r="CG76" s="4"/>
      <c r="CH76" s="4"/>
      <c r="CI76" s="4"/>
      <c r="CJ76" s="4">
        <f t="shared" ref="CJ76" si="401">CJ74-CK74-CL74-CM74</f>
        <v>0</v>
      </c>
      <c r="CK76" s="4"/>
      <c r="CL76" s="4"/>
      <c r="CM76" s="4"/>
      <c r="CN76" s="4"/>
      <c r="CO76" s="2">
        <f t="shared" ref="CO76:CR82" si="402">SUM(C76,H76,M76,R76,W76,AB76,AG76,AL76,AQ76,AV76,BA76,BF76,BK76,BP76,BU76,BZ76,CE76,CJ76)</f>
        <v>3572</v>
      </c>
      <c r="CP76" s="2">
        <f t="shared" si="402"/>
        <v>0</v>
      </c>
      <c r="CQ76" s="2">
        <f t="shared" si="402"/>
        <v>0</v>
      </c>
      <c r="CR76" s="2">
        <f t="shared" si="402"/>
        <v>0</v>
      </c>
      <c r="CS76" s="5">
        <f t="shared" ref="CS76:CS138" si="403">SUM(CP76:CR76)</f>
        <v>0</v>
      </c>
      <c r="CT76" s="11">
        <f t="shared" si="90"/>
        <v>0</v>
      </c>
      <c r="CV76" s="1">
        <f t="shared" ref="CV76" si="404">CV74+CS76</f>
        <v>69</v>
      </c>
      <c r="CW76" s="11">
        <f t="shared" ref="CW76" si="405">CV76/$CO$4</f>
        <v>1.8950837681955508E-2</v>
      </c>
    </row>
    <row r="77" spans="1:101" x14ac:dyDescent="0.25">
      <c r="A77" s="63"/>
      <c r="B77" s="18">
        <f t="shared" si="139"/>
        <v>44837</v>
      </c>
      <c r="C77" s="5">
        <f t="shared" ref="C77:C82" si="406">C76-D76-E76-F76</f>
        <v>331</v>
      </c>
      <c r="D77" s="5"/>
      <c r="E77" s="5"/>
      <c r="F77" s="5"/>
      <c r="G77" s="5"/>
      <c r="H77" s="5">
        <f t="shared" ref="H77:H82" si="407">H76-I76-J76-K76</f>
        <v>694</v>
      </c>
      <c r="I77" s="5"/>
      <c r="J77" s="5"/>
      <c r="K77" s="5"/>
      <c r="L77" s="5"/>
      <c r="M77" s="5">
        <f t="shared" ref="M77:M82" si="408">M76-N76-O76-P76</f>
        <v>571</v>
      </c>
      <c r="N77" s="5"/>
      <c r="O77" s="5"/>
      <c r="P77" s="5"/>
      <c r="Q77" s="5"/>
      <c r="R77" s="5">
        <f t="shared" ref="R77:R82" si="409">R76-S76-T76-U76</f>
        <v>571</v>
      </c>
      <c r="S77" s="5"/>
      <c r="T77" s="5"/>
      <c r="U77" s="5"/>
      <c r="V77" s="5"/>
      <c r="W77" s="5">
        <f t="shared" ref="W77:W82" si="410">W76-X76-Y76-Z76</f>
        <v>494</v>
      </c>
      <c r="X77" s="5"/>
      <c r="Y77" s="5"/>
      <c r="Z77" s="5"/>
      <c r="AA77" s="5"/>
      <c r="AB77" s="5">
        <f t="shared" ref="AB77:AB82" si="411">AB76-AC76-AD76-AE76</f>
        <v>527</v>
      </c>
      <c r="AC77" s="5"/>
      <c r="AD77" s="5"/>
      <c r="AE77" s="5"/>
      <c r="AF77" s="5"/>
      <c r="AG77" s="5">
        <f t="shared" ref="AG77:AG82" si="412">AG76-AH76-AI76-AJ76</f>
        <v>384</v>
      </c>
      <c r="AH77" s="5"/>
      <c r="AI77" s="5"/>
      <c r="AJ77" s="5"/>
      <c r="AK77" s="5"/>
      <c r="AL77" s="5">
        <f t="shared" ref="AL77:AL82" si="413">AL76-AM76-AN76-AO76</f>
        <v>0</v>
      </c>
      <c r="AM77" s="5"/>
      <c r="AN77" s="5"/>
      <c r="AO77" s="5"/>
      <c r="AP77" s="5"/>
      <c r="AQ77" s="5">
        <f t="shared" ref="AQ77:AQ82" si="414">AQ76-AR76-AS76-AT76</f>
        <v>0</v>
      </c>
      <c r="AR77" s="5"/>
      <c r="AS77" s="5"/>
      <c r="AT77" s="5"/>
      <c r="AU77" s="5"/>
      <c r="AV77" s="5">
        <f t="shared" ref="AV77:AV82" si="415">AV76-AW76-AX76-AY76</f>
        <v>0</v>
      </c>
      <c r="AW77" s="5"/>
      <c r="AX77" s="5"/>
      <c r="AY77" s="5"/>
      <c r="AZ77" s="5"/>
      <c r="BA77" s="5">
        <f t="shared" ref="BA77:BA82" si="416">BA76-BB76-BC76-BD76</f>
        <v>0</v>
      </c>
      <c r="BB77" s="5"/>
      <c r="BC77" s="5"/>
      <c r="BD77" s="5"/>
      <c r="BE77" s="5"/>
      <c r="BF77" s="5">
        <f t="shared" ref="BF77:BF82" si="417">BF76-BG76-BH76-BI76</f>
        <v>0</v>
      </c>
      <c r="BG77" s="5"/>
      <c r="BH77" s="5"/>
      <c r="BI77" s="5"/>
      <c r="BJ77" s="5"/>
      <c r="BK77" s="5">
        <f t="shared" ref="BK77:BK82" si="418">BK76-BL76-BM76-BN76</f>
        <v>0</v>
      </c>
      <c r="BL77" s="5"/>
      <c r="BM77" s="5"/>
      <c r="BN77" s="5"/>
      <c r="BO77" s="5"/>
      <c r="BP77" s="5">
        <f t="shared" ref="BP77:BP82" si="419">BP76-BQ76-BR76-BS76</f>
        <v>0</v>
      </c>
      <c r="BQ77" s="5"/>
      <c r="BR77" s="5"/>
      <c r="BS77" s="5"/>
      <c r="BT77" s="5"/>
      <c r="BU77" s="5">
        <f t="shared" ref="BU77:BU82" si="420">BU76-BV76-BW76-BX76</f>
        <v>0</v>
      </c>
      <c r="BV77" s="5"/>
      <c r="BW77" s="5"/>
      <c r="BX77" s="5"/>
      <c r="BY77" s="5"/>
      <c r="BZ77" s="5">
        <f t="shared" ref="BZ77:BZ82" si="421">BZ76-CA76-CB76-CC76</f>
        <v>0</v>
      </c>
      <c r="CA77" s="5"/>
      <c r="CB77" s="5"/>
      <c r="CC77" s="5"/>
      <c r="CD77" s="5"/>
      <c r="CE77" s="5">
        <f t="shared" ref="CE77:CE82" si="422">CE76-CF76-CG76-CH76</f>
        <v>0</v>
      </c>
      <c r="CF77" s="5"/>
      <c r="CG77" s="5"/>
      <c r="CH77" s="5"/>
      <c r="CI77" s="5"/>
      <c r="CJ77" s="5">
        <f t="shared" ref="CJ77:CJ82" si="423">CJ76-CK76-CL76-CM76</f>
        <v>0</v>
      </c>
      <c r="CK77" s="5"/>
      <c r="CL77" s="5"/>
      <c r="CM77" s="5"/>
      <c r="CN77" s="5"/>
      <c r="CO77" s="2">
        <f t="shared" ref="CO77:CO82" si="424">SUM(C77,H77,M77,R77,W77,AB77,AG77,AL77,AQ77,AV77,BA77,BF77,BK77,BP77,CJ77)</f>
        <v>3572</v>
      </c>
      <c r="CP77" s="2">
        <f t="shared" si="402"/>
        <v>0</v>
      </c>
      <c r="CQ77" s="2">
        <f t="shared" si="402"/>
        <v>0</v>
      </c>
      <c r="CR77" s="2">
        <f t="shared" si="402"/>
        <v>0</v>
      </c>
      <c r="CS77" s="5">
        <f t="shared" si="403"/>
        <v>0</v>
      </c>
      <c r="CT77" s="11">
        <f t="shared" si="90"/>
        <v>0</v>
      </c>
      <c r="CV77" s="1">
        <f t="shared" ref="CV77" si="425">CV76+CS77</f>
        <v>69</v>
      </c>
      <c r="CW77" s="11">
        <f t="shared" si="92"/>
        <v>1.8950837681955508E-2</v>
      </c>
    </row>
    <row r="78" spans="1:101" x14ac:dyDescent="0.25">
      <c r="A78" s="63"/>
      <c r="B78" s="18">
        <f t="shared" si="93"/>
        <v>44838</v>
      </c>
      <c r="C78" s="5">
        <f t="shared" si="406"/>
        <v>331</v>
      </c>
      <c r="D78" s="5"/>
      <c r="E78" s="5"/>
      <c r="F78" s="5"/>
      <c r="G78" s="5"/>
      <c r="H78" s="5">
        <f t="shared" si="407"/>
        <v>694</v>
      </c>
      <c r="I78" s="5"/>
      <c r="J78" s="5"/>
      <c r="K78" s="5"/>
      <c r="L78" s="5"/>
      <c r="M78" s="5">
        <f t="shared" si="408"/>
        <v>571</v>
      </c>
      <c r="N78" s="5"/>
      <c r="O78" s="5"/>
      <c r="P78" s="5"/>
      <c r="Q78" s="5"/>
      <c r="R78" s="5">
        <f t="shared" si="409"/>
        <v>571</v>
      </c>
      <c r="S78" s="5"/>
      <c r="T78" s="5"/>
      <c r="U78" s="5"/>
      <c r="V78" s="5"/>
      <c r="W78" s="5">
        <f t="shared" si="410"/>
        <v>494</v>
      </c>
      <c r="X78" s="5"/>
      <c r="Y78" s="5"/>
      <c r="Z78" s="5"/>
      <c r="AA78" s="5"/>
      <c r="AB78" s="5">
        <f t="shared" si="411"/>
        <v>527</v>
      </c>
      <c r="AC78" s="5"/>
      <c r="AD78" s="5"/>
      <c r="AE78" s="5"/>
      <c r="AF78" s="5"/>
      <c r="AG78" s="5">
        <f t="shared" si="412"/>
        <v>384</v>
      </c>
      <c r="AH78" s="5"/>
      <c r="AI78" s="5"/>
      <c r="AJ78" s="5"/>
      <c r="AK78" s="5"/>
      <c r="AL78" s="5">
        <f t="shared" si="413"/>
        <v>0</v>
      </c>
      <c r="AM78" s="5"/>
      <c r="AN78" s="5"/>
      <c r="AO78" s="5"/>
      <c r="AP78" s="5"/>
      <c r="AQ78" s="5">
        <f t="shared" si="414"/>
        <v>0</v>
      </c>
      <c r="AR78" s="5"/>
      <c r="AS78" s="5"/>
      <c r="AT78" s="5"/>
      <c r="AU78" s="5"/>
      <c r="AV78" s="5">
        <f t="shared" si="415"/>
        <v>0</v>
      </c>
      <c r="AW78" s="5"/>
      <c r="AX78" s="5"/>
      <c r="AY78" s="5"/>
      <c r="AZ78" s="5"/>
      <c r="BA78" s="5">
        <f t="shared" si="416"/>
        <v>0</v>
      </c>
      <c r="BB78" s="5"/>
      <c r="BC78" s="5"/>
      <c r="BD78" s="5"/>
      <c r="BE78" s="5"/>
      <c r="BF78" s="5">
        <f t="shared" si="417"/>
        <v>0</v>
      </c>
      <c r="BG78" s="5"/>
      <c r="BH78" s="5"/>
      <c r="BI78" s="5"/>
      <c r="BJ78" s="5"/>
      <c r="BK78" s="5">
        <f t="shared" si="418"/>
        <v>0</v>
      </c>
      <c r="BL78" s="5"/>
      <c r="BM78" s="5"/>
      <c r="BN78" s="5"/>
      <c r="BO78" s="5"/>
      <c r="BP78" s="5">
        <f t="shared" si="419"/>
        <v>0</v>
      </c>
      <c r="BQ78" s="5"/>
      <c r="BR78" s="5"/>
      <c r="BS78" s="5"/>
      <c r="BT78" s="5"/>
      <c r="BU78" s="5">
        <f t="shared" si="420"/>
        <v>0</v>
      </c>
      <c r="BV78" s="5"/>
      <c r="BW78" s="5"/>
      <c r="BX78" s="5"/>
      <c r="BY78" s="5"/>
      <c r="BZ78" s="5">
        <f t="shared" si="421"/>
        <v>0</v>
      </c>
      <c r="CA78" s="5"/>
      <c r="CB78" s="5"/>
      <c r="CC78" s="5"/>
      <c r="CD78" s="5"/>
      <c r="CE78" s="5">
        <f t="shared" si="422"/>
        <v>0</v>
      </c>
      <c r="CF78" s="5"/>
      <c r="CG78" s="5"/>
      <c r="CH78" s="5"/>
      <c r="CI78" s="5"/>
      <c r="CJ78" s="5">
        <f t="shared" si="423"/>
        <v>0</v>
      </c>
      <c r="CK78" s="5"/>
      <c r="CL78" s="5"/>
      <c r="CM78" s="5"/>
      <c r="CN78" s="5"/>
      <c r="CO78" s="2">
        <f t="shared" si="424"/>
        <v>3572</v>
      </c>
      <c r="CP78" s="2">
        <f t="shared" si="402"/>
        <v>0</v>
      </c>
      <c r="CQ78" s="2">
        <f t="shared" si="402"/>
        <v>0</v>
      </c>
      <c r="CR78" s="2">
        <f t="shared" si="402"/>
        <v>0</v>
      </c>
      <c r="CS78" s="5">
        <f t="shared" si="403"/>
        <v>0</v>
      </c>
      <c r="CT78" s="11">
        <f t="shared" si="90"/>
        <v>0</v>
      </c>
      <c r="CV78" s="1">
        <f t="shared" si="113"/>
        <v>69</v>
      </c>
      <c r="CW78" s="11">
        <f t="shared" si="92"/>
        <v>1.8950837681955508E-2</v>
      </c>
    </row>
    <row r="79" spans="1:101" x14ac:dyDescent="0.25">
      <c r="A79" s="63"/>
      <c r="B79" s="18">
        <f t="shared" si="93"/>
        <v>44839</v>
      </c>
      <c r="C79" s="5">
        <f t="shared" si="406"/>
        <v>331</v>
      </c>
      <c r="D79" s="5"/>
      <c r="E79" s="5"/>
      <c r="F79" s="5"/>
      <c r="G79" s="5"/>
      <c r="H79" s="5">
        <f t="shared" si="407"/>
        <v>694</v>
      </c>
      <c r="I79" s="5"/>
      <c r="J79" s="5"/>
      <c r="K79" s="5"/>
      <c r="L79" s="5"/>
      <c r="M79" s="5">
        <f t="shared" si="408"/>
        <v>571</v>
      </c>
      <c r="N79" s="5"/>
      <c r="O79" s="5"/>
      <c r="P79" s="5"/>
      <c r="Q79" s="5"/>
      <c r="R79" s="5">
        <f t="shared" si="409"/>
        <v>571</v>
      </c>
      <c r="S79" s="5"/>
      <c r="T79" s="5"/>
      <c r="U79" s="5"/>
      <c r="V79" s="5"/>
      <c r="W79" s="5">
        <f t="shared" si="410"/>
        <v>494</v>
      </c>
      <c r="X79" s="5"/>
      <c r="Y79" s="5"/>
      <c r="Z79" s="5"/>
      <c r="AA79" s="5"/>
      <c r="AB79" s="5">
        <f t="shared" si="411"/>
        <v>527</v>
      </c>
      <c r="AC79" s="5"/>
      <c r="AD79" s="5"/>
      <c r="AE79" s="5"/>
      <c r="AF79" s="5"/>
      <c r="AG79" s="5">
        <f t="shared" si="412"/>
        <v>384</v>
      </c>
      <c r="AH79" s="5"/>
      <c r="AI79" s="5"/>
      <c r="AJ79" s="5"/>
      <c r="AK79" s="5"/>
      <c r="AL79" s="5">
        <f t="shared" si="413"/>
        <v>0</v>
      </c>
      <c r="AM79" s="5"/>
      <c r="AN79" s="5"/>
      <c r="AO79" s="5"/>
      <c r="AP79" s="5"/>
      <c r="AQ79" s="5">
        <f t="shared" si="414"/>
        <v>0</v>
      </c>
      <c r="AR79" s="5"/>
      <c r="AS79" s="5"/>
      <c r="AT79" s="5"/>
      <c r="AU79" s="5"/>
      <c r="AV79" s="5">
        <f t="shared" si="415"/>
        <v>0</v>
      </c>
      <c r="AW79" s="5"/>
      <c r="AX79" s="5"/>
      <c r="AY79" s="5"/>
      <c r="AZ79" s="5"/>
      <c r="BA79" s="5">
        <f t="shared" si="416"/>
        <v>0</v>
      </c>
      <c r="BB79" s="5"/>
      <c r="BC79" s="5"/>
      <c r="BD79" s="5"/>
      <c r="BE79" s="5"/>
      <c r="BF79" s="5">
        <f t="shared" si="417"/>
        <v>0</v>
      </c>
      <c r="BG79" s="5"/>
      <c r="BH79" s="5"/>
      <c r="BI79" s="5"/>
      <c r="BJ79" s="5"/>
      <c r="BK79" s="5">
        <f t="shared" si="418"/>
        <v>0</v>
      </c>
      <c r="BL79" s="5"/>
      <c r="BM79" s="5"/>
      <c r="BN79" s="5"/>
      <c r="BO79" s="5"/>
      <c r="BP79" s="5">
        <f t="shared" si="419"/>
        <v>0</v>
      </c>
      <c r="BQ79" s="5"/>
      <c r="BR79" s="5"/>
      <c r="BS79" s="5"/>
      <c r="BT79" s="5"/>
      <c r="BU79" s="5">
        <f t="shared" si="420"/>
        <v>0</v>
      </c>
      <c r="BV79" s="5"/>
      <c r="BW79" s="5"/>
      <c r="BX79" s="5"/>
      <c r="BY79" s="5"/>
      <c r="BZ79" s="5">
        <f t="shared" si="421"/>
        <v>0</v>
      </c>
      <c r="CA79" s="5"/>
      <c r="CB79" s="5"/>
      <c r="CC79" s="5"/>
      <c r="CD79" s="5"/>
      <c r="CE79" s="5">
        <f t="shared" si="422"/>
        <v>0</v>
      </c>
      <c r="CF79" s="5"/>
      <c r="CG79" s="5"/>
      <c r="CH79" s="5"/>
      <c r="CI79" s="5"/>
      <c r="CJ79" s="5">
        <f t="shared" si="423"/>
        <v>0</v>
      </c>
      <c r="CK79" s="5"/>
      <c r="CL79" s="5"/>
      <c r="CM79" s="5"/>
      <c r="CN79" s="5"/>
      <c r="CO79" s="2">
        <f t="shared" si="424"/>
        <v>3572</v>
      </c>
      <c r="CP79" s="2">
        <f t="shared" si="402"/>
        <v>0</v>
      </c>
      <c r="CQ79" s="2">
        <f t="shared" si="402"/>
        <v>0</v>
      </c>
      <c r="CR79" s="2">
        <f t="shared" si="402"/>
        <v>0</v>
      </c>
      <c r="CS79" s="5">
        <f t="shared" si="403"/>
        <v>0</v>
      </c>
      <c r="CT79" s="11">
        <f t="shared" si="90"/>
        <v>0</v>
      </c>
      <c r="CV79" s="1">
        <f t="shared" si="113"/>
        <v>69</v>
      </c>
      <c r="CW79" s="11">
        <f t="shared" si="92"/>
        <v>1.8950837681955508E-2</v>
      </c>
    </row>
    <row r="80" spans="1:101" x14ac:dyDescent="0.25">
      <c r="A80" s="63"/>
      <c r="B80" s="18">
        <f t="shared" si="93"/>
        <v>44840</v>
      </c>
      <c r="C80" s="5">
        <f t="shared" si="406"/>
        <v>331</v>
      </c>
      <c r="D80" s="5"/>
      <c r="E80" s="5"/>
      <c r="F80" s="5"/>
      <c r="G80" s="5"/>
      <c r="H80" s="5">
        <f t="shared" si="407"/>
        <v>694</v>
      </c>
      <c r="I80" s="5"/>
      <c r="J80" s="5"/>
      <c r="K80" s="5"/>
      <c r="L80" s="5"/>
      <c r="M80" s="5">
        <f t="shared" si="408"/>
        <v>571</v>
      </c>
      <c r="N80" s="5"/>
      <c r="O80" s="5"/>
      <c r="P80" s="5"/>
      <c r="Q80" s="5"/>
      <c r="R80" s="5">
        <f t="shared" si="409"/>
        <v>571</v>
      </c>
      <c r="S80" s="5"/>
      <c r="T80" s="5"/>
      <c r="U80" s="5"/>
      <c r="V80" s="5"/>
      <c r="W80" s="5">
        <f t="shared" si="410"/>
        <v>494</v>
      </c>
      <c r="X80" s="5"/>
      <c r="Y80" s="5"/>
      <c r="Z80" s="5"/>
      <c r="AA80" s="5"/>
      <c r="AB80" s="5">
        <f t="shared" si="411"/>
        <v>527</v>
      </c>
      <c r="AC80" s="5"/>
      <c r="AD80" s="5"/>
      <c r="AE80" s="5"/>
      <c r="AF80" s="5"/>
      <c r="AG80" s="5">
        <f t="shared" si="412"/>
        <v>384</v>
      </c>
      <c r="AH80" s="5"/>
      <c r="AI80" s="5"/>
      <c r="AJ80" s="5"/>
      <c r="AK80" s="5"/>
      <c r="AL80" s="5">
        <f t="shared" si="413"/>
        <v>0</v>
      </c>
      <c r="AM80" s="5"/>
      <c r="AN80" s="5"/>
      <c r="AO80" s="5"/>
      <c r="AP80" s="5"/>
      <c r="AQ80" s="5">
        <f t="shared" si="414"/>
        <v>0</v>
      </c>
      <c r="AR80" s="5"/>
      <c r="AS80" s="5"/>
      <c r="AT80" s="5"/>
      <c r="AU80" s="5"/>
      <c r="AV80" s="5">
        <f t="shared" si="415"/>
        <v>0</v>
      </c>
      <c r="AW80" s="5"/>
      <c r="AX80" s="5"/>
      <c r="AY80" s="5"/>
      <c r="AZ80" s="5"/>
      <c r="BA80" s="5">
        <f t="shared" si="416"/>
        <v>0</v>
      </c>
      <c r="BB80" s="5"/>
      <c r="BC80" s="5"/>
      <c r="BD80" s="5"/>
      <c r="BE80" s="5"/>
      <c r="BF80" s="5">
        <f t="shared" si="417"/>
        <v>0</v>
      </c>
      <c r="BG80" s="5"/>
      <c r="BH80" s="5"/>
      <c r="BI80" s="5"/>
      <c r="BJ80" s="5"/>
      <c r="BK80" s="5">
        <f t="shared" si="418"/>
        <v>0</v>
      </c>
      <c r="BL80" s="5"/>
      <c r="BM80" s="5"/>
      <c r="BN80" s="5"/>
      <c r="BO80" s="5"/>
      <c r="BP80" s="5">
        <f t="shared" si="419"/>
        <v>0</v>
      </c>
      <c r="BQ80" s="5"/>
      <c r="BR80" s="5"/>
      <c r="BS80" s="5"/>
      <c r="BT80" s="5"/>
      <c r="BU80" s="5">
        <f t="shared" si="420"/>
        <v>0</v>
      </c>
      <c r="BV80" s="5"/>
      <c r="BW80" s="5"/>
      <c r="BX80" s="5"/>
      <c r="BY80" s="5"/>
      <c r="BZ80" s="5">
        <f t="shared" si="421"/>
        <v>0</v>
      </c>
      <c r="CA80" s="5"/>
      <c r="CB80" s="5"/>
      <c r="CC80" s="5"/>
      <c r="CD80" s="5"/>
      <c r="CE80" s="5">
        <f t="shared" si="422"/>
        <v>0</v>
      </c>
      <c r="CF80" s="5"/>
      <c r="CG80" s="5"/>
      <c r="CH80" s="5"/>
      <c r="CI80" s="5"/>
      <c r="CJ80" s="5">
        <f t="shared" si="423"/>
        <v>0</v>
      </c>
      <c r="CK80" s="5"/>
      <c r="CL80" s="5"/>
      <c r="CM80" s="5"/>
      <c r="CN80" s="5"/>
      <c r="CO80" s="2">
        <f t="shared" si="424"/>
        <v>3572</v>
      </c>
      <c r="CP80" s="2">
        <f t="shared" si="402"/>
        <v>0</v>
      </c>
      <c r="CQ80" s="2">
        <f t="shared" si="402"/>
        <v>0</v>
      </c>
      <c r="CR80" s="2">
        <f t="shared" si="402"/>
        <v>0</v>
      </c>
      <c r="CS80" s="5">
        <f t="shared" si="403"/>
        <v>0</v>
      </c>
      <c r="CT80" s="11">
        <f t="shared" si="90"/>
        <v>0</v>
      </c>
      <c r="CV80" s="1">
        <f t="shared" si="113"/>
        <v>69</v>
      </c>
      <c r="CW80" s="11">
        <f t="shared" si="92"/>
        <v>1.8950837681955508E-2</v>
      </c>
    </row>
    <row r="81" spans="1:101" x14ac:dyDescent="0.25">
      <c r="A81" s="63"/>
      <c r="B81" s="18">
        <f t="shared" si="93"/>
        <v>44841</v>
      </c>
      <c r="C81" s="5">
        <f t="shared" si="406"/>
        <v>331</v>
      </c>
      <c r="D81" s="5"/>
      <c r="E81" s="5"/>
      <c r="F81" s="5"/>
      <c r="G81" s="5"/>
      <c r="H81" s="5">
        <f t="shared" si="407"/>
        <v>694</v>
      </c>
      <c r="I81" s="5"/>
      <c r="J81" s="5"/>
      <c r="K81" s="5"/>
      <c r="L81" s="5"/>
      <c r="M81" s="5">
        <f t="shared" si="408"/>
        <v>571</v>
      </c>
      <c r="N81" s="5"/>
      <c r="O81" s="5"/>
      <c r="P81" s="5"/>
      <c r="Q81" s="5"/>
      <c r="R81" s="5">
        <f t="shared" si="409"/>
        <v>571</v>
      </c>
      <c r="S81" s="5"/>
      <c r="T81" s="5"/>
      <c r="U81" s="5"/>
      <c r="V81" s="5"/>
      <c r="W81" s="5">
        <f t="shared" si="410"/>
        <v>494</v>
      </c>
      <c r="X81" s="5"/>
      <c r="Y81" s="5"/>
      <c r="Z81" s="5"/>
      <c r="AA81" s="5"/>
      <c r="AB81" s="5">
        <f t="shared" si="411"/>
        <v>527</v>
      </c>
      <c r="AC81" s="5"/>
      <c r="AD81" s="5"/>
      <c r="AE81" s="5"/>
      <c r="AF81" s="5"/>
      <c r="AG81" s="5">
        <f t="shared" si="412"/>
        <v>384</v>
      </c>
      <c r="AH81" s="5"/>
      <c r="AI81" s="5"/>
      <c r="AJ81" s="5"/>
      <c r="AK81" s="5"/>
      <c r="AL81" s="5">
        <f t="shared" si="413"/>
        <v>0</v>
      </c>
      <c r="AM81" s="5"/>
      <c r="AN81" s="5"/>
      <c r="AO81" s="5"/>
      <c r="AP81" s="5"/>
      <c r="AQ81" s="5">
        <f t="shared" si="414"/>
        <v>0</v>
      </c>
      <c r="AR81" s="5"/>
      <c r="AS81" s="5"/>
      <c r="AT81" s="5"/>
      <c r="AU81" s="5"/>
      <c r="AV81" s="5">
        <f t="shared" si="415"/>
        <v>0</v>
      </c>
      <c r="AW81" s="5"/>
      <c r="AX81" s="5"/>
      <c r="AY81" s="5"/>
      <c r="AZ81" s="5"/>
      <c r="BA81" s="5">
        <f t="shared" si="416"/>
        <v>0</v>
      </c>
      <c r="BB81" s="5"/>
      <c r="BC81" s="5"/>
      <c r="BD81" s="5"/>
      <c r="BE81" s="5"/>
      <c r="BF81" s="5">
        <f t="shared" si="417"/>
        <v>0</v>
      </c>
      <c r="BG81" s="5"/>
      <c r="BH81" s="5"/>
      <c r="BI81" s="5"/>
      <c r="BJ81" s="5"/>
      <c r="BK81" s="5">
        <f t="shared" si="418"/>
        <v>0</v>
      </c>
      <c r="BL81" s="5"/>
      <c r="BM81" s="5"/>
      <c r="BN81" s="5"/>
      <c r="BO81" s="5"/>
      <c r="BP81" s="5">
        <f t="shared" si="419"/>
        <v>0</v>
      </c>
      <c r="BQ81" s="5"/>
      <c r="BR81" s="5"/>
      <c r="BS81" s="5"/>
      <c r="BT81" s="5"/>
      <c r="BU81" s="5">
        <f t="shared" si="420"/>
        <v>0</v>
      </c>
      <c r="BV81" s="5"/>
      <c r="BW81" s="5"/>
      <c r="BX81" s="5"/>
      <c r="BY81" s="5"/>
      <c r="BZ81" s="5">
        <f t="shared" si="421"/>
        <v>0</v>
      </c>
      <c r="CA81" s="5"/>
      <c r="CB81" s="5"/>
      <c r="CC81" s="5"/>
      <c r="CD81" s="5"/>
      <c r="CE81" s="5">
        <f t="shared" si="422"/>
        <v>0</v>
      </c>
      <c r="CF81" s="5"/>
      <c r="CG81" s="5"/>
      <c r="CH81" s="5"/>
      <c r="CI81" s="5"/>
      <c r="CJ81" s="5">
        <f t="shared" si="423"/>
        <v>0</v>
      </c>
      <c r="CK81" s="5"/>
      <c r="CL81" s="5"/>
      <c r="CM81" s="5"/>
      <c r="CN81" s="5"/>
      <c r="CO81" s="2">
        <f t="shared" si="424"/>
        <v>3572</v>
      </c>
      <c r="CP81" s="2">
        <f t="shared" si="402"/>
        <v>0</v>
      </c>
      <c r="CQ81" s="2">
        <f t="shared" si="402"/>
        <v>0</v>
      </c>
      <c r="CR81" s="2">
        <f t="shared" si="402"/>
        <v>0</v>
      </c>
      <c r="CS81" s="5">
        <f t="shared" si="403"/>
        <v>0</v>
      </c>
      <c r="CT81" s="11">
        <f t="shared" si="90"/>
        <v>0</v>
      </c>
      <c r="CV81" s="1">
        <f t="shared" si="113"/>
        <v>69</v>
      </c>
      <c r="CW81" s="11">
        <f t="shared" si="92"/>
        <v>1.8950837681955508E-2</v>
      </c>
    </row>
    <row r="82" spans="1:101" ht="18.75" thickBot="1" x14ac:dyDescent="0.3">
      <c r="A82" s="64"/>
      <c r="B82" s="19">
        <f t="shared" si="93"/>
        <v>44842</v>
      </c>
      <c r="C82" s="6">
        <f t="shared" si="406"/>
        <v>331</v>
      </c>
      <c r="D82" s="6"/>
      <c r="E82" s="6"/>
      <c r="F82" s="6"/>
      <c r="G82" s="6"/>
      <c r="H82" s="6">
        <f t="shared" si="407"/>
        <v>694</v>
      </c>
      <c r="I82" s="6"/>
      <c r="J82" s="6"/>
      <c r="K82" s="6"/>
      <c r="L82" s="6"/>
      <c r="M82" s="6">
        <f t="shared" si="408"/>
        <v>571</v>
      </c>
      <c r="N82" s="6"/>
      <c r="O82" s="6"/>
      <c r="P82" s="6"/>
      <c r="Q82" s="6"/>
      <c r="R82" s="6">
        <f t="shared" si="409"/>
        <v>571</v>
      </c>
      <c r="S82" s="6"/>
      <c r="T82" s="6"/>
      <c r="U82" s="6"/>
      <c r="V82" s="6"/>
      <c r="W82" s="6">
        <f t="shared" si="410"/>
        <v>494</v>
      </c>
      <c r="X82" s="6"/>
      <c r="Y82" s="6"/>
      <c r="Z82" s="6"/>
      <c r="AA82" s="6"/>
      <c r="AB82" s="6">
        <f t="shared" si="411"/>
        <v>527</v>
      </c>
      <c r="AC82" s="6"/>
      <c r="AD82" s="6"/>
      <c r="AE82" s="6"/>
      <c r="AF82" s="6"/>
      <c r="AG82" s="6">
        <f t="shared" si="412"/>
        <v>384</v>
      </c>
      <c r="AH82" s="6"/>
      <c r="AI82" s="6"/>
      <c r="AJ82" s="6"/>
      <c r="AK82" s="6"/>
      <c r="AL82" s="6">
        <f t="shared" si="413"/>
        <v>0</v>
      </c>
      <c r="AM82" s="6"/>
      <c r="AN82" s="6"/>
      <c r="AO82" s="6"/>
      <c r="AP82" s="6"/>
      <c r="AQ82" s="6">
        <f t="shared" si="414"/>
        <v>0</v>
      </c>
      <c r="AR82" s="6"/>
      <c r="AS82" s="6"/>
      <c r="AT82" s="6"/>
      <c r="AU82" s="6"/>
      <c r="AV82" s="6">
        <f t="shared" si="415"/>
        <v>0</v>
      </c>
      <c r="AW82" s="6"/>
      <c r="AX82" s="6"/>
      <c r="AY82" s="6"/>
      <c r="AZ82" s="6"/>
      <c r="BA82" s="6">
        <f t="shared" si="416"/>
        <v>0</v>
      </c>
      <c r="BB82" s="6"/>
      <c r="BC82" s="6"/>
      <c r="BD82" s="6"/>
      <c r="BE82" s="6"/>
      <c r="BF82" s="6">
        <f t="shared" si="417"/>
        <v>0</v>
      </c>
      <c r="BG82" s="6"/>
      <c r="BH82" s="6"/>
      <c r="BI82" s="6"/>
      <c r="BJ82" s="6"/>
      <c r="BK82" s="6">
        <f t="shared" si="418"/>
        <v>0</v>
      </c>
      <c r="BL82" s="6"/>
      <c r="BM82" s="6"/>
      <c r="BN82" s="6"/>
      <c r="BO82" s="6"/>
      <c r="BP82" s="6">
        <f t="shared" si="419"/>
        <v>0</v>
      </c>
      <c r="BQ82" s="6"/>
      <c r="BR82" s="6"/>
      <c r="BS82" s="6"/>
      <c r="BT82" s="6"/>
      <c r="BU82" s="6">
        <f t="shared" si="420"/>
        <v>0</v>
      </c>
      <c r="BV82" s="6"/>
      <c r="BW82" s="6"/>
      <c r="BX82" s="6"/>
      <c r="BY82" s="6"/>
      <c r="BZ82" s="6">
        <f t="shared" si="421"/>
        <v>0</v>
      </c>
      <c r="CA82" s="6"/>
      <c r="CB82" s="6"/>
      <c r="CC82" s="6"/>
      <c r="CD82" s="6"/>
      <c r="CE82" s="6">
        <f t="shared" si="422"/>
        <v>0</v>
      </c>
      <c r="CF82" s="6"/>
      <c r="CG82" s="6"/>
      <c r="CH82" s="6"/>
      <c r="CI82" s="6"/>
      <c r="CJ82" s="6">
        <f t="shared" si="423"/>
        <v>0</v>
      </c>
      <c r="CK82" s="6"/>
      <c r="CL82" s="6"/>
      <c r="CM82" s="6"/>
      <c r="CN82" s="6"/>
      <c r="CO82" s="2">
        <f t="shared" si="424"/>
        <v>3572</v>
      </c>
      <c r="CP82" s="2">
        <f t="shared" si="402"/>
        <v>0</v>
      </c>
      <c r="CQ82" s="2">
        <f t="shared" si="402"/>
        <v>0</v>
      </c>
      <c r="CR82" s="2">
        <f t="shared" si="402"/>
        <v>0</v>
      </c>
      <c r="CS82" s="5">
        <f t="shared" si="403"/>
        <v>0</v>
      </c>
      <c r="CT82" s="11">
        <f t="shared" si="90"/>
        <v>0</v>
      </c>
      <c r="CV82" s="1">
        <f t="shared" si="113"/>
        <v>69</v>
      </c>
      <c r="CW82" s="11">
        <f t="shared" si="92"/>
        <v>1.8950837681955508E-2</v>
      </c>
    </row>
    <row r="83" spans="1:101" ht="18.75" thickTop="1" x14ac:dyDescent="0.25">
      <c r="B83" s="20"/>
      <c r="CO83" s="2"/>
      <c r="CP83" s="10">
        <f t="shared" ref="CP83:CR83" si="426">SUM(CP76:CP82)</f>
        <v>0</v>
      </c>
      <c r="CQ83" s="10">
        <f t="shared" si="426"/>
        <v>0</v>
      </c>
      <c r="CR83" s="10">
        <f t="shared" si="426"/>
        <v>0</v>
      </c>
      <c r="CS83" s="15"/>
      <c r="CT83" s="12">
        <f t="shared" ref="CT83" si="427">((CP83+CQ83+CR83)/CO76)</f>
        <v>0</v>
      </c>
    </row>
    <row r="84" spans="1:101" x14ac:dyDescent="0.25">
      <c r="A84" s="53">
        <v>11</v>
      </c>
      <c r="B84" s="17">
        <f t="shared" si="162"/>
        <v>44843</v>
      </c>
      <c r="C84" s="4">
        <f t="shared" ref="C84" si="428">C82-D82-E82-F82</f>
        <v>331</v>
      </c>
      <c r="D84" s="4"/>
      <c r="E84" s="4"/>
      <c r="F84" s="4"/>
      <c r="G84" s="4"/>
      <c r="H84" s="4">
        <f t="shared" ref="H84" si="429">H82-I82-J82-K82</f>
        <v>694</v>
      </c>
      <c r="I84" s="4"/>
      <c r="J84" s="4"/>
      <c r="K84" s="4"/>
      <c r="L84" s="4"/>
      <c r="M84" s="4">
        <f t="shared" ref="M84" si="430">M82-N82-O82-P82</f>
        <v>571</v>
      </c>
      <c r="N84" s="4"/>
      <c r="O84" s="4"/>
      <c r="P84" s="4"/>
      <c r="Q84" s="4"/>
      <c r="R84" s="4">
        <f t="shared" ref="R84" si="431">R82-S82-T82-U82</f>
        <v>571</v>
      </c>
      <c r="S84" s="4"/>
      <c r="T84" s="4"/>
      <c r="U84" s="4"/>
      <c r="V84" s="4"/>
      <c r="W84" s="4">
        <f t="shared" ref="W84" si="432">W82-X82-Y82-Z82</f>
        <v>494</v>
      </c>
      <c r="X84" s="4"/>
      <c r="Y84" s="4"/>
      <c r="Z84" s="4"/>
      <c r="AA84" s="4"/>
      <c r="AB84" s="4">
        <f t="shared" ref="AB84" si="433">AB82-AC82-AD82-AE82</f>
        <v>527</v>
      </c>
      <c r="AC84" s="4"/>
      <c r="AD84" s="4"/>
      <c r="AE84" s="4"/>
      <c r="AF84" s="4"/>
      <c r="AG84" s="4">
        <f t="shared" ref="AG84" si="434">AG82-AH82-AI82-AJ82</f>
        <v>384</v>
      </c>
      <c r="AH84" s="4"/>
      <c r="AI84" s="4"/>
      <c r="AJ84" s="4"/>
      <c r="AK84" s="4"/>
      <c r="AL84" s="4">
        <f t="shared" ref="AL84" si="435">AL82-AM82-AN82-AO82</f>
        <v>0</v>
      </c>
      <c r="AM84" s="4"/>
      <c r="AN84" s="4"/>
      <c r="AO84" s="4"/>
      <c r="AP84" s="4"/>
      <c r="AQ84" s="4">
        <f t="shared" ref="AQ84" si="436">AQ82-AR82-AS82-AT82</f>
        <v>0</v>
      </c>
      <c r="AR84" s="4"/>
      <c r="AS84" s="4"/>
      <c r="AT84" s="4"/>
      <c r="AU84" s="4"/>
      <c r="AV84" s="4">
        <f t="shared" ref="AV84" si="437">AV82-AW82-AX82-AY82</f>
        <v>0</v>
      </c>
      <c r="AW84" s="4"/>
      <c r="AX84" s="4"/>
      <c r="AY84" s="4"/>
      <c r="AZ84" s="4"/>
      <c r="BA84" s="4">
        <f t="shared" ref="BA84" si="438">BA82-BB82-BC82-BD82</f>
        <v>0</v>
      </c>
      <c r="BB84" s="4"/>
      <c r="BC84" s="4"/>
      <c r="BD84" s="4"/>
      <c r="BE84" s="4"/>
      <c r="BF84" s="4">
        <f t="shared" ref="BF84" si="439">BF82-BG82-BH82-BI82</f>
        <v>0</v>
      </c>
      <c r="BG84" s="4"/>
      <c r="BH84" s="4"/>
      <c r="BI84" s="4"/>
      <c r="BJ84" s="4"/>
      <c r="BK84" s="4">
        <f t="shared" ref="BK84" si="440">BK82-BL82-BM82-BN82</f>
        <v>0</v>
      </c>
      <c r="BL84" s="4"/>
      <c r="BM84" s="4"/>
      <c r="BN84" s="4"/>
      <c r="BO84" s="4"/>
      <c r="BP84" s="4">
        <f t="shared" ref="BP84" si="441">BP82-BQ82-BR82-BS82</f>
        <v>0</v>
      </c>
      <c r="BQ84" s="4"/>
      <c r="BR84" s="4"/>
      <c r="BS84" s="4"/>
      <c r="BT84" s="4"/>
      <c r="BU84" s="4">
        <f t="shared" ref="BU84" si="442">BU82-BV82-BW82-BX82</f>
        <v>0</v>
      </c>
      <c r="BV84" s="4"/>
      <c r="BW84" s="4"/>
      <c r="BX84" s="4"/>
      <c r="BY84" s="4"/>
      <c r="BZ84" s="4">
        <f t="shared" ref="BZ84" si="443">BZ82-CA82-CB82-CC82</f>
        <v>0</v>
      </c>
      <c r="CA84" s="4"/>
      <c r="CB84" s="4"/>
      <c r="CC84" s="4"/>
      <c r="CD84" s="4"/>
      <c r="CE84" s="4">
        <f t="shared" ref="CE84" si="444">CE82-CF82-CG82-CH82</f>
        <v>0</v>
      </c>
      <c r="CF84" s="4"/>
      <c r="CG84" s="4"/>
      <c r="CH84" s="4"/>
      <c r="CI84" s="4"/>
      <c r="CJ84" s="4">
        <f t="shared" ref="CJ84" si="445">CJ82-CK82-CL82-CM82</f>
        <v>0</v>
      </c>
      <c r="CK84" s="4"/>
      <c r="CL84" s="4"/>
      <c r="CM84" s="4"/>
      <c r="CN84" s="4"/>
      <c r="CO84" s="2">
        <f t="shared" ref="CO84:CR90" si="446">SUM(C84,H84,M84,R84,W84,AB84,AG84,AL84,AQ84,AV84,BA84,BF84,BK84,BP84,BU84,BZ84,CE84,CJ84)</f>
        <v>3572</v>
      </c>
      <c r="CP84" s="2">
        <f t="shared" si="446"/>
        <v>0</v>
      </c>
      <c r="CQ84" s="2">
        <f t="shared" si="446"/>
        <v>0</v>
      </c>
      <c r="CR84" s="2">
        <f t="shared" si="446"/>
        <v>0</v>
      </c>
      <c r="CS84" s="5">
        <f t="shared" ref="CS84" si="447">SUM(CP84:CR84)</f>
        <v>0</v>
      </c>
      <c r="CT84" s="11">
        <f t="shared" ref="CT84:CT146" si="448">((CP84+CQ84+CR84)/CO84)</f>
        <v>0</v>
      </c>
      <c r="CV84" s="1">
        <f t="shared" ref="CV84" si="449">CV82+CS84</f>
        <v>69</v>
      </c>
      <c r="CW84" s="11">
        <f t="shared" ref="CW84:CW146" si="450">CV84/$CO$4</f>
        <v>1.8950837681955508E-2</v>
      </c>
    </row>
    <row r="85" spans="1:101" x14ac:dyDescent="0.25">
      <c r="A85" s="54"/>
      <c r="B85" s="18">
        <f t="shared" si="139"/>
        <v>44844</v>
      </c>
      <c r="C85" s="5">
        <f t="shared" ref="C85:C90" si="451">C84-D84-E84-F84</f>
        <v>331</v>
      </c>
      <c r="D85" s="5"/>
      <c r="E85" s="5"/>
      <c r="F85" s="5"/>
      <c r="G85" s="5"/>
      <c r="H85" s="5">
        <f t="shared" ref="H85:H90" si="452">H84-I84-J84-K84</f>
        <v>694</v>
      </c>
      <c r="I85" s="5"/>
      <c r="J85" s="5"/>
      <c r="K85" s="5"/>
      <c r="L85" s="5"/>
      <c r="M85" s="5">
        <f t="shared" ref="M85:M90" si="453">M84-N84-O84-P84</f>
        <v>571</v>
      </c>
      <c r="N85" s="5"/>
      <c r="O85" s="5"/>
      <c r="P85" s="5"/>
      <c r="Q85" s="5"/>
      <c r="R85" s="5">
        <f t="shared" ref="R85:R90" si="454">R84-S84-T84-U84</f>
        <v>571</v>
      </c>
      <c r="S85" s="5"/>
      <c r="T85" s="5"/>
      <c r="U85" s="5"/>
      <c r="V85" s="5"/>
      <c r="W85" s="5">
        <f t="shared" ref="W85:W90" si="455">W84-X84-Y84-Z84</f>
        <v>494</v>
      </c>
      <c r="X85" s="5"/>
      <c r="Y85" s="5"/>
      <c r="Z85" s="5"/>
      <c r="AA85" s="5"/>
      <c r="AB85" s="5">
        <f t="shared" ref="AB85:AB90" si="456">AB84-AC84-AD84-AE84</f>
        <v>527</v>
      </c>
      <c r="AC85" s="5"/>
      <c r="AD85" s="5"/>
      <c r="AE85" s="5"/>
      <c r="AF85" s="5"/>
      <c r="AG85" s="5">
        <f t="shared" ref="AG85:AG90" si="457">AG84-AH84-AI84-AJ84</f>
        <v>384</v>
      </c>
      <c r="AH85" s="5"/>
      <c r="AI85" s="5"/>
      <c r="AJ85" s="5"/>
      <c r="AK85" s="5"/>
      <c r="AL85" s="5">
        <f t="shared" ref="AL85:AL90" si="458">AL84-AM84-AN84-AO84</f>
        <v>0</v>
      </c>
      <c r="AM85" s="5"/>
      <c r="AN85" s="5"/>
      <c r="AO85" s="5"/>
      <c r="AP85" s="5"/>
      <c r="AQ85" s="5">
        <f t="shared" ref="AQ85:AQ90" si="459">AQ84-AR84-AS84-AT84</f>
        <v>0</v>
      </c>
      <c r="AR85" s="5"/>
      <c r="AS85" s="5"/>
      <c r="AT85" s="5"/>
      <c r="AU85" s="5"/>
      <c r="AV85" s="5">
        <f t="shared" ref="AV85:AV90" si="460">AV84-AW84-AX84-AY84</f>
        <v>0</v>
      </c>
      <c r="AW85" s="5"/>
      <c r="AX85" s="5"/>
      <c r="AY85" s="5"/>
      <c r="AZ85" s="5"/>
      <c r="BA85" s="5">
        <f t="shared" ref="BA85:BA90" si="461">BA84-BB84-BC84-BD84</f>
        <v>0</v>
      </c>
      <c r="BB85" s="5"/>
      <c r="BC85" s="5"/>
      <c r="BD85" s="5"/>
      <c r="BE85" s="5"/>
      <c r="BF85" s="5">
        <f t="shared" ref="BF85:BF90" si="462">BF84-BG84-BH84-BI84</f>
        <v>0</v>
      </c>
      <c r="BG85" s="5"/>
      <c r="BH85" s="5"/>
      <c r="BI85" s="5"/>
      <c r="BJ85" s="5"/>
      <c r="BK85" s="5">
        <f t="shared" ref="BK85:BK90" si="463">BK84-BL84-BM84-BN84</f>
        <v>0</v>
      </c>
      <c r="BL85" s="5"/>
      <c r="BM85" s="5"/>
      <c r="BN85" s="5"/>
      <c r="BO85" s="5"/>
      <c r="BP85" s="5">
        <f t="shared" ref="BP85:BP90" si="464">BP84-BQ84-BR84-BS84</f>
        <v>0</v>
      </c>
      <c r="BQ85" s="5"/>
      <c r="BR85" s="5"/>
      <c r="BS85" s="5"/>
      <c r="BT85" s="5"/>
      <c r="BU85" s="5">
        <f t="shared" ref="BU85:BU90" si="465">BU84-BV84-BW84-BX84</f>
        <v>0</v>
      </c>
      <c r="BV85" s="5"/>
      <c r="BW85" s="5"/>
      <c r="BX85" s="5"/>
      <c r="BY85" s="5"/>
      <c r="BZ85" s="5">
        <f t="shared" ref="BZ85:BZ90" si="466">BZ84-CA84-CB84-CC84</f>
        <v>0</v>
      </c>
      <c r="CA85" s="5"/>
      <c r="CB85" s="5"/>
      <c r="CC85" s="5"/>
      <c r="CD85" s="5"/>
      <c r="CE85" s="5">
        <f t="shared" ref="CE85:CE90" si="467">CE84-CF84-CG84-CH84</f>
        <v>0</v>
      </c>
      <c r="CF85" s="5"/>
      <c r="CG85" s="5"/>
      <c r="CH85" s="5"/>
      <c r="CI85" s="5"/>
      <c r="CJ85" s="5">
        <f t="shared" ref="CJ85:CJ90" si="468">CJ84-CK84-CL84-CM84</f>
        <v>0</v>
      </c>
      <c r="CK85" s="5"/>
      <c r="CL85" s="5"/>
      <c r="CM85" s="5"/>
      <c r="CN85" s="5"/>
      <c r="CO85" s="2">
        <f t="shared" ref="CO85:CO90" si="469">SUM(C85,H85,M85,R85,W85,AB85,AG85,AL85,AQ85,AV85,BA85,BF85,BK85,BP85,CJ85)</f>
        <v>3572</v>
      </c>
      <c r="CP85" s="2">
        <f t="shared" si="446"/>
        <v>0</v>
      </c>
      <c r="CQ85" s="2">
        <f t="shared" si="446"/>
        <v>0</v>
      </c>
      <c r="CR85" s="2">
        <f t="shared" si="446"/>
        <v>0</v>
      </c>
      <c r="CS85" s="5">
        <f t="shared" si="403"/>
        <v>0</v>
      </c>
      <c r="CT85" s="11">
        <f t="shared" si="448"/>
        <v>0</v>
      </c>
      <c r="CV85" s="1">
        <f t="shared" ref="CV85:CV146" si="470">CV84+CS85</f>
        <v>69</v>
      </c>
      <c r="CW85" s="11">
        <f t="shared" si="450"/>
        <v>1.8950837681955508E-2</v>
      </c>
    </row>
    <row r="86" spans="1:101" x14ac:dyDescent="0.25">
      <c r="A86" s="54"/>
      <c r="B86" s="18">
        <f t="shared" si="139"/>
        <v>44845</v>
      </c>
      <c r="C86" s="5">
        <f t="shared" si="451"/>
        <v>331</v>
      </c>
      <c r="D86" s="5">
        <v>1</v>
      </c>
      <c r="E86" s="5"/>
      <c r="F86" s="5"/>
      <c r="G86" s="5"/>
      <c r="H86" s="5">
        <f t="shared" si="452"/>
        <v>694</v>
      </c>
      <c r="I86" s="5"/>
      <c r="J86" s="5"/>
      <c r="K86" s="5"/>
      <c r="L86" s="5"/>
      <c r="M86" s="5">
        <f t="shared" si="453"/>
        <v>571</v>
      </c>
      <c r="N86" s="5"/>
      <c r="O86" s="5"/>
      <c r="P86" s="5"/>
      <c r="Q86" s="5"/>
      <c r="R86" s="5">
        <f t="shared" si="454"/>
        <v>571</v>
      </c>
      <c r="S86" s="5"/>
      <c r="T86" s="5"/>
      <c r="U86" s="5"/>
      <c r="V86" s="5"/>
      <c r="W86" s="5">
        <f t="shared" si="455"/>
        <v>494</v>
      </c>
      <c r="X86" s="5"/>
      <c r="Y86" s="5"/>
      <c r="Z86" s="5"/>
      <c r="AA86" s="5"/>
      <c r="AB86" s="5">
        <f t="shared" si="456"/>
        <v>527</v>
      </c>
      <c r="AC86" s="5"/>
      <c r="AD86" s="5"/>
      <c r="AE86" s="5"/>
      <c r="AF86" s="5"/>
      <c r="AG86" s="5">
        <f t="shared" si="457"/>
        <v>384</v>
      </c>
      <c r="AH86" s="5"/>
      <c r="AI86" s="5"/>
      <c r="AJ86" s="5"/>
      <c r="AK86" s="5"/>
      <c r="AL86" s="5">
        <f t="shared" si="458"/>
        <v>0</v>
      </c>
      <c r="AM86" s="5"/>
      <c r="AN86" s="5"/>
      <c r="AO86" s="5"/>
      <c r="AP86" s="5"/>
      <c r="AQ86" s="5">
        <f t="shared" si="459"/>
        <v>0</v>
      </c>
      <c r="AR86" s="5"/>
      <c r="AS86" s="5"/>
      <c r="AT86" s="5"/>
      <c r="AU86" s="5"/>
      <c r="AV86" s="5">
        <f t="shared" si="460"/>
        <v>0</v>
      </c>
      <c r="AW86" s="5"/>
      <c r="AX86" s="5"/>
      <c r="AY86" s="5"/>
      <c r="AZ86" s="5"/>
      <c r="BA86" s="5">
        <f t="shared" si="461"/>
        <v>0</v>
      </c>
      <c r="BB86" s="5"/>
      <c r="BC86" s="5"/>
      <c r="BD86" s="5"/>
      <c r="BE86" s="5"/>
      <c r="BF86" s="5">
        <f t="shared" si="462"/>
        <v>0</v>
      </c>
      <c r="BG86" s="5"/>
      <c r="BH86" s="5"/>
      <c r="BI86" s="5"/>
      <c r="BJ86" s="5"/>
      <c r="BK86" s="5">
        <f t="shared" si="463"/>
        <v>0</v>
      </c>
      <c r="BL86" s="5"/>
      <c r="BM86" s="5"/>
      <c r="BN86" s="5"/>
      <c r="BO86" s="5"/>
      <c r="BP86" s="5">
        <f t="shared" si="464"/>
        <v>0</v>
      </c>
      <c r="BQ86" s="5"/>
      <c r="BR86" s="5"/>
      <c r="BS86" s="5"/>
      <c r="BT86" s="5"/>
      <c r="BU86" s="5">
        <f t="shared" si="465"/>
        <v>0</v>
      </c>
      <c r="BV86" s="5"/>
      <c r="BW86" s="5"/>
      <c r="BX86" s="5"/>
      <c r="BY86" s="5"/>
      <c r="BZ86" s="5">
        <f t="shared" si="466"/>
        <v>0</v>
      </c>
      <c r="CA86" s="5"/>
      <c r="CB86" s="5"/>
      <c r="CC86" s="5"/>
      <c r="CD86" s="5"/>
      <c r="CE86" s="5">
        <f t="shared" si="467"/>
        <v>0</v>
      </c>
      <c r="CF86" s="5"/>
      <c r="CG86" s="5"/>
      <c r="CH86" s="5"/>
      <c r="CI86" s="5"/>
      <c r="CJ86" s="5">
        <f t="shared" si="468"/>
        <v>0</v>
      </c>
      <c r="CK86" s="5"/>
      <c r="CL86" s="5"/>
      <c r="CM86" s="5"/>
      <c r="CN86" s="5"/>
      <c r="CO86" s="2">
        <f t="shared" si="469"/>
        <v>3572</v>
      </c>
      <c r="CP86" s="2">
        <f t="shared" si="446"/>
        <v>1</v>
      </c>
      <c r="CQ86" s="2">
        <f t="shared" si="446"/>
        <v>0</v>
      </c>
      <c r="CR86" s="2">
        <f t="shared" si="446"/>
        <v>0</v>
      </c>
      <c r="CS86" s="5">
        <f t="shared" si="403"/>
        <v>1</v>
      </c>
      <c r="CT86" s="11">
        <f t="shared" si="448"/>
        <v>2.7995520716685331E-4</v>
      </c>
      <c r="CV86" s="1">
        <f t="shared" si="470"/>
        <v>70</v>
      </c>
      <c r="CW86" s="11">
        <f t="shared" si="450"/>
        <v>1.9225487503433124E-2</v>
      </c>
    </row>
    <row r="87" spans="1:101" x14ac:dyDescent="0.25">
      <c r="A87" s="54"/>
      <c r="B87" s="18">
        <f t="shared" si="139"/>
        <v>44846</v>
      </c>
      <c r="C87" s="5">
        <f t="shared" si="451"/>
        <v>330</v>
      </c>
      <c r="D87" s="5"/>
      <c r="E87" s="5"/>
      <c r="F87" s="5"/>
      <c r="G87" s="5"/>
      <c r="H87" s="5">
        <f t="shared" si="452"/>
        <v>694</v>
      </c>
      <c r="I87" s="5"/>
      <c r="J87" s="5"/>
      <c r="K87" s="5"/>
      <c r="L87" s="5"/>
      <c r="M87" s="5">
        <f t="shared" si="453"/>
        <v>571</v>
      </c>
      <c r="N87" s="5"/>
      <c r="O87" s="5"/>
      <c r="P87" s="5"/>
      <c r="Q87" s="5"/>
      <c r="R87" s="5">
        <f t="shared" si="454"/>
        <v>571</v>
      </c>
      <c r="S87" s="5"/>
      <c r="T87" s="5"/>
      <c r="U87" s="5"/>
      <c r="V87" s="5"/>
      <c r="W87" s="5">
        <f t="shared" si="455"/>
        <v>494</v>
      </c>
      <c r="X87" s="5"/>
      <c r="Y87" s="5"/>
      <c r="Z87" s="5"/>
      <c r="AA87" s="5"/>
      <c r="AB87" s="5">
        <f t="shared" si="456"/>
        <v>527</v>
      </c>
      <c r="AC87" s="5"/>
      <c r="AD87" s="5"/>
      <c r="AE87" s="5"/>
      <c r="AF87" s="5"/>
      <c r="AG87" s="5">
        <f t="shared" si="457"/>
        <v>384</v>
      </c>
      <c r="AH87" s="5"/>
      <c r="AI87" s="5"/>
      <c r="AJ87" s="5"/>
      <c r="AK87" s="5"/>
      <c r="AL87" s="5">
        <f t="shared" si="458"/>
        <v>0</v>
      </c>
      <c r="AM87" s="5"/>
      <c r="AN87" s="5"/>
      <c r="AO87" s="5"/>
      <c r="AP87" s="5"/>
      <c r="AQ87" s="5">
        <f t="shared" si="459"/>
        <v>0</v>
      </c>
      <c r="AR87" s="5"/>
      <c r="AS87" s="5"/>
      <c r="AT87" s="5"/>
      <c r="AU87" s="5"/>
      <c r="AV87" s="5">
        <f t="shared" si="460"/>
        <v>0</v>
      </c>
      <c r="AW87" s="5"/>
      <c r="AX87" s="5"/>
      <c r="AY87" s="5"/>
      <c r="AZ87" s="5"/>
      <c r="BA87" s="5">
        <f t="shared" si="461"/>
        <v>0</v>
      </c>
      <c r="BB87" s="5"/>
      <c r="BC87" s="5"/>
      <c r="BD87" s="5"/>
      <c r="BE87" s="5"/>
      <c r="BF87" s="5">
        <f t="shared" si="462"/>
        <v>0</v>
      </c>
      <c r="BG87" s="5"/>
      <c r="BH87" s="5"/>
      <c r="BI87" s="5"/>
      <c r="BJ87" s="5"/>
      <c r="BK87" s="5">
        <f t="shared" si="463"/>
        <v>0</v>
      </c>
      <c r="BL87" s="5"/>
      <c r="BM87" s="5"/>
      <c r="BN87" s="5"/>
      <c r="BO87" s="5"/>
      <c r="BP87" s="5">
        <f t="shared" si="464"/>
        <v>0</v>
      </c>
      <c r="BQ87" s="5"/>
      <c r="BR87" s="5"/>
      <c r="BS87" s="5"/>
      <c r="BT87" s="5"/>
      <c r="BU87" s="5">
        <f t="shared" si="465"/>
        <v>0</v>
      </c>
      <c r="BV87" s="5"/>
      <c r="BW87" s="5"/>
      <c r="BX87" s="5"/>
      <c r="BY87" s="5"/>
      <c r="BZ87" s="5">
        <f t="shared" si="466"/>
        <v>0</v>
      </c>
      <c r="CA87" s="5"/>
      <c r="CB87" s="5"/>
      <c r="CC87" s="5"/>
      <c r="CD87" s="5"/>
      <c r="CE87" s="5">
        <f t="shared" si="467"/>
        <v>0</v>
      </c>
      <c r="CF87" s="5"/>
      <c r="CG87" s="5"/>
      <c r="CH87" s="5"/>
      <c r="CI87" s="5"/>
      <c r="CJ87" s="5">
        <f t="shared" si="468"/>
        <v>0</v>
      </c>
      <c r="CK87" s="5"/>
      <c r="CL87" s="5"/>
      <c r="CM87" s="5"/>
      <c r="CN87" s="5"/>
      <c r="CO87" s="2">
        <f t="shared" si="469"/>
        <v>3571</v>
      </c>
      <c r="CP87" s="2">
        <f t="shared" si="446"/>
        <v>0</v>
      </c>
      <c r="CQ87" s="2">
        <f t="shared" si="446"/>
        <v>0</v>
      </c>
      <c r="CR87" s="2">
        <f t="shared" si="446"/>
        <v>0</v>
      </c>
      <c r="CS87" s="5">
        <f t="shared" si="403"/>
        <v>0</v>
      </c>
      <c r="CT87" s="11">
        <f t="shared" si="448"/>
        <v>0</v>
      </c>
      <c r="CV87" s="1">
        <f t="shared" si="470"/>
        <v>70</v>
      </c>
      <c r="CW87" s="11">
        <f t="shared" si="450"/>
        <v>1.9225487503433124E-2</v>
      </c>
    </row>
    <row r="88" spans="1:101" x14ac:dyDescent="0.25">
      <c r="A88" s="54"/>
      <c r="B88" s="18">
        <f t="shared" si="139"/>
        <v>44847</v>
      </c>
      <c r="C88" s="5">
        <f t="shared" si="451"/>
        <v>330</v>
      </c>
      <c r="D88" s="5"/>
      <c r="E88" s="5"/>
      <c r="F88" s="5"/>
      <c r="G88" s="5"/>
      <c r="H88" s="5">
        <f t="shared" si="452"/>
        <v>694</v>
      </c>
      <c r="I88" s="5"/>
      <c r="J88" s="5"/>
      <c r="K88" s="5"/>
      <c r="L88" s="5"/>
      <c r="M88" s="5">
        <f t="shared" si="453"/>
        <v>571</v>
      </c>
      <c r="N88" s="5"/>
      <c r="O88" s="5"/>
      <c r="P88" s="5"/>
      <c r="Q88" s="5"/>
      <c r="R88" s="5">
        <f t="shared" si="454"/>
        <v>571</v>
      </c>
      <c r="S88" s="5"/>
      <c r="T88" s="5"/>
      <c r="U88" s="5"/>
      <c r="V88" s="5"/>
      <c r="W88" s="5">
        <f t="shared" si="455"/>
        <v>494</v>
      </c>
      <c r="X88" s="5"/>
      <c r="Y88" s="5"/>
      <c r="Z88" s="5"/>
      <c r="AA88" s="5"/>
      <c r="AB88" s="5">
        <f t="shared" si="456"/>
        <v>527</v>
      </c>
      <c r="AC88" s="5"/>
      <c r="AD88" s="5"/>
      <c r="AE88" s="5"/>
      <c r="AF88" s="5"/>
      <c r="AG88" s="5">
        <f t="shared" si="457"/>
        <v>384</v>
      </c>
      <c r="AH88" s="5"/>
      <c r="AI88" s="5"/>
      <c r="AJ88" s="5"/>
      <c r="AK88" s="5"/>
      <c r="AL88" s="5">
        <f t="shared" si="458"/>
        <v>0</v>
      </c>
      <c r="AM88" s="5"/>
      <c r="AN88" s="5"/>
      <c r="AO88" s="5"/>
      <c r="AP88" s="5"/>
      <c r="AQ88" s="5">
        <f t="shared" si="459"/>
        <v>0</v>
      </c>
      <c r="AR88" s="5"/>
      <c r="AS88" s="5"/>
      <c r="AT88" s="5"/>
      <c r="AU88" s="5"/>
      <c r="AV88" s="5">
        <f t="shared" si="460"/>
        <v>0</v>
      </c>
      <c r="AW88" s="5"/>
      <c r="AX88" s="5"/>
      <c r="AY88" s="5"/>
      <c r="AZ88" s="5"/>
      <c r="BA88" s="5">
        <f t="shared" si="461"/>
        <v>0</v>
      </c>
      <c r="BB88" s="5"/>
      <c r="BC88" s="5"/>
      <c r="BD88" s="5"/>
      <c r="BE88" s="5"/>
      <c r="BF88" s="5">
        <f t="shared" si="462"/>
        <v>0</v>
      </c>
      <c r="BG88" s="5"/>
      <c r="BH88" s="5"/>
      <c r="BI88" s="5"/>
      <c r="BJ88" s="5"/>
      <c r="BK88" s="5">
        <f t="shared" si="463"/>
        <v>0</v>
      </c>
      <c r="BL88" s="5"/>
      <c r="BM88" s="5"/>
      <c r="BN88" s="5"/>
      <c r="BO88" s="5"/>
      <c r="BP88" s="5">
        <f t="shared" si="464"/>
        <v>0</v>
      </c>
      <c r="BQ88" s="5"/>
      <c r="BR88" s="5"/>
      <c r="BS88" s="5"/>
      <c r="BT88" s="5"/>
      <c r="BU88" s="5">
        <f t="shared" si="465"/>
        <v>0</v>
      </c>
      <c r="BV88" s="5"/>
      <c r="BW88" s="5"/>
      <c r="BX88" s="5"/>
      <c r="BY88" s="5"/>
      <c r="BZ88" s="5">
        <f t="shared" si="466"/>
        <v>0</v>
      </c>
      <c r="CA88" s="5"/>
      <c r="CB88" s="5"/>
      <c r="CC88" s="5"/>
      <c r="CD88" s="5"/>
      <c r="CE88" s="5">
        <f t="shared" si="467"/>
        <v>0</v>
      </c>
      <c r="CF88" s="5"/>
      <c r="CG88" s="5"/>
      <c r="CH88" s="5"/>
      <c r="CI88" s="5"/>
      <c r="CJ88" s="5">
        <f t="shared" si="468"/>
        <v>0</v>
      </c>
      <c r="CK88" s="5"/>
      <c r="CL88" s="5"/>
      <c r="CM88" s="5"/>
      <c r="CN88" s="5"/>
      <c r="CO88" s="2">
        <f t="shared" si="469"/>
        <v>3571</v>
      </c>
      <c r="CP88" s="2">
        <f t="shared" si="446"/>
        <v>0</v>
      </c>
      <c r="CQ88" s="2">
        <f t="shared" si="446"/>
        <v>0</v>
      </c>
      <c r="CR88" s="2">
        <f t="shared" si="446"/>
        <v>0</v>
      </c>
      <c r="CS88" s="5">
        <f t="shared" si="403"/>
        <v>0</v>
      </c>
      <c r="CT88" s="11">
        <f t="shared" si="448"/>
        <v>0</v>
      </c>
      <c r="CV88" s="1">
        <f t="shared" si="470"/>
        <v>70</v>
      </c>
      <c r="CW88" s="11">
        <f t="shared" si="450"/>
        <v>1.9225487503433124E-2</v>
      </c>
    </row>
    <row r="89" spans="1:101" x14ac:dyDescent="0.25">
      <c r="A89" s="54"/>
      <c r="B89" s="18">
        <f t="shared" si="139"/>
        <v>44848</v>
      </c>
      <c r="C89" s="5">
        <f t="shared" si="451"/>
        <v>330</v>
      </c>
      <c r="D89" s="5"/>
      <c r="E89" s="5"/>
      <c r="F89" s="5"/>
      <c r="G89" s="5"/>
      <c r="H89" s="5">
        <f t="shared" si="452"/>
        <v>694</v>
      </c>
      <c r="I89" s="5"/>
      <c r="J89" s="5"/>
      <c r="K89" s="5"/>
      <c r="L89" s="5"/>
      <c r="M89" s="5">
        <f t="shared" si="453"/>
        <v>571</v>
      </c>
      <c r="N89" s="5"/>
      <c r="O89" s="5"/>
      <c r="P89" s="5"/>
      <c r="Q89" s="5"/>
      <c r="R89" s="5">
        <f t="shared" si="454"/>
        <v>571</v>
      </c>
      <c r="S89" s="5"/>
      <c r="T89" s="5"/>
      <c r="U89" s="5"/>
      <c r="V89" s="5"/>
      <c r="W89" s="5">
        <f t="shared" si="455"/>
        <v>494</v>
      </c>
      <c r="X89" s="5"/>
      <c r="Y89" s="5"/>
      <c r="Z89" s="5"/>
      <c r="AA89" s="5"/>
      <c r="AB89" s="5">
        <f t="shared" si="456"/>
        <v>527</v>
      </c>
      <c r="AC89" s="5"/>
      <c r="AD89" s="5"/>
      <c r="AE89" s="5"/>
      <c r="AF89" s="5"/>
      <c r="AG89" s="5">
        <f t="shared" si="457"/>
        <v>384</v>
      </c>
      <c r="AH89" s="5"/>
      <c r="AI89" s="5"/>
      <c r="AJ89" s="5"/>
      <c r="AK89" s="5"/>
      <c r="AL89" s="5">
        <f t="shared" si="458"/>
        <v>0</v>
      </c>
      <c r="AM89" s="5"/>
      <c r="AN89" s="5"/>
      <c r="AO89" s="5"/>
      <c r="AP89" s="5"/>
      <c r="AQ89" s="5">
        <f t="shared" si="459"/>
        <v>0</v>
      </c>
      <c r="AR89" s="5"/>
      <c r="AS89" s="5"/>
      <c r="AT89" s="5"/>
      <c r="AU89" s="5"/>
      <c r="AV89" s="5">
        <f t="shared" si="460"/>
        <v>0</v>
      </c>
      <c r="AW89" s="5"/>
      <c r="AX89" s="5"/>
      <c r="AY89" s="5"/>
      <c r="AZ89" s="5"/>
      <c r="BA89" s="5">
        <f t="shared" si="461"/>
        <v>0</v>
      </c>
      <c r="BB89" s="5"/>
      <c r="BC89" s="5"/>
      <c r="BD89" s="5"/>
      <c r="BE89" s="5"/>
      <c r="BF89" s="5">
        <f t="shared" si="462"/>
        <v>0</v>
      </c>
      <c r="BG89" s="5"/>
      <c r="BH89" s="5"/>
      <c r="BI89" s="5"/>
      <c r="BJ89" s="5"/>
      <c r="BK89" s="5">
        <f t="shared" si="463"/>
        <v>0</v>
      </c>
      <c r="BL89" s="5"/>
      <c r="BM89" s="5"/>
      <c r="BN89" s="5"/>
      <c r="BO89" s="5"/>
      <c r="BP89" s="5">
        <f t="shared" si="464"/>
        <v>0</v>
      </c>
      <c r="BQ89" s="5"/>
      <c r="BR89" s="5"/>
      <c r="BS89" s="5"/>
      <c r="BT89" s="5"/>
      <c r="BU89" s="5">
        <f t="shared" si="465"/>
        <v>0</v>
      </c>
      <c r="BV89" s="5"/>
      <c r="BW89" s="5"/>
      <c r="BX89" s="5"/>
      <c r="BY89" s="5"/>
      <c r="BZ89" s="5">
        <f t="shared" si="466"/>
        <v>0</v>
      </c>
      <c r="CA89" s="5"/>
      <c r="CB89" s="5"/>
      <c r="CC89" s="5"/>
      <c r="CD89" s="5"/>
      <c r="CE89" s="5">
        <f t="shared" si="467"/>
        <v>0</v>
      </c>
      <c r="CF89" s="5"/>
      <c r="CG89" s="5"/>
      <c r="CH89" s="5"/>
      <c r="CI89" s="5"/>
      <c r="CJ89" s="5">
        <f t="shared" si="468"/>
        <v>0</v>
      </c>
      <c r="CK89" s="5"/>
      <c r="CL89" s="5"/>
      <c r="CM89" s="5"/>
      <c r="CN89" s="5"/>
      <c r="CO89" s="2">
        <f t="shared" si="469"/>
        <v>3571</v>
      </c>
      <c r="CP89" s="2">
        <f t="shared" si="446"/>
        <v>0</v>
      </c>
      <c r="CQ89" s="2">
        <f t="shared" si="446"/>
        <v>0</v>
      </c>
      <c r="CR89" s="2">
        <f t="shared" si="446"/>
        <v>0</v>
      </c>
      <c r="CS89" s="5">
        <f t="shared" si="403"/>
        <v>0</v>
      </c>
      <c r="CT89" s="11">
        <f t="shared" si="448"/>
        <v>0</v>
      </c>
      <c r="CV89" s="1">
        <f t="shared" si="470"/>
        <v>70</v>
      </c>
      <c r="CW89" s="11">
        <f t="shared" si="450"/>
        <v>1.9225487503433124E-2</v>
      </c>
    </row>
    <row r="90" spans="1:101" ht="18.75" thickBot="1" x14ac:dyDescent="0.3">
      <c r="A90" s="55"/>
      <c r="B90" s="19">
        <f t="shared" si="139"/>
        <v>44849</v>
      </c>
      <c r="C90" s="6">
        <f t="shared" si="451"/>
        <v>330</v>
      </c>
      <c r="D90" s="6"/>
      <c r="E90" s="6"/>
      <c r="F90" s="6"/>
      <c r="G90" s="6"/>
      <c r="H90" s="6">
        <f t="shared" si="452"/>
        <v>694</v>
      </c>
      <c r="I90" s="6"/>
      <c r="J90" s="6"/>
      <c r="K90" s="6"/>
      <c r="L90" s="6"/>
      <c r="M90" s="6">
        <f t="shared" si="453"/>
        <v>571</v>
      </c>
      <c r="N90" s="6"/>
      <c r="O90" s="6"/>
      <c r="P90" s="6"/>
      <c r="Q90" s="6"/>
      <c r="R90" s="6">
        <f t="shared" si="454"/>
        <v>571</v>
      </c>
      <c r="S90" s="6"/>
      <c r="T90" s="6"/>
      <c r="U90" s="6"/>
      <c r="V90" s="6"/>
      <c r="W90" s="6">
        <f t="shared" si="455"/>
        <v>494</v>
      </c>
      <c r="X90" s="6"/>
      <c r="Y90" s="6"/>
      <c r="Z90" s="6"/>
      <c r="AA90" s="6"/>
      <c r="AB90" s="6">
        <f t="shared" si="456"/>
        <v>527</v>
      </c>
      <c r="AC90" s="6"/>
      <c r="AD90" s="6"/>
      <c r="AE90" s="6"/>
      <c r="AF90" s="6"/>
      <c r="AG90" s="6">
        <f t="shared" si="457"/>
        <v>384</v>
      </c>
      <c r="AH90" s="6"/>
      <c r="AI90" s="6"/>
      <c r="AJ90" s="6"/>
      <c r="AK90" s="6"/>
      <c r="AL90" s="6">
        <f t="shared" si="458"/>
        <v>0</v>
      </c>
      <c r="AM90" s="6"/>
      <c r="AN90" s="6"/>
      <c r="AO90" s="6"/>
      <c r="AP90" s="6"/>
      <c r="AQ90" s="6">
        <f t="shared" si="459"/>
        <v>0</v>
      </c>
      <c r="AR90" s="6"/>
      <c r="AS90" s="6"/>
      <c r="AT90" s="6"/>
      <c r="AU90" s="6"/>
      <c r="AV90" s="6">
        <f t="shared" si="460"/>
        <v>0</v>
      </c>
      <c r="AW90" s="6"/>
      <c r="AX90" s="6"/>
      <c r="AY90" s="6"/>
      <c r="AZ90" s="6"/>
      <c r="BA90" s="6">
        <f t="shared" si="461"/>
        <v>0</v>
      </c>
      <c r="BB90" s="6"/>
      <c r="BC90" s="6"/>
      <c r="BD90" s="6"/>
      <c r="BE90" s="6"/>
      <c r="BF90" s="6">
        <f t="shared" si="462"/>
        <v>0</v>
      </c>
      <c r="BG90" s="6"/>
      <c r="BH90" s="6"/>
      <c r="BI90" s="6"/>
      <c r="BJ90" s="6"/>
      <c r="BK90" s="6">
        <f t="shared" si="463"/>
        <v>0</v>
      </c>
      <c r="BL90" s="6"/>
      <c r="BM90" s="6"/>
      <c r="BN90" s="6"/>
      <c r="BO90" s="6"/>
      <c r="BP90" s="6">
        <f t="shared" si="464"/>
        <v>0</v>
      </c>
      <c r="BQ90" s="6"/>
      <c r="BR90" s="6"/>
      <c r="BS90" s="6"/>
      <c r="BT90" s="6"/>
      <c r="BU90" s="6">
        <f t="shared" si="465"/>
        <v>0</v>
      </c>
      <c r="BV90" s="6"/>
      <c r="BW90" s="6"/>
      <c r="BX90" s="6"/>
      <c r="BY90" s="6"/>
      <c r="BZ90" s="6">
        <f t="shared" si="466"/>
        <v>0</v>
      </c>
      <c r="CA90" s="6"/>
      <c r="CB90" s="6"/>
      <c r="CC90" s="6"/>
      <c r="CD90" s="6"/>
      <c r="CE90" s="6">
        <f t="shared" si="467"/>
        <v>0</v>
      </c>
      <c r="CF90" s="6"/>
      <c r="CG90" s="6"/>
      <c r="CH90" s="6"/>
      <c r="CI90" s="6"/>
      <c r="CJ90" s="6">
        <f t="shared" si="468"/>
        <v>0</v>
      </c>
      <c r="CK90" s="6"/>
      <c r="CL90" s="6"/>
      <c r="CM90" s="6"/>
      <c r="CN90" s="6"/>
      <c r="CO90" s="2">
        <f t="shared" si="469"/>
        <v>3571</v>
      </c>
      <c r="CP90" s="2">
        <f t="shared" si="446"/>
        <v>0</v>
      </c>
      <c r="CQ90" s="2">
        <f t="shared" si="446"/>
        <v>0</v>
      </c>
      <c r="CR90" s="2">
        <f t="shared" si="446"/>
        <v>0</v>
      </c>
      <c r="CS90" s="5">
        <f t="shared" si="403"/>
        <v>0</v>
      </c>
      <c r="CT90" s="11">
        <f t="shared" si="448"/>
        <v>0</v>
      </c>
      <c r="CV90" s="1">
        <f t="shared" si="470"/>
        <v>70</v>
      </c>
      <c r="CW90" s="11">
        <f t="shared" si="450"/>
        <v>1.9225487503433124E-2</v>
      </c>
    </row>
    <row r="91" spans="1:101" ht="18.75" thickTop="1" x14ac:dyDescent="0.25">
      <c r="B91" s="20"/>
      <c r="CO91" s="2"/>
      <c r="CP91" s="10">
        <f t="shared" ref="CP91:CR91" si="471">SUM(CP84:CP90)</f>
        <v>1</v>
      </c>
      <c r="CQ91" s="10">
        <f t="shared" si="471"/>
        <v>0</v>
      </c>
      <c r="CR91" s="10">
        <f t="shared" si="471"/>
        <v>0</v>
      </c>
      <c r="CS91" s="15"/>
      <c r="CT91" s="12">
        <f t="shared" ref="CT91" si="472">((CP91+CQ91+CR91)/CO84)</f>
        <v>2.7995520716685331E-4</v>
      </c>
    </row>
    <row r="92" spans="1:101" x14ac:dyDescent="0.25">
      <c r="A92" s="53">
        <v>12</v>
      </c>
      <c r="B92" s="17">
        <f t="shared" si="162"/>
        <v>44850</v>
      </c>
      <c r="C92" s="4">
        <f t="shared" ref="C92" si="473">C90-D90-E90-F90</f>
        <v>330</v>
      </c>
      <c r="D92" s="4"/>
      <c r="E92" s="4"/>
      <c r="F92" s="4"/>
      <c r="G92" s="4"/>
      <c r="H92" s="4">
        <f t="shared" ref="H92" si="474">H90-I90-J90-K90</f>
        <v>694</v>
      </c>
      <c r="I92" s="4"/>
      <c r="J92" s="4"/>
      <c r="K92" s="4"/>
      <c r="L92" s="4"/>
      <c r="M92" s="4">
        <f t="shared" ref="M92" si="475">M90-N90-O90-P90</f>
        <v>571</v>
      </c>
      <c r="N92" s="4"/>
      <c r="O92" s="4"/>
      <c r="P92" s="4"/>
      <c r="Q92" s="4"/>
      <c r="R92" s="4">
        <f t="shared" ref="R92" si="476">R90-S90-T90-U90</f>
        <v>571</v>
      </c>
      <c r="S92" s="4"/>
      <c r="T92" s="4"/>
      <c r="U92" s="4"/>
      <c r="V92" s="4"/>
      <c r="W92" s="4">
        <f t="shared" ref="W92" si="477">W90-X90-Y90-Z90</f>
        <v>494</v>
      </c>
      <c r="X92" s="4"/>
      <c r="Y92" s="4"/>
      <c r="Z92" s="4"/>
      <c r="AA92" s="4"/>
      <c r="AB92" s="4">
        <f t="shared" ref="AB92" si="478">AB90-AC90-AD90-AE90</f>
        <v>527</v>
      </c>
      <c r="AC92" s="4"/>
      <c r="AD92" s="4"/>
      <c r="AE92" s="4"/>
      <c r="AF92" s="4"/>
      <c r="AG92" s="4">
        <f t="shared" ref="AG92" si="479">AG90-AH90-AI90-AJ90</f>
        <v>384</v>
      </c>
      <c r="AH92" s="4"/>
      <c r="AI92" s="4"/>
      <c r="AJ92" s="4"/>
      <c r="AK92" s="4"/>
      <c r="AL92" s="4">
        <f t="shared" ref="AL92" si="480">AL90-AM90-AN90-AO90</f>
        <v>0</v>
      </c>
      <c r="AM92" s="4"/>
      <c r="AN92" s="4"/>
      <c r="AO92" s="4"/>
      <c r="AP92" s="4"/>
      <c r="AQ92" s="4">
        <f t="shared" ref="AQ92" si="481">AQ90-AR90-AS90-AT90</f>
        <v>0</v>
      </c>
      <c r="AR92" s="4"/>
      <c r="AS92" s="4"/>
      <c r="AT92" s="4"/>
      <c r="AU92" s="4"/>
      <c r="AV92" s="4">
        <f t="shared" ref="AV92" si="482">AV90-AW90-AX90-AY90</f>
        <v>0</v>
      </c>
      <c r="AW92" s="4"/>
      <c r="AX92" s="4"/>
      <c r="AY92" s="4"/>
      <c r="AZ92" s="4"/>
      <c r="BA92" s="4">
        <f t="shared" ref="BA92" si="483">BA90-BB90-BC90-BD90</f>
        <v>0</v>
      </c>
      <c r="BB92" s="4"/>
      <c r="BC92" s="4"/>
      <c r="BD92" s="4"/>
      <c r="BE92" s="4"/>
      <c r="BF92" s="4">
        <f t="shared" ref="BF92" si="484">BF90-BG90-BH90-BI90</f>
        <v>0</v>
      </c>
      <c r="BG92" s="4"/>
      <c r="BH92" s="4"/>
      <c r="BI92" s="4"/>
      <c r="BJ92" s="4"/>
      <c r="BK92" s="4">
        <f t="shared" ref="BK92" si="485">BK90-BL90-BM90-BN90</f>
        <v>0</v>
      </c>
      <c r="BL92" s="4"/>
      <c r="BM92" s="4"/>
      <c r="BN92" s="4"/>
      <c r="BO92" s="4"/>
      <c r="BP92" s="4">
        <f t="shared" ref="BP92" si="486">BP90-BQ90-BR90-BS90</f>
        <v>0</v>
      </c>
      <c r="BQ92" s="4"/>
      <c r="BR92" s="4"/>
      <c r="BS92" s="4"/>
      <c r="BT92" s="4"/>
      <c r="BU92" s="4">
        <f t="shared" ref="BU92" si="487">BU90-BV90-BW90-BX90</f>
        <v>0</v>
      </c>
      <c r="BV92" s="4"/>
      <c r="BW92" s="4"/>
      <c r="BX92" s="4"/>
      <c r="BY92" s="4"/>
      <c r="BZ92" s="4">
        <f t="shared" ref="BZ92" si="488">BZ90-CA90-CB90-CC90</f>
        <v>0</v>
      </c>
      <c r="CA92" s="4"/>
      <c r="CB92" s="4"/>
      <c r="CC92" s="4"/>
      <c r="CD92" s="4"/>
      <c r="CE92" s="4">
        <f t="shared" ref="CE92" si="489">CE90-CF90-CG90-CH90</f>
        <v>0</v>
      </c>
      <c r="CF92" s="4"/>
      <c r="CG92" s="4"/>
      <c r="CH92" s="4"/>
      <c r="CI92" s="4"/>
      <c r="CJ92" s="4">
        <f t="shared" ref="CJ92" si="490">CJ90-CK90-CL90-CM90</f>
        <v>0</v>
      </c>
      <c r="CK92" s="4"/>
      <c r="CL92" s="4"/>
      <c r="CM92" s="4"/>
      <c r="CN92" s="4"/>
      <c r="CO92" s="2">
        <f t="shared" ref="CO92:CR98" si="491">SUM(C92,H92,M92,R92,W92,AB92,AG92,AL92,AQ92,AV92,BA92,BF92,BK92,BP92,BU92,BZ92,CE92,CJ92)</f>
        <v>3571</v>
      </c>
      <c r="CP92" s="2">
        <f t="shared" si="491"/>
        <v>0</v>
      </c>
      <c r="CQ92" s="2">
        <f t="shared" si="491"/>
        <v>0</v>
      </c>
      <c r="CR92" s="2">
        <f t="shared" si="491"/>
        <v>0</v>
      </c>
      <c r="CS92" s="5">
        <f t="shared" ref="CS92" si="492">SUM(CP92:CR92)</f>
        <v>0</v>
      </c>
      <c r="CT92" s="11">
        <f t="shared" si="448"/>
        <v>0</v>
      </c>
      <c r="CV92" s="1">
        <f t="shared" ref="CV92" si="493">CV90+CS92</f>
        <v>70</v>
      </c>
      <c r="CW92" s="11">
        <f t="shared" ref="CW92" si="494">CV92/$CO$4</f>
        <v>1.9225487503433124E-2</v>
      </c>
    </row>
    <row r="93" spans="1:101" x14ac:dyDescent="0.25">
      <c r="A93" s="54"/>
      <c r="B93" s="18">
        <f t="shared" ref="B93:B154" si="495">B92+1</f>
        <v>44851</v>
      </c>
      <c r="C93" s="5">
        <f t="shared" ref="C93:C97" si="496">C92-D92-E92-F92</f>
        <v>330</v>
      </c>
      <c r="D93" s="5"/>
      <c r="E93" s="5"/>
      <c r="F93" s="5"/>
      <c r="G93" s="5"/>
      <c r="H93" s="5">
        <f t="shared" ref="H93:H97" si="497">H92-I92-J92-K92</f>
        <v>694</v>
      </c>
      <c r="I93" s="5"/>
      <c r="J93" s="5"/>
      <c r="K93" s="5"/>
      <c r="L93" s="5"/>
      <c r="M93" s="5">
        <f t="shared" ref="M93:M98" si="498">M92-N92-O92-P92</f>
        <v>571</v>
      </c>
      <c r="N93" s="5"/>
      <c r="O93" s="5"/>
      <c r="P93" s="5"/>
      <c r="Q93" s="5"/>
      <c r="R93" s="5">
        <f t="shared" ref="R93:R97" si="499">R92-S92-T92-U92</f>
        <v>571</v>
      </c>
      <c r="S93" s="5"/>
      <c r="T93" s="5"/>
      <c r="U93" s="5"/>
      <c r="V93" s="5"/>
      <c r="W93" s="5">
        <f t="shared" ref="W93:W97" si="500">W92-X92-Y92-Z92</f>
        <v>494</v>
      </c>
      <c r="X93" s="5"/>
      <c r="Y93" s="5"/>
      <c r="Z93" s="5"/>
      <c r="AA93" s="5"/>
      <c r="AB93" s="5">
        <f t="shared" ref="AB93:AB97" si="501">AB92-AC92-AD92-AE92</f>
        <v>527</v>
      </c>
      <c r="AC93" s="5"/>
      <c r="AD93" s="5"/>
      <c r="AE93" s="5"/>
      <c r="AF93" s="5"/>
      <c r="AG93" s="5">
        <f t="shared" ref="AG93:AG97" si="502">AG92-AH92-AI92-AJ92</f>
        <v>384</v>
      </c>
      <c r="AH93" s="5"/>
      <c r="AI93" s="5"/>
      <c r="AJ93" s="5"/>
      <c r="AK93" s="5"/>
      <c r="AL93" s="5">
        <f t="shared" ref="AL93:AL98" si="503">AL92-AM92-AN92-AO92</f>
        <v>0</v>
      </c>
      <c r="AM93" s="5"/>
      <c r="AN93" s="5"/>
      <c r="AO93" s="5"/>
      <c r="AP93" s="5"/>
      <c r="AQ93" s="5">
        <f t="shared" ref="AQ93:AQ98" si="504">AQ92-AR92-AS92-AT92</f>
        <v>0</v>
      </c>
      <c r="AR93" s="5"/>
      <c r="AS93" s="5"/>
      <c r="AT93" s="5"/>
      <c r="AU93" s="5"/>
      <c r="AV93" s="5">
        <f t="shared" ref="AV93:AV98" si="505">AV92-AW92-AX92-AY92</f>
        <v>0</v>
      </c>
      <c r="AW93" s="5"/>
      <c r="AX93" s="5"/>
      <c r="AY93" s="5"/>
      <c r="AZ93" s="5"/>
      <c r="BA93" s="5">
        <f t="shared" ref="BA93:BA98" si="506">BA92-BB92-BC92-BD92</f>
        <v>0</v>
      </c>
      <c r="BB93" s="5"/>
      <c r="BC93" s="5"/>
      <c r="BD93" s="5"/>
      <c r="BE93" s="5"/>
      <c r="BF93" s="5">
        <f t="shared" ref="BF93:BF98" si="507">BF92-BG92-BH92-BI92</f>
        <v>0</v>
      </c>
      <c r="BG93" s="5"/>
      <c r="BH93" s="5"/>
      <c r="BI93" s="5"/>
      <c r="BJ93" s="5"/>
      <c r="BK93" s="5">
        <f t="shared" ref="BK93:BK98" si="508">BK92-BL92-BM92-BN92</f>
        <v>0</v>
      </c>
      <c r="BL93" s="5"/>
      <c r="BM93" s="5"/>
      <c r="BN93" s="5"/>
      <c r="BO93" s="5"/>
      <c r="BP93" s="5">
        <f t="shared" ref="BP93:BP98" si="509">BP92-BQ92-BR92-BS92</f>
        <v>0</v>
      </c>
      <c r="BQ93" s="5"/>
      <c r="BR93" s="5"/>
      <c r="BS93" s="5"/>
      <c r="BT93" s="5"/>
      <c r="BU93" s="5">
        <f t="shared" ref="BU93:BU98" si="510">BU92-BV92-BW92-BX92</f>
        <v>0</v>
      </c>
      <c r="BV93" s="5"/>
      <c r="BW93" s="5"/>
      <c r="BX93" s="5"/>
      <c r="BY93" s="5"/>
      <c r="BZ93" s="5">
        <f t="shared" ref="BZ93:BZ98" si="511">BZ92-CA92-CB92-CC92</f>
        <v>0</v>
      </c>
      <c r="CA93" s="5"/>
      <c r="CB93" s="5"/>
      <c r="CC93" s="5"/>
      <c r="CD93" s="5"/>
      <c r="CE93" s="5">
        <f t="shared" ref="CE93:CE98" si="512">CE92-CF92-CG92-CH92</f>
        <v>0</v>
      </c>
      <c r="CF93" s="5"/>
      <c r="CG93" s="5"/>
      <c r="CH93" s="5"/>
      <c r="CI93" s="5"/>
      <c r="CJ93" s="5">
        <f t="shared" ref="CJ93:CJ98" si="513">CJ92-CK92-CL92-CM92</f>
        <v>0</v>
      </c>
      <c r="CK93" s="5"/>
      <c r="CL93" s="5"/>
      <c r="CM93" s="5"/>
      <c r="CN93" s="5"/>
      <c r="CO93" s="2">
        <f t="shared" ref="CO93:CO98" si="514">SUM(C93,H93,M93,R93,W93,AB93,AG93,AL93,AQ93,AV93,BA93,BF93,BK93,BP93,CJ93)</f>
        <v>3571</v>
      </c>
      <c r="CP93" s="2">
        <f t="shared" si="491"/>
        <v>0</v>
      </c>
      <c r="CQ93" s="2">
        <f t="shared" si="491"/>
        <v>0</v>
      </c>
      <c r="CR93" s="2">
        <f t="shared" si="491"/>
        <v>0</v>
      </c>
      <c r="CS93" s="5">
        <f t="shared" si="403"/>
        <v>0</v>
      </c>
      <c r="CT93" s="11">
        <f t="shared" si="448"/>
        <v>0</v>
      </c>
      <c r="CV93" s="1">
        <f t="shared" ref="CV93" si="515">CV92+CS93</f>
        <v>70</v>
      </c>
      <c r="CW93" s="11">
        <f t="shared" si="450"/>
        <v>1.9225487503433124E-2</v>
      </c>
    </row>
    <row r="94" spans="1:101" x14ac:dyDescent="0.25">
      <c r="A94" s="54"/>
      <c r="B94" s="18">
        <f t="shared" si="495"/>
        <v>44852</v>
      </c>
      <c r="C94" s="5">
        <f t="shared" si="496"/>
        <v>330</v>
      </c>
      <c r="D94" s="5"/>
      <c r="E94" s="5"/>
      <c r="F94" s="5"/>
      <c r="G94" s="5"/>
      <c r="H94" s="5">
        <f t="shared" si="497"/>
        <v>694</v>
      </c>
      <c r="I94" s="5"/>
      <c r="J94" s="5"/>
      <c r="K94" s="5"/>
      <c r="L94" s="5"/>
      <c r="M94" s="5">
        <f t="shared" si="498"/>
        <v>571</v>
      </c>
      <c r="N94" s="5"/>
      <c r="O94" s="5"/>
      <c r="P94" s="5"/>
      <c r="Q94" s="5"/>
      <c r="R94" s="5">
        <f t="shared" si="499"/>
        <v>571</v>
      </c>
      <c r="S94" s="5"/>
      <c r="T94" s="5"/>
      <c r="U94" s="5"/>
      <c r="V94" s="5"/>
      <c r="W94" s="5">
        <f t="shared" si="500"/>
        <v>494</v>
      </c>
      <c r="X94" s="5"/>
      <c r="Y94" s="5"/>
      <c r="Z94" s="5"/>
      <c r="AA94" s="5"/>
      <c r="AB94" s="5">
        <f t="shared" si="501"/>
        <v>527</v>
      </c>
      <c r="AC94" s="5"/>
      <c r="AD94" s="5"/>
      <c r="AE94" s="5"/>
      <c r="AF94" s="5"/>
      <c r="AG94" s="5">
        <f t="shared" si="502"/>
        <v>384</v>
      </c>
      <c r="AH94" s="5"/>
      <c r="AI94" s="5"/>
      <c r="AJ94" s="5"/>
      <c r="AK94" s="5"/>
      <c r="AL94" s="5">
        <f t="shared" si="503"/>
        <v>0</v>
      </c>
      <c r="AM94" s="5"/>
      <c r="AN94" s="5"/>
      <c r="AO94" s="5"/>
      <c r="AP94" s="5"/>
      <c r="AQ94" s="5">
        <f t="shared" si="504"/>
        <v>0</v>
      </c>
      <c r="AR94" s="5"/>
      <c r="AS94" s="5"/>
      <c r="AT94" s="5"/>
      <c r="AU94" s="5"/>
      <c r="AV94" s="5">
        <f t="shared" si="505"/>
        <v>0</v>
      </c>
      <c r="AW94" s="5"/>
      <c r="AX94" s="5"/>
      <c r="AY94" s="5"/>
      <c r="AZ94" s="5"/>
      <c r="BA94" s="5">
        <f t="shared" si="506"/>
        <v>0</v>
      </c>
      <c r="BB94" s="5"/>
      <c r="BC94" s="5"/>
      <c r="BD94" s="5"/>
      <c r="BE94" s="5"/>
      <c r="BF94" s="5">
        <f t="shared" si="507"/>
        <v>0</v>
      </c>
      <c r="BG94" s="5"/>
      <c r="BH94" s="5"/>
      <c r="BI94" s="5"/>
      <c r="BJ94" s="5"/>
      <c r="BK94" s="5">
        <f t="shared" si="508"/>
        <v>0</v>
      </c>
      <c r="BL94" s="5"/>
      <c r="BM94" s="5"/>
      <c r="BN94" s="5"/>
      <c r="BO94" s="5"/>
      <c r="BP94" s="5">
        <f t="shared" si="509"/>
        <v>0</v>
      </c>
      <c r="BQ94" s="5"/>
      <c r="BR94" s="5"/>
      <c r="BS94" s="5"/>
      <c r="BT94" s="5"/>
      <c r="BU94" s="5">
        <f t="shared" si="510"/>
        <v>0</v>
      </c>
      <c r="BV94" s="5"/>
      <c r="BW94" s="5"/>
      <c r="BX94" s="5"/>
      <c r="BY94" s="5"/>
      <c r="BZ94" s="5">
        <f t="shared" si="511"/>
        <v>0</v>
      </c>
      <c r="CA94" s="5"/>
      <c r="CB94" s="5"/>
      <c r="CC94" s="5"/>
      <c r="CD94" s="5"/>
      <c r="CE94" s="5">
        <f t="shared" si="512"/>
        <v>0</v>
      </c>
      <c r="CF94" s="5"/>
      <c r="CG94" s="5"/>
      <c r="CH94" s="5"/>
      <c r="CI94" s="5"/>
      <c r="CJ94" s="5">
        <f t="shared" si="513"/>
        <v>0</v>
      </c>
      <c r="CK94" s="5"/>
      <c r="CL94" s="5"/>
      <c r="CM94" s="5"/>
      <c r="CN94" s="5"/>
      <c r="CO94" s="2">
        <f t="shared" si="514"/>
        <v>3571</v>
      </c>
      <c r="CP94" s="2">
        <f t="shared" si="491"/>
        <v>0</v>
      </c>
      <c r="CQ94" s="2">
        <f t="shared" si="491"/>
        <v>0</v>
      </c>
      <c r="CR94" s="2">
        <f t="shared" si="491"/>
        <v>0</v>
      </c>
      <c r="CS94" s="5">
        <f t="shared" si="403"/>
        <v>0</v>
      </c>
      <c r="CT94" s="11">
        <f t="shared" si="448"/>
        <v>0</v>
      </c>
      <c r="CV94" s="1">
        <f t="shared" si="470"/>
        <v>70</v>
      </c>
      <c r="CW94" s="11">
        <f t="shared" si="450"/>
        <v>1.9225487503433124E-2</v>
      </c>
    </row>
    <row r="95" spans="1:101" x14ac:dyDescent="0.25">
      <c r="A95" s="54"/>
      <c r="B95" s="18">
        <f t="shared" si="495"/>
        <v>44853</v>
      </c>
      <c r="C95" s="5">
        <f t="shared" si="496"/>
        <v>330</v>
      </c>
      <c r="D95" s="5"/>
      <c r="E95" s="5"/>
      <c r="F95" s="5"/>
      <c r="G95" s="5"/>
      <c r="H95" s="5">
        <f t="shared" si="497"/>
        <v>694</v>
      </c>
      <c r="I95" s="5"/>
      <c r="J95" s="5"/>
      <c r="K95" s="5"/>
      <c r="L95" s="5"/>
      <c r="M95" s="5">
        <f t="shared" si="498"/>
        <v>571</v>
      </c>
      <c r="N95" s="5"/>
      <c r="O95" s="5"/>
      <c r="P95" s="5"/>
      <c r="Q95" s="5"/>
      <c r="R95" s="5">
        <f t="shared" si="499"/>
        <v>571</v>
      </c>
      <c r="S95" s="5"/>
      <c r="T95" s="5"/>
      <c r="U95" s="5"/>
      <c r="V95" s="5"/>
      <c r="W95" s="5">
        <f t="shared" si="500"/>
        <v>494</v>
      </c>
      <c r="X95" s="5"/>
      <c r="Y95" s="5"/>
      <c r="Z95" s="5"/>
      <c r="AA95" s="5"/>
      <c r="AB95" s="5">
        <f t="shared" si="501"/>
        <v>527</v>
      </c>
      <c r="AC95" s="5"/>
      <c r="AD95" s="5"/>
      <c r="AE95" s="5"/>
      <c r="AF95" s="5"/>
      <c r="AG95" s="5">
        <f t="shared" si="502"/>
        <v>384</v>
      </c>
      <c r="AH95" s="5"/>
      <c r="AI95" s="5"/>
      <c r="AJ95" s="5"/>
      <c r="AK95" s="5"/>
      <c r="AL95" s="5">
        <f t="shared" si="503"/>
        <v>0</v>
      </c>
      <c r="AM95" s="5"/>
      <c r="AN95" s="5"/>
      <c r="AO95" s="5"/>
      <c r="AP95" s="5"/>
      <c r="AQ95" s="5">
        <f t="shared" si="504"/>
        <v>0</v>
      </c>
      <c r="AR95" s="5"/>
      <c r="AS95" s="5"/>
      <c r="AT95" s="5"/>
      <c r="AU95" s="5"/>
      <c r="AV95" s="5">
        <f t="shared" si="505"/>
        <v>0</v>
      </c>
      <c r="AW95" s="5"/>
      <c r="AX95" s="5"/>
      <c r="AY95" s="5"/>
      <c r="AZ95" s="5"/>
      <c r="BA95" s="5">
        <f t="shared" si="506"/>
        <v>0</v>
      </c>
      <c r="BB95" s="5"/>
      <c r="BC95" s="5"/>
      <c r="BD95" s="5"/>
      <c r="BE95" s="5"/>
      <c r="BF95" s="5">
        <f t="shared" si="507"/>
        <v>0</v>
      </c>
      <c r="BG95" s="5"/>
      <c r="BH95" s="5"/>
      <c r="BI95" s="5"/>
      <c r="BJ95" s="5"/>
      <c r="BK95" s="5">
        <f t="shared" si="508"/>
        <v>0</v>
      </c>
      <c r="BL95" s="5"/>
      <c r="BM95" s="5"/>
      <c r="BN95" s="5"/>
      <c r="BO95" s="5"/>
      <c r="BP95" s="5">
        <f t="shared" si="509"/>
        <v>0</v>
      </c>
      <c r="BQ95" s="5"/>
      <c r="BR95" s="5"/>
      <c r="BS95" s="5"/>
      <c r="BT95" s="5"/>
      <c r="BU95" s="5">
        <f t="shared" si="510"/>
        <v>0</v>
      </c>
      <c r="BV95" s="5"/>
      <c r="BW95" s="5"/>
      <c r="BX95" s="5"/>
      <c r="BY95" s="5"/>
      <c r="BZ95" s="5">
        <f t="shared" si="511"/>
        <v>0</v>
      </c>
      <c r="CA95" s="5"/>
      <c r="CB95" s="5"/>
      <c r="CC95" s="5"/>
      <c r="CD95" s="5"/>
      <c r="CE95" s="5">
        <f t="shared" si="512"/>
        <v>0</v>
      </c>
      <c r="CF95" s="5"/>
      <c r="CG95" s="5"/>
      <c r="CH95" s="5"/>
      <c r="CI95" s="5"/>
      <c r="CJ95" s="5">
        <f t="shared" si="513"/>
        <v>0</v>
      </c>
      <c r="CK95" s="5"/>
      <c r="CL95" s="5"/>
      <c r="CM95" s="5"/>
      <c r="CN95" s="5"/>
      <c r="CO95" s="2">
        <f t="shared" si="514"/>
        <v>3571</v>
      </c>
      <c r="CP95" s="2">
        <f t="shared" si="491"/>
        <v>0</v>
      </c>
      <c r="CQ95" s="2">
        <f t="shared" si="491"/>
        <v>0</v>
      </c>
      <c r="CR95" s="2">
        <f t="shared" si="491"/>
        <v>0</v>
      </c>
      <c r="CS95" s="5">
        <f t="shared" si="403"/>
        <v>0</v>
      </c>
      <c r="CT95" s="11">
        <f t="shared" si="448"/>
        <v>0</v>
      </c>
      <c r="CV95" s="1">
        <f t="shared" si="470"/>
        <v>70</v>
      </c>
      <c r="CW95" s="11">
        <f t="shared" si="450"/>
        <v>1.9225487503433124E-2</v>
      </c>
    </row>
    <row r="96" spans="1:101" x14ac:dyDescent="0.25">
      <c r="A96" s="54"/>
      <c r="B96" s="18">
        <f t="shared" si="495"/>
        <v>44854</v>
      </c>
      <c r="C96" s="5">
        <f t="shared" si="496"/>
        <v>330</v>
      </c>
      <c r="D96" s="5"/>
      <c r="E96" s="5"/>
      <c r="F96" s="5"/>
      <c r="G96" s="5"/>
      <c r="H96" s="5">
        <f t="shared" si="497"/>
        <v>694</v>
      </c>
      <c r="I96" s="5"/>
      <c r="J96" s="5"/>
      <c r="K96" s="5"/>
      <c r="L96" s="5"/>
      <c r="M96" s="5">
        <f t="shared" si="498"/>
        <v>571</v>
      </c>
      <c r="N96" s="5"/>
      <c r="O96" s="5"/>
      <c r="P96" s="5"/>
      <c r="Q96" s="5"/>
      <c r="R96" s="5">
        <f t="shared" si="499"/>
        <v>571</v>
      </c>
      <c r="S96" s="5"/>
      <c r="T96" s="5"/>
      <c r="U96" s="5"/>
      <c r="V96" s="5"/>
      <c r="W96" s="5">
        <f t="shared" si="500"/>
        <v>494</v>
      </c>
      <c r="X96" s="5"/>
      <c r="Y96" s="5"/>
      <c r="Z96" s="5"/>
      <c r="AA96" s="5"/>
      <c r="AB96" s="5">
        <f t="shared" si="501"/>
        <v>527</v>
      </c>
      <c r="AC96" s="5"/>
      <c r="AD96" s="5"/>
      <c r="AE96" s="5"/>
      <c r="AF96" s="5"/>
      <c r="AG96" s="5">
        <f t="shared" si="502"/>
        <v>384</v>
      </c>
      <c r="AH96" s="5">
        <v>1</v>
      </c>
      <c r="AI96" s="5"/>
      <c r="AJ96" s="5"/>
      <c r="AK96" s="5"/>
      <c r="AL96" s="5">
        <f t="shared" si="503"/>
        <v>0</v>
      </c>
      <c r="AM96" s="5"/>
      <c r="AN96" s="5"/>
      <c r="AO96" s="5"/>
      <c r="AP96" s="5"/>
      <c r="AQ96" s="5">
        <f t="shared" si="504"/>
        <v>0</v>
      </c>
      <c r="AR96" s="5"/>
      <c r="AS96" s="5"/>
      <c r="AT96" s="5"/>
      <c r="AU96" s="5"/>
      <c r="AV96" s="5">
        <f t="shared" si="505"/>
        <v>0</v>
      </c>
      <c r="AW96" s="5"/>
      <c r="AX96" s="5"/>
      <c r="AY96" s="5"/>
      <c r="AZ96" s="5"/>
      <c r="BA96" s="5">
        <f t="shared" si="506"/>
        <v>0</v>
      </c>
      <c r="BB96" s="5"/>
      <c r="BC96" s="5"/>
      <c r="BD96" s="5"/>
      <c r="BE96" s="5"/>
      <c r="BF96" s="5">
        <f t="shared" si="507"/>
        <v>0</v>
      </c>
      <c r="BG96" s="5"/>
      <c r="BH96" s="5"/>
      <c r="BI96" s="5"/>
      <c r="BJ96" s="5"/>
      <c r="BK96" s="5">
        <f t="shared" si="508"/>
        <v>0</v>
      </c>
      <c r="BL96" s="5"/>
      <c r="BM96" s="5"/>
      <c r="BN96" s="5"/>
      <c r="BO96" s="5"/>
      <c r="BP96" s="5">
        <f t="shared" si="509"/>
        <v>0</v>
      </c>
      <c r="BQ96" s="5"/>
      <c r="BR96" s="5"/>
      <c r="BS96" s="5"/>
      <c r="BT96" s="5"/>
      <c r="BU96" s="5">
        <f t="shared" si="510"/>
        <v>0</v>
      </c>
      <c r="BV96" s="5"/>
      <c r="BW96" s="5"/>
      <c r="BX96" s="5"/>
      <c r="BY96" s="5"/>
      <c r="BZ96" s="5">
        <f t="shared" si="511"/>
        <v>0</v>
      </c>
      <c r="CA96" s="5"/>
      <c r="CB96" s="5"/>
      <c r="CC96" s="5"/>
      <c r="CD96" s="5"/>
      <c r="CE96" s="5">
        <f t="shared" si="512"/>
        <v>0</v>
      </c>
      <c r="CF96" s="5"/>
      <c r="CG96" s="5"/>
      <c r="CH96" s="5"/>
      <c r="CI96" s="5"/>
      <c r="CJ96" s="5">
        <f t="shared" si="513"/>
        <v>0</v>
      </c>
      <c r="CK96" s="5"/>
      <c r="CL96" s="5"/>
      <c r="CM96" s="5"/>
      <c r="CN96" s="5"/>
      <c r="CO96" s="2">
        <f t="shared" si="514"/>
        <v>3571</v>
      </c>
      <c r="CP96" s="2">
        <f t="shared" si="491"/>
        <v>1</v>
      </c>
      <c r="CQ96" s="2">
        <f t="shared" si="491"/>
        <v>0</v>
      </c>
      <c r="CR96" s="2">
        <f t="shared" si="491"/>
        <v>0</v>
      </c>
      <c r="CS96" s="5">
        <f t="shared" si="403"/>
        <v>1</v>
      </c>
      <c r="CT96" s="11">
        <f t="shared" si="448"/>
        <v>2.8003360403248392E-4</v>
      </c>
      <c r="CV96" s="1">
        <f t="shared" si="470"/>
        <v>71</v>
      </c>
      <c r="CW96" s="11">
        <f t="shared" si="450"/>
        <v>1.9500137324910738E-2</v>
      </c>
    </row>
    <row r="97" spans="1:101" x14ac:dyDescent="0.25">
      <c r="A97" s="54"/>
      <c r="B97" s="18">
        <f t="shared" si="495"/>
        <v>44855</v>
      </c>
      <c r="C97" s="5">
        <f t="shared" si="496"/>
        <v>330</v>
      </c>
      <c r="D97" s="5"/>
      <c r="E97" s="5"/>
      <c r="F97" s="5"/>
      <c r="G97" s="5"/>
      <c r="H97" s="5">
        <f t="shared" si="497"/>
        <v>694</v>
      </c>
      <c r="I97" s="5"/>
      <c r="J97" s="5"/>
      <c r="K97" s="5"/>
      <c r="L97" s="5"/>
      <c r="M97" s="5">
        <f t="shared" si="498"/>
        <v>571</v>
      </c>
      <c r="N97" s="5"/>
      <c r="O97" s="5"/>
      <c r="P97" s="5"/>
      <c r="Q97" s="5"/>
      <c r="R97" s="5">
        <f t="shared" si="499"/>
        <v>571</v>
      </c>
      <c r="S97" s="5"/>
      <c r="T97" s="5"/>
      <c r="U97" s="5"/>
      <c r="V97" s="5"/>
      <c r="W97" s="5">
        <f t="shared" si="500"/>
        <v>494</v>
      </c>
      <c r="X97" s="5"/>
      <c r="Y97" s="5"/>
      <c r="Z97" s="5"/>
      <c r="AA97" s="5"/>
      <c r="AB97" s="5">
        <f t="shared" si="501"/>
        <v>527</v>
      </c>
      <c r="AC97" s="5"/>
      <c r="AD97" s="5"/>
      <c r="AE97" s="5"/>
      <c r="AF97" s="5"/>
      <c r="AG97" s="5">
        <f t="shared" si="502"/>
        <v>383</v>
      </c>
      <c r="AH97" s="5"/>
      <c r="AI97" s="5"/>
      <c r="AJ97" s="5"/>
      <c r="AK97" s="5"/>
      <c r="AL97" s="5">
        <f t="shared" si="503"/>
        <v>0</v>
      </c>
      <c r="AM97" s="5"/>
      <c r="AN97" s="5"/>
      <c r="AO97" s="5"/>
      <c r="AP97" s="5"/>
      <c r="AQ97" s="5">
        <f t="shared" si="504"/>
        <v>0</v>
      </c>
      <c r="AR97" s="5"/>
      <c r="AS97" s="5"/>
      <c r="AT97" s="5"/>
      <c r="AU97" s="5"/>
      <c r="AV97" s="5">
        <f t="shared" si="505"/>
        <v>0</v>
      </c>
      <c r="AW97" s="5"/>
      <c r="AX97" s="5"/>
      <c r="AY97" s="5"/>
      <c r="AZ97" s="5"/>
      <c r="BA97" s="5">
        <f t="shared" si="506"/>
        <v>0</v>
      </c>
      <c r="BB97" s="5"/>
      <c r="BC97" s="5"/>
      <c r="BD97" s="5"/>
      <c r="BE97" s="5"/>
      <c r="BF97" s="5">
        <f t="shared" si="507"/>
        <v>0</v>
      </c>
      <c r="BG97" s="5"/>
      <c r="BH97" s="5"/>
      <c r="BI97" s="5"/>
      <c r="BJ97" s="5"/>
      <c r="BK97" s="5">
        <f t="shared" si="508"/>
        <v>0</v>
      </c>
      <c r="BL97" s="5"/>
      <c r="BM97" s="5"/>
      <c r="BN97" s="5"/>
      <c r="BO97" s="5"/>
      <c r="BP97" s="5">
        <f t="shared" si="509"/>
        <v>0</v>
      </c>
      <c r="BQ97" s="5"/>
      <c r="BR97" s="5"/>
      <c r="BS97" s="5"/>
      <c r="BT97" s="5"/>
      <c r="BU97" s="5">
        <f t="shared" si="510"/>
        <v>0</v>
      </c>
      <c r="BV97" s="5"/>
      <c r="BW97" s="5"/>
      <c r="BX97" s="5"/>
      <c r="BY97" s="5"/>
      <c r="BZ97" s="5">
        <f t="shared" si="511"/>
        <v>0</v>
      </c>
      <c r="CA97" s="5"/>
      <c r="CB97" s="5"/>
      <c r="CC97" s="5"/>
      <c r="CD97" s="5"/>
      <c r="CE97" s="5">
        <f t="shared" si="512"/>
        <v>0</v>
      </c>
      <c r="CF97" s="5"/>
      <c r="CG97" s="5"/>
      <c r="CH97" s="5"/>
      <c r="CI97" s="5"/>
      <c r="CJ97" s="5">
        <f t="shared" si="513"/>
        <v>0</v>
      </c>
      <c r="CK97" s="5"/>
      <c r="CL97" s="5"/>
      <c r="CM97" s="5"/>
      <c r="CN97" s="5"/>
      <c r="CO97" s="2">
        <f t="shared" si="514"/>
        <v>3570</v>
      </c>
      <c r="CP97" s="2">
        <f t="shared" si="491"/>
        <v>0</v>
      </c>
      <c r="CQ97" s="2">
        <f t="shared" si="491"/>
        <v>0</v>
      </c>
      <c r="CR97" s="2">
        <f t="shared" si="491"/>
        <v>0</v>
      </c>
      <c r="CS97" s="5">
        <f t="shared" si="403"/>
        <v>0</v>
      </c>
      <c r="CT97" s="11">
        <f t="shared" si="448"/>
        <v>0</v>
      </c>
      <c r="CV97" s="1">
        <f t="shared" si="470"/>
        <v>71</v>
      </c>
      <c r="CW97" s="11">
        <f t="shared" si="450"/>
        <v>1.9500137324910738E-2</v>
      </c>
    </row>
    <row r="98" spans="1:101" ht="18.75" thickBot="1" x14ac:dyDescent="0.3">
      <c r="A98" s="55"/>
      <c r="B98" s="28">
        <f t="shared" si="495"/>
        <v>44856</v>
      </c>
      <c r="C98" s="6">
        <v>381</v>
      </c>
      <c r="D98" s="6"/>
      <c r="E98" s="6"/>
      <c r="F98" s="6"/>
      <c r="G98" s="6"/>
      <c r="H98" s="6">
        <v>539</v>
      </c>
      <c r="I98" s="6"/>
      <c r="J98" s="6"/>
      <c r="K98" s="6"/>
      <c r="L98" s="6"/>
      <c r="M98" s="6">
        <f t="shared" si="498"/>
        <v>571</v>
      </c>
      <c r="N98" s="6"/>
      <c r="O98" s="6"/>
      <c r="P98" s="6"/>
      <c r="Q98" s="6"/>
      <c r="R98" s="6">
        <v>562</v>
      </c>
      <c r="S98" s="6"/>
      <c r="T98" s="6"/>
      <c r="U98" s="6"/>
      <c r="V98" s="6"/>
      <c r="W98" s="6">
        <v>670</v>
      </c>
      <c r="X98" s="6"/>
      <c r="Y98" s="6"/>
      <c r="Z98" s="6"/>
      <c r="AA98" s="6"/>
      <c r="AB98" s="6">
        <v>499</v>
      </c>
      <c r="AC98" s="6"/>
      <c r="AD98" s="6"/>
      <c r="AE98" s="6"/>
      <c r="AF98" s="6"/>
      <c r="AG98" s="6">
        <v>348</v>
      </c>
      <c r="AH98" s="6"/>
      <c r="AI98" s="6"/>
      <c r="AJ98" s="6"/>
      <c r="AK98" s="6"/>
      <c r="AL98" s="6">
        <f t="shared" si="503"/>
        <v>0</v>
      </c>
      <c r="AM98" s="6"/>
      <c r="AN98" s="6"/>
      <c r="AO98" s="6"/>
      <c r="AP98" s="6"/>
      <c r="AQ98" s="6">
        <f t="shared" si="504"/>
        <v>0</v>
      </c>
      <c r="AR98" s="6"/>
      <c r="AS98" s="6"/>
      <c r="AT98" s="6"/>
      <c r="AU98" s="6"/>
      <c r="AV98" s="6">
        <f t="shared" si="505"/>
        <v>0</v>
      </c>
      <c r="AW98" s="6"/>
      <c r="AX98" s="6"/>
      <c r="AY98" s="6"/>
      <c r="AZ98" s="6"/>
      <c r="BA98" s="6">
        <f t="shared" si="506"/>
        <v>0</v>
      </c>
      <c r="BB98" s="6"/>
      <c r="BC98" s="6"/>
      <c r="BD98" s="6"/>
      <c r="BE98" s="6"/>
      <c r="BF98" s="6">
        <f t="shared" si="507"/>
        <v>0</v>
      </c>
      <c r="BG98" s="6"/>
      <c r="BH98" s="6"/>
      <c r="BI98" s="6"/>
      <c r="BJ98" s="6"/>
      <c r="BK98" s="6">
        <f t="shared" si="508"/>
        <v>0</v>
      </c>
      <c r="BL98" s="6"/>
      <c r="BM98" s="6"/>
      <c r="BN98" s="6"/>
      <c r="BO98" s="6"/>
      <c r="BP98" s="6">
        <f t="shared" si="509"/>
        <v>0</v>
      </c>
      <c r="BQ98" s="6"/>
      <c r="BR98" s="6"/>
      <c r="BS98" s="6"/>
      <c r="BT98" s="6"/>
      <c r="BU98" s="6">
        <f t="shared" si="510"/>
        <v>0</v>
      </c>
      <c r="BV98" s="6"/>
      <c r="BW98" s="6"/>
      <c r="BX98" s="6"/>
      <c r="BY98" s="6"/>
      <c r="BZ98" s="6">
        <f t="shared" si="511"/>
        <v>0</v>
      </c>
      <c r="CA98" s="6"/>
      <c r="CB98" s="6"/>
      <c r="CC98" s="6"/>
      <c r="CD98" s="6"/>
      <c r="CE98" s="6">
        <f t="shared" si="512"/>
        <v>0</v>
      </c>
      <c r="CF98" s="6"/>
      <c r="CG98" s="6"/>
      <c r="CH98" s="6"/>
      <c r="CI98" s="6"/>
      <c r="CJ98" s="6">
        <f t="shared" si="513"/>
        <v>0</v>
      </c>
      <c r="CK98" s="6"/>
      <c r="CL98" s="6"/>
      <c r="CM98" s="6"/>
      <c r="CN98" s="6"/>
      <c r="CO98" s="2">
        <f t="shared" si="514"/>
        <v>3570</v>
      </c>
      <c r="CP98" s="2">
        <f t="shared" si="491"/>
        <v>0</v>
      </c>
      <c r="CQ98" s="2">
        <f t="shared" si="491"/>
        <v>0</v>
      </c>
      <c r="CR98" s="2">
        <f t="shared" si="491"/>
        <v>0</v>
      </c>
      <c r="CS98" s="5">
        <f t="shared" si="403"/>
        <v>0</v>
      </c>
      <c r="CT98" s="11">
        <f t="shared" si="448"/>
        <v>0</v>
      </c>
      <c r="CV98" s="1">
        <f t="shared" si="470"/>
        <v>71</v>
      </c>
      <c r="CW98" s="11">
        <f t="shared" si="450"/>
        <v>1.9500137324910738E-2</v>
      </c>
    </row>
    <row r="99" spans="1:101" ht="18.75" thickTop="1" x14ac:dyDescent="0.25">
      <c r="B99" s="20"/>
      <c r="CO99" s="2"/>
      <c r="CP99" s="10">
        <f t="shared" ref="CP99:CR99" si="516">SUM(CP92:CP98)</f>
        <v>1</v>
      </c>
      <c r="CQ99" s="10">
        <f t="shared" si="516"/>
        <v>0</v>
      </c>
      <c r="CR99" s="10">
        <f t="shared" si="516"/>
        <v>0</v>
      </c>
      <c r="CS99" s="15"/>
      <c r="CT99" s="12">
        <f t="shared" ref="CT99" si="517">((CP99+CQ99+CR99)/CO92)</f>
        <v>2.8003360403248392E-4</v>
      </c>
    </row>
    <row r="100" spans="1:101" x14ac:dyDescent="0.25">
      <c r="A100" s="53">
        <v>13</v>
      </c>
      <c r="B100" s="17">
        <f t="shared" ref="B100:B156" si="518">B98+1</f>
        <v>44857</v>
      </c>
      <c r="C100" s="4">
        <f t="shared" ref="C100" si="519">C98-D98-E98-F98</f>
        <v>381</v>
      </c>
      <c r="D100" s="4"/>
      <c r="E100" s="4"/>
      <c r="F100" s="4"/>
      <c r="G100" s="4"/>
      <c r="H100" s="4">
        <f t="shared" ref="H100" si="520">H98-I98-J98-K98</f>
        <v>539</v>
      </c>
      <c r="I100" s="4"/>
      <c r="J100" s="4"/>
      <c r="K100" s="4"/>
      <c r="L100" s="4"/>
      <c r="M100" s="4">
        <f t="shared" ref="M100" si="521">M98-N98-O98-P98</f>
        <v>571</v>
      </c>
      <c r="N100" s="4"/>
      <c r="O100" s="4"/>
      <c r="P100" s="4"/>
      <c r="Q100" s="4"/>
      <c r="R100" s="4">
        <f t="shared" ref="R100" si="522">R98-S98-T98-U98</f>
        <v>562</v>
      </c>
      <c r="S100" s="4"/>
      <c r="T100" s="4"/>
      <c r="U100" s="4"/>
      <c r="V100" s="4"/>
      <c r="W100" s="4">
        <f t="shared" ref="W100" si="523">W98-X98-Y98-Z98</f>
        <v>670</v>
      </c>
      <c r="X100" s="4"/>
      <c r="Y100" s="4"/>
      <c r="Z100" s="4"/>
      <c r="AA100" s="4"/>
      <c r="AB100" s="4">
        <f t="shared" ref="AB100" si="524">AB98-AC98-AD98-AE98</f>
        <v>499</v>
      </c>
      <c r="AC100" s="4"/>
      <c r="AD100" s="4"/>
      <c r="AE100" s="4"/>
      <c r="AF100" s="4"/>
      <c r="AG100" s="4">
        <f t="shared" ref="AG100" si="525">AG98-AH98-AI98-AJ98</f>
        <v>348</v>
      </c>
      <c r="AH100" s="4"/>
      <c r="AI100" s="4"/>
      <c r="AJ100" s="4"/>
      <c r="AK100" s="4"/>
      <c r="AL100" s="4">
        <f t="shared" ref="AL100" si="526">AL98-AM98-AN98-AO98</f>
        <v>0</v>
      </c>
      <c r="AM100" s="4"/>
      <c r="AN100" s="4"/>
      <c r="AO100" s="4"/>
      <c r="AP100" s="4"/>
      <c r="AQ100" s="4">
        <f t="shared" ref="AQ100" si="527">AQ98-AR98-AS98-AT98</f>
        <v>0</v>
      </c>
      <c r="AR100" s="4"/>
      <c r="AS100" s="4"/>
      <c r="AT100" s="4"/>
      <c r="AU100" s="4"/>
      <c r="AV100" s="4">
        <f t="shared" ref="AV100" si="528">AV98-AW98-AX98-AY98</f>
        <v>0</v>
      </c>
      <c r="AW100" s="4"/>
      <c r="AX100" s="4"/>
      <c r="AY100" s="4"/>
      <c r="AZ100" s="4"/>
      <c r="BA100" s="4">
        <f t="shared" ref="BA100" si="529">BA98-BB98-BC98-BD98</f>
        <v>0</v>
      </c>
      <c r="BB100" s="4"/>
      <c r="BC100" s="4"/>
      <c r="BD100" s="4"/>
      <c r="BE100" s="4"/>
      <c r="BF100" s="4">
        <f t="shared" ref="BF100" si="530">BF98-BG98-BH98-BI98</f>
        <v>0</v>
      </c>
      <c r="BG100" s="4"/>
      <c r="BH100" s="4"/>
      <c r="BI100" s="4"/>
      <c r="BJ100" s="4"/>
      <c r="BK100" s="4">
        <f t="shared" ref="BK100" si="531">BK98-BL98-BM98-BN98</f>
        <v>0</v>
      </c>
      <c r="BL100" s="4"/>
      <c r="BM100" s="4"/>
      <c r="BN100" s="4"/>
      <c r="BO100" s="4"/>
      <c r="BP100" s="4">
        <f t="shared" ref="BP100" si="532">BP98-BQ98-BR98-BS98</f>
        <v>0</v>
      </c>
      <c r="BQ100" s="4"/>
      <c r="BR100" s="4"/>
      <c r="BS100" s="4"/>
      <c r="BT100" s="4"/>
      <c r="BU100" s="4">
        <f t="shared" ref="BU100" si="533">BU98-BV98-BW98-BX98</f>
        <v>0</v>
      </c>
      <c r="BV100" s="4"/>
      <c r="BW100" s="4"/>
      <c r="BX100" s="4"/>
      <c r="BY100" s="4"/>
      <c r="BZ100" s="4">
        <f t="shared" ref="BZ100" si="534">BZ98-CA98-CB98-CC98</f>
        <v>0</v>
      </c>
      <c r="CA100" s="4"/>
      <c r="CB100" s="4"/>
      <c r="CC100" s="4"/>
      <c r="CD100" s="4"/>
      <c r="CE100" s="4">
        <f t="shared" ref="CE100" si="535">CE98-CF98-CG98-CH98</f>
        <v>0</v>
      </c>
      <c r="CF100" s="4"/>
      <c r="CG100" s="4"/>
      <c r="CH100" s="4"/>
      <c r="CI100" s="4"/>
      <c r="CJ100" s="4">
        <f t="shared" ref="CJ100" si="536">CJ98-CK98-CL98-CM98</f>
        <v>0</v>
      </c>
      <c r="CK100" s="4"/>
      <c r="CL100" s="4"/>
      <c r="CM100" s="4"/>
      <c r="CN100" s="4"/>
      <c r="CO100" s="2">
        <f t="shared" ref="CO100:CR106" si="537">SUM(C100,H100,M100,R100,W100,AB100,AG100,AL100,AQ100,AV100,BA100,BF100,BK100,BP100,BU100,BZ100,CE100,CJ100)</f>
        <v>3570</v>
      </c>
      <c r="CP100" s="2">
        <f t="shared" si="537"/>
        <v>0</v>
      </c>
      <c r="CQ100" s="2">
        <f t="shared" si="537"/>
        <v>0</v>
      </c>
      <c r="CR100" s="2">
        <f t="shared" si="537"/>
        <v>0</v>
      </c>
      <c r="CS100" s="5">
        <f t="shared" ref="CS100" si="538">SUM(CP100:CR100)</f>
        <v>0</v>
      </c>
      <c r="CT100" s="11">
        <f t="shared" si="448"/>
        <v>0</v>
      </c>
      <c r="CV100" s="1">
        <f t="shared" ref="CV100" si="539">CV98+CS100</f>
        <v>71</v>
      </c>
      <c r="CW100" s="11">
        <f t="shared" ref="CW100" si="540">CV100/$CO$4</f>
        <v>1.9500137324910738E-2</v>
      </c>
    </row>
    <row r="101" spans="1:101" x14ac:dyDescent="0.25">
      <c r="A101" s="54"/>
      <c r="B101" s="18">
        <f t="shared" si="495"/>
        <v>44858</v>
      </c>
      <c r="C101" s="5">
        <f t="shared" ref="C101:C106" si="541">C100-D100-E100-F100</f>
        <v>381</v>
      </c>
      <c r="D101" s="5"/>
      <c r="E101" s="5"/>
      <c r="F101" s="5"/>
      <c r="G101" s="5"/>
      <c r="H101" s="5">
        <f t="shared" ref="H101:H106" si="542">H100-I100-J100-K100</f>
        <v>539</v>
      </c>
      <c r="I101" s="5"/>
      <c r="J101" s="5"/>
      <c r="K101" s="5"/>
      <c r="L101" s="5"/>
      <c r="M101" s="5">
        <f t="shared" ref="M101:M106" si="543">M100-N100-O100-P100</f>
        <v>571</v>
      </c>
      <c r="N101" s="5"/>
      <c r="O101" s="5"/>
      <c r="P101" s="5"/>
      <c r="Q101" s="5"/>
      <c r="R101" s="5">
        <f t="shared" ref="R101:R106" si="544">R100-S100-T100-U100</f>
        <v>562</v>
      </c>
      <c r="S101" s="5"/>
      <c r="T101" s="5"/>
      <c r="U101" s="5"/>
      <c r="V101" s="5"/>
      <c r="W101" s="5">
        <f t="shared" ref="W101:W106" si="545">W100-X100-Y100-Z100</f>
        <v>670</v>
      </c>
      <c r="X101" s="5"/>
      <c r="Y101" s="5"/>
      <c r="Z101" s="5"/>
      <c r="AA101" s="5"/>
      <c r="AB101" s="5">
        <f t="shared" ref="AB101:AB106" si="546">AB100-AC100-AD100-AE100</f>
        <v>499</v>
      </c>
      <c r="AC101" s="5"/>
      <c r="AD101" s="5"/>
      <c r="AE101" s="5"/>
      <c r="AF101" s="5"/>
      <c r="AG101" s="5">
        <f t="shared" ref="AG101:AG106" si="547">AG100-AH100-AI100-AJ100</f>
        <v>348</v>
      </c>
      <c r="AH101" s="5"/>
      <c r="AI101" s="5"/>
      <c r="AJ101" s="5"/>
      <c r="AK101" s="5"/>
      <c r="AL101" s="5">
        <f t="shared" ref="AL101:AL106" si="548">AL100-AM100-AN100-AO100</f>
        <v>0</v>
      </c>
      <c r="AM101" s="5"/>
      <c r="AN101" s="5"/>
      <c r="AO101" s="5"/>
      <c r="AP101" s="5"/>
      <c r="AQ101" s="5">
        <f t="shared" ref="AQ101:AQ106" si="549">AQ100-AR100-AS100-AT100</f>
        <v>0</v>
      </c>
      <c r="AR101" s="5"/>
      <c r="AS101" s="5"/>
      <c r="AT101" s="5"/>
      <c r="AU101" s="5"/>
      <c r="AV101" s="5">
        <f t="shared" ref="AV101:AV106" si="550">AV100-AW100-AX100-AY100</f>
        <v>0</v>
      </c>
      <c r="AW101" s="5"/>
      <c r="AX101" s="5"/>
      <c r="AY101" s="5"/>
      <c r="AZ101" s="5"/>
      <c r="BA101" s="5">
        <f t="shared" ref="BA101:BA106" si="551">BA100-BB100-BC100-BD100</f>
        <v>0</v>
      </c>
      <c r="BB101" s="5"/>
      <c r="BC101" s="5"/>
      <c r="BD101" s="5"/>
      <c r="BE101" s="5"/>
      <c r="BF101" s="5">
        <f t="shared" ref="BF101:BF106" si="552">BF100-BG100-BH100-BI100</f>
        <v>0</v>
      </c>
      <c r="BG101" s="5"/>
      <c r="BH101" s="5"/>
      <c r="BI101" s="5"/>
      <c r="BJ101" s="5"/>
      <c r="BK101" s="5">
        <f t="shared" ref="BK101:BK106" si="553">BK100-BL100-BM100-BN100</f>
        <v>0</v>
      </c>
      <c r="BL101" s="5"/>
      <c r="BM101" s="5"/>
      <c r="BN101" s="5"/>
      <c r="BO101" s="5"/>
      <c r="BP101" s="5">
        <f t="shared" ref="BP101:BP106" si="554">BP100-BQ100-BR100-BS100</f>
        <v>0</v>
      </c>
      <c r="BQ101" s="5"/>
      <c r="BR101" s="5"/>
      <c r="BS101" s="5"/>
      <c r="BT101" s="5"/>
      <c r="BU101" s="5">
        <f t="shared" ref="BU101:BU106" si="555">BU100-BV100-BW100-BX100</f>
        <v>0</v>
      </c>
      <c r="BV101" s="5"/>
      <c r="BW101" s="5"/>
      <c r="BX101" s="5"/>
      <c r="BY101" s="5"/>
      <c r="BZ101" s="5">
        <f t="shared" ref="BZ101:BZ106" si="556">BZ100-CA100-CB100-CC100</f>
        <v>0</v>
      </c>
      <c r="CA101" s="5"/>
      <c r="CB101" s="5"/>
      <c r="CC101" s="5"/>
      <c r="CD101" s="5"/>
      <c r="CE101" s="5">
        <f t="shared" ref="CE101:CE106" si="557">CE100-CF100-CG100-CH100</f>
        <v>0</v>
      </c>
      <c r="CF101" s="5"/>
      <c r="CG101" s="5"/>
      <c r="CH101" s="5"/>
      <c r="CI101" s="5"/>
      <c r="CJ101" s="5">
        <f t="shared" ref="CJ101:CJ106" si="558">CJ100-CK100-CL100-CM100</f>
        <v>0</v>
      </c>
      <c r="CK101" s="5"/>
      <c r="CL101" s="5"/>
      <c r="CM101" s="5"/>
      <c r="CN101" s="5"/>
      <c r="CO101" s="2">
        <f t="shared" ref="CO101:CO106" si="559">SUM(C101,H101,M101,R101,W101,AB101,AG101,AL101,AQ101,AV101,BA101,BF101,BK101,BP101,CJ101)</f>
        <v>3570</v>
      </c>
      <c r="CP101" s="2">
        <f t="shared" si="537"/>
        <v>0</v>
      </c>
      <c r="CQ101" s="2">
        <f t="shared" si="537"/>
        <v>0</v>
      </c>
      <c r="CR101" s="2">
        <f t="shared" si="537"/>
        <v>0</v>
      </c>
      <c r="CS101" s="5">
        <f t="shared" si="403"/>
        <v>0</v>
      </c>
      <c r="CT101" s="11">
        <f t="shared" si="448"/>
        <v>0</v>
      </c>
      <c r="CV101" s="1">
        <f t="shared" ref="CV101" si="560">CV100+CS101</f>
        <v>71</v>
      </c>
      <c r="CW101" s="11">
        <f t="shared" si="450"/>
        <v>1.9500137324910738E-2</v>
      </c>
    </row>
    <row r="102" spans="1:101" x14ac:dyDescent="0.25">
      <c r="A102" s="54"/>
      <c r="B102" s="18">
        <f t="shared" si="495"/>
        <v>44859</v>
      </c>
      <c r="C102" s="5">
        <f t="shared" si="541"/>
        <v>381</v>
      </c>
      <c r="D102" s="5"/>
      <c r="E102" s="5"/>
      <c r="F102" s="5"/>
      <c r="G102" s="5"/>
      <c r="H102" s="5">
        <f t="shared" si="542"/>
        <v>539</v>
      </c>
      <c r="I102" s="5"/>
      <c r="J102" s="5"/>
      <c r="K102" s="5"/>
      <c r="L102" s="5"/>
      <c r="M102" s="5">
        <f t="shared" si="543"/>
        <v>571</v>
      </c>
      <c r="N102" s="5"/>
      <c r="O102" s="5"/>
      <c r="P102" s="5"/>
      <c r="Q102" s="5"/>
      <c r="R102" s="5">
        <f t="shared" si="544"/>
        <v>562</v>
      </c>
      <c r="S102" s="5"/>
      <c r="T102" s="5"/>
      <c r="U102" s="5"/>
      <c r="V102" s="5"/>
      <c r="W102" s="5">
        <f t="shared" si="545"/>
        <v>670</v>
      </c>
      <c r="X102" s="5"/>
      <c r="Y102" s="5"/>
      <c r="Z102" s="5"/>
      <c r="AA102" s="5"/>
      <c r="AB102" s="5">
        <f t="shared" si="546"/>
        <v>499</v>
      </c>
      <c r="AC102" s="5"/>
      <c r="AD102" s="5"/>
      <c r="AE102" s="5"/>
      <c r="AF102" s="5"/>
      <c r="AG102" s="5">
        <f t="shared" si="547"/>
        <v>348</v>
      </c>
      <c r="AH102" s="5"/>
      <c r="AI102" s="5"/>
      <c r="AJ102" s="5"/>
      <c r="AK102" s="5"/>
      <c r="AL102" s="5">
        <f t="shared" si="548"/>
        <v>0</v>
      </c>
      <c r="AM102" s="5"/>
      <c r="AN102" s="5"/>
      <c r="AO102" s="5"/>
      <c r="AP102" s="5"/>
      <c r="AQ102" s="5">
        <f t="shared" si="549"/>
        <v>0</v>
      </c>
      <c r="AR102" s="5"/>
      <c r="AS102" s="5"/>
      <c r="AT102" s="5"/>
      <c r="AU102" s="5"/>
      <c r="AV102" s="5">
        <f t="shared" si="550"/>
        <v>0</v>
      </c>
      <c r="AW102" s="5"/>
      <c r="AX102" s="5"/>
      <c r="AY102" s="5"/>
      <c r="AZ102" s="5"/>
      <c r="BA102" s="5">
        <f t="shared" si="551"/>
        <v>0</v>
      </c>
      <c r="BB102" s="5"/>
      <c r="BC102" s="5"/>
      <c r="BD102" s="5"/>
      <c r="BE102" s="5"/>
      <c r="BF102" s="5">
        <f t="shared" si="552"/>
        <v>0</v>
      </c>
      <c r="BG102" s="5"/>
      <c r="BH102" s="5"/>
      <c r="BI102" s="5"/>
      <c r="BJ102" s="5"/>
      <c r="BK102" s="5">
        <f t="shared" si="553"/>
        <v>0</v>
      </c>
      <c r="BL102" s="5"/>
      <c r="BM102" s="5"/>
      <c r="BN102" s="5"/>
      <c r="BO102" s="5"/>
      <c r="BP102" s="5">
        <f t="shared" si="554"/>
        <v>0</v>
      </c>
      <c r="BQ102" s="5"/>
      <c r="BR102" s="5"/>
      <c r="BS102" s="5"/>
      <c r="BT102" s="5"/>
      <c r="BU102" s="5">
        <f t="shared" si="555"/>
        <v>0</v>
      </c>
      <c r="BV102" s="5"/>
      <c r="BW102" s="5"/>
      <c r="BX102" s="5"/>
      <c r="BY102" s="5"/>
      <c r="BZ102" s="5">
        <f t="shared" si="556"/>
        <v>0</v>
      </c>
      <c r="CA102" s="5"/>
      <c r="CB102" s="5"/>
      <c r="CC102" s="5"/>
      <c r="CD102" s="5"/>
      <c r="CE102" s="5">
        <f t="shared" si="557"/>
        <v>0</v>
      </c>
      <c r="CF102" s="5"/>
      <c r="CG102" s="5"/>
      <c r="CH102" s="5"/>
      <c r="CI102" s="5"/>
      <c r="CJ102" s="5">
        <f t="shared" si="558"/>
        <v>0</v>
      </c>
      <c r="CK102" s="5"/>
      <c r="CL102" s="5"/>
      <c r="CM102" s="5"/>
      <c r="CN102" s="5"/>
      <c r="CO102" s="2">
        <f t="shared" si="559"/>
        <v>3570</v>
      </c>
      <c r="CP102" s="2">
        <f t="shared" si="537"/>
        <v>0</v>
      </c>
      <c r="CQ102" s="2">
        <f t="shared" si="537"/>
        <v>0</v>
      </c>
      <c r="CR102" s="2">
        <f t="shared" si="537"/>
        <v>0</v>
      </c>
      <c r="CS102" s="5">
        <f t="shared" si="403"/>
        <v>0</v>
      </c>
      <c r="CT102" s="11">
        <f t="shared" si="448"/>
        <v>0</v>
      </c>
      <c r="CV102" s="1">
        <f t="shared" si="470"/>
        <v>71</v>
      </c>
      <c r="CW102" s="11">
        <f t="shared" si="450"/>
        <v>1.9500137324910738E-2</v>
      </c>
    </row>
    <row r="103" spans="1:101" ht="20.25" customHeight="1" x14ac:dyDescent="0.25">
      <c r="A103" s="54"/>
      <c r="B103" s="18">
        <f t="shared" si="495"/>
        <v>44860</v>
      </c>
      <c r="C103" s="5">
        <f t="shared" si="541"/>
        <v>381</v>
      </c>
      <c r="D103" s="5"/>
      <c r="E103" s="5"/>
      <c r="F103" s="5"/>
      <c r="G103" s="5"/>
      <c r="H103" s="5">
        <f t="shared" si="542"/>
        <v>539</v>
      </c>
      <c r="I103" s="5"/>
      <c r="J103" s="5"/>
      <c r="K103" s="5"/>
      <c r="L103" s="5"/>
      <c r="M103" s="5">
        <f t="shared" si="543"/>
        <v>571</v>
      </c>
      <c r="N103" s="5"/>
      <c r="O103" s="5"/>
      <c r="P103" s="5"/>
      <c r="Q103" s="5"/>
      <c r="R103" s="5">
        <f t="shared" si="544"/>
        <v>562</v>
      </c>
      <c r="S103" s="5"/>
      <c r="T103" s="5"/>
      <c r="U103" s="5"/>
      <c r="V103" s="5"/>
      <c r="W103" s="5">
        <f t="shared" si="545"/>
        <v>670</v>
      </c>
      <c r="X103" s="5"/>
      <c r="Y103" s="5"/>
      <c r="Z103" s="5"/>
      <c r="AA103" s="5"/>
      <c r="AB103" s="5">
        <f t="shared" si="546"/>
        <v>499</v>
      </c>
      <c r="AC103" s="5"/>
      <c r="AD103" s="5"/>
      <c r="AE103" s="5"/>
      <c r="AF103" s="5"/>
      <c r="AG103" s="5">
        <f t="shared" si="547"/>
        <v>348</v>
      </c>
      <c r="AH103" s="5"/>
      <c r="AI103" s="5"/>
      <c r="AJ103" s="5"/>
      <c r="AK103" s="5"/>
      <c r="AL103" s="5">
        <f t="shared" si="548"/>
        <v>0</v>
      </c>
      <c r="AM103" s="5"/>
      <c r="AN103" s="5"/>
      <c r="AO103" s="5"/>
      <c r="AP103" s="5"/>
      <c r="AQ103" s="5">
        <f t="shared" si="549"/>
        <v>0</v>
      </c>
      <c r="AR103" s="5"/>
      <c r="AS103" s="5"/>
      <c r="AT103" s="5"/>
      <c r="AU103" s="5"/>
      <c r="AV103" s="5">
        <f t="shared" si="550"/>
        <v>0</v>
      </c>
      <c r="AW103" s="5"/>
      <c r="AX103" s="5"/>
      <c r="AY103" s="5"/>
      <c r="AZ103" s="5"/>
      <c r="BA103" s="5">
        <f t="shared" si="551"/>
        <v>0</v>
      </c>
      <c r="BB103" s="5"/>
      <c r="BC103" s="5"/>
      <c r="BD103" s="5"/>
      <c r="BE103" s="5"/>
      <c r="BF103" s="5">
        <f t="shared" si="552"/>
        <v>0</v>
      </c>
      <c r="BG103" s="5"/>
      <c r="BH103" s="5"/>
      <c r="BI103" s="5"/>
      <c r="BJ103" s="5"/>
      <c r="BK103" s="5">
        <f t="shared" si="553"/>
        <v>0</v>
      </c>
      <c r="BL103" s="5"/>
      <c r="BM103" s="5"/>
      <c r="BN103" s="5"/>
      <c r="BO103" s="5"/>
      <c r="BP103" s="5">
        <f t="shared" si="554"/>
        <v>0</v>
      </c>
      <c r="BQ103" s="5"/>
      <c r="BR103" s="5"/>
      <c r="BS103" s="5"/>
      <c r="BT103" s="5"/>
      <c r="BU103" s="5">
        <f t="shared" si="555"/>
        <v>0</v>
      </c>
      <c r="BV103" s="5"/>
      <c r="BW103" s="5"/>
      <c r="BX103" s="5"/>
      <c r="BY103" s="5"/>
      <c r="BZ103" s="5">
        <f t="shared" si="556"/>
        <v>0</v>
      </c>
      <c r="CA103" s="5"/>
      <c r="CB103" s="5"/>
      <c r="CC103" s="5"/>
      <c r="CD103" s="5"/>
      <c r="CE103" s="5">
        <f t="shared" si="557"/>
        <v>0</v>
      </c>
      <c r="CF103" s="5"/>
      <c r="CG103" s="5"/>
      <c r="CH103" s="5"/>
      <c r="CI103" s="5"/>
      <c r="CJ103" s="5">
        <f t="shared" si="558"/>
        <v>0</v>
      </c>
      <c r="CK103" s="5"/>
      <c r="CL103" s="5"/>
      <c r="CM103" s="5"/>
      <c r="CN103" s="5"/>
      <c r="CO103" s="2">
        <f t="shared" si="559"/>
        <v>3570</v>
      </c>
      <c r="CP103" s="2">
        <f t="shared" si="537"/>
        <v>0</v>
      </c>
      <c r="CQ103" s="2">
        <f t="shared" si="537"/>
        <v>0</v>
      </c>
      <c r="CR103" s="2">
        <f t="shared" si="537"/>
        <v>0</v>
      </c>
      <c r="CS103" s="5">
        <f t="shared" si="403"/>
        <v>0</v>
      </c>
      <c r="CT103" s="11">
        <f t="shared" si="448"/>
        <v>0</v>
      </c>
      <c r="CV103" s="1">
        <f t="shared" si="470"/>
        <v>71</v>
      </c>
      <c r="CW103" s="11">
        <f t="shared" si="450"/>
        <v>1.9500137324910738E-2</v>
      </c>
    </row>
    <row r="104" spans="1:101" x14ac:dyDescent="0.25">
      <c r="A104" s="54"/>
      <c r="B104" s="18">
        <f t="shared" si="495"/>
        <v>44861</v>
      </c>
      <c r="C104" s="5">
        <f t="shared" si="541"/>
        <v>381</v>
      </c>
      <c r="D104" s="5">
        <v>1</v>
      </c>
      <c r="E104" s="5"/>
      <c r="F104" s="5"/>
      <c r="G104" s="5"/>
      <c r="H104" s="5">
        <f t="shared" si="542"/>
        <v>539</v>
      </c>
      <c r="I104" s="5"/>
      <c r="J104" s="5"/>
      <c r="K104" s="5"/>
      <c r="L104" s="5"/>
      <c r="M104" s="5">
        <f t="shared" si="543"/>
        <v>571</v>
      </c>
      <c r="N104" s="5"/>
      <c r="O104" s="5"/>
      <c r="P104" s="5"/>
      <c r="Q104" s="5"/>
      <c r="R104" s="5">
        <f t="shared" si="544"/>
        <v>562</v>
      </c>
      <c r="S104" s="5"/>
      <c r="T104" s="5"/>
      <c r="U104" s="5"/>
      <c r="V104" s="5"/>
      <c r="W104" s="5">
        <f t="shared" si="545"/>
        <v>670</v>
      </c>
      <c r="X104" s="5"/>
      <c r="Y104" s="5"/>
      <c r="Z104" s="5"/>
      <c r="AA104" s="5"/>
      <c r="AB104" s="5">
        <f t="shared" si="546"/>
        <v>499</v>
      </c>
      <c r="AC104" s="5"/>
      <c r="AD104" s="5"/>
      <c r="AE104" s="5"/>
      <c r="AF104" s="5"/>
      <c r="AG104" s="5">
        <f t="shared" si="547"/>
        <v>348</v>
      </c>
      <c r="AH104" s="5"/>
      <c r="AI104" s="5"/>
      <c r="AJ104" s="5"/>
      <c r="AK104" s="5"/>
      <c r="AL104" s="5">
        <f t="shared" si="548"/>
        <v>0</v>
      </c>
      <c r="AM104" s="5"/>
      <c r="AN104" s="5"/>
      <c r="AO104" s="5"/>
      <c r="AP104" s="5"/>
      <c r="AQ104" s="5">
        <f t="shared" si="549"/>
        <v>0</v>
      </c>
      <c r="AR104" s="5"/>
      <c r="AS104" s="5"/>
      <c r="AT104" s="5"/>
      <c r="AU104" s="5"/>
      <c r="AV104" s="5">
        <f t="shared" si="550"/>
        <v>0</v>
      </c>
      <c r="AW104" s="5"/>
      <c r="AX104" s="5"/>
      <c r="AY104" s="5"/>
      <c r="AZ104" s="5"/>
      <c r="BA104" s="5">
        <f t="shared" si="551"/>
        <v>0</v>
      </c>
      <c r="BB104" s="5"/>
      <c r="BC104" s="5"/>
      <c r="BD104" s="5"/>
      <c r="BE104" s="5"/>
      <c r="BF104" s="5">
        <f t="shared" si="552"/>
        <v>0</v>
      </c>
      <c r="BG104" s="5"/>
      <c r="BH104" s="5"/>
      <c r="BI104" s="5"/>
      <c r="BJ104" s="5"/>
      <c r="BK104" s="5">
        <f t="shared" si="553"/>
        <v>0</v>
      </c>
      <c r="BL104" s="5"/>
      <c r="BM104" s="5"/>
      <c r="BN104" s="5"/>
      <c r="BO104" s="5"/>
      <c r="BP104" s="5">
        <f t="shared" si="554"/>
        <v>0</v>
      </c>
      <c r="BQ104" s="5"/>
      <c r="BR104" s="5"/>
      <c r="BS104" s="5"/>
      <c r="BT104" s="5"/>
      <c r="BU104" s="5">
        <f t="shared" si="555"/>
        <v>0</v>
      </c>
      <c r="BV104" s="5"/>
      <c r="BW104" s="5"/>
      <c r="BX104" s="5"/>
      <c r="BY104" s="5"/>
      <c r="BZ104" s="5">
        <f t="shared" si="556"/>
        <v>0</v>
      </c>
      <c r="CA104" s="5"/>
      <c r="CB104" s="5"/>
      <c r="CC104" s="5"/>
      <c r="CD104" s="5"/>
      <c r="CE104" s="5">
        <f t="shared" si="557"/>
        <v>0</v>
      </c>
      <c r="CF104" s="5"/>
      <c r="CG104" s="5"/>
      <c r="CH104" s="5"/>
      <c r="CI104" s="5"/>
      <c r="CJ104" s="5">
        <f t="shared" si="558"/>
        <v>0</v>
      </c>
      <c r="CK104" s="5"/>
      <c r="CL104" s="5"/>
      <c r="CM104" s="5"/>
      <c r="CN104" s="5"/>
      <c r="CO104" s="2">
        <f t="shared" si="559"/>
        <v>3570</v>
      </c>
      <c r="CP104" s="2">
        <f t="shared" si="537"/>
        <v>1</v>
      </c>
      <c r="CQ104" s="2">
        <f t="shared" si="537"/>
        <v>0</v>
      </c>
      <c r="CR104" s="2">
        <f t="shared" si="537"/>
        <v>0</v>
      </c>
      <c r="CS104" s="5">
        <f t="shared" si="403"/>
        <v>1</v>
      </c>
      <c r="CT104" s="11">
        <f t="shared" si="448"/>
        <v>2.8011204481792715E-4</v>
      </c>
      <c r="CV104" s="1">
        <f t="shared" si="470"/>
        <v>72</v>
      </c>
      <c r="CW104" s="11">
        <f t="shared" si="450"/>
        <v>1.9774787146388355E-2</v>
      </c>
    </row>
    <row r="105" spans="1:101" x14ac:dyDescent="0.25">
      <c r="A105" s="54"/>
      <c r="B105" s="18">
        <f t="shared" si="495"/>
        <v>44862</v>
      </c>
      <c r="C105" s="5">
        <f t="shared" si="541"/>
        <v>380</v>
      </c>
      <c r="D105" s="5"/>
      <c r="E105" s="5"/>
      <c r="F105" s="5"/>
      <c r="G105" s="5"/>
      <c r="H105" s="5">
        <f t="shared" si="542"/>
        <v>539</v>
      </c>
      <c r="I105" s="5"/>
      <c r="J105" s="5"/>
      <c r="K105" s="5"/>
      <c r="L105" s="5"/>
      <c r="M105" s="5">
        <f t="shared" si="543"/>
        <v>571</v>
      </c>
      <c r="N105" s="5"/>
      <c r="O105" s="5"/>
      <c r="P105" s="5"/>
      <c r="Q105" s="5"/>
      <c r="R105" s="5">
        <f t="shared" si="544"/>
        <v>562</v>
      </c>
      <c r="S105" s="5"/>
      <c r="T105" s="5"/>
      <c r="U105" s="5"/>
      <c r="V105" s="5"/>
      <c r="W105" s="5">
        <f t="shared" si="545"/>
        <v>670</v>
      </c>
      <c r="X105" s="5"/>
      <c r="Y105" s="5"/>
      <c r="Z105" s="5"/>
      <c r="AA105" s="5"/>
      <c r="AB105" s="5">
        <f t="shared" si="546"/>
        <v>499</v>
      </c>
      <c r="AC105" s="5"/>
      <c r="AD105" s="5"/>
      <c r="AE105" s="5"/>
      <c r="AF105" s="5"/>
      <c r="AG105" s="5">
        <f t="shared" si="547"/>
        <v>348</v>
      </c>
      <c r="AH105" s="5"/>
      <c r="AI105" s="5"/>
      <c r="AJ105" s="5"/>
      <c r="AK105" s="5"/>
      <c r="AL105" s="5">
        <f t="shared" si="548"/>
        <v>0</v>
      </c>
      <c r="AM105" s="5"/>
      <c r="AN105" s="5"/>
      <c r="AO105" s="5"/>
      <c r="AP105" s="5"/>
      <c r="AQ105" s="5">
        <f t="shared" si="549"/>
        <v>0</v>
      </c>
      <c r="AR105" s="5"/>
      <c r="AS105" s="5"/>
      <c r="AT105" s="5"/>
      <c r="AU105" s="5"/>
      <c r="AV105" s="5">
        <f t="shared" si="550"/>
        <v>0</v>
      </c>
      <c r="AW105" s="5"/>
      <c r="AX105" s="5"/>
      <c r="AY105" s="5"/>
      <c r="AZ105" s="5"/>
      <c r="BA105" s="5">
        <f t="shared" si="551"/>
        <v>0</v>
      </c>
      <c r="BB105" s="5"/>
      <c r="BC105" s="5"/>
      <c r="BD105" s="5"/>
      <c r="BE105" s="5"/>
      <c r="BF105" s="5">
        <f t="shared" si="552"/>
        <v>0</v>
      </c>
      <c r="BG105" s="5"/>
      <c r="BH105" s="5"/>
      <c r="BI105" s="5"/>
      <c r="BJ105" s="5"/>
      <c r="BK105" s="5">
        <f t="shared" si="553"/>
        <v>0</v>
      </c>
      <c r="BL105" s="5"/>
      <c r="BM105" s="5"/>
      <c r="BN105" s="5"/>
      <c r="BO105" s="5"/>
      <c r="BP105" s="5">
        <f t="shared" si="554"/>
        <v>0</v>
      </c>
      <c r="BQ105" s="5"/>
      <c r="BR105" s="5"/>
      <c r="BS105" s="5"/>
      <c r="BT105" s="5"/>
      <c r="BU105" s="5">
        <f t="shared" si="555"/>
        <v>0</v>
      </c>
      <c r="BV105" s="5"/>
      <c r="BW105" s="5"/>
      <c r="BX105" s="5"/>
      <c r="BY105" s="5"/>
      <c r="BZ105" s="5">
        <f t="shared" si="556"/>
        <v>0</v>
      </c>
      <c r="CA105" s="5"/>
      <c r="CB105" s="5"/>
      <c r="CC105" s="5"/>
      <c r="CD105" s="5"/>
      <c r="CE105" s="5">
        <f t="shared" si="557"/>
        <v>0</v>
      </c>
      <c r="CF105" s="5"/>
      <c r="CG105" s="5"/>
      <c r="CH105" s="5"/>
      <c r="CI105" s="5"/>
      <c r="CJ105" s="5">
        <f t="shared" si="558"/>
        <v>0</v>
      </c>
      <c r="CK105" s="5"/>
      <c r="CL105" s="5"/>
      <c r="CM105" s="5"/>
      <c r="CN105" s="5"/>
      <c r="CO105" s="2">
        <f t="shared" si="559"/>
        <v>3569</v>
      </c>
      <c r="CP105" s="2">
        <f t="shared" si="537"/>
        <v>0</v>
      </c>
      <c r="CQ105" s="2">
        <f t="shared" si="537"/>
        <v>0</v>
      </c>
      <c r="CR105" s="2">
        <f t="shared" si="537"/>
        <v>0</v>
      </c>
      <c r="CS105" s="5">
        <f t="shared" si="403"/>
        <v>0</v>
      </c>
      <c r="CT105" s="11">
        <f t="shared" si="448"/>
        <v>0</v>
      </c>
      <c r="CV105" s="1">
        <f t="shared" si="470"/>
        <v>72</v>
      </c>
      <c r="CW105" s="11">
        <f t="shared" si="450"/>
        <v>1.9774787146388355E-2</v>
      </c>
    </row>
    <row r="106" spans="1:101" ht="18.75" thickBot="1" x14ac:dyDescent="0.3">
      <c r="A106" s="55"/>
      <c r="B106" s="19">
        <f t="shared" si="495"/>
        <v>44863</v>
      </c>
      <c r="C106" s="6">
        <f t="shared" si="541"/>
        <v>380</v>
      </c>
      <c r="D106" s="6"/>
      <c r="E106" s="6"/>
      <c r="F106" s="6"/>
      <c r="G106" s="6"/>
      <c r="H106" s="6">
        <f t="shared" si="542"/>
        <v>539</v>
      </c>
      <c r="I106" s="6"/>
      <c r="J106" s="6"/>
      <c r="K106" s="6"/>
      <c r="L106" s="6"/>
      <c r="M106" s="6">
        <f t="shared" si="543"/>
        <v>571</v>
      </c>
      <c r="N106" s="6"/>
      <c r="O106" s="6"/>
      <c r="P106" s="6"/>
      <c r="Q106" s="6"/>
      <c r="R106" s="6">
        <f t="shared" si="544"/>
        <v>562</v>
      </c>
      <c r="S106" s="6"/>
      <c r="T106" s="6"/>
      <c r="U106" s="6"/>
      <c r="V106" s="6"/>
      <c r="W106" s="6">
        <f t="shared" si="545"/>
        <v>670</v>
      </c>
      <c r="X106" s="6"/>
      <c r="Y106" s="6"/>
      <c r="Z106" s="6"/>
      <c r="AA106" s="6"/>
      <c r="AB106" s="6">
        <f t="shared" si="546"/>
        <v>499</v>
      </c>
      <c r="AC106" s="6"/>
      <c r="AD106" s="6"/>
      <c r="AE106" s="6"/>
      <c r="AF106" s="6"/>
      <c r="AG106" s="6">
        <f t="shared" si="547"/>
        <v>348</v>
      </c>
      <c r="AH106" s="6"/>
      <c r="AI106" s="6"/>
      <c r="AJ106" s="6"/>
      <c r="AK106" s="6"/>
      <c r="AL106" s="6">
        <f t="shared" si="548"/>
        <v>0</v>
      </c>
      <c r="AM106" s="6"/>
      <c r="AN106" s="6"/>
      <c r="AO106" s="6"/>
      <c r="AP106" s="6"/>
      <c r="AQ106" s="6">
        <f t="shared" si="549"/>
        <v>0</v>
      </c>
      <c r="AR106" s="6"/>
      <c r="AS106" s="6"/>
      <c r="AT106" s="6"/>
      <c r="AU106" s="6"/>
      <c r="AV106" s="6">
        <f t="shared" si="550"/>
        <v>0</v>
      </c>
      <c r="AW106" s="6"/>
      <c r="AX106" s="6"/>
      <c r="AY106" s="6"/>
      <c r="AZ106" s="6"/>
      <c r="BA106" s="6">
        <f t="shared" si="551"/>
        <v>0</v>
      </c>
      <c r="BB106" s="6"/>
      <c r="BC106" s="6"/>
      <c r="BD106" s="6"/>
      <c r="BE106" s="6"/>
      <c r="BF106" s="6">
        <f t="shared" si="552"/>
        <v>0</v>
      </c>
      <c r="BG106" s="6"/>
      <c r="BH106" s="6"/>
      <c r="BI106" s="6"/>
      <c r="BJ106" s="6"/>
      <c r="BK106" s="6">
        <f t="shared" si="553"/>
        <v>0</v>
      </c>
      <c r="BL106" s="6"/>
      <c r="BM106" s="6"/>
      <c r="BN106" s="6"/>
      <c r="BO106" s="6"/>
      <c r="BP106" s="6">
        <f t="shared" si="554"/>
        <v>0</v>
      </c>
      <c r="BQ106" s="6"/>
      <c r="BR106" s="6"/>
      <c r="BS106" s="6"/>
      <c r="BT106" s="6"/>
      <c r="BU106" s="6">
        <f t="shared" si="555"/>
        <v>0</v>
      </c>
      <c r="BV106" s="6"/>
      <c r="BW106" s="6"/>
      <c r="BX106" s="6"/>
      <c r="BY106" s="6"/>
      <c r="BZ106" s="6">
        <f t="shared" si="556"/>
        <v>0</v>
      </c>
      <c r="CA106" s="6"/>
      <c r="CB106" s="6"/>
      <c r="CC106" s="6"/>
      <c r="CD106" s="6"/>
      <c r="CE106" s="6">
        <f t="shared" si="557"/>
        <v>0</v>
      </c>
      <c r="CF106" s="6"/>
      <c r="CG106" s="6"/>
      <c r="CH106" s="6"/>
      <c r="CI106" s="6"/>
      <c r="CJ106" s="6">
        <f t="shared" si="558"/>
        <v>0</v>
      </c>
      <c r="CK106" s="6"/>
      <c r="CL106" s="6"/>
      <c r="CM106" s="6"/>
      <c r="CN106" s="6"/>
      <c r="CO106" s="2">
        <f t="shared" si="559"/>
        <v>3569</v>
      </c>
      <c r="CP106" s="2">
        <f t="shared" si="537"/>
        <v>0</v>
      </c>
      <c r="CQ106" s="2">
        <f t="shared" si="537"/>
        <v>0</v>
      </c>
      <c r="CR106" s="2">
        <f t="shared" si="537"/>
        <v>0</v>
      </c>
      <c r="CS106" s="5">
        <f t="shared" si="403"/>
        <v>0</v>
      </c>
      <c r="CT106" s="11">
        <f t="shared" si="448"/>
        <v>0</v>
      </c>
      <c r="CV106" s="1">
        <f t="shared" si="470"/>
        <v>72</v>
      </c>
      <c r="CW106" s="11">
        <f t="shared" si="450"/>
        <v>1.9774787146388355E-2</v>
      </c>
    </row>
    <row r="107" spans="1:101" ht="18.75" thickTop="1" x14ac:dyDescent="0.25">
      <c r="B107" s="20"/>
      <c r="CO107" s="2"/>
      <c r="CP107" s="10">
        <f t="shared" ref="CP107:CR107" si="561">SUM(CP100:CP106)</f>
        <v>1</v>
      </c>
      <c r="CQ107" s="10">
        <f t="shared" si="561"/>
        <v>0</v>
      </c>
      <c r="CR107" s="10">
        <f t="shared" si="561"/>
        <v>0</v>
      </c>
      <c r="CS107" s="15"/>
      <c r="CT107" s="12">
        <f t="shared" ref="CT107" si="562">((CP107+CQ107+CR107)/CO100)</f>
        <v>2.8011204481792715E-4</v>
      </c>
    </row>
    <row r="108" spans="1:101" x14ac:dyDescent="0.25">
      <c r="A108" s="53">
        <v>14</v>
      </c>
      <c r="B108" s="17">
        <f t="shared" si="518"/>
        <v>44864</v>
      </c>
      <c r="C108" s="4">
        <f t="shared" ref="C108" si="563">C106-D106-E106-F106</f>
        <v>380</v>
      </c>
      <c r="D108" s="4"/>
      <c r="E108" s="4"/>
      <c r="F108" s="4"/>
      <c r="G108" s="4"/>
      <c r="H108" s="4">
        <f t="shared" ref="H108" si="564">H106-I106-J106-K106</f>
        <v>539</v>
      </c>
      <c r="I108" s="4"/>
      <c r="J108" s="4"/>
      <c r="K108" s="4"/>
      <c r="L108" s="4"/>
      <c r="M108" s="4">
        <f t="shared" ref="M108" si="565">M106-N106-O106-P106</f>
        <v>571</v>
      </c>
      <c r="N108" s="4"/>
      <c r="O108" s="4"/>
      <c r="P108" s="4"/>
      <c r="Q108" s="4"/>
      <c r="R108" s="4">
        <f t="shared" ref="R108" si="566">R106-S106-T106-U106</f>
        <v>562</v>
      </c>
      <c r="S108" s="4"/>
      <c r="T108" s="4"/>
      <c r="U108" s="4"/>
      <c r="V108" s="4"/>
      <c r="W108" s="4">
        <f t="shared" ref="W108" si="567">W106-X106-Y106-Z106</f>
        <v>670</v>
      </c>
      <c r="X108" s="4"/>
      <c r="Y108" s="4"/>
      <c r="Z108" s="4"/>
      <c r="AA108" s="4"/>
      <c r="AB108" s="4">
        <f t="shared" ref="AB108" si="568">AB106-AC106-AD106-AE106</f>
        <v>499</v>
      </c>
      <c r="AC108" s="4"/>
      <c r="AD108" s="4"/>
      <c r="AE108" s="4"/>
      <c r="AF108" s="4"/>
      <c r="AG108" s="4">
        <f t="shared" ref="AG108" si="569">AG106-AH106-AI106-AJ106</f>
        <v>348</v>
      </c>
      <c r="AH108" s="4"/>
      <c r="AI108" s="4"/>
      <c r="AJ108" s="4"/>
      <c r="AK108" s="4"/>
      <c r="AL108" s="4">
        <f t="shared" ref="AL108" si="570">AL106-AM106-AN106-AO106</f>
        <v>0</v>
      </c>
      <c r="AM108" s="4"/>
      <c r="AN108" s="4"/>
      <c r="AO108" s="4"/>
      <c r="AP108" s="4"/>
      <c r="AQ108" s="4">
        <f t="shared" ref="AQ108" si="571">AQ106-AR106-AS106-AT106</f>
        <v>0</v>
      </c>
      <c r="AR108" s="4"/>
      <c r="AS108" s="4"/>
      <c r="AT108" s="4"/>
      <c r="AU108" s="4"/>
      <c r="AV108" s="4">
        <f t="shared" ref="AV108" si="572">AV106-AW106-AX106-AY106</f>
        <v>0</v>
      </c>
      <c r="AW108" s="4"/>
      <c r="AX108" s="4"/>
      <c r="AY108" s="4"/>
      <c r="AZ108" s="4"/>
      <c r="BA108" s="4">
        <f t="shared" ref="BA108" si="573">BA106-BB106-BC106-BD106</f>
        <v>0</v>
      </c>
      <c r="BB108" s="4"/>
      <c r="BC108" s="4"/>
      <c r="BD108" s="4"/>
      <c r="BE108" s="4"/>
      <c r="BF108" s="4">
        <f t="shared" ref="BF108" si="574">BF106-BG106-BH106-BI106</f>
        <v>0</v>
      </c>
      <c r="BG108" s="4"/>
      <c r="BH108" s="4"/>
      <c r="BI108" s="4"/>
      <c r="BJ108" s="4"/>
      <c r="BK108" s="4">
        <f t="shared" ref="BK108" si="575">BK106-BL106-BM106-BN106</f>
        <v>0</v>
      </c>
      <c r="BL108" s="4"/>
      <c r="BM108" s="4"/>
      <c r="BN108" s="4"/>
      <c r="BO108" s="4"/>
      <c r="BP108" s="4">
        <f t="shared" ref="BP108" si="576">BP106-BQ106-BR106-BS106</f>
        <v>0</v>
      </c>
      <c r="BQ108" s="4"/>
      <c r="BR108" s="4"/>
      <c r="BS108" s="4"/>
      <c r="BT108" s="4"/>
      <c r="BU108" s="4">
        <f t="shared" ref="BU108" si="577">BU106-BV106-BW106-BX106</f>
        <v>0</v>
      </c>
      <c r="BV108" s="4"/>
      <c r="BW108" s="4"/>
      <c r="BX108" s="4"/>
      <c r="BY108" s="4"/>
      <c r="BZ108" s="4">
        <f t="shared" ref="BZ108" si="578">BZ106-CA106-CB106-CC106</f>
        <v>0</v>
      </c>
      <c r="CA108" s="4"/>
      <c r="CB108" s="4"/>
      <c r="CC108" s="4"/>
      <c r="CD108" s="4"/>
      <c r="CE108" s="4">
        <f t="shared" ref="CE108" si="579">CE106-CF106-CG106-CH106</f>
        <v>0</v>
      </c>
      <c r="CF108" s="4"/>
      <c r="CG108" s="4"/>
      <c r="CH108" s="4"/>
      <c r="CI108" s="4"/>
      <c r="CJ108" s="4">
        <f t="shared" ref="CJ108" si="580">CJ106-CK106-CL106-CM106</f>
        <v>0</v>
      </c>
      <c r="CK108" s="4"/>
      <c r="CL108" s="4"/>
      <c r="CM108" s="4"/>
      <c r="CN108" s="4"/>
      <c r="CO108" s="2">
        <f t="shared" ref="CO108:CR114" si="581">SUM(C108,H108,M108,R108,W108,AB108,AG108,AL108,AQ108,AV108,BA108,BF108,BK108,BP108,BU108,BZ108,CE108,CJ108)</f>
        <v>3569</v>
      </c>
      <c r="CP108" s="2">
        <f t="shared" si="581"/>
        <v>0</v>
      </c>
      <c r="CQ108" s="2">
        <f t="shared" si="581"/>
        <v>0</v>
      </c>
      <c r="CR108" s="2">
        <f t="shared" si="581"/>
        <v>0</v>
      </c>
      <c r="CS108" s="5">
        <f t="shared" ref="CS108" si="582">SUM(CP108:CR108)</f>
        <v>0</v>
      </c>
      <c r="CT108" s="11">
        <f t="shared" si="448"/>
        <v>0</v>
      </c>
      <c r="CV108" s="1">
        <f t="shared" ref="CV108" si="583">CV106+CS108</f>
        <v>72</v>
      </c>
      <c r="CW108" s="11">
        <f t="shared" ref="CW108" si="584">CV108/$CO$4</f>
        <v>1.9774787146388355E-2</v>
      </c>
    </row>
    <row r="109" spans="1:101" x14ac:dyDescent="0.25">
      <c r="A109" s="54"/>
      <c r="B109" s="18">
        <f t="shared" si="495"/>
        <v>44865</v>
      </c>
      <c r="C109" s="5">
        <f t="shared" ref="C109:C114" si="585">C108-D108-E108-F108</f>
        <v>380</v>
      </c>
      <c r="D109" s="5"/>
      <c r="E109" s="5"/>
      <c r="F109" s="5"/>
      <c r="G109" s="5"/>
      <c r="H109" s="5">
        <f t="shared" ref="H109:H114" si="586">H108-I108-J108-K108</f>
        <v>539</v>
      </c>
      <c r="I109" s="5"/>
      <c r="J109" s="5"/>
      <c r="K109" s="5"/>
      <c r="L109" s="5"/>
      <c r="M109" s="5">
        <f t="shared" ref="M109:M114" si="587">M108-N108-O108-P108</f>
        <v>571</v>
      </c>
      <c r="N109" s="5"/>
      <c r="O109" s="5"/>
      <c r="P109" s="5"/>
      <c r="Q109" s="5"/>
      <c r="R109" s="5">
        <f t="shared" ref="R109:R114" si="588">R108-S108-T108-U108</f>
        <v>562</v>
      </c>
      <c r="S109" s="5"/>
      <c r="T109" s="5"/>
      <c r="U109" s="5"/>
      <c r="V109" s="5"/>
      <c r="W109" s="5">
        <f t="shared" ref="W109:W114" si="589">W108-X108-Y108-Z108</f>
        <v>670</v>
      </c>
      <c r="X109" s="5"/>
      <c r="Y109" s="5"/>
      <c r="Z109" s="5"/>
      <c r="AA109" s="5"/>
      <c r="AB109" s="5">
        <f t="shared" ref="AB109:AB114" si="590">AB108-AC108-AD108-AE108</f>
        <v>499</v>
      </c>
      <c r="AC109" s="5"/>
      <c r="AD109" s="5"/>
      <c r="AE109" s="5"/>
      <c r="AF109" s="5"/>
      <c r="AG109" s="5">
        <f t="shared" ref="AG109:AG114" si="591">AG108-AH108-AI108-AJ108</f>
        <v>348</v>
      </c>
      <c r="AH109" s="5"/>
      <c r="AI109" s="5"/>
      <c r="AJ109" s="5"/>
      <c r="AK109" s="5"/>
      <c r="AL109" s="5">
        <f t="shared" ref="AL109:AL114" si="592">AL108-AM108-AN108-AO108</f>
        <v>0</v>
      </c>
      <c r="AM109" s="5"/>
      <c r="AN109" s="5"/>
      <c r="AO109" s="5"/>
      <c r="AP109" s="5"/>
      <c r="AQ109" s="5">
        <f t="shared" ref="AQ109:AQ114" si="593">AQ108-AR108-AS108-AT108</f>
        <v>0</v>
      </c>
      <c r="AR109" s="5"/>
      <c r="AS109" s="5"/>
      <c r="AT109" s="5"/>
      <c r="AU109" s="5"/>
      <c r="AV109" s="5">
        <f t="shared" ref="AV109:AV114" si="594">AV108-AW108-AX108-AY108</f>
        <v>0</v>
      </c>
      <c r="AW109" s="5"/>
      <c r="AX109" s="5"/>
      <c r="AY109" s="5"/>
      <c r="AZ109" s="5"/>
      <c r="BA109" s="5">
        <f t="shared" ref="BA109:BA114" si="595">BA108-BB108-BC108-BD108</f>
        <v>0</v>
      </c>
      <c r="BB109" s="5"/>
      <c r="BC109" s="5"/>
      <c r="BD109" s="5"/>
      <c r="BE109" s="5"/>
      <c r="BF109" s="5">
        <f t="shared" ref="BF109:BF114" si="596">BF108-BG108-BH108-BI108</f>
        <v>0</v>
      </c>
      <c r="BG109" s="5"/>
      <c r="BH109" s="5"/>
      <c r="BI109" s="5"/>
      <c r="BJ109" s="5"/>
      <c r="BK109" s="5">
        <f t="shared" ref="BK109:BK114" si="597">BK108-BL108-BM108-BN108</f>
        <v>0</v>
      </c>
      <c r="BL109" s="5"/>
      <c r="BM109" s="5"/>
      <c r="BN109" s="5"/>
      <c r="BO109" s="5"/>
      <c r="BP109" s="5">
        <f t="shared" ref="BP109:BP114" si="598">BP108-BQ108-BR108-BS108</f>
        <v>0</v>
      </c>
      <c r="BQ109" s="5"/>
      <c r="BR109" s="5"/>
      <c r="BS109" s="5"/>
      <c r="BT109" s="5"/>
      <c r="BU109" s="5">
        <f t="shared" ref="BU109:BU114" si="599">BU108-BV108-BW108-BX108</f>
        <v>0</v>
      </c>
      <c r="BV109" s="5"/>
      <c r="BW109" s="5"/>
      <c r="BX109" s="5"/>
      <c r="BY109" s="5"/>
      <c r="BZ109" s="5">
        <f t="shared" ref="BZ109:BZ114" si="600">BZ108-CA108-CB108-CC108</f>
        <v>0</v>
      </c>
      <c r="CA109" s="5"/>
      <c r="CB109" s="5"/>
      <c r="CC109" s="5"/>
      <c r="CD109" s="5"/>
      <c r="CE109" s="5">
        <f t="shared" ref="CE109:CE114" si="601">CE108-CF108-CG108-CH108</f>
        <v>0</v>
      </c>
      <c r="CF109" s="5"/>
      <c r="CG109" s="5"/>
      <c r="CH109" s="5"/>
      <c r="CI109" s="5"/>
      <c r="CJ109" s="5">
        <f t="shared" ref="CJ109:CJ114" si="602">CJ108-CK108-CL108-CM108</f>
        <v>0</v>
      </c>
      <c r="CK109" s="5"/>
      <c r="CL109" s="5"/>
      <c r="CM109" s="5"/>
      <c r="CN109" s="5"/>
      <c r="CO109" s="2">
        <f t="shared" ref="CO109:CO114" si="603">SUM(C109,H109,M109,R109,W109,AB109,AG109,AL109,AQ109,AV109,BA109,BF109,BK109,BP109,CJ109)</f>
        <v>3569</v>
      </c>
      <c r="CP109" s="2">
        <f t="shared" si="581"/>
        <v>0</v>
      </c>
      <c r="CQ109" s="2">
        <f t="shared" si="581"/>
        <v>0</v>
      </c>
      <c r="CR109" s="2">
        <f t="shared" si="581"/>
        <v>0</v>
      </c>
      <c r="CS109" s="5">
        <f t="shared" si="403"/>
        <v>0</v>
      </c>
      <c r="CT109" s="11">
        <f t="shared" si="448"/>
        <v>0</v>
      </c>
      <c r="CV109" s="1">
        <f t="shared" ref="CV109" si="604">CV108+CS109</f>
        <v>72</v>
      </c>
      <c r="CW109" s="11">
        <f t="shared" si="450"/>
        <v>1.9774787146388355E-2</v>
      </c>
    </row>
    <row r="110" spans="1:101" x14ac:dyDescent="0.25">
      <c r="A110" s="54"/>
      <c r="B110" s="18">
        <f t="shared" si="495"/>
        <v>44866</v>
      </c>
      <c r="C110" s="5">
        <f t="shared" si="585"/>
        <v>380</v>
      </c>
      <c r="D110" s="5">
        <v>2</v>
      </c>
      <c r="E110" s="5"/>
      <c r="F110" s="5"/>
      <c r="G110" s="5"/>
      <c r="H110" s="5">
        <f t="shared" si="586"/>
        <v>539</v>
      </c>
      <c r="I110" s="5"/>
      <c r="J110" s="5"/>
      <c r="K110" s="5"/>
      <c r="L110" s="5"/>
      <c r="M110" s="5">
        <f t="shared" si="587"/>
        <v>571</v>
      </c>
      <c r="N110" s="5"/>
      <c r="O110" s="5"/>
      <c r="P110" s="5"/>
      <c r="Q110" s="5"/>
      <c r="R110" s="5">
        <f t="shared" si="588"/>
        <v>562</v>
      </c>
      <c r="S110" s="5"/>
      <c r="T110" s="5"/>
      <c r="U110" s="5"/>
      <c r="V110" s="5"/>
      <c r="W110" s="5">
        <f t="shared" si="589"/>
        <v>670</v>
      </c>
      <c r="X110" s="5"/>
      <c r="Y110" s="5"/>
      <c r="Z110" s="5"/>
      <c r="AA110" s="5"/>
      <c r="AB110" s="5">
        <f t="shared" si="590"/>
        <v>499</v>
      </c>
      <c r="AC110" s="5"/>
      <c r="AD110" s="5"/>
      <c r="AE110" s="5"/>
      <c r="AF110" s="5"/>
      <c r="AG110" s="5">
        <f t="shared" si="591"/>
        <v>348</v>
      </c>
      <c r="AH110" s="5"/>
      <c r="AI110" s="5"/>
      <c r="AJ110" s="5"/>
      <c r="AK110" s="5"/>
      <c r="AL110" s="5">
        <f t="shared" si="592"/>
        <v>0</v>
      </c>
      <c r="AM110" s="5"/>
      <c r="AN110" s="5"/>
      <c r="AO110" s="5"/>
      <c r="AP110" s="5"/>
      <c r="AQ110" s="5">
        <f t="shared" si="593"/>
        <v>0</v>
      </c>
      <c r="AR110" s="5"/>
      <c r="AS110" s="5"/>
      <c r="AT110" s="5"/>
      <c r="AU110" s="5"/>
      <c r="AV110" s="5">
        <f t="shared" si="594"/>
        <v>0</v>
      </c>
      <c r="AW110" s="5"/>
      <c r="AX110" s="5"/>
      <c r="AY110" s="5"/>
      <c r="AZ110" s="5"/>
      <c r="BA110" s="5">
        <f t="shared" si="595"/>
        <v>0</v>
      </c>
      <c r="BB110" s="5"/>
      <c r="BC110" s="5"/>
      <c r="BD110" s="5"/>
      <c r="BE110" s="5"/>
      <c r="BF110" s="5">
        <f t="shared" si="596"/>
        <v>0</v>
      </c>
      <c r="BG110" s="5"/>
      <c r="BH110" s="5"/>
      <c r="BI110" s="5"/>
      <c r="BJ110" s="5"/>
      <c r="BK110" s="5">
        <f t="shared" si="597"/>
        <v>0</v>
      </c>
      <c r="BL110" s="5"/>
      <c r="BM110" s="5"/>
      <c r="BN110" s="5"/>
      <c r="BO110" s="5"/>
      <c r="BP110" s="5">
        <f t="shared" si="598"/>
        <v>0</v>
      </c>
      <c r="BQ110" s="5"/>
      <c r="BR110" s="5"/>
      <c r="BS110" s="5"/>
      <c r="BT110" s="5"/>
      <c r="BU110" s="5">
        <f t="shared" si="599"/>
        <v>0</v>
      </c>
      <c r="BV110" s="5"/>
      <c r="BW110" s="5"/>
      <c r="BX110" s="5"/>
      <c r="BY110" s="5"/>
      <c r="BZ110" s="5">
        <f t="shared" si="600"/>
        <v>0</v>
      </c>
      <c r="CA110" s="5"/>
      <c r="CB110" s="5"/>
      <c r="CC110" s="5"/>
      <c r="CD110" s="5"/>
      <c r="CE110" s="5">
        <f t="shared" si="601"/>
        <v>0</v>
      </c>
      <c r="CF110" s="5"/>
      <c r="CG110" s="5"/>
      <c r="CH110" s="5"/>
      <c r="CI110" s="5"/>
      <c r="CJ110" s="5">
        <f t="shared" si="602"/>
        <v>0</v>
      </c>
      <c r="CK110" s="5"/>
      <c r="CL110" s="5"/>
      <c r="CM110" s="5"/>
      <c r="CN110" s="5"/>
      <c r="CO110" s="2">
        <f t="shared" si="603"/>
        <v>3569</v>
      </c>
      <c r="CP110" s="2">
        <f t="shared" si="581"/>
        <v>2</v>
      </c>
      <c r="CQ110" s="2">
        <f t="shared" si="581"/>
        <v>0</v>
      </c>
      <c r="CR110" s="2">
        <f t="shared" si="581"/>
        <v>0</v>
      </c>
      <c r="CS110" s="5">
        <f t="shared" si="403"/>
        <v>2</v>
      </c>
      <c r="CT110" s="11">
        <f t="shared" si="448"/>
        <v>5.6038105912020178E-4</v>
      </c>
      <c r="CV110" s="1">
        <f t="shared" si="470"/>
        <v>74</v>
      </c>
      <c r="CW110" s="11">
        <f t="shared" si="450"/>
        <v>2.0324086789343589E-2</v>
      </c>
    </row>
    <row r="111" spans="1:101" x14ac:dyDescent="0.25">
      <c r="A111" s="54"/>
      <c r="B111" s="18">
        <f t="shared" si="495"/>
        <v>44867</v>
      </c>
      <c r="C111" s="5">
        <f t="shared" si="585"/>
        <v>378</v>
      </c>
      <c r="D111" s="5"/>
      <c r="E111" s="5"/>
      <c r="F111" s="5"/>
      <c r="G111" s="5"/>
      <c r="H111" s="5">
        <f t="shared" si="586"/>
        <v>539</v>
      </c>
      <c r="I111" s="5"/>
      <c r="J111" s="5"/>
      <c r="K111" s="5"/>
      <c r="L111" s="5"/>
      <c r="M111" s="5">
        <f t="shared" si="587"/>
        <v>571</v>
      </c>
      <c r="N111" s="5"/>
      <c r="O111" s="5"/>
      <c r="P111" s="5"/>
      <c r="Q111" s="5"/>
      <c r="R111" s="5">
        <f t="shared" si="588"/>
        <v>562</v>
      </c>
      <c r="S111" s="5"/>
      <c r="T111" s="5"/>
      <c r="U111" s="5"/>
      <c r="V111" s="5"/>
      <c r="W111" s="5">
        <f t="shared" si="589"/>
        <v>670</v>
      </c>
      <c r="X111" s="5"/>
      <c r="Y111" s="5"/>
      <c r="Z111" s="5"/>
      <c r="AA111" s="5"/>
      <c r="AB111" s="5">
        <f t="shared" si="590"/>
        <v>499</v>
      </c>
      <c r="AC111" s="5"/>
      <c r="AD111" s="5"/>
      <c r="AE111" s="5"/>
      <c r="AF111" s="5"/>
      <c r="AG111" s="5">
        <f t="shared" si="591"/>
        <v>348</v>
      </c>
      <c r="AH111" s="5"/>
      <c r="AI111" s="5"/>
      <c r="AJ111" s="5"/>
      <c r="AK111" s="5"/>
      <c r="AL111" s="5">
        <f t="shared" si="592"/>
        <v>0</v>
      </c>
      <c r="AM111" s="5"/>
      <c r="AN111" s="5"/>
      <c r="AO111" s="5"/>
      <c r="AP111" s="5"/>
      <c r="AQ111" s="5">
        <f t="shared" si="593"/>
        <v>0</v>
      </c>
      <c r="AR111" s="5"/>
      <c r="AS111" s="5"/>
      <c r="AT111" s="5"/>
      <c r="AU111" s="5"/>
      <c r="AV111" s="5">
        <f t="shared" si="594"/>
        <v>0</v>
      </c>
      <c r="AW111" s="5"/>
      <c r="AX111" s="5"/>
      <c r="AY111" s="5"/>
      <c r="AZ111" s="5"/>
      <c r="BA111" s="5">
        <f t="shared" si="595"/>
        <v>0</v>
      </c>
      <c r="BB111" s="5"/>
      <c r="BC111" s="5"/>
      <c r="BD111" s="5"/>
      <c r="BE111" s="5"/>
      <c r="BF111" s="5">
        <f t="shared" si="596"/>
        <v>0</v>
      </c>
      <c r="BG111" s="5"/>
      <c r="BH111" s="5"/>
      <c r="BI111" s="5"/>
      <c r="BJ111" s="5"/>
      <c r="BK111" s="5">
        <f t="shared" si="597"/>
        <v>0</v>
      </c>
      <c r="BL111" s="5"/>
      <c r="BM111" s="5"/>
      <c r="BN111" s="5"/>
      <c r="BO111" s="5"/>
      <c r="BP111" s="5">
        <f t="shared" si="598"/>
        <v>0</v>
      </c>
      <c r="BQ111" s="5"/>
      <c r="BR111" s="5"/>
      <c r="BS111" s="5"/>
      <c r="BT111" s="5"/>
      <c r="BU111" s="5">
        <f t="shared" si="599"/>
        <v>0</v>
      </c>
      <c r="BV111" s="5"/>
      <c r="BW111" s="5"/>
      <c r="BX111" s="5"/>
      <c r="BY111" s="5"/>
      <c r="BZ111" s="5">
        <f t="shared" si="600"/>
        <v>0</v>
      </c>
      <c r="CA111" s="5"/>
      <c r="CB111" s="5"/>
      <c r="CC111" s="5"/>
      <c r="CD111" s="5"/>
      <c r="CE111" s="5">
        <f t="shared" si="601"/>
        <v>0</v>
      </c>
      <c r="CF111" s="5"/>
      <c r="CG111" s="5"/>
      <c r="CH111" s="5"/>
      <c r="CI111" s="5"/>
      <c r="CJ111" s="5">
        <f t="shared" si="602"/>
        <v>0</v>
      </c>
      <c r="CK111" s="5"/>
      <c r="CL111" s="5"/>
      <c r="CM111" s="5"/>
      <c r="CN111" s="5"/>
      <c r="CO111" s="2">
        <f t="shared" si="603"/>
        <v>3567</v>
      </c>
      <c r="CP111" s="2">
        <f t="shared" si="581"/>
        <v>0</v>
      </c>
      <c r="CQ111" s="2">
        <f t="shared" si="581"/>
        <v>0</v>
      </c>
      <c r="CR111" s="2">
        <f t="shared" si="581"/>
        <v>0</v>
      </c>
      <c r="CS111" s="5">
        <f t="shared" si="403"/>
        <v>0</v>
      </c>
      <c r="CT111" s="11">
        <f t="shared" si="448"/>
        <v>0</v>
      </c>
      <c r="CV111" s="1">
        <f t="shared" si="470"/>
        <v>74</v>
      </c>
      <c r="CW111" s="11">
        <f t="shared" si="450"/>
        <v>2.0324086789343589E-2</v>
      </c>
    </row>
    <row r="112" spans="1:101" x14ac:dyDescent="0.25">
      <c r="A112" s="54"/>
      <c r="B112" s="18">
        <f t="shared" si="495"/>
        <v>44868</v>
      </c>
      <c r="C112" s="5">
        <f t="shared" si="585"/>
        <v>378</v>
      </c>
      <c r="D112" s="5"/>
      <c r="E112" s="5"/>
      <c r="F112" s="5"/>
      <c r="G112" s="5"/>
      <c r="H112" s="5">
        <f t="shared" si="586"/>
        <v>539</v>
      </c>
      <c r="I112" s="5"/>
      <c r="J112" s="5"/>
      <c r="K112" s="5"/>
      <c r="L112" s="5"/>
      <c r="M112" s="5">
        <f t="shared" si="587"/>
        <v>571</v>
      </c>
      <c r="N112" s="5"/>
      <c r="O112" s="5"/>
      <c r="P112" s="5"/>
      <c r="Q112" s="5"/>
      <c r="R112" s="5">
        <f t="shared" si="588"/>
        <v>562</v>
      </c>
      <c r="S112" s="5"/>
      <c r="T112" s="5"/>
      <c r="U112" s="5"/>
      <c r="V112" s="5"/>
      <c r="W112" s="5">
        <f t="shared" si="589"/>
        <v>670</v>
      </c>
      <c r="X112" s="5"/>
      <c r="Y112" s="5"/>
      <c r="Z112" s="5"/>
      <c r="AA112" s="5"/>
      <c r="AB112" s="5">
        <f t="shared" si="590"/>
        <v>499</v>
      </c>
      <c r="AC112" s="5"/>
      <c r="AD112" s="5"/>
      <c r="AE112" s="5"/>
      <c r="AF112" s="5"/>
      <c r="AG112" s="5">
        <f t="shared" si="591"/>
        <v>348</v>
      </c>
      <c r="AH112" s="5"/>
      <c r="AI112" s="5"/>
      <c r="AJ112" s="5"/>
      <c r="AK112" s="5"/>
      <c r="AL112" s="5">
        <f t="shared" si="592"/>
        <v>0</v>
      </c>
      <c r="AM112" s="5"/>
      <c r="AN112" s="5"/>
      <c r="AO112" s="5"/>
      <c r="AP112" s="5"/>
      <c r="AQ112" s="5">
        <f t="shared" si="593"/>
        <v>0</v>
      </c>
      <c r="AR112" s="5"/>
      <c r="AS112" s="5"/>
      <c r="AT112" s="5"/>
      <c r="AU112" s="5"/>
      <c r="AV112" s="5">
        <f t="shared" si="594"/>
        <v>0</v>
      </c>
      <c r="AW112" s="5"/>
      <c r="AX112" s="5"/>
      <c r="AY112" s="5"/>
      <c r="AZ112" s="5"/>
      <c r="BA112" s="5">
        <f t="shared" si="595"/>
        <v>0</v>
      </c>
      <c r="BB112" s="5"/>
      <c r="BC112" s="5"/>
      <c r="BD112" s="5"/>
      <c r="BE112" s="5"/>
      <c r="BF112" s="5">
        <f t="shared" si="596"/>
        <v>0</v>
      </c>
      <c r="BG112" s="5"/>
      <c r="BH112" s="5"/>
      <c r="BI112" s="5"/>
      <c r="BJ112" s="5"/>
      <c r="BK112" s="5">
        <f t="shared" si="597"/>
        <v>0</v>
      </c>
      <c r="BL112" s="5"/>
      <c r="BM112" s="5"/>
      <c r="BN112" s="5"/>
      <c r="BO112" s="5"/>
      <c r="BP112" s="5">
        <f t="shared" si="598"/>
        <v>0</v>
      </c>
      <c r="BQ112" s="5"/>
      <c r="BR112" s="5"/>
      <c r="BS112" s="5"/>
      <c r="BT112" s="5"/>
      <c r="BU112" s="5">
        <f t="shared" si="599"/>
        <v>0</v>
      </c>
      <c r="BV112" s="5"/>
      <c r="BW112" s="5"/>
      <c r="BX112" s="5"/>
      <c r="BY112" s="5"/>
      <c r="BZ112" s="5">
        <f t="shared" si="600"/>
        <v>0</v>
      </c>
      <c r="CA112" s="5"/>
      <c r="CB112" s="5"/>
      <c r="CC112" s="5"/>
      <c r="CD112" s="5"/>
      <c r="CE112" s="5">
        <f t="shared" si="601"/>
        <v>0</v>
      </c>
      <c r="CF112" s="5"/>
      <c r="CG112" s="5"/>
      <c r="CH112" s="5"/>
      <c r="CI112" s="5"/>
      <c r="CJ112" s="5">
        <f t="shared" si="602"/>
        <v>0</v>
      </c>
      <c r="CK112" s="5"/>
      <c r="CL112" s="5"/>
      <c r="CM112" s="5"/>
      <c r="CN112" s="5"/>
      <c r="CO112" s="2">
        <f t="shared" si="603"/>
        <v>3567</v>
      </c>
      <c r="CP112" s="2">
        <f t="shared" si="581"/>
        <v>0</v>
      </c>
      <c r="CQ112" s="2">
        <f t="shared" si="581"/>
        <v>0</v>
      </c>
      <c r="CR112" s="2">
        <f t="shared" si="581"/>
        <v>0</v>
      </c>
      <c r="CS112" s="5">
        <f t="shared" si="403"/>
        <v>0</v>
      </c>
      <c r="CT112" s="11">
        <f t="shared" si="448"/>
        <v>0</v>
      </c>
      <c r="CV112" s="1">
        <f t="shared" si="470"/>
        <v>74</v>
      </c>
      <c r="CW112" s="11">
        <f t="shared" si="450"/>
        <v>2.0324086789343589E-2</v>
      </c>
    </row>
    <row r="113" spans="1:101" x14ac:dyDescent="0.25">
      <c r="A113" s="54"/>
      <c r="B113" s="18">
        <f t="shared" si="495"/>
        <v>44869</v>
      </c>
      <c r="C113" s="5">
        <f t="shared" si="585"/>
        <v>378</v>
      </c>
      <c r="D113" s="5"/>
      <c r="E113" s="5"/>
      <c r="F113" s="5"/>
      <c r="G113" s="5"/>
      <c r="H113" s="5">
        <f t="shared" si="586"/>
        <v>539</v>
      </c>
      <c r="I113" s="5"/>
      <c r="J113" s="5"/>
      <c r="K113" s="5"/>
      <c r="L113" s="5"/>
      <c r="M113" s="5">
        <f t="shared" si="587"/>
        <v>571</v>
      </c>
      <c r="N113" s="5"/>
      <c r="O113" s="5"/>
      <c r="P113" s="5"/>
      <c r="Q113" s="5"/>
      <c r="R113" s="5">
        <f t="shared" si="588"/>
        <v>562</v>
      </c>
      <c r="S113" s="5"/>
      <c r="T113" s="5"/>
      <c r="U113" s="5"/>
      <c r="V113" s="5"/>
      <c r="W113" s="5">
        <f t="shared" si="589"/>
        <v>670</v>
      </c>
      <c r="X113" s="5"/>
      <c r="Y113" s="5"/>
      <c r="Z113" s="5"/>
      <c r="AA113" s="5"/>
      <c r="AB113" s="5">
        <f t="shared" si="590"/>
        <v>499</v>
      </c>
      <c r="AC113" s="5"/>
      <c r="AD113" s="5"/>
      <c r="AE113" s="5"/>
      <c r="AF113" s="5"/>
      <c r="AG113" s="5">
        <f t="shared" si="591"/>
        <v>348</v>
      </c>
      <c r="AH113" s="5"/>
      <c r="AI113" s="5"/>
      <c r="AJ113" s="5"/>
      <c r="AK113" s="5"/>
      <c r="AL113" s="5">
        <f t="shared" si="592"/>
        <v>0</v>
      </c>
      <c r="AM113" s="5"/>
      <c r="AN113" s="5"/>
      <c r="AO113" s="5"/>
      <c r="AP113" s="5"/>
      <c r="AQ113" s="5">
        <f t="shared" si="593"/>
        <v>0</v>
      </c>
      <c r="AR113" s="5"/>
      <c r="AS113" s="5"/>
      <c r="AT113" s="5"/>
      <c r="AU113" s="5"/>
      <c r="AV113" s="5">
        <f t="shared" si="594"/>
        <v>0</v>
      </c>
      <c r="AW113" s="5"/>
      <c r="AX113" s="5"/>
      <c r="AY113" s="5"/>
      <c r="AZ113" s="5"/>
      <c r="BA113" s="5">
        <f t="shared" si="595"/>
        <v>0</v>
      </c>
      <c r="BB113" s="5"/>
      <c r="BC113" s="5"/>
      <c r="BD113" s="5"/>
      <c r="BE113" s="5"/>
      <c r="BF113" s="5">
        <f t="shared" si="596"/>
        <v>0</v>
      </c>
      <c r="BG113" s="5"/>
      <c r="BH113" s="5"/>
      <c r="BI113" s="5"/>
      <c r="BJ113" s="5"/>
      <c r="BK113" s="5">
        <f t="shared" si="597"/>
        <v>0</v>
      </c>
      <c r="BL113" s="5"/>
      <c r="BM113" s="5"/>
      <c r="BN113" s="5"/>
      <c r="BO113" s="5"/>
      <c r="BP113" s="5">
        <f t="shared" si="598"/>
        <v>0</v>
      </c>
      <c r="BQ113" s="5"/>
      <c r="BR113" s="5"/>
      <c r="BS113" s="5"/>
      <c r="BT113" s="5"/>
      <c r="BU113" s="5">
        <f t="shared" si="599"/>
        <v>0</v>
      </c>
      <c r="BV113" s="5"/>
      <c r="BW113" s="5"/>
      <c r="BX113" s="5"/>
      <c r="BY113" s="5"/>
      <c r="BZ113" s="5">
        <f t="shared" si="600"/>
        <v>0</v>
      </c>
      <c r="CA113" s="5"/>
      <c r="CB113" s="5"/>
      <c r="CC113" s="5"/>
      <c r="CD113" s="5"/>
      <c r="CE113" s="5">
        <f t="shared" si="601"/>
        <v>0</v>
      </c>
      <c r="CF113" s="5"/>
      <c r="CG113" s="5"/>
      <c r="CH113" s="5"/>
      <c r="CI113" s="5"/>
      <c r="CJ113" s="5">
        <f t="shared" si="602"/>
        <v>0</v>
      </c>
      <c r="CK113" s="5"/>
      <c r="CL113" s="5"/>
      <c r="CM113" s="5"/>
      <c r="CN113" s="5"/>
      <c r="CO113" s="2">
        <f t="shared" si="603"/>
        <v>3567</v>
      </c>
      <c r="CP113" s="2">
        <f t="shared" si="581"/>
        <v>0</v>
      </c>
      <c r="CQ113" s="2">
        <f t="shared" si="581"/>
        <v>0</v>
      </c>
      <c r="CR113" s="2">
        <f t="shared" si="581"/>
        <v>0</v>
      </c>
      <c r="CS113" s="5">
        <f t="shared" si="403"/>
        <v>0</v>
      </c>
      <c r="CT113" s="11">
        <f t="shared" si="448"/>
        <v>0</v>
      </c>
      <c r="CV113" s="1">
        <f t="shared" si="470"/>
        <v>74</v>
      </c>
      <c r="CW113" s="11">
        <f t="shared" si="450"/>
        <v>2.0324086789343589E-2</v>
      </c>
    </row>
    <row r="114" spans="1:101" ht="18.75" thickBot="1" x14ac:dyDescent="0.3">
      <c r="A114" s="55"/>
      <c r="B114" s="19">
        <f t="shared" si="495"/>
        <v>44870</v>
      </c>
      <c r="C114" s="6">
        <f t="shared" si="585"/>
        <v>378</v>
      </c>
      <c r="D114" s="6"/>
      <c r="E114" s="6"/>
      <c r="F114" s="6"/>
      <c r="G114" s="6"/>
      <c r="H114" s="6">
        <f t="shared" si="586"/>
        <v>539</v>
      </c>
      <c r="I114" s="6"/>
      <c r="J114" s="6"/>
      <c r="K114" s="6"/>
      <c r="L114" s="6"/>
      <c r="M114" s="6">
        <f t="shared" si="587"/>
        <v>571</v>
      </c>
      <c r="N114" s="6"/>
      <c r="O114" s="6"/>
      <c r="P114" s="6"/>
      <c r="Q114" s="6"/>
      <c r="R114" s="6">
        <f t="shared" si="588"/>
        <v>562</v>
      </c>
      <c r="S114" s="6"/>
      <c r="T114" s="6"/>
      <c r="U114" s="6"/>
      <c r="V114" s="6"/>
      <c r="W114" s="6">
        <f t="shared" si="589"/>
        <v>670</v>
      </c>
      <c r="X114" s="6"/>
      <c r="Y114" s="6"/>
      <c r="Z114" s="6"/>
      <c r="AA114" s="6"/>
      <c r="AB114" s="6">
        <f t="shared" si="590"/>
        <v>499</v>
      </c>
      <c r="AC114" s="6"/>
      <c r="AD114" s="6"/>
      <c r="AE114" s="6"/>
      <c r="AF114" s="6"/>
      <c r="AG114" s="6">
        <f t="shared" si="591"/>
        <v>348</v>
      </c>
      <c r="AH114" s="6"/>
      <c r="AI114" s="6"/>
      <c r="AJ114" s="6"/>
      <c r="AK114" s="6"/>
      <c r="AL114" s="6">
        <f t="shared" si="592"/>
        <v>0</v>
      </c>
      <c r="AM114" s="6"/>
      <c r="AN114" s="6"/>
      <c r="AO114" s="6"/>
      <c r="AP114" s="6"/>
      <c r="AQ114" s="6">
        <f t="shared" si="593"/>
        <v>0</v>
      </c>
      <c r="AR114" s="6"/>
      <c r="AS114" s="6"/>
      <c r="AT114" s="6"/>
      <c r="AU114" s="6"/>
      <c r="AV114" s="6">
        <f t="shared" si="594"/>
        <v>0</v>
      </c>
      <c r="AW114" s="6"/>
      <c r="AX114" s="6"/>
      <c r="AY114" s="6"/>
      <c r="AZ114" s="6"/>
      <c r="BA114" s="6">
        <f t="shared" si="595"/>
        <v>0</v>
      </c>
      <c r="BB114" s="6"/>
      <c r="BC114" s="6"/>
      <c r="BD114" s="6"/>
      <c r="BE114" s="6"/>
      <c r="BF114" s="6">
        <f t="shared" si="596"/>
        <v>0</v>
      </c>
      <c r="BG114" s="6"/>
      <c r="BH114" s="6"/>
      <c r="BI114" s="6"/>
      <c r="BJ114" s="6"/>
      <c r="BK114" s="6">
        <f t="shared" si="597"/>
        <v>0</v>
      </c>
      <c r="BL114" s="6"/>
      <c r="BM114" s="6"/>
      <c r="BN114" s="6"/>
      <c r="BO114" s="6"/>
      <c r="BP114" s="6">
        <f t="shared" si="598"/>
        <v>0</v>
      </c>
      <c r="BQ114" s="6"/>
      <c r="BR114" s="6"/>
      <c r="BS114" s="6"/>
      <c r="BT114" s="6"/>
      <c r="BU114" s="6">
        <f t="shared" si="599"/>
        <v>0</v>
      </c>
      <c r="BV114" s="6"/>
      <c r="BW114" s="6"/>
      <c r="BX114" s="6"/>
      <c r="BY114" s="6"/>
      <c r="BZ114" s="6">
        <f t="shared" si="600"/>
        <v>0</v>
      </c>
      <c r="CA114" s="6"/>
      <c r="CB114" s="6"/>
      <c r="CC114" s="6"/>
      <c r="CD114" s="6"/>
      <c r="CE114" s="6">
        <f t="shared" si="601"/>
        <v>0</v>
      </c>
      <c r="CF114" s="6"/>
      <c r="CG114" s="6"/>
      <c r="CH114" s="6"/>
      <c r="CI114" s="6"/>
      <c r="CJ114" s="6">
        <f t="shared" si="602"/>
        <v>0</v>
      </c>
      <c r="CK114" s="6"/>
      <c r="CL114" s="6"/>
      <c r="CM114" s="6"/>
      <c r="CN114" s="6"/>
      <c r="CO114" s="2">
        <f t="shared" si="603"/>
        <v>3567</v>
      </c>
      <c r="CP114" s="2">
        <f t="shared" si="581"/>
        <v>0</v>
      </c>
      <c r="CQ114" s="2">
        <f t="shared" si="581"/>
        <v>0</v>
      </c>
      <c r="CR114" s="2">
        <f t="shared" si="581"/>
        <v>0</v>
      </c>
      <c r="CS114" s="5">
        <f t="shared" si="403"/>
        <v>0</v>
      </c>
      <c r="CT114" s="11">
        <f t="shared" si="448"/>
        <v>0</v>
      </c>
      <c r="CV114" s="1">
        <f t="shared" si="470"/>
        <v>74</v>
      </c>
      <c r="CW114" s="11">
        <f t="shared" si="450"/>
        <v>2.0324086789343589E-2</v>
      </c>
    </row>
    <row r="115" spans="1:101" ht="18.75" thickTop="1" x14ac:dyDescent="0.25">
      <c r="B115" s="20"/>
      <c r="CO115" s="2"/>
      <c r="CP115" s="10">
        <f t="shared" ref="CP115:CR115" si="605">SUM(CP108:CP114)</f>
        <v>2</v>
      </c>
      <c r="CQ115" s="10">
        <f t="shared" si="605"/>
        <v>0</v>
      </c>
      <c r="CR115" s="10">
        <f t="shared" si="605"/>
        <v>0</v>
      </c>
      <c r="CS115" s="15"/>
      <c r="CT115" s="12">
        <f t="shared" ref="CT115" si="606">((CP115+CQ115+CR115)/CO108)</f>
        <v>5.6038105912020178E-4</v>
      </c>
    </row>
    <row r="116" spans="1:101" x14ac:dyDescent="0.25">
      <c r="A116" s="53">
        <v>15</v>
      </c>
      <c r="B116" s="17">
        <f t="shared" si="518"/>
        <v>44871</v>
      </c>
      <c r="C116" s="4">
        <f t="shared" ref="C116" si="607">C114-D114-E114-F114</f>
        <v>378</v>
      </c>
      <c r="D116" s="4"/>
      <c r="E116" s="4"/>
      <c r="F116" s="4"/>
      <c r="G116" s="4"/>
      <c r="H116" s="4">
        <f t="shared" ref="H116" si="608">H114-I114-J114-K114</f>
        <v>539</v>
      </c>
      <c r="I116" s="4"/>
      <c r="J116" s="4"/>
      <c r="K116" s="4"/>
      <c r="L116" s="4"/>
      <c r="M116" s="4">
        <f t="shared" ref="M116" si="609">M114-N114-O114-P114</f>
        <v>571</v>
      </c>
      <c r="N116" s="4"/>
      <c r="O116" s="4"/>
      <c r="P116" s="4"/>
      <c r="Q116" s="4"/>
      <c r="R116" s="4">
        <f t="shared" ref="R116" si="610">R114-S114-T114-U114</f>
        <v>562</v>
      </c>
      <c r="S116" s="4"/>
      <c r="T116" s="4"/>
      <c r="U116" s="4"/>
      <c r="V116" s="4"/>
      <c r="W116" s="4">
        <f t="shared" ref="W116" si="611">W114-X114-Y114-Z114</f>
        <v>670</v>
      </c>
      <c r="X116" s="4"/>
      <c r="Y116" s="4"/>
      <c r="Z116" s="4"/>
      <c r="AA116" s="4"/>
      <c r="AB116" s="4">
        <f t="shared" ref="AB116" si="612">AB114-AC114-AD114-AE114</f>
        <v>499</v>
      </c>
      <c r="AC116" s="4"/>
      <c r="AD116" s="4"/>
      <c r="AE116" s="4"/>
      <c r="AF116" s="4"/>
      <c r="AG116" s="4">
        <f t="shared" ref="AG116" si="613">AG114-AH114-AI114-AJ114</f>
        <v>348</v>
      </c>
      <c r="AH116" s="4"/>
      <c r="AI116" s="4"/>
      <c r="AJ116" s="4"/>
      <c r="AK116" s="4"/>
      <c r="AL116" s="4">
        <f t="shared" ref="AL116" si="614">AL114-AM114-AN114-AO114</f>
        <v>0</v>
      </c>
      <c r="AM116" s="4"/>
      <c r="AN116" s="4"/>
      <c r="AO116" s="4"/>
      <c r="AP116" s="4"/>
      <c r="AQ116" s="4">
        <f t="shared" ref="AQ116" si="615">AQ114-AR114-AS114-AT114</f>
        <v>0</v>
      </c>
      <c r="AR116" s="4"/>
      <c r="AS116" s="4"/>
      <c r="AT116" s="4"/>
      <c r="AU116" s="4"/>
      <c r="AV116" s="4">
        <f t="shared" ref="AV116" si="616">AV114-AW114-AX114-AY114</f>
        <v>0</v>
      </c>
      <c r="AW116" s="4"/>
      <c r="AX116" s="4"/>
      <c r="AY116" s="4"/>
      <c r="AZ116" s="4"/>
      <c r="BA116" s="4">
        <f t="shared" ref="BA116" si="617">BA114-BB114-BC114-BD114</f>
        <v>0</v>
      </c>
      <c r="BB116" s="4"/>
      <c r="BC116" s="4"/>
      <c r="BD116" s="4"/>
      <c r="BE116" s="4"/>
      <c r="BF116" s="4">
        <f t="shared" ref="BF116" si="618">BF114-BG114-BH114-BI114</f>
        <v>0</v>
      </c>
      <c r="BG116" s="4"/>
      <c r="BH116" s="4"/>
      <c r="BI116" s="4"/>
      <c r="BJ116" s="4"/>
      <c r="BK116" s="4">
        <f t="shared" ref="BK116" si="619">BK114-BL114-BM114-BN114</f>
        <v>0</v>
      </c>
      <c r="BL116" s="4"/>
      <c r="BM116" s="4"/>
      <c r="BN116" s="4"/>
      <c r="BO116" s="4"/>
      <c r="BP116" s="4">
        <f t="shared" ref="BP116" si="620">BP114-BQ114-BR114-BS114</f>
        <v>0</v>
      </c>
      <c r="BQ116" s="4"/>
      <c r="BR116" s="4"/>
      <c r="BS116" s="4"/>
      <c r="BT116" s="4"/>
      <c r="BU116" s="4">
        <f t="shared" ref="BU116" si="621">BU114-BV114-BW114-BX114</f>
        <v>0</v>
      </c>
      <c r="BV116" s="4"/>
      <c r="BW116" s="4"/>
      <c r="BX116" s="4"/>
      <c r="BY116" s="4"/>
      <c r="BZ116" s="4">
        <f t="shared" ref="BZ116" si="622">BZ114-CA114-CB114-CC114</f>
        <v>0</v>
      </c>
      <c r="CA116" s="4"/>
      <c r="CB116" s="4"/>
      <c r="CC116" s="4"/>
      <c r="CD116" s="4"/>
      <c r="CE116" s="4">
        <f t="shared" ref="CE116" si="623">CE114-CF114-CG114-CH114</f>
        <v>0</v>
      </c>
      <c r="CF116" s="4"/>
      <c r="CG116" s="4"/>
      <c r="CH116" s="4"/>
      <c r="CI116" s="4"/>
      <c r="CJ116" s="4">
        <f t="shared" ref="CJ116" si="624">CJ114-CK114-CL114-CM114</f>
        <v>0</v>
      </c>
      <c r="CK116" s="4"/>
      <c r="CL116" s="4"/>
      <c r="CM116" s="4"/>
      <c r="CN116" s="4"/>
      <c r="CO116" s="2">
        <f t="shared" ref="CO116:CR122" si="625">SUM(C116,H116,M116,R116,W116,AB116,AG116,AL116,AQ116,AV116,BA116,BF116,BK116,BP116,BU116,BZ116,CE116,CJ116)</f>
        <v>3567</v>
      </c>
      <c r="CP116" s="2">
        <f t="shared" si="625"/>
        <v>0</v>
      </c>
      <c r="CQ116" s="2">
        <f t="shared" si="625"/>
        <v>0</v>
      </c>
      <c r="CR116" s="2">
        <f t="shared" si="625"/>
        <v>0</v>
      </c>
      <c r="CS116" s="5">
        <f t="shared" ref="CS116" si="626">SUM(CP116:CR116)</f>
        <v>0</v>
      </c>
      <c r="CT116" s="11">
        <f t="shared" si="448"/>
        <v>0</v>
      </c>
      <c r="CV116" s="1">
        <f t="shared" ref="CV116" si="627">CV114+CS116</f>
        <v>74</v>
      </c>
      <c r="CW116" s="11">
        <f t="shared" ref="CW116" si="628">CV116/$CO$4</f>
        <v>2.0324086789343589E-2</v>
      </c>
    </row>
    <row r="117" spans="1:101" x14ac:dyDescent="0.25">
      <c r="A117" s="54"/>
      <c r="B117" s="18">
        <f t="shared" si="495"/>
        <v>44872</v>
      </c>
      <c r="C117" s="5">
        <f t="shared" ref="C117:C122" si="629">C116-D116-E116-F116</f>
        <v>378</v>
      </c>
      <c r="D117" s="5"/>
      <c r="E117" s="5"/>
      <c r="F117" s="5"/>
      <c r="G117" s="5"/>
      <c r="H117" s="5">
        <f t="shared" ref="H117:H122" si="630">H116-I116-J116-K116</f>
        <v>539</v>
      </c>
      <c r="I117" s="5"/>
      <c r="J117" s="5"/>
      <c r="K117" s="5"/>
      <c r="L117" s="5"/>
      <c r="M117" s="5">
        <f t="shared" ref="M117:M122" si="631">M116-N116-O116-P116</f>
        <v>571</v>
      </c>
      <c r="N117" s="5"/>
      <c r="O117" s="5"/>
      <c r="P117" s="5"/>
      <c r="Q117" s="5"/>
      <c r="R117" s="5">
        <f t="shared" ref="R117:R122" si="632">R116-S116-T116-U116</f>
        <v>562</v>
      </c>
      <c r="S117" s="5"/>
      <c r="T117" s="5"/>
      <c r="U117" s="5"/>
      <c r="V117" s="5"/>
      <c r="W117" s="5">
        <f t="shared" ref="W117:W122" si="633">W116-X116-Y116-Z116</f>
        <v>670</v>
      </c>
      <c r="X117" s="5"/>
      <c r="Y117" s="5"/>
      <c r="Z117" s="5"/>
      <c r="AA117" s="5"/>
      <c r="AB117" s="5">
        <f t="shared" ref="AB117:AB122" si="634">AB116-AC116-AD116-AE116</f>
        <v>499</v>
      </c>
      <c r="AC117" s="5"/>
      <c r="AD117" s="5"/>
      <c r="AE117" s="5"/>
      <c r="AF117" s="5"/>
      <c r="AG117" s="5">
        <f t="shared" ref="AG117:AG122" si="635">AG116-AH116-AI116-AJ116</f>
        <v>348</v>
      </c>
      <c r="AH117" s="5"/>
      <c r="AI117" s="5"/>
      <c r="AJ117" s="5"/>
      <c r="AK117" s="5"/>
      <c r="AL117" s="5">
        <f t="shared" ref="AL117:AL122" si="636">AL116-AM116-AN116-AO116</f>
        <v>0</v>
      </c>
      <c r="AM117" s="5"/>
      <c r="AN117" s="5"/>
      <c r="AO117" s="5"/>
      <c r="AP117" s="5"/>
      <c r="AQ117" s="5">
        <f t="shared" ref="AQ117:AQ122" si="637">AQ116-AR116-AS116-AT116</f>
        <v>0</v>
      </c>
      <c r="AR117" s="5"/>
      <c r="AS117" s="5"/>
      <c r="AT117" s="5"/>
      <c r="AU117" s="5"/>
      <c r="AV117" s="5">
        <f t="shared" ref="AV117:AV122" si="638">AV116-AW116-AX116-AY116</f>
        <v>0</v>
      </c>
      <c r="AW117" s="5"/>
      <c r="AX117" s="5"/>
      <c r="AY117" s="5"/>
      <c r="AZ117" s="5"/>
      <c r="BA117" s="5">
        <f t="shared" ref="BA117:BA122" si="639">BA116-BB116-BC116-BD116</f>
        <v>0</v>
      </c>
      <c r="BB117" s="5"/>
      <c r="BC117" s="5"/>
      <c r="BD117" s="5"/>
      <c r="BE117" s="5"/>
      <c r="BF117" s="5">
        <f t="shared" ref="BF117:BF122" si="640">BF116-BG116-BH116-BI116</f>
        <v>0</v>
      </c>
      <c r="BG117" s="5"/>
      <c r="BH117" s="5"/>
      <c r="BI117" s="5"/>
      <c r="BJ117" s="5"/>
      <c r="BK117" s="5">
        <f t="shared" ref="BK117:BK122" si="641">BK116-BL116-BM116-BN116</f>
        <v>0</v>
      </c>
      <c r="BL117" s="5"/>
      <c r="BM117" s="5"/>
      <c r="BN117" s="5"/>
      <c r="BO117" s="5"/>
      <c r="BP117" s="5">
        <f t="shared" ref="BP117:BP122" si="642">BP116-BQ116-BR116-BS116</f>
        <v>0</v>
      </c>
      <c r="BQ117" s="5"/>
      <c r="BR117" s="5"/>
      <c r="BS117" s="5"/>
      <c r="BT117" s="5"/>
      <c r="BU117" s="5">
        <f t="shared" ref="BU117:BU122" si="643">BU116-BV116-BW116-BX116</f>
        <v>0</v>
      </c>
      <c r="BV117" s="5"/>
      <c r="BW117" s="5"/>
      <c r="BX117" s="5"/>
      <c r="BY117" s="5"/>
      <c r="BZ117" s="5">
        <f t="shared" ref="BZ117:BZ122" si="644">BZ116-CA116-CB116-CC116</f>
        <v>0</v>
      </c>
      <c r="CA117" s="5"/>
      <c r="CB117" s="5"/>
      <c r="CC117" s="5"/>
      <c r="CD117" s="5"/>
      <c r="CE117" s="5">
        <f t="shared" ref="CE117:CE122" si="645">CE116-CF116-CG116-CH116</f>
        <v>0</v>
      </c>
      <c r="CF117" s="5"/>
      <c r="CG117" s="5"/>
      <c r="CH117" s="5"/>
      <c r="CI117" s="5"/>
      <c r="CJ117" s="5">
        <f t="shared" ref="CJ117:CJ122" si="646">CJ116-CK116-CL116-CM116</f>
        <v>0</v>
      </c>
      <c r="CK117" s="5"/>
      <c r="CL117" s="5"/>
      <c r="CM117" s="5"/>
      <c r="CN117" s="5"/>
      <c r="CO117" s="2">
        <f t="shared" ref="CO117:CO122" si="647">SUM(C117,H117,M117,R117,W117,AB117,AG117,AL117,AQ117,AV117,BA117,BF117,BK117,BP117,CJ117)</f>
        <v>3567</v>
      </c>
      <c r="CP117" s="2">
        <f t="shared" si="625"/>
        <v>0</v>
      </c>
      <c r="CQ117" s="2">
        <f t="shared" si="625"/>
        <v>0</v>
      </c>
      <c r="CR117" s="2">
        <f t="shared" si="625"/>
        <v>0</v>
      </c>
      <c r="CS117" s="5">
        <f t="shared" si="403"/>
        <v>0</v>
      </c>
      <c r="CT117" s="11">
        <f t="shared" si="448"/>
        <v>0</v>
      </c>
      <c r="CV117" s="1">
        <f t="shared" ref="CV117" si="648">CV116+CS117</f>
        <v>74</v>
      </c>
      <c r="CW117" s="11">
        <f t="shared" si="450"/>
        <v>2.0324086789343589E-2</v>
      </c>
    </row>
    <row r="118" spans="1:101" x14ac:dyDescent="0.25">
      <c r="A118" s="54"/>
      <c r="B118" s="18">
        <f t="shared" si="495"/>
        <v>44873</v>
      </c>
      <c r="C118" s="5">
        <f t="shared" si="629"/>
        <v>378</v>
      </c>
      <c r="D118" s="5"/>
      <c r="E118" s="5"/>
      <c r="F118" s="5"/>
      <c r="G118" s="5"/>
      <c r="H118" s="5">
        <f t="shared" si="630"/>
        <v>539</v>
      </c>
      <c r="I118" s="5"/>
      <c r="J118" s="5"/>
      <c r="K118" s="5"/>
      <c r="L118" s="5"/>
      <c r="M118" s="5">
        <f t="shared" si="631"/>
        <v>571</v>
      </c>
      <c r="N118" s="5"/>
      <c r="O118" s="5"/>
      <c r="P118" s="5"/>
      <c r="Q118" s="5"/>
      <c r="R118" s="5">
        <f t="shared" si="632"/>
        <v>562</v>
      </c>
      <c r="S118" s="5"/>
      <c r="T118" s="5"/>
      <c r="U118" s="5"/>
      <c r="V118" s="5"/>
      <c r="W118" s="5">
        <f t="shared" si="633"/>
        <v>670</v>
      </c>
      <c r="X118" s="5"/>
      <c r="Y118" s="5"/>
      <c r="Z118" s="5"/>
      <c r="AA118" s="5"/>
      <c r="AB118" s="5">
        <f t="shared" si="634"/>
        <v>499</v>
      </c>
      <c r="AC118" s="5"/>
      <c r="AD118" s="5"/>
      <c r="AE118" s="5"/>
      <c r="AF118" s="5"/>
      <c r="AG118" s="5">
        <f t="shared" si="635"/>
        <v>348</v>
      </c>
      <c r="AH118" s="5"/>
      <c r="AI118" s="5"/>
      <c r="AJ118" s="5"/>
      <c r="AK118" s="5"/>
      <c r="AL118" s="5">
        <f t="shared" si="636"/>
        <v>0</v>
      </c>
      <c r="AM118" s="5"/>
      <c r="AN118" s="5"/>
      <c r="AO118" s="5"/>
      <c r="AP118" s="5"/>
      <c r="AQ118" s="5">
        <f t="shared" si="637"/>
        <v>0</v>
      </c>
      <c r="AR118" s="5"/>
      <c r="AS118" s="5"/>
      <c r="AT118" s="5"/>
      <c r="AU118" s="5"/>
      <c r="AV118" s="5">
        <f t="shared" si="638"/>
        <v>0</v>
      </c>
      <c r="AW118" s="5"/>
      <c r="AX118" s="5"/>
      <c r="AY118" s="5"/>
      <c r="AZ118" s="5"/>
      <c r="BA118" s="5">
        <f t="shared" si="639"/>
        <v>0</v>
      </c>
      <c r="BB118" s="5"/>
      <c r="BC118" s="5"/>
      <c r="BD118" s="5"/>
      <c r="BE118" s="5"/>
      <c r="BF118" s="5">
        <f t="shared" si="640"/>
        <v>0</v>
      </c>
      <c r="BG118" s="5"/>
      <c r="BH118" s="5"/>
      <c r="BI118" s="5"/>
      <c r="BJ118" s="5"/>
      <c r="BK118" s="5">
        <f t="shared" si="641"/>
        <v>0</v>
      </c>
      <c r="BL118" s="5"/>
      <c r="BM118" s="5"/>
      <c r="BN118" s="5"/>
      <c r="BO118" s="5"/>
      <c r="BP118" s="5">
        <f t="shared" si="642"/>
        <v>0</v>
      </c>
      <c r="BQ118" s="5"/>
      <c r="BR118" s="5"/>
      <c r="BS118" s="5"/>
      <c r="BT118" s="5"/>
      <c r="BU118" s="5">
        <f t="shared" si="643"/>
        <v>0</v>
      </c>
      <c r="BV118" s="5"/>
      <c r="BW118" s="5"/>
      <c r="BX118" s="5"/>
      <c r="BY118" s="5"/>
      <c r="BZ118" s="5">
        <f t="shared" si="644"/>
        <v>0</v>
      </c>
      <c r="CA118" s="5"/>
      <c r="CB118" s="5"/>
      <c r="CC118" s="5"/>
      <c r="CD118" s="5"/>
      <c r="CE118" s="5">
        <f t="shared" si="645"/>
        <v>0</v>
      </c>
      <c r="CF118" s="5"/>
      <c r="CG118" s="5"/>
      <c r="CH118" s="5"/>
      <c r="CI118" s="5"/>
      <c r="CJ118" s="5">
        <f t="shared" si="646"/>
        <v>0</v>
      </c>
      <c r="CK118" s="5"/>
      <c r="CL118" s="5"/>
      <c r="CM118" s="5"/>
      <c r="CN118" s="5"/>
      <c r="CO118" s="2">
        <f t="shared" si="647"/>
        <v>3567</v>
      </c>
      <c r="CP118" s="2">
        <f t="shared" si="625"/>
        <v>0</v>
      </c>
      <c r="CQ118" s="2">
        <f t="shared" si="625"/>
        <v>0</v>
      </c>
      <c r="CR118" s="2">
        <f t="shared" si="625"/>
        <v>0</v>
      </c>
      <c r="CS118" s="5">
        <f t="shared" si="403"/>
        <v>0</v>
      </c>
      <c r="CT118" s="11">
        <f t="shared" si="448"/>
        <v>0</v>
      </c>
      <c r="CV118" s="1">
        <f t="shared" si="470"/>
        <v>74</v>
      </c>
      <c r="CW118" s="11">
        <f t="shared" si="450"/>
        <v>2.0324086789343589E-2</v>
      </c>
    </row>
    <row r="119" spans="1:101" x14ac:dyDescent="0.25">
      <c r="A119" s="54"/>
      <c r="B119" s="18">
        <f t="shared" si="495"/>
        <v>44874</v>
      </c>
      <c r="C119" s="5">
        <f t="shared" si="629"/>
        <v>378</v>
      </c>
      <c r="D119" s="5"/>
      <c r="E119" s="5"/>
      <c r="F119" s="5"/>
      <c r="G119" s="5"/>
      <c r="H119" s="5">
        <f t="shared" si="630"/>
        <v>539</v>
      </c>
      <c r="I119" s="5"/>
      <c r="J119" s="5"/>
      <c r="K119" s="5"/>
      <c r="L119" s="5"/>
      <c r="M119" s="5">
        <f t="shared" si="631"/>
        <v>571</v>
      </c>
      <c r="N119" s="5"/>
      <c r="O119" s="5"/>
      <c r="P119" s="5"/>
      <c r="Q119" s="5"/>
      <c r="R119" s="5">
        <f t="shared" si="632"/>
        <v>562</v>
      </c>
      <c r="S119" s="5"/>
      <c r="T119" s="5"/>
      <c r="U119" s="5"/>
      <c r="V119" s="5"/>
      <c r="W119" s="5">
        <f t="shared" si="633"/>
        <v>670</v>
      </c>
      <c r="X119" s="5"/>
      <c r="Y119" s="5"/>
      <c r="Z119" s="5"/>
      <c r="AA119" s="5"/>
      <c r="AB119" s="5">
        <f t="shared" si="634"/>
        <v>499</v>
      </c>
      <c r="AC119" s="5"/>
      <c r="AD119" s="5"/>
      <c r="AE119" s="5"/>
      <c r="AF119" s="5"/>
      <c r="AG119" s="5">
        <f t="shared" si="635"/>
        <v>348</v>
      </c>
      <c r="AH119" s="5"/>
      <c r="AI119" s="5"/>
      <c r="AJ119" s="5"/>
      <c r="AK119" s="5"/>
      <c r="AL119" s="5">
        <f t="shared" si="636"/>
        <v>0</v>
      </c>
      <c r="AM119" s="5"/>
      <c r="AN119" s="5"/>
      <c r="AO119" s="5"/>
      <c r="AP119" s="5"/>
      <c r="AQ119" s="5">
        <f t="shared" si="637"/>
        <v>0</v>
      </c>
      <c r="AR119" s="5"/>
      <c r="AS119" s="5"/>
      <c r="AT119" s="5"/>
      <c r="AU119" s="5"/>
      <c r="AV119" s="5">
        <f t="shared" si="638"/>
        <v>0</v>
      </c>
      <c r="AW119" s="5"/>
      <c r="AX119" s="5"/>
      <c r="AY119" s="5"/>
      <c r="AZ119" s="5"/>
      <c r="BA119" s="5">
        <f t="shared" si="639"/>
        <v>0</v>
      </c>
      <c r="BB119" s="5"/>
      <c r="BC119" s="5"/>
      <c r="BD119" s="5"/>
      <c r="BE119" s="5"/>
      <c r="BF119" s="5">
        <f t="shared" si="640"/>
        <v>0</v>
      </c>
      <c r="BG119" s="5"/>
      <c r="BH119" s="5"/>
      <c r="BI119" s="5"/>
      <c r="BJ119" s="5"/>
      <c r="BK119" s="5">
        <f t="shared" si="641"/>
        <v>0</v>
      </c>
      <c r="BL119" s="5"/>
      <c r="BM119" s="5"/>
      <c r="BN119" s="5"/>
      <c r="BO119" s="5"/>
      <c r="BP119" s="5">
        <f t="shared" si="642"/>
        <v>0</v>
      </c>
      <c r="BQ119" s="5"/>
      <c r="BR119" s="5"/>
      <c r="BS119" s="5"/>
      <c r="BT119" s="5"/>
      <c r="BU119" s="5">
        <f t="shared" si="643"/>
        <v>0</v>
      </c>
      <c r="BV119" s="5"/>
      <c r="BW119" s="5"/>
      <c r="BX119" s="5"/>
      <c r="BY119" s="5"/>
      <c r="BZ119" s="5">
        <f t="shared" si="644"/>
        <v>0</v>
      </c>
      <c r="CA119" s="5"/>
      <c r="CB119" s="5"/>
      <c r="CC119" s="5"/>
      <c r="CD119" s="5"/>
      <c r="CE119" s="5">
        <f t="shared" si="645"/>
        <v>0</v>
      </c>
      <c r="CF119" s="5"/>
      <c r="CG119" s="5"/>
      <c r="CH119" s="5"/>
      <c r="CI119" s="5"/>
      <c r="CJ119" s="5">
        <f t="shared" si="646"/>
        <v>0</v>
      </c>
      <c r="CK119" s="5"/>
      <c r="CL119" s="5"/>
      <c r="CM119" s="5"/>
      <c r="CN119" s="5"/>
      <c r="CO119" s="2">
        <f t="shared" si="647"/>
        <v>3567</v>
      </c>
      <c r="CP119" s="2">
        <f t="shared" si="625"/>
        <v>0</v>
      </c>
      <c r="CQ119" s="2">
        <f t="shared" si="625"/>
        <v>0</v>
      </c>
      <c r="CR119" s="2">
        <f t="shared" si="625"/>
        <v>0</v>
      </c>
      <c r="CS119" s="5">
        <f t="shared" si="403"/>
        <v>0</v>
      </c>
      <c r="CT119" s="11">
        <f t="shared" si="448"/>
        <v>0</v>
      </c>
      <c r="CV119" s="1">
        <f t="shared" si="470"/>
        <v>74</v>
      </c>
      <c r="CW119" s="11">
        <f t="shared" si="450"/>
        <v>2.0324086789343589E-2</v>
      </c>
    </row>
    <row r="120" spans="1:101" x14ac:dyDescent="0.25">
      <c r="A120" s="54"/>
      <c r="B120" s="18">
        <f t="shared" si="495"/>
        <v>44875</v>
      </c>
      <c r="C120" s="5">
        <f t="shared" si="629"/>
        <v>378</v>
      </c>
      <c r="D120" s="5"/>
      <c r="E120" s="5"/>
      <c r="F120" s="5"/>
      <c r="G120" s="5"/>
      <c r="H120" s="5">
        <f t="shared" si="630"/>
        <v>539</v>
      </c>
      <c r="I120" s="5"/>
      <c r="J120" s="5"/>
      <c r="K120" s="5">
        <v>2</v>
      </c>
      <c r="L120" s="5"/>
      <c r="M120" s="5">
        <f t="shared" si="631"/>
        <v>571</v>
      </c>
      <c r="N120" s="5"/>
      <c r="O120" s="5"/>
      <c r="P120" s="5">
        <v>3</v>
      </c>
      <c r="Q120" s="5"/>
      <c r="R120" s="5">
        <f t="shared" si="632"/>
        <v>562</v>
      </c>
      <c r="S120" s="5"/>
      <c r="T120" s="5"/>
      <c r="U120" s="5">
        <v>3</v>
      </c>
      <c r="V120" s="5"/>
      <c r="W120" s="5">
        <f t="shared" si="633"/>
        <v>670</v>
      </c>
      <c r="X120" s="5"/>
      <c r="Y120" s="5"/>
      <c r="Z120" s="5">
        <v>7</v>
      </c>
      <c r="AA120" s="5"/>
      <c r="AB120" s="5">
        <f t="shared" si="634"/>
        <v>499</v>
      </c>
      <c r="AC120" s="5"/>
      <c r="AD120" s="5"/>
      <c r="AE120" s="5">
        <v>3</v>
      </c>
      <c r="AF120" s="5"/>
      <c r="AG120" s="5">
        <f t="shared" si="635"/>
        <v>348</v>
      </c>
      <c r="AH120" s="5"/>
      <c r="AI120" s="5"/>
      <c r="AJ120" s="5">
        <v>6</v>
      </c>
      <c r="AK120" s="5"/>
      <c r="AL120" s="5">
        <f t="shared" si="636"/>
        <v>0</v>
      </c>
      <c r="AM120" s="5"/>
      <c r="AN120" s="5"/>
      <c r="AO120" s="5"/>
      <c r="AP120" s="5"/>
      <c r="AQ120" s="5">
        <f t="shared" si="637"/>
        <v>0</v>
      </c>
      <c r="AR120" s="5"/>
      <c r="AS120" s="5"/>
      <c r="AT120" s="5"/>
      <c r="AU120" s="5"/>
      <c r="AV120" s="5">
        <f t="shared" si="638"/>
        <v>0</v>
      </c>
      <c r="AW120" s="5"/>
      <c r="AX120" s="5"/>
      <c r="AY120" s="5"/>
      <c r="AZ120" s="5"/>
      <c r="BA120" s="5">
        <f t="shared" si="639"/>
        <v>0</v>
      </c>
      <c r="BB120" s="5"/>
      <c r="BC120" s="5"/>
      <c r="BD120" s="5"/>
      <c r="BE120" s="5"/>
      <c r="BF120" s="5">
        <f t="shared" si="640"/>
        <v>0</v>
      </c>
      <c r="BG120" s="5"/>
      <c r="BH120" s="5"/>
      <c r="BI120" s="5"/>
      <c r="BJ120" s="5"/>
      <c r="BK120" s="5">
        <f t="shared" si="641"/>
        <v>0</v>
      </c>
      <c r="BL120" s="5"/>
      <c r="BM120" s="5"/>
      <c r="BN120" s="5"/>
      <c r="BO120" s="5"/>
      <c r="BP120" s="5">
        <f t="shared" si="642"/>
        <v>0</v>
      </c>
      <c r="BQ120" s="5"/>
      <c r="BR120" s="5"/>
      <c r="BS120" s="5"/>
      <c r="BT120" s="5"/>
      <c r="BU120" s="5">
        <f t="shared" si="643"/>
        <v>0</v>
      </c>
      <c r="BV120" s="5"/>
      <c r="BW120" s="5"/>
      <c r="BX120" s="5"/>
      <c r="BY120" s="5"/>
      <c r="BZ120" s="5">
        <f t="shared" si="644"/>
        <v>0</v>
      </c>
      <c r="CA120" s="5"/>
      <c r="CB120" s="5"/>
      <c r="CC120" s="5"/>
      <c r="CD120" s="5"/>
      <c r="CE120" s="5">
        <f t="shared" si="645"/>
        <v>0</v>
      </c>
      <c r="CF120" s="5"/>
      <c r="CG120" s="5"/>
      <c r="CH120" s="5"/>
      <c r="CI120" s="5"/>
      <c r="CJ120" s="5">
        <f t="shared" si="646"/>
        <v>0</v>
      </c>
      <c r="CK120" s="5"/>
      <c r="CL120" s="5"/>
      <c r="CM120" s="5"/>
      <c r="CN120" s="5"/>
      <c r="CO120" s="2">
        <f t="shared" si="647"/>
        <v>3567</v>
      </c>
      <c r="CP120" s="2">
        <f t="shared" si="625"/>
        <v>0</v>
      </c>
      <c r="CQ120" s="2">
        <f t="shared" si="625"/>
        <v>0</v>
      </c>
      <c r="CR120" s="2">
        <f t="shared" si="625"/>
        <v>24</v>
      </c>
      <c r="CS120" s="5">
        <f t="shared" si="403"/>
        <v>24</v>
      </c>
      <c r="CT120" s="11">
        <f t="shared" si="448"/>
        <v>6.7283431455004202E-3</v>
      </c>
      <c r="CV120" s="1">
        <f t="shared" si="470"/>
        <v>98</v>
      </c>
      <c r="CW120" s="11">
        <f t="shared" si="450"/>
        <v>2.6915682504806374E-2</v>
      </c>
    </row>
    <row r="121" spans="1:101" x14ac:dyDescent="0.25">
      <c r="A121" s="54"/>
      <c r="B121" s="18">
        <f t="shared" si="495"/>
        <v>44876</v>
      </c>
      <c r="C121" s="5">
        <f t="shared" si="629"/>
        <v>378</v>
      </c>
      <c r="D121" s="5"/>
      <c r="E121" s="5"/>
      <c r="F121" s="5"/>
      <c r="G121" s="5"/>
      <c r="H121" s="5">
        <f t="shared" si="630"/>
        <v>537</v>
      </c>
      <c r="I121" s="5"/>
      <c r="J121" s="5"/>
      <c r="K121" s="5"/>
      <c r="L121" s="5"/>
      <c r="M121" s="5">
        <f t="shared" si="631"/>
        <v>568</v>
      </c>
      <c r="N121" s="5"/>
      <c r="O121" s="5"/>
      <c r="P121" s="5"/>
      <c r="Q121" s="5"/>
      <c r="R121" s="5">
        <f t="shared" si="632"/>
        <v>559</v>
      </c>
      <c r="S121" s="5"/>
      <c r="T121" s="5"/>
      <c r="U121" s="5"/>
      <c r="V121" s="5"/>
      <c r="W121" s="5">
        <f t="shared" si="633"/>
        <v>663</v>
      </c>
      <c r="X121" s="5"/>
      <c r="Y121" s="5"/>
      <c r="Z121" s="5"/>
      <c r="AA121" s="5"/>
      <c r="AB121" s="5">
        <f t="shared" si="634"/>
        <v>496</v>
      </c>
      <c r="AC121" s="5"/>
      <c r="AD121" s="5"/>
      <c r="AE121" s="5"/>
      <c r="AF121" s="5"/>
      <c r="AG121" s="5">
        <f t="shared" si="635"/>
        <v>342</v>
      </c>
      <c r="AH121" s="5"/>
      <c r="AI121" s="5"/>
      <c r="AJ121" s="5"/>
      <c r="AK121" s="5"/>
      <c r="AL121" s="5">
        <f t="shared" si="636"/>
        <v>0</v>
      </c>
      <c r="AM121" s="5"/>
      <c r="AN121" s="5"/>
      <c r="AO121" s="5"/>
      <c r="AP121" s="5"/>
      <c r="AQ121" s="5">
        <f t="shared" si="637"/>
        <v>0</v>
      </c>
      <c r="AR121" s="5"/>
      <c r="AS121" s="5"/>
      <c r="AT121" s="5"/>
      <c r="AU121" s="5"/>
      <c r="AV121" s="5">
        <f t="shared" si="638"/>
        <v>0</v>
      </c>
      <c r="AW121" s="5"/>
      <c r="AX121" s="5"/>
      <c r="AY121" s="5"/>
      <c r="AZ121" s="5"/>
      <c r="BA121" s="5">
        <f t="shared" si="639"/>
        <v>0</v>
      </c>
      <c r="BB121" s="5"/>
      <c r="BC121" s="5"/>
      <c r="BD121" s="5"/>
      <c r="BE121" s="5"/>
      <c r="BF121" s="5">
        <f t="shared" si="640"/>
        <v>0</v>
      </c>
      <c r="BG121" s="5"/>
      <c r="BH121" s="5"/>
      <c r="BI121" s="5"/>
      <c r="BJ121" s="5"/>
      <c r="BK121" s="5">
        <f t="shared" si="641"/>
        <v>0</v>
      </c>
      <c r="BL121" s="5"/>
      <c r="BM121" s="5"/>
      <c r="BN121" s="5"/>
      <c r="BO121" s="5"/>
      <c r="BP121" s="5">
        <f t="shared" si="642"/>
        <v>0</v>
      </c>
      <c r="BQ121" s="5"/>
      <c r="BR121" s="5"/>
      <c r="BS121" s="5"/>
      <c r="BT121" s="5"/>
      <c r="BU121" s="5">
        <f t="shared" si="643"/>
        <v>0</v>
      </c>
      <c r="BV121" s="5"/>
      <c r="BW121" s="5"/>
      <c r="BX121" s="5"/>
      <c r="BY121" s="5"/>
      <c r="BZ121" s="5">
        <f t="shared" si="644"/>
        <v>0</v>
      </c>
      <c r="CA121" s="5"/>
      <c r="CB121" s="5"/>
      <c r="CC121" s="5"/>
      <c r="CD121" s="5"/>
      <c r="CE121" s="5">
        <f t="shared" si="645"/>
        <v>0</v>
      </c>
      <c r="CF121" s="5"/>
      <c r="CG121" s="5"/>
      <c r="CH121" s="5"/>
      <c r="CI121" s="5"/>
      <c r="CJ121" s="5">
        <f t="shared" si="646"/>
        <v>0</v>
      </c>
      <c r="CK121" s="5"/>
      <c r="CL121" s="5"/>
      <c r="CM121" s="5"/>
      <c r="CN121" s="5"/>
      <c r="CO121" s="2">
        <f t="shared" si="647"/>
        <v>3543</v>
      </c>
      <c r="CP121" s="2">
        <f t="shared" si="625"/>
        <v>0</v>
      </c>
      <c r="CQ121" s="2">
        <f t="shared" si="625"/>
        <v>0</v>
      </c>
      <c r="CR121" s="2">
        <f t="shared" si="625"/>
        <v>0</v>
      </c>
      <c r="CS121" s="5">
        <f t="shared" si="403"/>
        <v>0</v>
      </c>
      <c r="CT121" s="11">
        <f t="shared" si="448"/>
        <v>0</v>
      </c>
      <c r="CV121" s="1">
        <f t="shared" si="470"/>
        <v>98</v>
      </c>
      <c r="CW121" s="11">
        <f t="shared" si="450"/>
        <v>2.6915682504806374E-2</v>
      </c>
    </row>
    <row r="122" spans="1:101" ht="18.75" thickBot="1" x14ac:dyDescent="0.3">
      <c r="A122" s="55"/>
      <c r="B122" s="19">
        <f t="shared" si="495"/>
        <v>44877</v>
      </c>
      <c r="C122" s="6">
        <f t="shared" si="629"/>
        <v>378</v>
      </c>
      <c r="D122" s="6"/>
      <c r="E122" s="6"/>
      <c r="F122" s="6"/>
      <c r="G122" s="6"/>
      <c r="H122" s="6">
        <f t="shared" si="630"/>
        <v>537</v>
      </c>
      <c r="I122" s="6"/>
      <c r="J122" s="6"/>
      <c r="K122" s="6"/>
      <c r="L122" s="6"/>
      <c r="M122" s="6">
        <f t="shared" si="631"/>
        <v>568</v>
      </c>
      <c r="N122" s="6"/>
      <c r="O122" s="6"/>
      <c r="P122" s="6"/>
      <c r="Q122" s="6"/>
      <c r="R122" s="6">
        <f t="shared" si="632"/>
        <v>559</v>
      </c>
      <c r="S122" s="6"/>
      <c r="T122" s="6"/>
      <c r="U122" s="6"/>
      <c r="V122" s="6"/>
      <c r="W122" s="6">
        <f t="shared" si="633"/>
        <v>663</v>
      </c>
      <c r="X122" s="6"/>
      <c r="Y122" s="6"/>
      <c r="Z122" s="6"/>
      <c r="AA122" s="6"/>
      <c r="AB122" s="6">
        <f t="shared" si="634"/>
        <v>496</v>
      </c>
      <c r="AC122" s="6"/>
      <c r="AD122" s="6"/>
      <c r="AE122" s="6"/>
      <c r="AF122" s="6"/>
      <c r="AG122" s="6">
        <f t="shared" si="635"/>
        <v>342</v>
      </c>
      <c r="AH122" s="6"/>
      <c r="AI122" s="6"/>
      <c r="AJ122" s="6"/>
      <c r="AK122" s="6"/>
      <c r="AL122" s="6">
        <f t="shared" si="636"/>
        <v>0</v>
      </c>
      <c r="AM122" s="6"/>
      <c r="AN122" s="6"/>
      <c r="AO122" s="6"/>
      <c r="AP122" s="6"/>
      <c r="AQ122" s="6">
        <f t="shared" si="637"/>
        <v>0</v>
      </c>
      <c r="AR122" s="6"/>
      <c r="AS122" s="6"/>
      <c r="AT122" s="6"/>
      <c r="AU122" s="6"/>
      <c r="AV122" s="6">
        <f t="shared" si="638"/>
        <v>0</v>
      </c>
      <c r="AW122" s="6"/>
      <c r="AX122" s="6"/>
      <c r="AY122" s="6"/>
      <c r="AZ122" s="6"/>
      <c r="BA122" s="6">
        <f t="shared" si="639"/>
        <v>0</v>
      </c>
      <c r="BB122" s="6"/>
      <c r="BC122" s="6"/>
      <c r="BD122" s="6"/>
      <c r="BE122" s="6"/>
      <c r="BF122" s="6">
        <f t="shared" si="640"/>
        <v>0</v>
      </c>
      <c r="BG122" s="6"/>
      <c r="BH122" s="6"/>
      <c r="BI122" s="6"/>
      <c r="BJ122" s="6"/>
      <c r="BK122" s="6">
        <f t="shared" si="641"/>
        <v>0</v>
      </c>
      <c r="BL122" s="6"/>
      <c r="BM122" s="6"/>
      <c r="BN122" s="6"/>
      <c r="BO122" s="6"/>
      <c r="BP122" s="6">
        <f t="shared" si="642"/>
        <v>0</v>
      </c>
      <c r="BQ122" s="6"/>
      <c r="BR122" s="6"/>
      <c r="BS122" s="6"/>
      <c r="BT122" s="6"/>
      <c r="BU122" s="6">
        <f t="shared" si="643"/>
        <v>0</v>
      </c>
      <c r="BV122" s="6"/>
      <c r="BW122" s="6"/>
      <c r="BX122" s="6"/>
      <c r="BY122" s="6"/>
      <c r="BZ122" s="6">
        <f t="shared" si="644"/>
        <v>0</v>
      </c>
      <c r="CA122" s="6"/>
      <c r="CB122" s="6"/>
      <c r="CC122" s="6"/>
      <c r="CD122" s="6"/>
      <c r="CE122" s="6">
        <f t="shared" si="645"/>
        <v>0</v>
      </c>
      <c r="CF122" s="6"/>
      <c r="CG122" s="6"/>
      <c r="CH122" s="6"/>
      <c r="CI122" s="6"/>
      <c r="CJ122" s="6">
        <f t="shared" si="646"/>
        <v>0</v>
      </c>
      <c r="CK122" s="6"/>
      <c r="CL122" s="6"/>
      <c r="CM122" s="6"/>
      <c r="CN122" s="6"/>
      <c r="CO122" s="2">
        <f t="shared" si="647"/>
        <v>3543</v>
      </c>
      <c r="CP122" s="2">
        <f t="shared" si="625"/>
        <v>0</v>
      </c>
      <c r="CQ122" s="2">
        <f t="shared" si="625"/>
        <v>0</v>
      </c>
      <c r="CR122" s="2">
        <f t="shared" si="625"/>
        <v>0</v>
      </c>
      <c r="CS122" s="5">
        <f t="shared" si="403"/>
        <v>0</v>
      </c>
      <c r="CT122" s="11">
        <f t="shared" si="448"/>
        <v>0</v>
      </c>
      <c r="CV122" s="1">
        <f t="shared" si="470"/>
        <v>98</v>
      </c>
      <c r="CW122" s="11">
        <f t="shared" si="450"/>
        <v>2.6915682504806374E-2</v>
      </c>
    </row>
    <row r="123" spans="1:101" ht="18.75" thickTop="1" x14ac:dyDescent="0.25">
      <c r="B123" s="20"/>
      <c r="CO123" s="2"/>
      <c r="CP123" s="10">
        <f t="shared" ref="CP123:CR123" si="649">SUM(CP116:CP122)</f>
        <v>0</v>
      </c>
      <c r="CQ123" s="10">
        <f t="shared" si="649"/>
        <v>0</v>
      </c>
      <c r="CR123" s="10">
        <f t="shared" si="649"/>
        <v>24</v>
      </c>
      <c r="CS123" s="15"/>
      <c r="CT123" s="12">
        <f t="shared" ref="CT123" si="650">((CP123+CQ123+CR123)/CO116)</f>
        <v>6.7283431455004202E-3</v>
      </c>
    </row>
    <row r="124" spans="1:101" x14ac:dyDescent="0.25">
      <c r="A124" s="53">
        <v>16</v>
      </c>
      <c r="B124" s="17">
        <f t="shared" si="518"/>
        <v>44878</v>
      </c>
      <c r="C124" s="4">
        <f t="shared" ref="C124" si="651">C122-D122-E122-F122</f>
        <v>378</v>
      </c>
      <c r="D124" s="4"/>
      <c r="E124" s="4"/>
      <c r="F124" s="4"/>
      <c r="G124" s="4"/>
      <c r="H124" s="4">
        <f t="shared" ref="H124" si="652">H122-I122-J122-K122</f>
        <v>537</v>
      </c>
      <c r="I124" s="4"/>
      <c r="J124" s="4"/>
      <c r="K124" s="4"/>
      <c r="L124" s="4"/>
      <c r="M124" s="4">
        <f t="shared" ref="M124" si="653">M122-N122-O122-P122</f>
        <v>568</v>
      </c>
      <c r="N124" s="4"/>
      <c r="O124" s="4"/>
      <c r="P124" s="4"/>
      <c r="Q124" s="4"/>
      <c r="R124" s="4">
        <f t="shared" ref="R124" si="654">R122-S122-T122-U122</f>
        <v>559</v>
      </c>
      <c r="S124" s="4"/>
      <c r="T124" s="4"/>
      <c r="U124" s="4"/>
      <c r="V124" s="4"/>
      <c r="W124" s="4">
        <f t="shared" ref="W124" si="655">W122-X122-Y122-Z122</f>
        <v>663</v>
      </c>
      <c r="X124" s="4"/>
      <c r="Y124" s="4"/>
      <c r="Z124" s="4"/>
      <c r="AA124" s="4"/>
      <c r="AB124" s="4">
        <f t="shared" ref="AB124" si="656">AB122-AC122-AD122-AE122</f>
        <v>496</v>
      </c>
      <c r="AC124" s="4"/>
      <c r="AD124" s="4"/>
      <c r="AE124" s="4"/>
      <c r="AF124" s="4"/>
      <c r="AG124" s="4">
        <f t="shared" ref="AG124" si="657">AG122-AH122-AI122-AJ122</f>
        <v>342</v>
      </c>
      <c r="AH124" s="4"/>
      <c r="AI124" s="4"/>
      <c r="AJ124" s="4"/>
      <c r="AK124" s="4"/>
      <c r="AL124" s="4">
        <f t="shared" ref="AL124" si="658">AL122-AM122-AN122-AO122</f>
        <v>0</v>
      </c>
      <c r="AM124" s="4"/>
      <c r="AN124" s="4"/>
      <c r="AO124" s="4"/>
      <c r="AP124" s="4"/>
      <c r="AQ124" s="4">
        <f t="shared" ref="AQ124" si="659">AQ122-AR122-AS122-AT122</f>
        <v>0</v>
      </c>
      <c r="AR124" s="4"/>
      <c r="AS124" s="4"/>
      <c r="AT124" s="4"/>
      <c r="AU124" s="4"/>
      <c r="AV124" s="4">
        <f t="shared" ref="AV124" si="660">AV122-AW122-AX122-AY122</f>
        <v>0</v>
      </c>
      <c r="AW124" s="4"/>
      <c r="AX124" s="4"/>
      <c r="AY124" s="4"/>
      <c r="AZ124" s="4"/>
      <c r="BA124" s="4">
        <f t="shared" ref="BA124" si="661">BA122-BB122-BC122-BD122</f>
        <v>0</v>
      </c>
      <c r="BB124" s="4"/>
      <c r="BC124" s="4"/>
      <c r="BD124" s="4"/>
      <c r="BE124" s="4"/>
      <c r="BF124" s="4">
        <f t="shared" ref="BF124" si="662">BF122-BG122-BH122-BI122</f>
        <v>0</v>
      </c>
      <c r="BG124" s="4"/>
      <c r="BH124" s="4"/>
      <c r="BI124" s="4"/>
      <c r="BJ124" s="4"/>
      <c r="BK124" s="4">
        <f t="shared" ref="BK124" si="663">BK122-BL122-BM122-BN122</f>
        <v>0</v>
      </c>
      <c r="BL124" s="4"/>
      <c r="BM124" s="4"/>
      <c r="BN124" s="4"/>
      <c r="BO124" s="4"/>
      <c r="BP124" s="4">
        <f t="shared" ref="BP124" si="664">BP122-BQ122-BR122-BS122</f>
        <v>0</v>
      </c>
      <c r="BQ124" s="4"/>
      <c r="BR124" s="4"/>
      <c r="BS124" s="4"/>
      <c r="BT124" s="4"/>
      <c r="BU124" s="4">
        <f t="shared" ref="BU124" si="665">BU122-BV122-BW122-BX122</f>
        <v>0</v>
      </c>
      <c r="BV124" s="4"/>
      <c r="BW124" s="4"/>
      <c r="BX124" s="4"/>
      <c r="BY124" s="4"/>
      <c r="BZ124" s="4">
        <f t="shared" ref="BZ124" si="666">BZ122-CA122-CB122-CC122</f>
        <v>0</v>
      </c>
      <c r="CA124" s="4"/>
      <c r="CB124" s="4"/>
      <c r="CC124" s="4"/>
      <c r="CD124" s="4"/>
      <c r="CE124" s="4">
        <f t="shared" ref="CE124" si="667">CE122-CF122-CG122-CH122</f>
        <v>0</v>
      </c>
      <c r="CF124" s="4"/>
      <c r="CG124" s="4"/>
      <c r="CH124" s="4"/>
      <c r="CI124" s="4"/>
      <c r="CJ124" s="4">
        <f t="shared" ref="CJ124" si="668">CJ122-CK122-CL122-CM122</f>
        <v>0</v>
      </c>
      <c r="CK124" s="4"/>
      <c r="CL124" s="4"/>
      <c r="CM124" s="4"/>
      <c r="CN124" s="4"/>
      <c r="CO124" s="2">
        <f t="shared" ref="CO124:CR130" si="669">SUM(C124,H124,M124,R124,W124,AB124,AG124,AL124,AQ124,AV124,BA124,BF124,BK124,BP124,BU124,BZ124,CE124,CJ124)</f>
        <v>3543</v>
      </c>
      <c r="CP124" s="2">
        <f t="shared" si="669"/>
        <v>0</v>
      </c>
      <c r="CQ124" s="2">
        <f t="shared" si="669"/>
        <v>0</v>
      </c>
      <c r="CR124" s="2">
        <f t="shared" si="669"/>
        <v>0</v>
      </c>
      <c r="CS124" s="5">
        <f t="shared" ref="CS124" si="670">SUM(CP124:CR124)</f>
        <v>0</v>
      </c>
      <c r="CT124" s="11">
        <f t="shared" si="448"/>
        <v>0</v>
      </c>
      <c r="CV124" s="1">
        <f t="shared" ref="CV124" si="671">CV122+CS124</f>
        <v>98</v>
      </c>
      <c r="CW124" s="11">
        <f t="shared" ref="CW124" si="672">CV124/$CO$4</f>
        <v>2.6915682504806374E-2</v>
      </c>
    </row>
    <row r="125" spans="1:101" x14ac:dyDescent="0.25">
      <c r="A125" s="54"/>
      <c r="B125" s="18">
        <f t="shared" si="495"/>
        <v>44879</v>
      </c>
      <c r="C125" s="5">
        <f t="shared" ref="C125:C130" si="673">C124-D124-E124-F124</f>
        <v>378</v>
      </c>
      <c r="D125" s="5"/>
      <c r="E125" s="5"/>
      <c r="F125" s="5"/>
      <c r="G125" s="5"/>
      <c r="H125" s="5">
        <f t="shared" ref="H125:H130" si="674">H124-I124-J124-K124</f>
        <v>537</v>
      </c>
      <c r="I125" s="5"/>
      <c r="J125" s="5"/>
      <c r="K125" s="5"/>
      <c r="L125" s="5"/>
      <c r="M125" s="5">
        <f t="shared" ref="M125:M130" si="675">M124-N124-O124-P124</f>
        <v>568</v>
      </c>
      <c r="N125" s="5"/>
      <c r="O125" s="5"/>
      <c r="P125" s="5"/>
      <c r="Q125" s="5"/>
      <c r="R125" s="5">
        <f t="shared" ref="R125:R130" si="676">R124-S124-T124-U124</f>
        <v>559</v>
      </c>
      <c r="S125" s="5"/>
      <c r="T125" s="5"/>
      <c r="U125" s="5"/>
      <c r="V125" s="5"/>
      <c r="W125" s="5">
        <f t="shared" ref="W125:W130" si="677">W124-X124-Y124-Z124</f>
        <v>663</v>
      </c>
      <c r="X125" s="5"/>
      <c r="Y125" s="5"/>
      <c r="Z125" s="5"/>
      <c r="AA125" s="5"/>
      <c r="AB125" s="5">
        <f t="shared" ref="AB125:AB130" si="678">AB124-AC124-AD124-AE124</f>
        <v>496</v>
      </c>
      <c r="AC125" s="5"/>
      <c r="AD125" s="5"/>
      <c r="AE125" s="5"/>
      <c r="AF125" s="5"/>
      <c r="AG125" s="5">
        <f t="shared" ref="AG125:AG130" si="679">AG124-AH124-AI124-AJ124</f>
        <v>342</v>
      </c>
      <c r="AH125" s="5"/>
      <c r="AI125" s="5"/>
      <c r="AJ125" s="5"/>
      <c r="AK125" s="5"/>
      <c r="AL125" s="5">
        <f t="shared" ref="AL125:AL130" si="680">AL124-AM124-AN124-AO124</f>
        <v>0</v>
      </c>
      <c r="AM125" s="5"/>
      <c r="AN125" s="5"/>
      <c r="AO125" s="5"/>
      <c r="AP125" s="5"/>
      <c r="AQ125" s="5">
        <f t="shared" ref="AQ125:AQ130" si="681">AQ124-AR124-AS124-AT124</f>
        <v>0</v>
      </c>
      <c r="AR125" s="5"/>
      <c r="AS125" s="5"/>
      <c r="AT125" s="5"/>
      <c r="AU125" s="5"/>
      <c r="AV125" s="5">
        <f t="shared" ref="AV125:AV130" si="682">AV124-AW124-AX124-AY124</f>
        <v>0</v>
      </c>
      <c r="AW125" s="5"/>
      <c r="AX125" s="5"/>
      <c r="AY125" s="5"/>
      <c r="AZ125" s="5"/>
      <c r="BA125" s="5">
        <f t="shared" ref="BA125:BA130" si="683">BA124-BB124-BC124-BD124</f>
        <v>0</v>
      </c>
      <c r="BB125" s="5"/>
      <c r="BC125" s="5"/>
      <c r="BD125" s="5"/>
      <c r="BE125" s="5"/>
      <c r="BF125" s="5">
        <f t="shared" ref="BF125:BF130" si="684">BF124-BG124-BH124-BI124</f>
        <v>0</v>
      </c>
      <c r="BG125" s="5"/>
      <c r="BH125" s="5"/>
      <c r="BI125" s="5"/>
      <c r="BJ125" s="5"/>
      <c r="BK125" s="5">
        <f t="shared" ref="BK125:BK130" si="685">BK124-BL124-BM124-BN124</f>
        <v>0</v>
      </c>
      <c r="BL125" s="5"/>
      <c r="BM125" s="5"/>
      <c r="BN125" s="5"/>
      <c r="BO125" s="5"/>
      <c r="BP125" s="5">
        <f t="shared" ref="BP125:BP130" si="686">BP124-BQ124-BR124-BS124</f>
        <v>0</v>
      </c>
      <c r="BQ125" s="5"/>
      <c r="BR125" s="5"/>
      <c r="BS125" s="5"/>
      <c r="BT125" s="5"/>
      <c r="BU125" s="5">
        <f t="shared" ref="BU125:BU130" si="687">BU124-BV124-BW124-BX124</f>
        <v>0</v>
      </c>
      <c r="BV125" s="5"/>
      <c r="BW125" s="5"/>
      <c r="BX125" s="5"/>
      <c r="BY125" s="5"/>
      <c r="BZ125" s="5">
        <f t="shared" ref="BZ125:BZ130" si="688">BZ124-CA124-CB124-CC124</f>
        <v>0</v>
      </c>
      <c r="CA125" s="5"/>
      <c r="CB125" s="5"/>
      <c r="CC125" s="5"/>
      <c r="CD125" s="5"/>
      <c r="CE125" s="5">
        <f t="shared" ref="CE125:CE130" si="689">CE124-CF124-CG124-CH124</f>
        <v>0</v>
      </c>
      <c r="CF125" s="5"/>
      <c r="CG125" s="5"/>
      <c r="CH125" s="5"/>
      <c r="CI125" s="5"/>
      <c r="CJ125" s="5">
        <f t="shared" ref="CJ125:CJ130" si="690">CJ124-CK124-CL124-CM124</f>
        <v>0</v>
      </c>
      <c r="CK125" s="5"/>
      <c r="CL125" s="5"/>
      <c r="CM125" s="5"/>
      <c r="CN125" s="5"/>
      <c r="CO125" s="2">
        <f t="shared" ref="CO125:CO130" si="691">SUM(C125,H125,M125,R125,W125,AB125,AG125,AL125,AQ125,AV125,BA125,BF125,BK125,BP125,CJ125)</f>
        <v>3543</v>
      </c>
      <c r="CP125" s="2">
        <f t="shared" si="669"/>
        <v>0</v>
      </c>
      <c r="CQ125" s="2">
        <f t="shared" si="669"/>
        <v>0</v>
      </c>
      <c r="CR125" s="2">
        <f t="shared" si="669"/>
        <v>0</v>
      </c>
      <c r="CS125" s="5">
        <f t="shared" si="403"/>
        <v>0</v>
      </c>
      <c r="CT125" s="11">
        <f t="shared" si="448"/>
        <v>0</v>
      </c>
      <c r="CV125" s="1">
        <f t="shared" ref="CV125" si="692">CV124+CS125</f>
        <v>98</v>
      </c>
      <c r="CW125" s="11">
        <f t="shared" si="450"/>
        <v>2.6915682504806374E-2</v>
      </c>
    </row>
    <row r="126" spans="1:101" x14ac:dyDescent="0.25">
      <c r="A126" s="54"/>
      <c r="B126" s="18">
        <f t="shared" si="495"/>
        <v>44880</v>
      </c>
      <c r="C126" s="5">
        <f t="shared" si="673"/>
        <v>378</v>
      </c>
      <c r="D126" s="5"/>
      <c r="E126" s="5"/>
      <c r="F126" s="5"/>
      <c r="G126" s="5"/>
      <c r="H126" s="5">
        <f t="shared" si="674"/>
        <v>537</v>
      </c>
      <c r="I126" s="5"/>
      <c r="J126" s="5"/>
      <c r="K126" s="5"/>
      <c r="L126" s="5"/>
      <c r="M126" s="5">
        <f t="shared" si="675"/>
        <v>568</v>
      </c>
      <c r="N126" s="5"/>
      <c r="O126" s="5"/>
      <c r="P126" s="5"/>
      <c r="Q126" s="5"/>
      <c r="R126" s="5">
        <f t="shared" si="676"/>
        <v>559</v>
      </c>
      <c r="S126" s="5"/>
      <c r="T126" s="5"/>
      <c r="U126" s="5"/>
      <c r="V126" s="5"/>
      <c r="W126" s="5">
        <f t="shared" si="677"/>
        <v>663</v>
      </c>
      <c r="X126" s="5"/>
      <c r="Y126" s="5"/>
      <c r="Z126" s="5"/>
      <c r="AA126" s="5"/>
      <c r="AB126" s="5">
        <f t="shared" si="678"/>
        <v>496</v>
      </c>
      <c r="AC126" s="5"/>
      <c r="AD126" s="5"/>
      <c r="AE126" s="5"/>
      <c r="AF126" s="5"/>
      <c r="AG126" s="5">
        <f t="shared" si="679"/>
        <v>342</v>
      </c>
      <c r="AH126" s="5"/>
      <c r="AI126" s="5"/>
      <c r="AJ126" s="5"/>
      <c r="AK126" s="5"/>
      <c r="AL126" s="5">
        <f t="shared" si="680"/>
        <v>0</v>
      </c>
      <c r="AM126" s="5"/>
      <c r="AN126" s="5"/>
      <c r="AO126" s="5"/>
      <c r="AP126" s="5"/>
      <c r="AQ126" s="5">
        <f t="shared" si="681"/>
        <v>0</v>
      </c>
      <c r="AR126" s="5"/>
      <c r="AS126" s="5"/>
      <c r="AT126" s="5"/>
      <c r="AU126" s="5"/>
      <c r="AV126" s="5">
        <f t="shared" si="682"/>
        <v>0</v>
      </c>
      <c r="AW126" s="5"/>
      <c r="AX126" s="5"/>
      <c r="AY126" s="5"/>
      <c r="AZ126" s="5"/>
      <c r="BA126" s="5">
        <f t="shared" si="683"/>
        <v>0</v>
      </c>
      <c r="BB126" s="5"/>
      <c r="BC126" s="5"/>
      <c r="BD126" s="5"/>
      <c r="BE126" s="5"/>
      <c r="BF126" s="5">
        <f t="shared" si="684"/>
        <v>0</v>
      </c>
      <c r="BG126" s="5"/>
      <c r="BH126" s="5"/>
      <c r="BI126" s="5"/>
      <c r="BJ126" s="5"/>
      <c r="BK126" s="5">
        <f t="shared" si="685"/>
        <v>0</v>
      </c>
      <c r="BL126" s="5"/>
      <c r="BM126" s="5"/>
      <c r="BN126" s="5"/>
      <c r="BO126" s="5"/>
      <c r="BP126" s="5">
        <f t="shared" si="686"/>
        <v>0</v>
      </c>
      <c r="BQ126" s="5"/>
      <c r="BR126" s="5"/>
      <c r="BS126" s="5"/>
      <c r="BT126" s="5"/>
      <c r="BU126" s="5">
        <f t="shared" si="687"/>
        <v>0</v>
      </c>
      <c r="BV126" s="5"/>
      <c r="BW126" s="5"/>
      <c r="BX126" s="5"/>
      <c r="BY126" s="5"/>
      <c r="BZ126" s="5">
        <f t="shared" si="688"/>
        <v>0</v>
      </c>
      <c r="CA126" s="5"/>
      <c r="CB126" s="5"/>
      <c r="CC126" s="5"/>
      <c r="CD126" s="5"/>
      <c r="CE126" s="5">
        <f t="shared" si="689"/>
        <v>0</v>
      </c>
      <c r="CF126" s="5"/>
      <c r="CG126" s="5"/>
      <c r="CH126" s="5"/>
      <c r="CI126" s="5"/>
      <c r="CJ126" s="5">
        <f t="shared" si="690"/>
        <v>0</v>
      </c>
      <c r="CK126" s="5"/>
      <c r="CL126" s="5"/>
      <c r="CM126" s="5"/>
      <c r="CN126" s="5"/>
      <c r="CO126" s="2">
        <f t="shared" si="691"/>
        <v>3543</v>
      </c>
      <c r="CP126" s="2">
        <f t="shared" si="669"/>
        <v>0</v>
      </c>
      <c r="CQ126" s="2">
        <f t="shared" si="669"/>
        <v>0</v>
      </c>
      <c r="CR126" s="2">
        <f t="shared" si="669"/>
        <v>0</v>
      </c>
      <c r="CS126" s="5">
        <f t="shared" si="403"/>
        <v>0</v>
      </c>
      <c r="CT126" s="11">
        <f t="shared" si="448"/>
        <v>0</v>
      </c>
      <c r="CV126" s="1">
        <f t="shared" si="470"/>
        <v>98</v>
      </c>
      <c r="CW126" s="11">
        <f t="shared" si="450"/>
        <v>2.6915682504806374E-2</v>
      </c>
    </row>
    <row r="127" spans="1:101" x14ac:dyDescent="0.25">
      <c r="A127" s="54"/>
      <c r="B127" s="18">
        <f t="shared" si="495"/>
        <v>44881</v>
      </c>
      <c r="C127" s="5">
        <f t="shared" si="673"/>
        <v>378</v>
      </c>
      <c r="D127" s="5"/>
      <c r="E127" s="5"/>
      <c r="F127" s="5"/>
      <c r="G127" s="5"/>
      <c r="H127" s="5">
        <f t="shared" si="674"/>
        <v>537</v>
      </c>
      <c r="I127" s="5"/>
      <c r="J127" s="5"/>
      <c r="K127" s="5"/>
      <c r="L127" s="5"/>
      <c r="M127" s="5">
        <f t="shared" si="675"/>
        <v>568</v>
      </c>
      <c r="N127" s="5"/>
      <c r="O127" s="5"/>
      <c r="P127" s="5"/>
      <c r="Q127" s="5"/>
      <c r="R127" s="5">
        <f t="shared" si="676"/>
        <v>559</v>
      </c>
      <c r="S127" s="5"/>
      <c r="T127" s="5"/>
      <c r="U127" s="5"/>
      <c r="V127" s="5"/>
      <c r="W127" s="5">
        <f t="shared" si="677"/>
        <v>663</v>
      </c>
      <c r="X127" s="5"/>
      <c r="Y127" s="5"/>
      <c r="Z127" s="5"/>
      <c r="AA127" s="5"/>
      <c r="AB127" s="5">
        <f t="shared" si="678"/>
        <v>496</v>
      </c>
      <c r="AC127" s="5"/>
      <c r="AD127" s="5"/>
      <c r="AE127" s="5"/>
      <c r="AF127" s="5"/>
      <c r="AG127" s="5">
        <f t="shared" si="679"/>
        <v>342</v>
      </c>
      <c r="AH127" s="5"/>
      <c r="AI127" s="5"/>
      <c r="AJ127" s="5"/>
      <c r="AK127" s="5"/>
      <c r="AL127" s="5">
        <f t="shared" si="680"/>
        <v>0</v>
      </c>
      <c r="AM127" s="5"/>
      <c r="AN127" s="5"/>
      <c r="AO127" s="5"/>
      <c r="AP127" s="5"/>
      <c r="AQ127" s="5">
        <f t="shared" si="681"/>
        <v>0</v>
      </c>
      <c r="AR127" s="5"/>
      <c r="AS127" s="5"/>
      <c r="AT127" s="5"/>
      <c r="AU127" s="5"/>
      <c r="AV127" s="5">
        <f t="shared" si="682"/>
        <v>0</v>
      </c>
      <c r="AW127" s="5"/>
      <c r="AX127" s="5"/>
      <c r="AY127" s="5"/>
      <c r="AZ127" s="5"/>
      <c r="BA127" s="5">
        <f t="shared" si="683"/>
        <v>0</v>
      </c>
      <c r="BB127" s="5"/>
      <c r="BC127" s="5"/>
      <c r="BD127" s="5"/>
      <c r="BE127" s="5"/>
      <c r="BF127" s="5">
        <f t="shared" si="684"/>
        <v>0</v>
      </c>
      <c r="BG127" s="5"/>
      <c r="BH127" s="5"/>
      <c r="BI127" s="5"/>
      <c r="BJ127" s="5"/>
      <c r="BK127" s="5">
        <f t="shared" si="685"/>
        <v>0</v>
      </c>
      <c r="BL127" s="5"/>
      <c r="BM127" s="5"/>
      <c r="BN127" s="5"/>
      <c r="BO127" s="5"/>
      <c r="BP127" s="5">
        <f t="shared" si="686"/>
        <v>0</v>
      </c>
      <c r="BQ127" s="5"/>
      <c r="BR127" s="5"/>
      <c r="BS127" s="5"/>
      <c r="BT127" s="5"/>
      <c r="BU127" s="5">
        <f t="shared" si="687"/>
        <v>0</v>
      </c>
      <c r="BV127" s="5"/>
      <c r="BW127" s="5"/>
      <c r="BX127" s="5"/>
      <c r="BY127" s="5"/>
      <c r="BZ127" s="5">
        <f t="shared" si="688"/>
        <v>0</v>
      </c>
      <c r="CA127" s="5"/>
      <c r="CB127" s="5"/>
      <c r="CC127" s="5"/>
      <c r="CD127" s="5"/>
      <c r="CE127" s="5">
        <f t="shared" si="689"/>
        <v>0</v>
      </c>
      <c r="CF127" s="5"/>
      <c r="CG127" s="5"/>
      <c r="CH127" s="5"/>
      <c r="CI127" s="5"/>
      <c r="CJ127" s="5">
        <f t="shared" si="690"/>
        <v>0</v>
      </c>
      <c r="CK127" s="5"/>
      <c r="CL127" s="5"/>
      <c r="CM127" s="5"/>
      <c r="CN127" s="5"/>
      <c r="CO127" s="2">
        <f t="shared" si="691"/>
        <v>3543</v>
      </c>
      <c r="CP127" s="2">
        <f t="shared" si="669"/>
        <v>0</v>
      </c>
      <c r="CQ127" s="2">
        <f t="shared" si="669"/>
        <v>0</v>
      </c>
      <c r="CR127" s="2">
        <f t="shared" si="669"/>
        <v>0</v>
      </c>
      <c r="CS127" s="5">
        <f t="shared" si="403"/>
        <v>0</v>
      </c>
      <c r="CT127" s="11">
        <f t="shared" si="448"/>
        <v>0</v>
      </c>
      <c r="CV127" s="1">
        <f t="shared" si="470"/>
        <v>98</v>
      </c>
      <c r="CW127" s="11">
        <f t="shared" si="450"/>
        <v>2.6915682504806374E-2</v>
      </c>
    </row>
    <row r="128" spans="1:101" x14ac:dyDescent="0.25">
      <c r="A128" s="54"/>
      <c r="B128" s="27">
        <f t="shared" si="495"/>
        <v>44882</v>
      </c>
      <c r="C128" s="5">
        <v>193</v>
      </c>
      <c r="D128" s="5"/>
      <c r="E128" s="5"/>
      <c r="F128" s="5"/>
      <c r="G128" s="5"/>
      <c r="H128" s="5">
        <v>254</v>
      </c>
      <c r="I128" s="5"/>
      <c r="J128" s="5"/>
      <c r="K128" s="5"/>
      <c r="L128" s="5"/>
      <c r="M128" s="5">
        <v>574</v>
      </c>
      <c r="N128" s="5"/>
      <c r="O128" s="5"/>
      <c r="P128" s="5"/>
      <c r="Q128" s="5"/>
      <c r="R128" s="5">
        <v>534</v>
      </c>
      <c r="S128" s="5"/>
      <c r="T128" s="5"/>
      <c r="U128" s="5"/>
      <c r="V128" s="5"/>
      <c r="W128" s="5">
        <v>635</v>
      </c>
      <c r="X128" s="5"/>
      <c r="Y128" s="5"/>
      <c r="Z128" s="5"/>
      <c r="AA128" s="5"/>
      <c r="AB128" s="5">
        <v>593</v>
      </c>
      <c r="AC128" s="5"/>
      <c r="AD128" s="5"/>
      <c r="AE128" s="5"/>
      <c r="AF128" s="5"/>
      <c r="AG128" s="5">
        <v>760</v>
      </c>
      <c r="AH128" s="5"/>
      <c r="AI128" s="5"/>
      <c r="AJ128" s="5"/>
      <c r="AK128" s="5"/>
      <c r="AL128" s="5">
        <f t="shared" si="680"/>
        <v>0</v>
      </c>
      <c r="AM128" s="5"/>
      <c r="AN128" s="5"/>
      <c r="AO128" s="5"/>
      <c r="AP128" s="5"/>
      <c r="AQ128" s="5">
        <f t="shared" si="681"/>
        <v>0</v>
      </c>
      <c r="AR128" s="5"/>
      <c r="AS128" s="5"/>
      <c r="AT128" s="5"/>
      <c r="AU128" s="5"/>
      <c r="AV128" s="5">
        <f t="shared" si="682"/>
        <v>0</v>
      </c>
      <c r="AW128" s="5"/>
      <c r="AX128" s="5"/>
      <c r="AY128" s="5"/>
      <c r="AZ128" s="5"/>
      <c r="BA128" s="5">
        <f t="shared" si="683"/>
        <v>0</v>
      </c>
      <c r="BB128" s="5"/>
      <c r="BC128" s="5"/>
      <c r="BD128" s="5"/>
      <c r="BE128" s="5"/>
      <c r="BF128" s="5">
        <f t="shared" si="684"/>
        <v>0</v>
      </c>
      <c r="BG128" s="5"/>
      <c r="BH128" s="5"/>
      <c r="BI128" s="5"/>
      <c r="BJ128" s="5"/>
      <c r="BK128" s="5">
        <f t="shared" si="685"/>
        <v>0</v>
      </c>
      <c r="BL128" s="5"/>
      <c r="BM128" s="5"/>
      <c r="BN128" s="5"/>
      <c r="BO128" s="5"/>
      <c r="BP128" s="5">
        <f t="shared" si="686"/>
        <v>0</v>
      </c>
      <c r="BQ128" s="5"/>
      <c r="BR128" s="5"/>
      <c r="BS128" s="5"/>
      <c r="BT128" s="5"/>
      <c r="BU128" s="5">
        <f t="shared" si="687"/>
        <v>0</v>
      </c>
      <c r="BV128" s="5"/>
      <c r="BW128" s="5"/>
      <c r="BX128" s="5"/>
      <c r="BY128" s="5"/>
      <c r="BZ128" s="5">
        <f t="shared" si="688"/>
        <v>0</v>
      </c>
      <c r="CA128" s="5"/>
      <c r="CB128" s="5"/>
      <c r="CC128" s="5"/>
      <c r="CD128" s="5"/>
      <c r="CE128" s="5">
        <f t="shared" si="689"/>
        <v>0</v>
      </c>
      <c r="CF128" s="5"/>
      <c r="CG128" s="5"/>
      <c r="CH128" s="5"/>
      <c r="CI128" s="5"/>
      <c r="CJ128" s="5">
        <f t="shared" si="690"/>
        <v>0</v>
      </c>
      <c r="CK128" s="5"/>
      <c r="CL128" s="5"/>
      <c r="CM128" s="5"/>
      <c r="CN128" s="5"/>
      <c r="CO128" s="2">
        <f t="shared" si="691"/>
        <v>3543</v>
      </c>
      <c r="CP128" s="2">
        <f t="shared" si="669"/>
        <v>0</v>
      </c>
      <c r="CQ128" s="2">
        <f t="shared" si="669"/>
        <v>0</v>
      </c>
      <c r="CR128" s="2">
        <f t="shared" si="669"/>
        <v>0</v>
      </c>
      <c r="CS128" s="5">
        <f t="shared" si="403"/>
        <v>0</v>
      </c>
      <c r="CT128" s="11">
        <f t="shared" si="448"/>
        <v>0</v>
      </c>
      <c r="CV128" s="1">
        <f t="shared" si="470"/>
        <v>98</v>
      </c>
      <c r="CW128" s="11">
        <f t="shared" si="450"/>
        <v>2.6915682504806374E-2</v>
      </c>
    </row>
    <row r="129" spans="1:101" x14ac:dyDescent="0.25">
      <c r="A129" s="54"/>
      <c r="B129" s="18">
        <f t="shared" si="495"/>
        <v>44883</v>
      </c>
      <c r="C129" s="5">
        <f t="shared" si="673"/>
        <v>193</v>
      </c>
      <c r="D129" s="5"/>
      <c r="E129" s="5"/>
      <c r="F129" s="5"/>
      <c r="G129" s="5"/>
      <c r="H129" s="5">
        <f t="shared" si="674"/>
        <v>254</v>
      </c>
      <c r="I129" s="5"/>
      <c r="J129" s="5"/>
      <c r="K129" s="5"/>
      <c r="L129" s="5"/>
      <c r="M129" s="5">
        <f t="shared" si="675"/>
        <v>574</v>
      </c>
      <c r="N129" s="5"/>
      <c r="O129" s="5"/>
      <c r="P129" s="5"/>
      <c r="Q129" s="5"/>
      <c r="R129" s="5">
        <f t="shared" si="676"/>
        <v>534</v>
      </c>
      <c r="S129" s="5"/>
      <c r="T129" s="5"/>
      <c r="U129" s="5"/>
      <c r="V129" s="5"/>
      <c r="W129" s="5">
        <f t="shared" si="677"/>
        <v>635</v>
      </c>
      <c r="X129" s="5"/>
      <c r="Y129" s="5"/>
      <c r="Z129" s="5"/>
      <c r="AA129" s="5"/>
      <c r="AB129" s="5">
        <f t="shared" si="678"/>
        <v>593</v>
      </c>
      <c r="AC129" s="5"/>
      <c r="AD129" s="5"/>
      <c r="AE129" s="5"/>
      <c r="AF129" s="5"/>
      <c r="AG129" s="5">
        <f t="shared" si="679"/>
        <v>760</v>
      </c>
      <c r="AH129" s="5"/>
      <c r="AI129" s="5"/>
      <c r="AJ129" s="5"/>
      <c r="AK129" s="5"/>
      <c r="AL129" s="5">
        <f t="shared" si="680"/>
        <v>0</v>
      </c>
      <c r="AM129" s="5"/>
      <c r="AN129" s="5"/>
      <c r="AO129" s="5"/>
      <c r="AP129" s="5"/>
      <c r="AQ129" s="5">
        <f t="shared" si="681"/>
        <v>0</v>
      </c>
      <c r="AR129" s="5"/>
      <c r="AS129" s="5"/>
      <c r="AT129" s="5"/>
      <c r="AU129" s="5"/>
      <c r="AV129" s="5">
        <f t="shared" si="682"/>
        <v>0</v>
      </c>
      <c r="AW129" s="5"/>
      <c r="AX129" s="5"/>
      <c r="AY129" s="5"/>
      <c r="AZ129" s="5"/>
      <c r="BA129" s="5">
        <f t="shared" si="683"/>
        <v>0</v>
      </c>
      <c r="BB129" s="5"/>
      <c r="BC129" s="5"/>
      <c r="BD129" s="5"/>
      <c r="BE129" s="5"/>
      <c r="BF129" s="5">
        <f t="shared" si="684"/>
        <v>0</v>
      </c>
      <c r="BG129" s="5"/>
      <c r="BH129" s="5"/>
      <c r="BI129" s="5"/>
      <c r="BJ129" s="5"/>
      <c r="BK129" s="5">
        <f t="shared" si="685"/>
        <v>0</v>
      </c>
      <c r="BL129" s="5"/>
      <c r="BM129" s="5"/>
      <c r="BN129" s="5"/>
      <c r="BO129" s="5"/>
      <c r="BP129" s="5">
        <f t="shared" si="686"/>
        <v>0</v>
      </c>
      <c r="BQ129" s="5"/>
      <c r="BR129" s="5"/>
      <c r="BS129" s="5"/>
      <c r="BT129" s="5"/>
      <c r="BU129" s="5">
        <f t="shared" si="687"/>
        <v>0</v>
      </c>
      <c r="BV129" s="5"/>
      <c r="BW129" s="5"/>
      <c r="BX129" s="5"/>
      <c r="BY129" s="5"/>
      <c r="BZ129" s="5">
        <f t="shared" si="688"/>
        <v>0</v>
      </c>
      <c r="CA129" s="5"/>
      <c r="CB129" s="5"/>
      <c r="CC129" s="5"/>
      <c r="CD129" s="5"/>
      <c r="CE129" s="5">
        <f t="shared" si="689"/>
        <v>0</v>
      </c>
      <c r="CF129" s="5"/>
      <c r="CG129" s="5"/>
      <c r="CH129" s="5"/>
      <c r="CI129" s="5"/>
      <c r="CJ129" s="5">
        <f t="shared" si="690"/>
        <v>0</v>
      </c>
      <c r="CK129" s="5"/>
      <c r="CL129" s="5"/>
      <c r="CM129" s="5"/>
      <c r="CN129" s="5"/>
      <c r="CO129" s="2">
        <f t="shared" si="691"/>
        <v>3543</v>
      </c>
      <c r="CP129" s="2">
        <f t="shared" si="669"/>
        <v>0</v>
      </c>
      <c r="CQ129" s="2">
        <f t="shared" si="669"/>
        <v>0</v>
      </c>
      <c r="CR129" s="2">
        <f t="shared" si="669"/>
        <v>0</v>
      </c>
      <c r="CS129" s="5">
        <f t="shared" si="403"/>
        <v>0</v>
      </c>
      <c r="CT129" s="11">
        <f t="shared" si="448"/>
        <v>0</v>
      </c>
      <c r="CV129" s="1">
        <f t="shared" si="470"/>
        <v>98</v>
      </c>
      <c r="CW129" s="11">
        <f t="shared" si="450"/>
        <v>2.6915682504806374E-2</v>
      </c>
    </row>
    <row r="130" spans="1:101" ht="18.75" thickBot="1" x14ac:dyDescent="0.3">
      <c r="A130" s="55"/>
      <c r="B130" s="19">
        <f t="shared" si="495"/>
        <v>44884</v>
      </c>
      <c r="C130" s="6">
        <f t="shared" si="673"/>
        <v>193</v>
      </c>
      <c r="D130" s="6">
        <v>1</v>
      </c>
      <c r="E130" s="6"/>
      <c r="F130" s="6"/>
      <c r="G130" s="6"/>
      <c r="H130" s="6">
        <f t="shared" si="674"/>
        <v>254</v>
      </c>
      <c r="I130" s="6"/>
      <c r="J130" s="6"/>
      <c r="K130" s="6"/>
      <c r="L130" s="6"/>
      <c r="M130" s="6">
        <f t="shared" si="675"/>
        <v>574</v>
      </c>
      <c r="N130" s="6"/>
      <c r="O130" s="6"/>
      <c r="P130" s="6"/>
      <c r="Q130" s="6"/>
      <c r="R130" s="6">
        <f t="shared" si="676"/>
        <v>534</v>
      </c>
      <c r="S130" s="6"/>
      <c r="T130" s="6"/>
      <c r="U130" s="6"/>
      <c r="V130" s="6"/>
      <c r="W130" s="6">
        <f t="shared" si="677"/>
        <v>635</v>
      </c>
      <c r="X130" s="6"/>
      <c r="Y130" s="6"/>
      <c r="Z130" s="6"/>
      <c r="AA130" s="6"/>
      <c r="AB130" s="6">
        <f t="shared" si="678"/>
        <v>593</v>
      </c>
      <c r="AC130" s="6"/>
      <c r="AD130" s="6"/>
      <c r="AE130" s="6"/>
      <c r="AF130" s="6"/>
      <c r="AG130" s="6">
        <f t="shared" si="679"/>
        <v>760</v>
      </c>
      <c r="AH130" s="6"/>
      <c r="AI130" s="6"/>
      <c r="AJ130" s="6"/>
      <c r="AK130" s="6"/>
      <c r="AL130" s="6">
        <f t="shared" si="680"/>
        <v>0</v>
      </c>
      <c r="AM130" s="6"/>
      <c r="AN130" s="6"/>
      <c r="AO130" s="6"/>
      <c r="AP130" s="6"/>
      <c r="AQ130" s="6">
        <f t="shared" si="681"/>
        <v>0</v>
      </c>
      <c r="AR130" s="6"/>
      <c r="AS130" s="6"/>
      <c r="AT130" s="6"/>
      <c r="AU130" s="6"/>
      <c r="AV130" s="6">
        <f t="shared" si="682"/>
        <v>0</v>
      </c>
      <c r="AW130" s="6"/>
      <c r="AX130" s="6"/>
      <c r="AY130" s="6"/>
      <c r="AZ130" s="6"/>
      <c r="BA130" s="6">
        <f t="shared" si="683"/>
        <v>0</v>
      </c>
      <c r="BB130" s="6"/>
      <c r="BC130" s="6"/>
      <c r="BD130" s="6"/>
      <c r="BE130" s="6"/>
      <c r="BF130" s="6">
        <f t="shared" si="684"/>
        <v>0</v>
      </c>
      <c r="BG130" s="6"/>
      <c r="BH130" s="6"/>
      <c r="BI130" s="6"/>
      <c r="BJ130" s="6"/>
      <c r="BK130" s="6">
        <f t="shared" si="685"/>
        <v>0</v>
      </c>
      <c r="BL130" s="6"/>
      <c r="BM130" s="6"/>
      <c r="BN130" s="6"/>
      <c r="BO130" s="6"/>
      <c r="BP130" s="6">
        <f t="shared" si="686"/>
        <v>0</v>
      </c>
      <c r="BQ130" s="6"/>
      <c r="BR130" s="6"/>
      <c r="BS130" s="6"/>
      <c r="BT130" s="6"/>
      <c r="BU130" s="6">
        <f t="shared" si="687"/>
        <v>0</v>
      </c>
      <c r="BV130" s="6"/>
      <c r="BW130" s="6"/>
      <c r="BX130" s="6"/>
      <c r="BY130" s="6"/>
      <c r="BZ130" s="6">
        <f t="shared" si="688"/>
        <v>0</v>
      </c>
      <c r="CA130" s="6"/>
      <c r="CB130" s="6"/>
      <c r="CC130" s="6"/>
      <c r="CD130" s="6"/>
      <c r="CE130" s="6">
        <f t="shared" si="689"/>
        <v>0</v>
      </c>
      <c r="CF130" s="6"/>
      <c r="CG130" s="6"/>
      <c r="CH130" s="6"/>
      <c r="CI130" s="6"/>
      <c r="CJ130" s="6">
        <f t="shared" si="690"/>
        <v>0</v>
      </c>
      <c r="CK130" s="6"/>
      <c r="CL130" s="6"/>
      <c r="CM130" s="6"/>
      <c r="CN130" s="6"/>
      <c r="CO130" s="2">
        <f t="shared" si="691"/>
        <v>3543</v>
      </c>
      <c r="CP130" s="2">
        <f t="shared" si="669"/>
        <v>1</v>
      </c>
      <c r="CQ130" s="2">
        <f t="shared" si="669"/>
        <v>0</v>
      </c>
      <c r="CR130" s="2">
        <f t="shared" si="669"/>
        <v>0</v>
      </c>
      <c r="CS130" s="5">
        <f t="shared" si="403"/>
        <v>1</v>
      </c>
      <c r="CT130" s="11">
        <f t="shared" si="448"/>
        <v>2.8224668360146769E-4</v>
      </c>
      <c r="CV130" s="1">
        <f t="shared" si="470"/>
        <v>99</v>
      </c>
      <c r="CW130" s="11">
        <f t="shared" si="450"/>
        <v>2.7190332326283987E-2</v>
      </c>
    </row>
    <row r="131" spans="1:101" ht="18.75" thickTop="1" x14ac:dyDescent="0.25">
      <c r="B131" s="20"/>
      <c r="CO131" s="2"/>
      <c r="CP131" s="10">
        <f t="shared" ref="CP131:CR131" si="693">SUM(CP124:CP130)</f>
        <v>1</v>
      </c>
      <c r="CQ131" s="10">
        <f t="shared" si="693"/>
        <v>0</v>
      </c>
      <c r="CR131" s="10">
        <f t="shared" si="693"/>
        <v>0</v>
      </c>
      <c r="CS131" s="15"/>
      <c r="CT131" s="12">
        <f t="shared" ref="CT131" si="694">((CP131+CQ131+CR131)/CO124)</f>
        <v>2.8224668360146769E-4</v>
      </c>
    </row>
    <row r="132" spans="1:101" x14ac:dyDescent="0.25">
      <c r="A132" s="53">
        <v>17</v>
      </c>
      <c r="B132" s="17">
        <f t="shared" si="518"/>
        <v>44885</v>
      </c>
      <c r="C132" s="4">
        <f t="shared" ref="C132" si="695">C130-D130-E130-F130</f>
        <v>192</v>
      </c>
      <c r="D132" s="4"/>
      <c r="E132" s="4"/>
      <c r="F132" s="4"/>
      <c r="G132" s="4"/>
      <c r="H132" s="4">
        <f t="shared" ref="H132" si="696">H130-I130-J130-K130</f>
        <v>254</v>
      </c>
      <c r="I132" s="4"/>
      <c r="J132" s="4"/>
      <c r="K132" s="4"/>
      <c r="L132" s="4"/>
      <c r="M132" s="4">
        <f t="shared" ref="M132" si="697">M130-N130-O130-P130</f>
        <v>574</v>
      </c>
      <c r="N132" s="4"/>
      <c r="O132" s="4"/>
      <c r="P132" s="4"/>
      <c r="Q132" s="4"/>
      <c r="R132" s="4">
        <f t="shared" ref="R132" si="698">R130-S130-T130-U130</f>
        <v>534</v>
      </c>
      <c r="S132" s="4"/>
      <c r="T132" s="4"/>
      <c r="U132" s="4"/>
      <c r="V132" s="4"/>
      <c r="W132" s="4">
        <f t="shared" ref="W132" si="699">W130-X130-Y130-Z130</f>
        <v>635</v>
      </c>
      <c r="X132" s="4"/>
      <c r="Y132" s="4"/>
      <c r="Z132" s="4"/>
      <c r="AA132" s="4"/>
      <c r="AB132" s="4">
        <f t="shared" ref="AB132" si="700">AB130-AC130-AD130-AE130</f>
        <v>593</v>
      </c>
      <c r="AC132" s="4"/>
      <c r="AD132" s="4"/>
      <c r="AE132" s="4"/>
      <c r="AF132" s="4"/>
      <c r="AG132" s="4">
        <f t="shared" ref="AG132" si="701">AG130-AH130-AI130-AJ130</f>
        <v>760</v>
      </c>
      <c r="AH132" s="4"/>
      <c r="AI132" s="4"/>
      <c r="AJ132" s="4"/>
      <c r="AK132" s="4"/>
      <c r="AL132" s="4">
        <f t="shared" ref="AL132" si="702">AL130-AM130-AN130-AO130</f>
        <v>0</v>
      </c>
      <c r="AM132" s="4"/>
      <c r="AN132" s="4"/>
      <c r="AO132" s="4"/>
      <c r="AP132" s="4"/>
      <c r="AQ132" s="4">
        <f t="shared" ref="AQ132" si="703">AQ130-AR130-AS130-AT130</f>
        <v>0</v>
      </c>
      <c r="AR132" s="4"/>
      <c r="AS132" s="4"/>
      <c r="AT132" s="4"/>
      <c r="AU132" s="4"/>
      <c r="AV132" s="4">
        <f t="shared" ref="AV132" si="704">AV130-AW130-AX130-AY130</f>
        <v>0</v>
      </c>
      <c r="AW132" s="4"/>
      <c r="AX132" s="4"/>
      <c r="AY132" s="4"/>
      <c r="AZ132" s="4"/>
      <c r="BA132" s="4">
        <f t="shared" ref="BA132" si="705">BA130-BB130-BC130-BD130</f>
        <v>0</v>
      </c>
      <c r="BB132" s="4"/>
      <c r="BC132" s="4"/>
      <c r="BD132" s="4"/>
      <c r="BE132" s="4"/>
      <c r="BF132" s="4">
        <f t="shared" ref="BF132" si="706">BF130-BG130-BH130-BI130</f>
        <v>0</v>
      </c>
      <c r="BG132" s="4"/>
      <c r="BH132" s="4"/>
      <c r="BI132" s="4"/>
      <c r="BJ132" s="4"/>
      <c r="BK132" s="4">
        <f t="shared" ref="BK132" si="707">BK130-BL130-BM130-BN130</f>
        <v>0</v>
      </c>
      <c r="BL132" s="4"/>
      <c r="BM132" s="4"/>
      <c r="BN132" s="4"/>
      <c r="BO132" s="4"/>
      <c r="BP132" s="4">
        <f t="shared" ref="BP132" si="708">BP130-BQ130-BR130-BS130</f>
        <v>0</v>
      </c>
      <c r="BQ132" s="4"/>
      <c r="BR132" s="4"/>
      <c r="BS132" s="4"/>
      <c r="BT132" s="4"/>
      <c r="BU132" s="4">
        <f t="shared" ref="BU132" si="709">BU130-BV130-BW130-BX130</f>
        <v>0</v>
      </c>
      <c r="BV132" s="4"/>
      <c r="BW132" s="4"/>
      <c r="BX132" s="4"/>
      <c r="BY132" s="4"/>
      <c r="BZ132" s="4">
        <f t="shared" ref="BZ132" si="710">BZ130-CA130-CB130-CC130</f>
        <v>0</v>
      </c>
      <c r="CA132" s="4"/>
      <c r="CB132" s="4"/>
      <c r="CC132" s="4"/>
      <c r="CD132" s="4"/>
      <c r="CE132" s="4">
        <f t="shared" ref="CE132" si="711">CE130-CF130-CG130-CH130</f>
        <v>0</v>
      </c>
      <c r="CF132" s="4"/>
      <c r="CG132" s="4"/>
      <c r="CH132" s="4"/>
      <c r="CI132" s="4"/>
      <c r="CJ132" s="4">
        <f t="shared" ref="CJ132" si="712">CJ130-CK130-CL130-CM130</f>
        <v>0</v>
      </c>
      <c r="CK132" s="4"/>
      <c r="CL132" s="4"/>
      <c r="CM132" s="4"/>
      <c r="CN132" s="4"/>
      <c r="CO132" s="2">
        <f t="shared" ref="CO132:CR138" si="713">SUM(C132,H132,M132,R132,W132,AB132,AG132,AL132,AQ132,AV132,BA132,BF132,BK132,BP132,BU132,BZ132,CE132,CJ132)</f>
        <v>3542</v>
      </c>
      <c r="CP132" s="2">
        <f t="shared" si="713"/>
        <v>0</v>
      </c>
      <c r="CQ132" s="2">
        <f t="shared" si="713"/>
        <v>0</v>
      </c>
      <c r="CR132" s="2">
        <f t="shared" si="713"/>
        <v>0</v>
      </c>
      <c r="CS132" s="5">
        <f t="shared" ref="CS132" si="714">SUM(CP132:CR132)</f>
        <v>0</v>
      </c>
      <c r="CT132" s="11">
        <f t="shared" si="448"/>
        <v>0</v>
      </c>
      <c r="CV132" s="1">
        <f t="shared" ref="CV132" si="715">CV130+CS132</f>
        <v>99</v>
      </c>
      <c r="CW132" s="11">
        <f t="shared" ref="CW132" si="716">CV132/$CO$4</f>
        <v>2.7190332326283987E-2</v>
      </c>
    </row>
    <row r="133" spans="1:101" x14ac:dyDescent="0.25">
      <c r="A133" s="54"/>
      <c r="B133" s="18">
        <f t="shared" si="495"/>
        <v>44886</v>
      </c>
      <c r="C133" s="5">
        <f t="shared" ref="C133:C138" si="717">C132-D132-E132-F132</f>
        <v>192</v>
      </c>
      <c r="D133" s="5"/>
      <c r="E133" s="5"/>
      <c r="F133" s="5"/>
      <c r="G133" s="5"/>
      <c r="H133" s="5">
        <f t="shared" ref="H133:H138" si="718">H132-I132-J132-K132</f>
        <v>254</v>
      </c>
      <c r="I133" s="5"/>
      <c r="J133" s="5"/>
      <c r="K133" s="5"/>
      <c r="L133" s="5"/>
      <c r="M133" s="5">
        <f t="shared" ref="M133:M138" si="719">M132-N132-O132-P132</f>
        <v>574</v>
      </c>
      <c r="N133" s="5"/>
      <c r="O133" s="5"/>
      <c r="P133" s="5"/>
      <c r="Q133" s="5"/>
      <c r="R133" s="5">
        <f t="shared" ref="R133:R138" si="720">R132-S132-T132-U132</f>
        <v>534</v>
      </c>
      <c r="S133" s="5"/>
      <c r="T133" s="5"/>
      <c r="U133" s="5"/>
      <c r="V133" s="5"/>
      <c r="W133" s="5">
        <f t="shared" ref="W133:W138" si="721">W132-X132-Y132-Z132</f>
        <v>635</v>
      </c>
      <c r="X133" s="5"/>
      <c r="Y133" s="5"/>
      <c r="Z133" s="5"/>
      <c r="AA133" s="5"/>
      <c r="AB133" s="5">
        <f t="shared" ref="AB133:AB138" si="722">AB132-AC132-AD132-AE132</f>
        <v>593</v>
      </c>
      <c r="AC133" s="5"/>
      <c r="AD133" s="5"/>
      <c r="AE133" s="5"/>
      <c r="AF133" s="5"/>
      <c r="AG133" s="5">
        <f t="shared" ref="AG133:AG138" si="723">AG132-AH132-AI132-AJ132</f>
        <v>760</v>
      </c>
      <c r="AH133" s="5"/>
      <c r="AI133" s="5"/>
      <c r="AJ133" s="5"/>
      <c r="AK133" s="5"/>
      <c r="AL133" s="5">
        <f t="shared" ref="AL133:AL138" si="724">AL132-AM132-AN132-AO132</f>
        <v>0</v>
      </c>
      <c r="AM133" s="5"/>
      <c r="AN133" s="5"/>
      <c r="AO133" s="5"/>
      <c r="AP133" s="5"/>
      <c r="AQ133" s="5">
        <f t="shared" ref="AQ133:AQ138" si="725">AQ132-AR132-AS132-AT132</f>
        <v>0</v>
      </c>
      <c r="AR133" s="5"/>
      <c r="AS133" s="5"/>
      <c r="AT133" s="5"/>
      <c r="AU133" s="5"/>
      <c r="AV133" s="5">
        <f t="shared" ref="AV133:AV138" si="726">AV132-AW132-AX132-AY132</f>
        <v>0</v>
      </c>
      <c r="AW133" s="5"/>
      <c r="AX133" s="5"/>
      <c r="AY133" s="5"/>
      <c r="AZ133" s="5"/>
      <c r="BA133" s="5">
        <f t="shared" ref="BA133:BA138" si="727">BA132-BB132-BC132-BD132</f>
        <v>0</v>
      </c>
      <c r="BB133" s="5"/>
      <c r="BC133" s="5"/>
      <c r="BD133" s="5"/>
      <c r="BE133" s="5"/>
      <c r="BF133" s="5">
        <f t="shared" ref="BF133:BF138" si="728">BF132-BG132-BH132-BI132</f>
        <v>0</v>
      </c>
      <c r="BG133" s="5"/>
      <c r="BH133" s="5"/>
      <c r="BI133" s="5"/>
      <c r="BJ133" s="5"/>
      <c r="BK133" s="5">
        <f t="shared" ref="BK133:BK138" si="729">BK132-BL132-BM132-BN132</f>
        <v>0</v>
      </c>
      <c r="BL133" s="5"/>
      <c r="BM133" s="5"/>
      <c r="BN133" s="5"/>
      <c r="BO133" s="5"/>
      <c r="BP133" s="5">
        <f t="shared" ref="BP133:BP138" si="730">BP132-BQ132-BR132-BS132</f>
        <v>0</v>
      </c>
      <c r="BQ133" s="5"/>
      <c r="BR133" s="5"/>
      <c r="BS133" s="5"/>
      <c r="BT133" s="5"/>
      <c r="BU133" s="5">
        <f t="shared" ref="BU133:BU138" si="731">BU132-BV132-BW132-BX132</f>
        <v>0</v>
      </c>
      <c r="BV133" s="5"/>
      <c r="BW133" s="5"/>
      <c r="BX133" s="5"/>
      <c r="BY133" s="5"/>
      <c r="BZ133" s="5">
        <f t="shared" ref="BZ133:BZ138" si="732">BZ132-CA132-CB132-CC132</f>
        <v>0</v>
      </c>
      <c r="CA133" s="5"/>
      <c r="CB133" s="5"/>
      <c r="CC133" s="5"/>
      <c r="CD133" s="5"/>
      <c r="CE133" s="5">
        <f t="shared" ref="CE133:CE138" si="733">CE132-CF132-CG132-CH132</f>
        <v>0</v>
      </c>
      <c r="CF133" s="5"/>
      <c r="CG133" s="5"/>
      <c r="CH133" s="5"/>
      <c r="CI133" s="5"/>
      <c r="CJ133" s="5">
        <f t="shared" ref="CJ133:CJ138" si="734">CJ132-CK132-CL132-CM132</f>
        <v>0</v>
      </c>
      <c r="CK133" s="5"/>
      <c r="CL133" s="5"/>
      <c r="CM133" s="5"/>
      <c r="CN133" s="5"/>
      <c r="CO133" s="2">
        <f t="shared" ref="CO133:CO138" si="735">SUM(C133,H133,M133,R133,W133,AB133,AG133,AL133,AQ133,AV133,BA133,BF133,BK133,BP133,CJ133)</f>
        <v>3542</v>
      </c>
      <c r="CP133" s="2">
        <f t="shared" si="713"/>
        <v>0</v>
      </c>
      <c r="CQ133" s="2">
        <f t="shared" si="713"/>
        <v>0</v>
      </c>
      <c r="CR133" s="2">
        <f t="shared" si="713"/>
        <v>0</v>
      </c>
      <c r="CS133" s="5">
        <f t="shared" si="403"/>
        <v>0</v>
      </c>
      <c r="CT133" s="11">
        <f t="shared" si="448"/>
        <v>0</v>
      </c>
      <c r="CV133" s="1">
        <f t="shared" ref="CV133" si="736">CV132+CS133</f>
        <v>99</v>
      </c>
      <c r="CW133" s="11">
        <f t="shared" si="450"/>
        <v>2.7190332326283987E-2</v>
      </c>
    </row>
    <row r="134" spans="1:101" x14ac:dyDescent="0.25">
      <c r="A134" s="54"/>
      <c r="B134" s="18">
        <f t="shared" si="495"/>
        <v>44887</v>
      </c>
      <c r="C134" s="5">
        <f t="shared" si="717"/>
        <v>192</v>
      </c>
      <c r="D134" s="5"/>
      <c r="E134" s="5"/>
      <c r="F134" s="5"/>
      <c r="G134" s="5"/>
      <c r="H134" s="5">
        <f t="shared" si="718"/>
        <v>254</v>
      </c>
      <c r="I134" s="5"/>
      <c r="J134" s="5"/>
      <c r="K134" s="5"/>
      <c r="L134" s="5"/>
      <c r="M134" s="5">
        <f t="shared" si="719"/>
        <v>574</v>
      </c>
      <c r="N134" s="5"/>
      <c r="O134" s="5"/>
      <c r="P134" s="5"/>
      <c r="Q134" s="5"/>
      <c r="R134" s="5">
        <f t="shared" si="720"/>
        <v>534</v>
      </c>
      <c r="S134" s="5"/>
      <c r="T134" s="5"/>
      <c r="U134" s="5"/>
      <c r="V134" s="5"/>
      <c r="W134" s="5">
        <f t="shared" si="721"/>
        <v>635</v>
      </c>
      <c r="X134" s="5"/>
      <c r="Y134" s="5"/>
      <c r="Z134" s="5"/>
      <c r="AA134" s="5"/>
      <c r="AB134" s="5">
        <f t="shared" si="722"/>
        <v>593</v>
      </c>
      <c r="AC134" s="5"/>
      <c r="AD134" s="5"/>
      <c r="AE134" s="5"/>
      <c r="AF134" s="5"/>
      <c r="AG134" s="5">
        <f t="shared" si="723"/>
        <v>760</v>
      </c>
      <c r="AH134" s="5"/>
      <c r="AI134" s="5"/>
      <c r="AJ134" s="5"/>
      <c r="AK134" s="5"/>
      <c r="AL134" s="5">
        <f t="shared" si="724"/>
        <v>0</v>
      </c>
      <c r="AM134" s="5"/>
      <c r="AN134" s="5"/>
      <c r="AO134" s="5"/>
      <c r="AP134" s="5"/>
      <c r="AQ134" s="5">
        <f t="shared" si="725"/>
        <v>0</v>
      </c>
      <c r="AR134" s="5"/>
      <c r="AS134" s="5"/>
      <c r="AT134" s="5"/>
      <c r="AU134" s="5"/>
      <c r="AV134" s="5">
        <f t="shared" si="726"/>
        <v>0</v>
      </c>
      <c r="AW134" s="5"/>
      <c r="AX134" s="5"/>
      <c r="AY134" s="5"/>
      <c r="AZ134" s="5"/>
      <c r="BA134" s="5">
        <f t="shared" si="727"/>
        <v>0</v>
      </c>
      <c r="BB134" s="5"/>
      <c r="BC134" s="5"/>
      <c r="BD134" s="5"/>
      <c r="BE134" s="5"/>
      <c r="BF134" s="5">
        <f t="shared" si="728"/>
        <v>0</v>
      </c>
      <c r="BG134" s="5"/>
      <c r="BH134" s="5"/>
      <c r="BI134" s="5"/>
      <c r="BJ134" s="5"/>
      <c r="BK134" s="5">
        <f t="shared" si="729"/>
        <v>0</v>
      </c>
      <c r="BL134" s="5"/>
      <c r="BM134" s="5"/>
      <c r="BN134" s="5"/>
      <c r="BO134" s="5"/>
      <c r="BP134" s="5">
        <f t="shared" si="730"/>
        <v>0</v>
      </c>
      <c r="BQ134" s="5"/>
      <c r="BR134" s="5"/>
      <c r="BS134" s="5"/>
      <c r="BT134" s="5"/>
      <c r="BU134" s="5">
        <f t="shared" si="731"/>
        <v>0</v>
      </c>
      <c r="BV134" s="5"/>
      <c r="BW134" s="5"/>
      <c r="BX134" s="5"/>
      <c r="BY134" s="5"/>
      <c r="BZ134" s="5">
        <f t="shared" si="732"/>
        <v>0</v>
      </c>
      <c r="CA134" s="5"/>
      <c r="CB134" s="5"/>
      <c r="CC134" s="5"/>
      <c r="CD134" s="5"/>
      <c r="CE134" s="5">
        <f t="shared" si="733"/>
        <v>0</v>
      </c>
      <c r="CF134" s="5"/>
      <c r="CG134" s="5"/>
      <c r="CH134" s="5"/>
      <c r="CI134" s="5"/>
      <c r="CJ134" s="5">
        <f t="shared" si="734"/>
        <v>0</v>
      </c>
      <c r="CK134" s="5"/>
      <c r="CL134" s="5"/>
      <c r="CM134" s="5"/>
      <c r="CN134" s="5"/>
      <c r="CO134" s="2">
        <f t="shared" si="735"/>
        <v>3542</v>
      </c>
      <c r="CP134" s="2">
        <f t="shared" si="713"/>
        <v>0</v>
      </c>
      <c r="CQ134" s="2">
        <f t="shared" si="713"/>
        <v>0</v>
      </c>
      <c r="CR134" s="2">
        <f t="shared" si="713"/>
        <v>0</v>
      </c>
      <c r="CS134" s="5">
        <f t="shared" si="403"/>
        <v>0</v>
      </c>
      <c r="CT134" s="11">
        <f t="shared" si="448"/>
        <v>0</v>
      </c>
      <c r="CV134" s="1">
        <f t="shared" si="470"/>
        <v>99</v>
      </c>
      <c r="CW134" s="11">
        <f t="shared" si="450"/>
        <v>2.7190332326283987E-2</v>
      </c>
    </row>
    <row r="135" spans="1:101" x14ac:dyDescent="0.25">
      <c r="A135" s="54"/>
      <c r="B135" s="18">
        <f t="shared" si="495"/>
        <v>44888</v>
      </c>
      <c r="C135" s="5">
        <f t="shared" si="717"/>
        <v>192</v>
      </c>
      <c r="D135" s="5"/>
      <c r="E135" s="5"/>
      <c r="F135" s="5"/>
      <c r="G135" s="5"/>
      <c r="H135" s="5">
        <f t="shared" si="718"/>
        <v>254</v>
      </c>
      <c r="I135" s="5"/>
      <c r="J135" s="5"/>
      <c r="K135" s="5"/>
      <c r="L135" s="5"/>
      <c r="M135" s="5">
        <f t="shared" si="719"/>
        <v>574</v>
      </c>
      <c r="N135" s="5"/>
      <c r="O135" s="5"/>
      <c r="P135" s="5"/>
      <c r="Q135" s="5"/>
      <c r="R135" s="5">
        <f t="shared" si="720"/>
        <v>534</v>
      </c>
      <c r="S135" s="5"/>
      <c r="T135" s="5"/>
      <c r="U135" s="5"/>
      <c r="V135" s="5"/>
      <c r="W135" s="5">
        <f t="shared" si="721"/>
        <v>635</v>
      </c>
      <c r="X135" s="5"/>
      <c r="Y135" s="5"/>
      <c r="Z135" s="5"/>
      <c r="AA135" s="5"/>
      <c r="AB135" s="5">
        <f t="shared" si="722"/>
        <v>593</v>
      </c>
      <c r="AC135" s="5"/>
      <c r="AD135" s="5"/>
      <c r="AE135" s="5"/>
      <c r="AF135" s="5"/>
      <c r="AG135" s="5">
        <f t="shared" si="723"/>
        <v>760</v>
      </c>
      <c r="AH135" s="5"/>
      <c r="AI135" s="5"/>
      <c r="AJ135" s="5"/>
      <c r="AK135" s="5"/>
      <c r="AL135" s="5">
        <f t="shared" si="724"/>
        <v>0</v>
      </c>
      <c r="AM135" s="5"/>
      <c r="AN135" s="5"/>
      <c r="AO135" s="5"/>
      <c r="AP135" s="5"/>
      <c r="AQ135" s="5">
        <f t="shared" si="725"/>
        <v>0</v>
      </c>
      <c r="AR135" s="5"/>
      <c r="AS135" s="5"/>
      <c r="AT135" s="5"/>
      <c r="AU135" s="5"/>
      <c r="AV135" s="5">
        <f t="shared" si="726"/>
        <v>0</v>
      </c>
      <c r="AW135" s="5"/>
      <c r="AX135" s="5"/>
      <c r="AY135" s="5"/>
      <c r="AZ135" s="5"/>
      <c r="BA135" s="5">
        <f t="shared" si="727"/>
        <v>0</v>
      </c>
      <c r="BB135" s="5"/>
      <c r="BC135" s="5"/>
      <c r="BD135" s="5"/>
      <c r="BE135" s="5"/>
      <c r="BF135" s="5">
        <f t="shared" si="728"/>
        <v>0</v>
      </c>
      <c r="BG135" s="5"/>
      <c r="BH135" s="5"/>
      <c r="BI135" s="5"/>
      <c r="BJ135" s="5"/>
      <c r="BK135" s="5">
        <f t="shared" si="729"/>
        <v>0</v>
      </c>
      <c r="BL135" s="5"/>
      <c r="BM135" s="5"/>
      <c r="BN135" s="5"/>
      <c r="BO135" s="5"/>
      <c r="BP135" s="5">
        <f t="shared" si="730"/>
        <v>0</v>
      </c>
      <c r="BQ135" s="5"/>
      <c r="BR135" s="5"/>
      <c r="BS135" s="5"/>
      <c r="BT135" s="5"/>
      <c r="BU135" s="5">
        <f t="shared" si="731"/>
        <v>0</v>
      </c>
      <c r="BV135" s="5"/>
      <c r="BW135" s="5"/>
      <c r="BX135" s="5"/>
      <c r="BY135" s="5"/>
      <c r="BZ135" s="5">
        <f t="shared" si="732"/>
        <v>0</v>
      </c>
      <c r="CA135" s="5"/>
      <c r="CB135" s="5"/>
      <c r="CC135" s="5"/>
      <c r="CD135" s="5"/>
      <c r="CE135" s="5">
        <f t="shared" si="733"/>
        <v>0</v>
      </c>
      <c r="CF135" s="5"/>
      <c r="CG135" s="5"/>
      <c r="CH135" s="5"/>
      <c r="CI135" s="5"/>
      <c r="CJ135" s="5">
        <f t="shared" si="734"/>
        <v>0</v>
      </c>
      <c r="CK135" s="5"/>
      <c r="CL135" s="5"/>
      <c r="CM135" s="5"/>
      <c r="CN135" s="5"/>
      <c r="CO135" s="2">
        <f t="shared" si="735"/>
        <v>3542</v>
      </c>
      <c r="CP135" s="2">
        <f t="shared" si="713"/>
        <v>0</v>
      </c>
      <c r="CQ135" s="2">
        <f t="shared" si="713"/>
        <v>0</v>
      </c>
      <c r="CR135" s="2">
        <f t="shared" si="713"/>
        <v>0</v>
      </c>
      <c r="CS135" s="5">
        <f t="shared" si="403"/>
        <v>0</v>
      </c>
      <c r="CT135" s="11">
        <f t="shared" si="448"/>
        <v>0</v>
      </c>
      <c r="CV135" s="1">
        <f t="shared" si="470"/>
        <v>99</v>
      </c>
      <c r="CW135" s="11">
        <f t="shared" si="450"/>
        <v>2.7190332326283987E-2</v>
      </c>
    </row>
    <row r="136" spans="1:101" x14ac:dyDescent="0.25">
      <c r="A136" s="54"/>
      <c r="B136" s="18">
        <f t="shared" si="495"/>
        <v>44889</v>
      </c>
      <c r="C136" s="5">
        <f t="shared" si="717"/>
        <v>192</v>
      </c>
      <c r="D136" s="5">
        <v>1</v>
      </c>
      <c r="E136" s="5"/>
      <c r="F136" s="5"/>
      <c r="G136" s="5"/>
      <c r="H136" s="5">
        <f t="shared" si="718"/>
        <v>254</v>
      </c>
      <c r="I136" s="5"/>
      <c r="J136" s="5"/>
      <c r="K136" s="5"/>
      <c r="L136" s="5"/>
      <c r="M136" s="5">
        <f t="shared" si="719"/>
        <v>574</v>
      </c>
      <c r="N136" s="5"/>
      <c r="O136" s="5"/>
      <c r="P136" s="5"/>
      <c r="Q136" s="5"/>
      <c r="R136" s="5">
        <f t="shared" si="720"/>
        <v>534</v>
      </c>
      <c r="S136" s="5"/>
      <c r="T136" s="5"/>
      <c r="U136" s="5"/>
      <c r="V136" s="5"/>
      <c r="W136" s="5">
        <f t="shared" si="721"/>
        <v>635</v>
      </c>
      <c r="X136" s="5"/>
      <c r="Y136" s="5"/>
      <c r="Z136" s="5"/>
      <c r="AA136" s="5"/>
      <c r="AB136" s="5">
        <f t="shared" si="722"/>
        <v>593</v>
      </c>
      <c r="AC136" s="5"/>
      <c r="AD136" s="5"/>
      <c r="AE136" s="5"/>
      <c r="AF136" s="5"/>
      <c r="AG136" s="5">
        <f t="shared" si="723"/>
        <v>760</v>
      </c>
      <c r="AH136" s="5"/>
      <c r="AI136" s="5"/>
      <c r="AJ136" s="5"/>
      <c r="AK136" s="5"/>
      <c r="AL136" s="5">
        <f t="shared" si="724"/>
        <v>0</v>
      </c>
      <c r="AM136" s="5"/>
      <c r="AN136" s="5"/>
      <c r="AO136" s="5"/>
      <c r="AP136" s="5"/>
      <c r="AQ136" s="5">
        <f t="shared" si="725"/>
        <v>0</v>
      </c>
      <c r="AR136" s="5"/>
      <c r="AS136" s="5"/>
      <c r="AT136" s="5"/>
      <c r="AU136" s="5"/>
      <c r="AV136" s="5">
        <f t="shared" si="726"/>
        <v>0</v>
      </c>
      <c r="AW136" s="5"/>
      <c r="AX136" s="5"/>
      <c r="AY136" s="5"/>
      <c r="AZ136" s="5"/>
      <c r="BA136" s="5">
        <f t="shared" si="727"/>
        <v>0</v>
      </c>
      <c r="BB136" s="5"/>
      <c r="BC136" s="5"/>
      <c r="BD136" s="5"/>
      <c r="BE136" s="5"/>
      <c r="BF136" s="5">
        <f t="shared" si="728"/>
        <v>0</v>
      </c>
      <c r="BG136" s="5"/>
      <c r="BH136" s="5"/>
      <c r="BI136" s="5"/>
      <c r="BJ136" s="5"/>
      <c r="BK136" s="5">
        <f t="shared" si="729"/>
        <v>0</v>
      </c>
      <c r="BL136" s="5"/>
      <c r="BM136" s="5"/>
      <c r="BN136" s="5"/>
      <c r="BO136" s="5"/>
      <c r="BP136" s="5">
        <f t="shared" si="730"/>
        <v>0</v>
      </c>
      <c r="BQ136" s="5"/>
      <c r="BR136" s="5"/>
      <c r="BS136" s="5"/>
      <c r="BT136" s="5"/>
      <c r="BU136" s="5">
        <f t="shared" si="731"/>
        <v>0</v>
      </c>
      <c r="BV136" s="5"/>
      <c r="BW136" s="5"/>
      <c r="BX136" s="5"/>
      <c r="BY136" s="5"/>
      <c r="BZ136" s="5">
        <f t="shared" si="732"/>
        <v>0</v>
      </c>
      <c r="CA136" s="5"/>
      <c r="CB136" s="5"/>
      <c r="CC136" s="5"/>
      <c r="CD136" s="5"/>
      <c r="CE136" s="5">
        <f t="shared" si="733"/>
        <v>0</v>
      </c>
      <c r="CF136" s="5"/>
      <c r="CG136" s="5"/>
      <c r="CH136" s="5"/>
      <c r="CI136" s="5"/>
      <c r="CJ136" s="5">
        <f t="shared" si="734"/>
        <v>0</v>
      </c>
      <c r="CK136" s="5"/>
      <c r="CL136" s="5"/>
      <c r="CM136" s="5"/>
      <c r="CN136" s="5"/>
      <c r="CO136" s="2">
        <f t="shared" si="735"/>
        <v>3542</v>
      </c>
      <c r="CP136" s="2">
        <f t="shared" si="713"/>
        <v>1</v>
      </c>
      <c r="CQ136" s="2">
        <f t="shared" si="713"/>
        <v>0</v>
      </c>
      <c r="CR136" s="2">
        <f t="shared" si="713"/>
        <v>0</v>
      </c>
      <c r="CS136" s="5">
        <f t="shared" si="403"/>
        <v>1</v>
      </c>
      <c r="CT136" s="11">
        <f t="shared" si="448"/>
        <v>2.82326369282891E-4</v>
      </c>
      <c r="CV136" s="1">
        <f t="shared" si="470"/>
        <v>100</v>
      </c>
      <c r="CW136" s="11">
        <f t="shared" si="450"/>
        <v>2.7464982147761604E-2</v>
      </c>
    </row>
    <row r="137" spans="1:101" x14ac:dyDescent="0.25">
      <c r="A137" s="54"/>
      <c r="B137" s="18">
        <f t="shared" si="495"/>
        <v>44890</v>
      </c>
      <c r="C137" s="5">
        <f t="shared" si="717"/>
        <v>191</v>
      </c>
      <c r="D137" s="5"/>
      <c r="E137" s="5"/>
      <c r="F137" s="5"/>
      <c r="G137" s="5"/>
      <c r="H137" s="5">
        <f t="shared" si="718"/>
        <v>254</v>
      </c>
      <c r="I137" s="5"/>
      <c r="J137" s="5"/>
      <c r="K137" s="5"/>
      <c r="L137" s="5"/>
      <c r="M137" s="5">
        <f t="shared" si="719"/>
        <v>574</v>
      </c>
      <c r="N137" s="5"/>
      <c r="O137" s="5"/>
      <c r="P137" s="5"/>
      <c r="Q137" s="5"/>
      <c r="R137" s="5">
        <f t="shared" si="720"/>
        <v>534</v>
      </c>
      <c r="S137" s="5"/>
      <c r="T137" s="5"/>
      <c r="U137" s="5"/>
      <c r="V137" s="5"/>
      <c r="W137" s="5">
        <f t="shared" si="721"/>
        <v>635</v>
      </c>
      <c r="X137" s="5"/>
      <c r="Y137" s="5"/>
      <c r="Z137" s="5"/>
      <c r="AA137" s="5"/>
      <c r="AB137" s="5">
        <f t="shared" si="722"/>
        <v>593</v>
      </c>
      <c r="AC137" s="5"/>
      <c r="AD137" s="5"/>
      <c r="AE137" s="5"/>
      <c r="AF137" s="5"/>
      <c r="AG137" s="5">
        <f t="shared" si="723"/>
        <v>760</v>
      </c>
      <c r="AH137" s="5"/>
      <c r="AI137" s="5"/>
      <c r="AJ137" s="5"/>
      <c r="AK137" s="5"/>
      <c r="AL137" s="5">
        <f t="shared" si="724"/>
        <v>0</v>
      </c>
      <c r="AM137" s="5"/>
      <c r="AN137" s="5"/>
      <c r="AO137" s="5"/>
      <c r="AP137" s="5"/>
      <c r="AQ137" s="5">
        <f t="shared" si="725"/>
        <v>0</v>
      </c>
      <c r="AR137" s="5"/>
      <c r="AS137" s="5"/>
      <c r="AT137" s="5"/>
      <c r="AU137" s="5"/>
      <c r="AV137" s="5">
        <f t="shared" si="726"/>
        <v>0</v>
      </c>
      <c r="AW137" s="5"/>
      <c r="AX137" s="5"/>
      <c r="AY137" s="5"/>
      <c r="AZ137" s="5"/>
      <c r="BA137" s="5">
        <f t="shared" si="727"/>
        <v>0</v>
      </c>
      <c r="BB137" s="5"/>
      <c r="BC137" s="5"/>
      <c r="BD137" s="5"/>
      <c r="BE137" s="5"/>
      <c r="BF137" s="5">
        <f t="shared" si="728"/>
        <v>0</v>
      </c>
      <c r="BG137" s="5"/>
      <c r="BH137" s="5"/>
      <c r="BI137" s="5"/>
      <c r="BJ137" s="5"/>
      <c r="BK137" s="5">
        <f t="shared" si="729"/>
        <v>0</v>
      </c>
      <c r="BL137" s="5"/>
      <c r="BM137" s="5"/>
      <c r="BN137" s="5"/>
      <c r="BO137" s="5"/>
      <c r="BP137" s="5">
        <f t="shared" si="730"/>
        <v>0</v>
      </c>
      <c r="BQ137" s="5"/>
      <c r="BR137" s="5"/>
      <c r="BS137" s="5"/>
      <c r="BT137" s="5"/>
      <c r="BU137" s="5">
        <f t="shared" si="731"/>
        <v>0</v>
      </c>
      <c r="BV137" s="5"/>
      <c r="BW137" s="5"/>
      <c r="BX137" s="5"/>
      <c r="BY137" s="5"/>
      <c r="BZ137" s="5">
        <f t="shared" si="732"/>
        <v>0</v>
      </c>
      <c r="CA137" s="5"/>
      <c r="CB137" s="5"/>
      <c r="CC137" s="5"/>
      <c r="CD137" s="5"/>
      <c r="CE137" s="5">
        <f t="shared" si="733"/>
        <v>0</v>
      </c>
      <c r="CF137" s="5"/>
      <c r="CG137" s="5"/>
      <c r="CH137" s="5"/>
      <c r="CI137" s="5"/>
      <c r="CJ137" s="5">
        <f t="shared" si="734"/>
        <v>0</v>
      </c>
      <c r="CK137" s="5"/>
      <c r="CL137" s="5"/>
      <c r="CM137" s="5"/>
      <c r="CN137" s="5"/>
      <c r="CO137" s="2">
        <f t="shared" si="735"/>
        <v>3541</v>
      </c>
      <c r="CP137" s="2">
        <f t="shared" si="713"/>
        <v>0</v>
      </c>
      <c r="CQ137" s="2">
        <f t="shared" si="713"/>
        <v>0</v>
      </c>
      <c r="CR137" s="2">
        <f t="shared" si="713"/>
        <v>0</v>
      </c>
      <c r="CS137" s="5">
        <f t="shared" si="403"/>
        <v>0</v>
      </c>
      <c r="CT137" s="11">
        <f t="shared" si="448"/>
        <v>0</v>
      </c>
      <c r="CV137" s="1">
        <f t="shared" si="470"/>
        <v>100</v>
      </c>
      <c r="CW137" s="11">
        <f t="shared" si="450"/>
        <v>2.7464982147761604E-2</v>
      </c>
    </row>
    <row r="138" spans="1:101" ht="18.75" thickBot="1" x14ac:dyDescent="0.3">
      <c r="A138" s="55"/>
      <c r="B138" s="19">
        <f t="shared" si="495"/>
        <v>44891</v>
      </c>
      <c r="C138" s="6">
        <f t="shared" si="717"/>
        <v>191</v>
      </c>
      <c r="D138" s="6"/>
      <c r="E138" s="6"/>
      <c r="F138" s="6"/>
      <c r="G138" s="6"/>
      <c r="H138" s="6">
        <f t="shared" si="718"/>
        <v>254</v>
      </c>
      <c r="I138" s="6"/>
      <c r="J138" s="6"/>
      <c r="K138" s="6"/>
      <c r="L138" s="6"/>
      <c r="M138" s="6">
        <f t="shared" si="719"/>
        <v>574</v>
      </c>
      <c r="N138" s="6"/>
      <c r="O138" s="6"/>
      <c r="P138" s="6"/>
      <c r="Q138" s="6"/>
      <c r="R138" s="6">
        <f t="shared" si="720"/>
        <v>534</v>
      </c>
      <c r="S138" s="6"/>
      <c r="T138" s="6"/>
      <c r="U138" s="6"/>
      <c r="V138" s="6"/>
      <c r="W138" s="6">
        <f t="shared" si="721"/>
        <v>635</v>
      </c>
      <c r="X138" s="6"/>
      <c r="Y138" s="6"/>
      <c r="Z138" s="6"/>
      <c r="AA138" s="6"/>
      <c r="AB138" s="6">
        <f t="shared" si="722"/>
        <v>593</v>
      </c>
      <c r="AC138" s="6"/>
      <c r="AD138" s="6"/>
      <c r="AE138" s="6"/>
      <c r="AF138" s="6"/>
      <c r="AG138" s="6">
        <f t="shared" si="723"/>
        <v>760</v>
      </c>
      <c r="AH138" s="6"/>
      <c r="AI138" s="6"/>
      <c r="AJ138" s="6"/>
      <c r="AK138" s="6"/>
      <c r="AL138" s="6">
        <f t="shared" si="724"/>
        <v>0</v>
      </c>
      <c r="AM138" s="6"/>
      <c r="AN138" s="6"/>
      <c r="AO138" s="6"/>
      <c r="AP138" s="6"/>
      <c r="AQ138" s="6">
        <f t="shared" si="725"/>
        <v>0</v>
      </c>
      <c r="AR138" s="6"/>
      <c r="AS138" s="6"/>
      <c r="AT138" s="6"/>
      <c r="AU138" s="6"/>
      <c r="AV138" s="6">
        <f t="shared" si="726"/>
        <v>0</v>
      </c>
      <c r="AW138" s="6"/>
      <c r="AX138" s="6"/>
      <c r="AY138" s="6"/>
      <c r="AZ138" s="6"/>
      <c r="BA138" s="6">
        <f t="shared" si="727"/>
        <v>0</v>
      </c>
      <c r="BB138" s="6"/>
      <c r="BC138" s="6"/>
      <c r="BD138" s="6"/>
      <c r="BE138" s="6"/>
      <c r="BF138" s="6">
        <f t="shared" si="728"/>
        <v>0</v>
      </c>
      <c r="BG138" s="6"/>
      <c r="BH138" s="6"/>
      <c r="BI138" s="6"/>
      <c r="BJ138" s="6"/>
      <c r="BK138" s="6">
        <f t="shared" si="729"/>
        <v>0</v>
      </c>
      <c r="BL138" s="6"/>
      <c r="BM138" s="6"/>
      <c r="BN138" s="6"/>
      <c r="BO138" s="6"/>
      <c r="BP138" s="6">
        <f t="shared" si="730"/>
        <v>0</v>
      </c>
      <c r="BQ138" s="6"/>
      <c r="BR138" s="6"/>
      <c r="BS138" s="6"/>
      <c r="BT138" s="6"/>
      <c r="BU138" s="6">
        <f t="shared" si="731"/>
        <v>0</v>
      </c>
      <c r="BV138" s="6"/>
      <c r="BW138" s="6"/>
      <c r="BX138" s="6"/>
      <c r="BY138" s="6"/>
      <c r="BZ138" s="6">
        <f t="shared" si="732"/>
        <v>0</v>
      </c>
      <c r="CA138" s="6"/>
      <c r="CB138" s="6"/>
      <c r="CC138" s="6"/>
      <c r="CD138" s="6"/>
      <c r="CE138" s="6">
        <f t="shared" si="733"/>
        <v>0</v>
      </c>
      <c r="CF138" s="6"/>
      <c r="CG138" s="6"/>
      <c r="CH138" s="6"/>
      <c r="CI138" s="6"/>
      <c r="CJ138" s="6">
        <f t="shared" si="734"/>
        <v>0</v>
      </c>
      <c r="CK138" s="6"/>
      <c r="CL138" s="6"/>
      <c r="CM138" s="6"/>
      <c r="CN138" s="6"/>
      <c r="CO138" s="2">
        <f t="shared" si="735"/>
        <v>3541</v>
      </c>
      <c r="CP138" s="2">
        <f t="shared" si="713"/>
        <v>0</v>
      </c>
      <c r="CQ138" s="2">
        <f t="shared" si="713"/>
        <v>0</v>
      </c>
      <c r="CR138" s="2">
        <f t="shared" si="713"/>
        <v>0</v>
      </c>
      <c r="CS138" s="5">
        <f t="shared" si="403"/>
        <v>0</v>
      </c>
      <c r="CT138" s="11">
        <f t="shared" si="448"/>
        <v>0</v>
      </c>
      <c r="CV138" s="1">
        <f t="shared" si="470"/>
        <v>100</v>
      </c>
      <c r="CW138" s="11">
        <f t="shared" si="450"/>
        <v>2.7464982147761604E-2</v>
      </c>
    </row>
    <row r="139" spans="1:101" ht="18.75" thickTop="1" x14ac:dyDescent="0.25">
      <c r="B139" s="20"/>
      <c r="CO139" s="2"/>
      <c r="CP139" s="10">
        <f t="shared" ref="CP139:CR139" si="737">SUM(CP132:CP138)</f>
        <v>1</v>
      </c>
      <c r="CQ139" s="10">
        <f t="shared" si="737"/>
        <v>0</v>
      </c>
      <c r="CR139" s="10">
        <f t="shared" si="737"/>
        <v>0</v>
      </c>
      <c r="CS139" s="15"/>
      <c r="CT139" s="12">
        <f t="shared" ref="CT139" si="738">((CP139+CQ139+CR139)/CO132)</f>
        <v>2.82326369282891E-4</v>
      </c>
    </row>
    <row r="140" spans="1:101" x14ac:dyDescent="0.25">
      <c r="A140" s="53">
        <v>18</v>
      </c>
      <c r="B140" s="17">
        <f t="shared" si="518"/>
        <v>44892</v>
      </c>
      <c r="C140" s="4">
        <f t="shared" ref="C140" si="739">C138-D138-E138-F138</f>
        <v>191</v>
      </c>
      <c r="D140" s="4"/>
      <c r="E140" s="4"/>
      <c r="F140" s="4"/>
      <c r="G140" s="4"/>
      <c r="H140" s="4">
        <f t="shared" ref="H140" si="740">H138-I138-J138-K138</f>
        <v>254</v>
      </c>
      <c r="I140" s="4"/>
      <c r="J140" s="4"/>
      <c r="K140" s="4"/>
      <c r="L140" s="4"/>
      <c r="M140" s="4">
        <f t="shared" ref="M140" si="741">M138-N138-O138-P138</f>
        <v>574</v>
      </c>
      <c r="N140" s="4"/>
      <c r="O140" s="4"/>
      <c r="P140" s="4"/>
      <c r="Q140" s="4"/>
      <c r="R140" s="4">
        <f t="shared" ref="R140" si="742">R138-S138-T138-U138</f>
        <v>534</v>
      </c>
      <c r="S140" s="4"/>
      <c r="T140" s="4"/>
      <c r="U140" s="4"/>
      <c r="V140" s="4"/>
      <c r="W140" s="4">
        <f t="shared" ref="W140" si="743">W138-X138-Y138-Z138</f>
        <v>635</v>
      </c>
      <c r="X140" s="4"/>
      <c r="Y140" s="4"/>
      <c r="Z140" s="4"/>
      <c r="AA140" s="4"/>
      <c r="AB140" s="4">
        <f t="shared" ref="AB140" si="744">AB138-AC138-AD138-AE138</f>
        <v>593</v>
      </c>
      <c r="AC140" s="4"/>
      <c r="AD140" s="4"/>
      <c r="AE140" s="4"/>
      <c r="AF140" s="4"/>
      <c r="AG140" s="4">
        <f t="shared" ref="AG140" si="745">AG138-AH138-AI138-AJ138</f>
        <v>760</v>
      </c>
      <c r="AH140" s="4"/>
      <c r="AI140" s="4"/>
      <c r="AJ140" s="4"/>
      <c r="AK140" s="4"/>
      <c r="AL140" s="4">
        <f t="shared" ref="AL140" si="746">AL138-AM138-AN138-AO138</f>
        <v>0</v>
      </c>
      <c r="AM140" s="4"/>
      <c r="AN140" s="4"/>
      <c r="AO140" s="4"/>
      <c r="AP140" s="4"/>
      <c r="AQ140" s="4">
        <f t="shared" ref="AQ140" si="747">AQ138-AR138-AS138-AT138</f>
        <v>0</v>
      </c>
      <c r="AR140" s="4"/>
      <c r="AS140" s="4"/>
      <c r="AT140" s="4"/>
      <c r="AU140" s="4"/>
      <c r="AV140" s="4">
        <f t="shared" ref="AV140" si="748">AV138-AW138-AX138-AY138</f>
        <v>0</v>
      </c>
      <c r="AW140" s="4"/>
      <c r="AX140" s="4"/>
      <c r="AY140" s="4"/>
      <c r="AZ140" s="4"/>
      <c r="BA140" s="4">
        <f t="shared" ref="BA140" si="749">BA138-BB138-BC138-BD138</f>
        <v>0</v>
      </c>
      <c r="BB140" s="4"/>
      <c r="BC140" s="4"/>
      <c r="BD140" s="4"/>
      <c r="BE140" s="4"/>
      <c r="BF140" s="4">
        <f t="shared" ref="BF140" si="750">BF138-BG138-BH138-BI138</f>
        <v>0</v>
      </c>
      <c r="BG140" s="4"/>
      <c r="BH140" s="4"/>
      <c r="BI140" s="4"/>
      <c r="BJ140" s="4"/>
      <c r="BK140" s="4">
        <f t="shared" ref="BK140" si="751">BK138-BL138-BM138-BN138</f>
        <v>0</v>
      </c>
      <c r="BL140" s="4"/>
      <c r="BM140" s="4"/>
      <c r="BN140" s="4"/>
      <c r="BO140" s="4"/>
      <c r="BP140" s="4">
        <f t="shared" ref="BP140" si="752">BP138-BQ138-BR138-BS138</f>
        <v>0</v>
      </c>
      <c r="BQ140" s="4"/>
      <c r="BR140" s="4"/>
      <c r="BS140" s="4"/>
      <c r="BT140" s="4"/>
      <c r="BU140" s="4">
        <f t="shared" ref="BU140" si="753">BU138-BV138-BW138-BX138</f>
        <v>0</v>
      </c>
      <c r="BV140" s="4"/>
      <c r="BW140" s="4"/>
      <c r="BX140" s="4"/>
      <c r="BY140" s="4"/>
      <c r="BZ140" s="4">
        <f t="shared" ref="BZ140" si="754">BZ138-CA138-CB138-CC138</f>
        <v>0</v>
      </c>
      <c r="CA140" s="4"/>
      <c r="CB140" s="4"/>
      <c r="CC140" s="4"/>
      <c r="CD140" s="4"/>
      <c r="CE140" s="4">
        <f t="shared" ref="CE140" si="755">CE138-CF138-CG138-CH138</f>
        <v>0</v>
      </c>
      <c r="CF140" s="4"/>
      <c r="CG140" s="4"/>
      <c r="CH140" s="4"/>
      <c r="CI140" s="4"/>
      <c r="CJ140" s="4">
        <f t="shared" ref="CJ140" si="756">CJ138-CK138-CL138-CM138</f>
        <v>0</v>
      </c>
      <c r="CK140" s="4"/>
      <c r="CL140" s="4"/>
      <c r="CM140" s="4"/>
      <c r="CN140" s="4"/>
      <c r="CO140" s="2">
        <f t="shared" ref="CO140:CR146" si="757">SUM(C140,H140,M140,R140,W140,AB140,AG140,AL140,AQ140,AV140,BA140,BF140,BK140,BP140,BU140,BZ140,CE140,CJ140)</f>
        <v>3541</v>
      </c>
      <c r="CP140" s="2">
        <f t="shared" si="757"/>
        <v>0</v>
      </c>
      <c r="CQ140" s="2">
        <f t="shared" si="757"/>
        <v>0</v>
      </c>
      <c r="CR140" s="2">
        <f t="shared" si="757"/>
        <v>0</v>
      </c>
      <c r="CS140" s="5">
        <f t="shared" ref="CS140:CS202" si="758">SUM(CP140:CR140)</f>
        <v>0</v>
      </c>
      <c r="CT140" s="11">
        <f t="shared" si="448"/>
        <v>0</v>
      </c>
      <c r="CV140" s="1">
        <f t="shared" ref="CV140" si="759">CV138+CS140</f>
        <v>100</v>
      </c>
      <c r="CW140" s="11">
        <f t="shared" ref="CW140" si="760">CV140/$CO$4</f>
        <v>2.7464982147761604E-2</v>
      </c>
    </row>
    <row r="141" spans="1:101" x14ac:dyDescent="0.25">
      <c r="A141" s="54"/>
      <c r="B141" s="18">
        <f t="shared" si="495"/>
        <v>44893</v>
      </c>
      <c r="C141" s="5">
        <f t="shared" ref="C141:C146" si="761">C140-D140-E140-F140</f>
        <v>191</v>
      </c>
      <c r="D141" s="5"/>
      <c r="E141" s="5"/>
      <c r="F141" s="5"/>
      <c r="G141" s="5"/>
      <c r="H141" s="5">
        <f t="shared" ref="H141:H146" si="762">H140-I140-J140-K140</f>
        <v>254</v>
      </c>
      <c r="I141" s="5"/>
      <c r="J141" s="5"/>
      <c r="K141" s="5"/>
      <c r="L141" s="5"/>
      <c r="M141" s="5">
        <f t="shared" ref="M141:M146" si="763">M140-N140-O140-P140</f>
        <v>574</v>
      </c>
      <c r="N141" s="5"/>
      <c r="O141" s="5"/>
      <c r="P141" s="5"/>
      <c r="Q141" s="5"/>
      <c r="R141" s="5">
        <f t="shared" ref="R141:R146" si="764">R140-S140-T140-U140</f>
        <v>534</v>
      </c>
      <c r="S141" s="5"/>
      <c r="T141" s="5"/>
      <c r="U141" s="5"/>
      <c r="V141" s="5"/>
      <c r="W141" s="5">
        <f t="shared" ref="W141:W146" si="765">W140-X140-Y140-Z140</f>
        <v>635</v>
      </c>
      <c r="X141" s="5"/>
      <c r="Y141" s="5"/>
      <c r="Z141" s="5"/>
      <c r="AA141" s="5"/>
      <c r="AB141" s="5">
        <f t="shared" ref="AB141:AB146" si="766">AB140-AC140-AD140-AE140</f>
        <v>593</v>
      </c>
      <c r="AC141" s="5"/>
      <c r="AD141" s="5"/>
      <c r="AE141" s="5"/>
      <c r="AF141" s="5"/>
      <c r="AG141" s="5">
        <f t="shared" ref="AG141:AG146" si="767">AG140-AH140-AI140-AJ140</f>
        <v>760</v>
      </c>
      <c r="AH141" s="5"/>
      <c r="AI141" s="5"/>
      <c r="AJ141" s="5"/>
      <c r="AK141" s="5"/>
      <c r="AL141" s="5">
        <f t="shared" ref="AL141:AL146" si="768">AL140-AM140-AN140-AO140</f>
        <v>0</v>
      </c>
      <c r="AM141" s="5"/>
      <c r="AN141" s="5"/>
      <c r="AO141" s="5"/>
      <c r="AP141" s="5"/>
      <c r="AQ141" s="5">
        <f t="shared" ref="AQ141:AQ146" si="769">AQ140-AR140-AS140-AT140</f>
        <v>0</v>
      </c>
      <c r="AR141" s="5"/>
      <c r="AS141" s="5"/>
      <c r="AT141" s="5"/>
      <c r="AU141" s="5"/>
      <c r="AV141" s="5">
        <f t="shared" ref="AV141:AV146" si="770">AV140-AW140-AX140-AY140</f>
        <v>0</v>
      </c>
      <c r="AW141" s="5"/>
      <c r="AX141" s="5"/>
      <c r="AY141" s="5"/>
      <c r="AZ141" s="5"/>
      <c r="BA141" s="5">
        <f t="shared" ref="BA141:BA146" si="771">BA140-BB140-BC140-BD140</f>
        <v>0</v>
      </c>
      <c r="BB141" s="5"/>
      <c r="BC141" s="5"/>
      <c r="BD141" s="5"/>
      <c r="BE141" s="5"/>
      <c r="BF141" s="5">
        <f t="shared" ref="BF141:BF146" si="772">BF140-BG140-BH140-BI140</f>
        <v>0</v>
      </c>
      <c r="BG141" s="5"/>
      <c r="BH141" s="5"/>
      <c r="BI141" s="5"/>
      <c r="BJ141" s="5"/>
      <c r="BK141" s="5">
        <f t="shared" ref="BK141:BK146" si="773">BK140-BL140-BM140-BN140</f>
        <v>0</v>
      </c>
      <c r="BL141" s="5"/>
      <c r="BM141" s="5"/>
      <c r="BN141" s="5"/>
      <c r="BO141" s="5"/>
      <c r="BP141" s="5">
        <f t="shared" ref="BP141:BP146" si="774">BP140-BQ140-BR140-BS140</f>
        <v>0</v>
      </c>
      <c r="BQ141" s="5"/>
      <c r="BR141" s="5"/>
      <c r="BS141" s="5"/>
      <c r="BT141" s="5"/>
      <c r="BU141" s="5">
        <f t="shared" ref="BU141:BU146" si="775">BU140-BV140-BW140-BX140</f>
        <v>0</v>
      </c>
      <c r="BV141" s="5"/>
      <c r="BW141" s="5"/>
      <c r="BX141" s="5"/>
      <c r="BY141" s="5"/>
      <c r="BZ141" s="5">
        <f t="shared" ref="BZ141:BZ146" si="776">BZ140-CA140-CB140-CC140</f>
        <v>0</v>
      </c>
      <c r="CA141" s="5"/>
      <c r="CB141" s="5"/>
      <c r="CC141" s="5"/>
      <c r="CD141" s="5"/>
      <c r="CE141" s="5">
        <f t="shared" ref="CE141:CE146" si="777">CE140-CF140-CG140-CH140</f>
        <v>0</v>
      </c>
      <c r="CF141" s="5"/>
      <c r="CG141" s="5"/>
      <c r="CH141" s="5"/>
      <c r="CI141" s="5"/>
      <c r="CJ141" s="5">
        <f t="shared" ref="CJ141:CJ146" si="778">CJ140-CK140-CL140-CM140</f>
        <v>0</v>
      </c>
      <c r="CK141" s="5"/>
      <c r="CL141" s="5"/>
      <c r="CM141" s="5"/>
      <c r="CN141" s="5"/>
      <c r="CO141" s="2">
        <f t="shared" ref="CO141:CO146" si="779">SUM(C141,H141,M141,R141,W141,AB141,AG141,AL141,AQ141,AV141,BA141,BF141,BK141,BP141,CJ141)</f>
        <v>3541</v>
      </c>
      <c r="CP141" s="2">
        <f t="shared" si="757"/>
        <v>0</v>
      </c>
      <c r="CQ141" s="2">
        <f t="shared" si="757"/>
        <v>0</v>
      </c>
      <c r="CR141" s="2">
        <f t="shared" si="757"/>
        <v>0</v>
      </c>
      <c r="CS141" s="5">
        <f t="shared" si="758"/>
        <v>0</v>
      </c>
      <c r="CT141" s="11">
        <f t="shared" si="448"/>
        <v>0</v>
      </c>
      <c r="CV141" s="1">
        <f t="shared" ref="CV141" si="780">CV140+CS141</f>
        <v>100</v>
      </c>
      <c r="CW141" s="11">
        <f t="shared" si="450"/>
        <v>2.7464982147761604E-2</v>
      </c>
    </row>
    <row r="142" spans="1:101" x14ac:dyDescent="0.25">
      <c r="A142" s="54"/>
      <c r="B142" s="18">
        <f t="shared" si="495"/>
        <v>44894</v>
      </c>
      <c r="C142" s="5">
        <f t="shared" si="761"/>
        <v>191</v>
      </c>
      <c r="D142" s="5"/>
      <c r="E142" s="5"/>
      <c r="F142" s="5"/>
      <c r="G142" s="5"/>
      <c r="H142" s="5">
        <f t="shared" si="762"/>
        <v>254</v>
      </c>
      <c r="I142" s="5"/>
      <c r="J142" s="5"/>
      <c r="K142" s="5"/>
      <c r="L142" s="5"/>
      <c r="M142" s="5">
        <f t="shared" si="763"/>
        <v>574</v>
      </c>
      <c r="N142" s="5"/>
      <c r="O142" s="5"/>
      <c r="P142" s="5"/>
      <c r="Q142" s="5"/>
      <c r="R142" s="5">
        <f t="shared" si="764"/>
        <v>534</v>
      </c>
      <c r="S142" s="5"/>
      <c r="T142" s="5"/>
      <c r="U142" s="5"/>
      <c r="V142" s="5"/>
      <c r="W142" s="5">
        <f t="shared" si="765"/>
        <v>635</v>
      </c>
      <c r="X142" s="5"/>
      <c r="Y142" s="5"/>
      <c r="Z142" s="5"/>
      <c r="AA142" s="5"/>
      <c r="AB142" s="5">
        <f t="shared" si="766"/>
        <v>593</v>
      </c>
      <c r="AC142" s="5"/>
      <c r="AD142" s="5"/>
      <c r="AE142" s="5"/>
      <c r="AF142" s="5"/>
      <c r="AG142" s="5">
        <f t="shared" si="767"/>
        <v>760</v>
      </c>
      <c r="AH142" s="5"/>
      <c r="AI142" s="5"/>
      <c r="AJ142" s="5"/>
      <c r="AK142" s="5"/>
      <c r="AL142" s="5">
        <f t="shared" si="768"/>
        <v>0</v>
      </c>
      <c r="AM142" s="5"/>
      <c r="AN142" s="5"/>
      <c r="AO142" s="5"/>
      <c r="AP142" s="5"/>
      <c r="AQ142" s="5">
        <f t="shared" si="769"/>
        <v>0</v>
      </c>
      <c r="AR142" s="5"/>
      <c r="AS142" s="5"/>
      <c r="AT142" s="5"/>
      <c r="AU142" s="5"/>
      <c r="AV142" s="5">
        <f t="shared" si="770"/>
        <v>0</v>
      </c>
      <c r="AW142" s="5"/>
      <c r="AX142" s="5"/>
      <c r="AY142" s="5"/>
      <c r="AZ142" s="5"/>
      <c r="BA142" s="5">
        <f t="shared" si="771"/>
        <v>0</v>
      </c>
      <c r="BB142" s="5"/>
      <c r="BC142" s="5"/>
      <c r="BD142" s="5"/>
      <c r="BE142" s="5"/>
      <c r="BF142" s="5">
        <f t="shared" si="772"/>
        <v>0</v>
      </c>
      <c r="BG142" s="5"/>
      <c r="BH142" s="5"/>
      <c r="BI142" s="5"/>
      <c r="BJ142" s="5"/>
      <c r="BK142" s="5">
        <f t="shared" si="773"/>
        <v>0</v>
      </c>
      <c r="BL142" s="5"/>
      <c r="BM142" s="5"/>
      <c r="BN142" s="5"/>
      <c r="BO142" s="5"/>
      <c r="BP142" s="5">
        <f t="shared" si="774"/>
        <v>0</v>
      </c>
      <c r="BQ142" s="5"/>
      <c r="BR142" s="5"/>
      <c r="BS142" s="5"/>
      <c r="BT142" s="5"/>
      <c r="BU142" s="5">
        <f t="shared" si="775"/>
        <v>0</v>
      </c>
      <c r="BV142" s="5"/>
      <c r="BW142" s="5"/>
      <c r="BX142" s="5"/>
      <c r="BY142" s="5"/>
      <c r="BZ142" s="5">
        <f t="shared" si="776"/>
        <v>0</v>
      </c>
      <c r="CA142" s="5"/>
      <c r="CB142" s="5"/>
      <c r="CC142" s="5"/>
      <c r="CD142" s="5"/>
      <c r="CE142" s="5">
        <f t="shared" si="777"/>
        <v>0</v>
      </c>
      <c r="CF142" s="5"/>
      <c r="CG142" s="5"/>
      <c r="CH142" s="5"/>
      <c r="CI142" s="5"/>
      <c r="CJ142" s="5">
        <f t="shared" si="778"/>
        <v>0</v>
      </c>
      <c r="CK142" s="5"/>
      <c r="CL142" s="5"/>
      <c r="CM142" s="5"/>
      <c r="CN142" s="5"/>
      <c r="CO142" s="2">
        <f t="shared" si="779"/>
        <v>3541</v>
      </c>
      <c r="CP142" s="2">
        <f t="shared" si="757"/>
        <v>0</v>
      </c>
      <c r="CQ142" s="2">
        <f t="shared" si="757"/>
        <v>0</v>
      </c>
      <c r="CR142" s="2">
        <f t="shared" si="757"/>
        <v>0</v>
      </c>
      <c r="CS142" s="5">
        <f t="shared" si="758"/>
        <v>0</v>
      </c>
      <c r="CT142" s="11">
        <f t="shared" si="448"/>
        <v>0</v>
      </c>
      <c r="CV142" s="1">
        <f t="shared" si="470"/>
        <v>100</v>
      </c>
      <c r="CW142" s="11">
        <f t="shared" si="450"/>
        <v>2.7464982147761604E-2</v>
      </c>
    </row>
    <row r="143" spans="1:101" x14ac:dyDescent="0.25">
      <c r="A143" s="54"/>
      <c r="B143" s="18">
        <f t="shared" si="495"/>
        <v>44895</v>
      </c>
      <c r="C143" s="5">
        <f t="shared" si="761"/>
        <v>191</v>
      </c>
      <c r="D143" s="5"/>
      <c r="E143" s="5"/>
      <c r="F143" s="5"/>
      <c r="G143" s="5"/>
      <c r="H143" s="5">
        <f t="shared" si="762"/>
        <v>254</v>
      </c>
      <c r="I143" s="5"/>
      <c r="J143" s="5"/>
      <c r="K143" s="5"/>
      <c r="L143" s="5"/>
      <c r="M143" s="5">
        <f t="shared" si="763"/>
        <v>574</v>
      </c>
      <c r="N143" s="5"/>
      <c r="O143" s="5"/>
      <c r="P143" s="5"/>
      <c r="Q143" s="5"/>
      <c r="R143" s="5">
        <f t="shared" si="764"/>
        <v>534</v>
      </c>
      <c r="S143" s="5"/>
      <c r="T143" s="5"/>
      <c r="U143" s="5"/>
      <c r="V143" s="5"/>
      <c r="W143" s="5">
        <f t="shared" si="765"/>
        <v>635</v>
      </c>
      <c r="X143" s="5"/>
      <c r="Y143" s="5"/>
      <c r="Z143" s="5"/>
      <c r="AA143" s="5"/>
      <c r="AB143" s="5">
        <f t="shared" si="766"/>
        <v>593</v>
      </c>
      <c r="AC143" s="5"/>
      <c r="AD143" s="5"/>
      <c r="AE143" s="5"/>
      <c r="AF143" s="5"/>
      <c r="AG143" s="5">
        <f t="shared" si="767"/>
        <v>760</v>
      </c>
      <c r="AH143" s="5"/>
      <c r="AI143" s="5"/>
      <c r="AJ143" s="5"/>
      <c r="AK143" s="5"/>
      <c r="AL143" s="5">
        <f t="shared" si="768"/>
        <v>0</v>
      </c>
      <c r="AM143" s="5"/>
      <c r="AN143" s="5"/>
      <c r="AO143" s="5"/>
      <c r="AP143" s="5"/>
      <c r="AQ143" s="5">
        <f t="shared" si="769"/>
        <v>0</v>
      </c>
      <c r="AR143" s="5"/>
      <c r="AS143" s="5"/>
      <c r="AT143" s="5"/>
      <c r="AU143" s="5"/>
      <c r="AV143" s="5">
        <f t="shared" si="770"/>
        <v>0</v>
      </c>
      <c r="AW143" s="5"/>
      <c r="AX143" s="5"/>
      <c r="AY143" s="5"/>
      <c r="AZ143" s="5"/>
      <c r="BA143" s="5">
        <f t="shared" si="771"/>
        <v>0</v>
      </c>
      <c r="BB143" s="5"/>
      <c r="BC143" s="5"/>
      <c r="BD143" s="5"/>
      <c r="BE143" s="5"/>
      <c r="BF143" s="5">
        <f t="shared" si="772"/>
        <v>0</v>
      </c>
      <c r="BG143" s="5"/>
      <c r="BH143" s="5"/>
      <c r="BI143" s="5"/>
      <c r="BJ143" s="5"/>
      <c r="BK143" s="5">
        <f t="shared" si="773"/>
        <v>0</v>
      </c>
      <c r="BL143" s="5"/>
      <c r="BM143" s="5"/>
      <c r="BN143" s="5"/>
      <c r="BO143" s="5"/>
      <c r="BP143" s="5">
        <f t="shared" si="774"/>
        <v>0</v>
      </c>
      <c r="BQ143" s="5"/>
      <c r="BR143" s="5"/>
      <c r="BS143" s="5"/>
      <c r="BT143" s="5"/>
      <c r="BU143" s="5">
        <f t="shared" si="775"/>
        <v>0</v>
      </c>
      <c r="BV143" s="5"/>
      <c r="BW143" s="5"/>
      <c r="BX143" s="5"/>
      <c r="BY143" s="5"/>
      <c r="BZ143" s="5">
        <f t="shared" si="776"/>
        <v>0</v>
      </c>
      <c r="CA143" s="5"/>
      <c r="CB143" s="5"/>
      <c r="CC143" s="5"/>
      <c r="CD143" s="5"/>
      <c r="CE143" s="5">
        <f t="shared" si="777"/>
        <v>0</v>
      </c>
      <c r="CF143" s="5"/>
      <c r="CG143" s="5"/>
      <c r="CH143" s="5"/>
      <c r="CI143" s="5"/>
      <c r="CJ143" s="5">
        <f t="shared" si="778"/>
        <v>0</v>
      </c>
      <c r="CK143" s="5"/>
      <c r="CL143" s="5"/>
      <c r="CM143" s="5"/>
      <c r="CN143" s="5"/>
      <c r="CO143" s="2">
        <f t="shared" si="779"/>
        <v>3541</v>
      </c>
      <c r="CP143" s="2">
        <f t="shared" si="757"/>
        <v>0</v>
      </c>
      <c r="CQ143" s="2">
        <f t="shared" si="757"/>
        <v>0</v>
      </c>
      <c r="CR143" s="2">
        <f t="shared" si="757"/>
        <v>0</v>
      </c>
      <c r="CS143" s="5">
        <f t="shared" si="758"/>
        <v>0</v>
      </c>
      <c r="CT143" s="11">
        <f t="shared" si="448"/>
        <v>0</v>
      </c>
      <c r="CV143" s="1">
        <f t="shared" si="470"/>
        <v>100</v>
      </c>
      <c r="CW143" s="11">
        <f t="shared" si="450"/>
        <v>2.7464982147761604E-2</v>
      </c>
    </row>
    <row r="144" spans="1:101" x14ac:dyDescent="0.25">
      <c r="A144" s="54"/>
      <c r="B144" s="18">
        <f t="shared" si="495"/>
        <v>44896</v>
      </c>
      <c r="C144" s="5">
        <f t="shared" si="761"/>
        <v>191</v>
      </c>
      <c r="D144" s="5"/>
      <c r="E144" s="5"/>
      <c r="F144" s="5"/>
      <c r="G144" s="5"/>
      <c r="H144" s="5">
        <f t="shared" si="762"/>
        <v>254</v>
      </c>
      <c r="I144" s="5"/>
      <c r="J144" s="5"/>
      <c r="K144" s="5"/>
      <c r="L144" s="5"/>
      <c r="M144" s="5">
        <f t="shared" si="763"/>
        <v>574</v>
      </c>
      <c r="N144" s="5"/>
      <c r="O144" s="5"/>
      <c r="P144" s="5"/>
      <c r="Q144" s="5"/>
      <c r="R144" s="5">
        <f t="shared" si="764"/>
        <v>534</v>
      </c>
      <c r="S144" s="5"/>
      <c r="T144" s="5"/>
      <c r="U144" s="5"/>
      <c r="V144" s="5"/>
      <c r="W144" s="5">
        <f t="shared" si="765"/>
        <v>635</v>
      </c>
      <c r="X144" s="5"/>
      <c r="Y144" s="5"/>
      <c r="Z144" s="5"/>
      <c r="AA144" s="5"/>
      <c r="AB144" s="5">
        <f t="shared" si="766"/>
        <v>593</v>
      </c>
      <c r="AC144" s="5"/>
      <c r="AD144" s="5"/>
      <c r="AE144" s="5"/>
      <c r="AF144" s="5"/>
      <c r="AG144" s="5">
        <f t="shared" si="767"/>
        <v>760</v>
      </c>
      <c r="AH144" s="5"/>
      <c r="AI144" s="5"/>
      <c r="AJ144" s="5"/>
      <c r="AK144" s="5"/>
      <c r="AL144" s="5">
        <f t="shared" si="768"/>
        <v>0</v>
      </c>
      <c r="AM144" s="5"/>
      <c r="AN144" s="5"/>
      <c r="AO144" s="5"/>
      <c r="AP144" s="5"/>
      <c r="AQ144" s="5">
        <f t="shared" si="769"/>
        <v>0</v>
      </c>
      <c r="AR144" s="5"/>
      <c r="AS144" s="5"/>
      <c r="AT144" s="5"/>
      <c r="AU144" s="5"/>
      <c r="AV144" s="5">
        <f t="shared" si="770"/>
        <v>0</v>
      </c>
      <c r="AW144" s="5"/>
      <c r="AX144" s="5"/>
      <c r="AY144" s="5"/>
      <c r="AZ144" s="5"/>
      <c r="BA144" s="5">
        <f t="shared" si="771"/>
        <v>0</v>
      </c>
      <c r="BB144" s="5"/>
      <c r="BC144" s="5"/>
      <c r="BD144" s="5"/>
      <c r="BE144" s="5"/>
      <c r="BF144" s="5">
        <f t="shared" si="772"/>
        <v>0</v>
      </c>
      <c r="BG144" s="5"/>
      <c r="BH144" s="5"/>
      <c r="BI144" s="5"/>
      <c r="BJ144" s="5"/>
      <c r="BK144" s="5">
        <f t="shared" si="773"/>
        <v>0</v>
      </c>
      <c r="BL144" s="5"/>
      <c r="BM144" s="5"/>
      <c r="BN144" s="5"/>
      <c r="BO144" s="5"/>
      <c r="BP144" s="5">
        <f t="shared" si="774"/>
        <v>0</v>
      </c>
      <c r="BQ144" s="5"/>
      <c r="BR144" s="5"/>
      <c r="BS144" s="5"/>
      <c r="BT144" s="5"/>
      <c r="BU144" s="5">
        <f t="shared" si="775"/>
        <v>0</v>
      </c>
      <c r="BV144" s="5"/>
      <c r="BW144" s="5"/>
      <c r="BX144" s="5"/>
      <c r="BY144" s="5"/>
      <c r="BZ144" s="5">
        <f t="shared" si="776"/>
        <v>0</v>
      </c>
      <c r="CA144" s="5"/>
      <c r="CB144" s="5"/>
      <c r="CC144" s="5"/>
      <c r="CD144" s="5"/>
      <c r="CE144" s="5">
        <f t="shared" si="777"/>
        <v>0</v>
      </c>
      <c r="CF144" s="5"/>
      <c r="CG144" s="5"/>
      <c r="CH144" s="5"/>
      <c r="CI144" s="5"/>
      <c r="CJ144" s="5">
        <f t="shared" si="778"/>
        <v>0</v>
      </c>
      <c r="CK144" s="5"/>
      <c r="CL144" s="5"/>
      <c r="CM144" s="5"/>
      <c r="CN144" s="5"/>
      <c r="CO144" s="2">
        <f t="shared" si="779"/>
        <v>3541</v>
      </c>
      <c r="CP144" s="2">
        <f t="shared" si="757"/>
        <v>0</v>
      </c>
      <c r="CQ144" s="2">
        <f t="shared" si="757"/>
        <v>0</v>
      </c>
      <c r="CR144" s="2">
        <f t="shared" si="757"/>
        <v>0</v>
      </c>
      <c r="CS144" s="5">
        <f t="shared" si="758"/>
        <v>0</v>
      </c>
      <c r="CT144" s="11">
        <f t="shared" si="448"/>
        <v>0</v>
      </c>
      <c r="CV144" s="1">
        <f t="shared" si="470"/>
        <v>100</v>
      </c>
      <c r="CW144" s="11">
        <f t="shared" si="450"/>
        <v>2.7464982147761604E-2</v>
      </c>
    </row>
    <row r="145" spans="1:101" x14ac:dyDescent="0.25">
      <c r="A145" s="54"/>
      <c r="B145" s="18">
        <f t="shared" si="495"/>
        <v>44897</v>
      </c>
      <c r="C145" s="5">
        <f t="shared" si="761"/>
        <v>191</v>
      </c>
      <c r="D145" s="5"/>
      <c r="E145" s="5"/>
      <c r="F145" s="5"/>
      <c r="G145" s="5"/>
      <c r="H145" s="5">
        <f t="shared" si="762"/>
        <v>254</v>
      </c>
      <c r="I145" s="5"/>
      <c r="J145" s="5"/>
      <c r="K145" s="5"/>
      <c r="L145" s="5"/>
      <c r="M145" s="5">
        <f t="shared" si="763"/>
        <v>574</v>
      </c>
      <c r="N145" s="5"/>
      <c r="O145" s="5"/>
      <c r="P145" s="5"/>
      <c r="Q145" s="5"/>
      <c r="R145" s="5">
        <f t="shared" si="764"/>
        <v>534</v>
      </c>
      <c r="S145" s="5"/>
      <c r="T145" s="5"/>
      <c r="U145" s="5"/>
      <c r="V145" s="5"/>
      <c r="W145" s="5">
        <f t="shared" si="765"/>
        <v>635</v>
      </c>
      <c r="X145" s="5"/>
      <c r="Y145" s="5"/>
      <c r="Z145" s="5"/>
      <c r="AA145" s="5"/>
      <c r="AB145" s="5">
        <f t="shared" si="766"/>
        <v>593</v>
      </c>
      <c r="AC145" s="5"/>
      <c r="AD145" s="5"/>
      <c r="AE145" s="5"/>
      <c r="AF145" s="5"/>
      <c r="AG145" s="5">
        <f t="shared" si="767"/>
        <v>760</v>
      </c>
      <c r="AH145" s="5"/>
      <c r="AI145" s="5"/>
      <c r="AJ145" s="5"/>
      <c r="AK145" s="5"/>
      <c r="AL145" s="5">
        <f t="shared" si="768"/>
        <v>0</v>
      </c>
      <c r="AM145" s="5"/>
      <c r="AN145" s="5"/>
      <c r="AO145" s="5"/>
      <c r="AP145" s="5"/>
      <c r="AQ145" s="5">
        <f t="shared" si="769"/>
        <v>0</v>
      </c>
      <c r="AR145" s="5"/>
      <c r="AS145" s="5"/>
      <c r="AT145" s="5"/>
      <c r="AU145" s="5"/>
      <c r="AV145" s="5">
        <f t="shared" si="770"/>
        <v>0</v>
      </c>
      <c r="AW145" s="5"/>
      <c r="AX145" s="5"/>
      <c r="AY145" s="5"/>
      <c r="AZ145" s="5"/>
      <c r="BA145" s="5">
        <f t="shared" si="771"/>
        <v>0</v>
      </c>
      <c r="BB145" s="5"/>
      <c r="BC145" s="5"/>
      <c r="BD145" s="5"/>
      <c r="BE145" s="5"/>
      <c r="BF145" s="5">
        <f t="shared" si="772"/>
        <v>0</v>
      </c>
      <c r="BG145" s="5"/>
      <c r="BH145" s="5"/>
      <c r="BI145" s="5"/>
      <c r="BJ145" s="5"/>
      <c r="BK145" s="5">
        <f t="shared" si="773"/>
        <v>0</v>
      </c>
      <c r="BL145" s="5"/>
      <c r="BM145" s="5"/>
      <c r="BN145" s="5"/>
      <c r="BO145" s="5"/>
      <c r="BP145" s="5">
        <f t="shared" si="774"/>
        <v>0</v>
      </c>
      <c r="BQ145" s="5"/>
      <c r="BR145" s="5"/>
      <c r="BS145" s="5"/>
      <c r="BT145" s="5"/>
      <c r="BU145" s="5">
        <f t="shared" si="775"/>
        <v>0</v>
      </c>
      <c r="BV145" s="5"/>
      <c r="BW145" s="5"/>
      <c r="BX145" s="5"/>
      <c r="BY145" s="5"/>
      <c r="BZ145" s="5">
        <f t="shared" si="776"/>
        <v>0</v>
      </c>
      <c r="CA145" s="5"/>
      <c r="CB145" s="5"/>
      <c r="CC145" s="5"/>
      <c r="CD145" s="5"/>
      <c r="CE145" s="5">
        <f t="shared" si="777"/>
        <v>0</v>
      </c>
      <c r="CF145" s="5"/>
      <c r="CG145" s="5"/>
      <c r="CH145" s="5"/>
      <c r="CI145" s="5"/>
      <c r="CJ145" s="5">
        <f t="shared" si="778"/>
        <v>0</v>
      </c>
      <c r="CK145" s="5"/>
      <c r="CL145" s="5"/>
      <c r="CM145" s="5"/>
      <c r="CN145" s="5"/>
      <c r="CO145" s="2">
        <f t="shared" si="779"/>
        <v>3541</v>
      </c>
      <c r="CP145" s="2">
        <f t="shared" si="757"/>
        <v>0</v>
      </c>
      <c r="CQ145" s="2">
        <f t="shared" si="757"/>
        <v>0</v>
      </c>
      <c r="CR145" s="2">
        <f t="shared" si="757"/>
        <v>0</v>
      </c>
      <c r="CS145" s="5">
        <f t="shared" si="758"/>
        <v>0</v>
      </c>
      <c r="CT145" s="11">
        <f t="shared" si="448"/>
        <v>0</v>
      </c>
      <c r="CV145" s="1">
        <f t="shared" si="470"/>
        <v>100</v>
      </c>
      <c r="CW145" s="11">
        <f t="shared" si="450"/>
        <v>2.7464982147761604E-2</v>
      </c>
    </row>
    <row r="146" spans="1:101" ht="18.75" thickBot="1" x14ac:dyDescent="0.3">
      <c r="A146" s="55"/>
      <c r="B146" s="19">
        <f t="shared" si="495"/>
        <v>44898</v>
      </c>
      <c r="C146" s="6">
        <f t="shared" si="761"/>
        <v>191</v>
      </c>
      <c r="D146" s="6"/>
      <c r="E146" s="6"/>
      <c r="F146" s="6"/>
      <c r="G146" s="6"/>
      <c r="H146" s="6">
        <f t="shared" si="762"/>
        <v>254</v>
      </c>
      <c r="I146" s="6"/>
      <c r="J146" s="6"/>
      <c r="K146" s="6"/>
      <c r="L146" s="6"/>
      <c r="M146" s="6">
        <f t="shared" si="763"/>
        <v>574</v>
      </c>
      <c r="N146" s="6"/>
      <c r="O146" s="6"/>
      <c r="P146" s="6"/>
      <c r="Q146" s="6"/>
      <c r="R146" s="6">
        <f t="shared" si="764"/>
        <v>534</v>
      </c>
      <c r="S146" s="6"/>
      <c r="T146" s="6"/>
      <c r="U146" s="6"/>
      <c r="V146" s="6"/>
      <c r="W146" s="6">
        <f t="shared" si="765"/>
        <v>635</v>
      </c>
      <c r="X146" s="6"/>
      <c r="Y146" s="6"/>
      <c r="Z146" s="6"/>
      <c r="AA146" s="6"/>
      <c r="AB146" s="6">
        <f t="shared" si="766"/>
        <v>593</v>
      </c>
      <c r="AC146" s="6"/>
      <c r="AD146" s="6"/>
      <c r="AE146" s="6"/>
      <c r="AF146" s="6"/>
      <c r="AG146" s="6">
        <f t="shared" si="767"/>
        <v>760</v>
      </c>
      <c r="AH146" s="6"/>
      <c r="AI146" s="6"/>
      <c r="AJ146" s="6"/>
      <c r="AK146" s="6"/>
      <c r="AL146" s="6">
        <f t="shared" si="768"/>
        <v>0</v>
      </c>
      <c r="AM146" s="6"/>
      <c r="AN146" s="6"/>
      <c r="AO146" s="6"/>
      <c r="AP146" s="6"/>
      <c r="AQ146" s="6">
        <f t="shared" si="769"/>
        <v>0</v>
      </c>
      <c r="AR146" s="6"/>
      <c r="AS146" s="6"/>
      <c r="AT146" s="6"/>
      <c r="AU146" s="6"/>
      <c r="AV146" s="6">
        <f t="shared" si="770"/>
        <v>0</v>
      </c>
      <c r="AW146" s="6"/>
      <c r="AX146" s="6"/>
      <c r="AY146" s="6"/>
      <c r="AZ146" s="6"/>
      <c r="BA146" s="6">
        <f t="shared" si="771"/>
        <v>0</v>
      </c>
      <c r="BB146" s="6"/>
      <c r="BC146" s="6"/>
      <c r="BD146" s="6"/>
      <c r="BE146" s="6"/>
      <c r="BF146" s="6">
        <f t="shared" si="772"/>
        <v>0</v>
      </c>
      <c r="BG146" s="6"/>
      <c r="BH146" s="6"/>
      <c r="BI146" s="6"/>
      <c r="BJ146" s="6"/>
      <c r="BK146" s="6">
        <f t="shared" si="773"/>
        <v>0</v>
      </c>
      <c r="BL146" s="6"/>
      <c r="BM146" s="6"/>
      <c r="BN146" s="6"/>
      <c r="BO146" s="6"/>
      <c r="BP146" s="6">
        <f t="shared" si="774"/>
        <v>0</v>
      </c>
      <c r="BQ146" s="6"/>
      <c r="BR146" s="6"/>
      <c r="BS146" s="6"/>
      <c r="BT146" s="6"/>
      <c r="BU146" s="6">
        <f t="shared" si="775"/>
        <v>0</v>
      </c>
      <c r="BV146" s="6"/>
      <c r="BW146" s="6"/>
      <c r="BX146" s="6"/>
      <c r="BY146" s="6"/>
      <c r="BZ146" s="6">
        <f t="shared" si="776"/>
        <v>0</v>
      </c>
      <c r="CA146" s="6"/>
      <c r="CB146" s="6"/>
      <c r="CC146" s="6"/>
      <c r="CD146" s="6"/>
      <c r="CE146" s="6">
        <f t="shared" si="777"/>
        <v>0</v>
      </c>
      <c r="CF146" s="6"/>
      <c r="CG146" s="6"/>
      <c r="CH146" s="6"/>
      <c r="CI146" s="6"/>
      <c r="CJ146" s="6">
        <f t="shared" si="778"/>
        <v>0</v>
      </c>
      <c r="CK146" s="6"/>
      <c r="CL146" s="6"/>
      <c r="CM146" s="6"/>
      <c r="CN146" s="6"/>
      <c r="CO146" s="2">
        <f t="shared" si="779"/>
        <v>3541</v>
      </c>
      <c r="CP146" s="2">
        <f t="shared" si="757"/>
        <v>0</v>
      </c>
      <c r="CQ146" s="2">
        <f t="shared" si="757"/>
        <v>0</v>
      </c>
      <c r="CR146" s="2">
        <f t="shared" si="757"/>
        <v>0</v>
      </c>
      <c r="CS146" s="5">
        <f t="shared" si="758"/>
        <v>0</v>
      </c>
      <c r="CT146" s="11">
        <f t="shared" si="448"/>
        <v>0</v>
      </c>
      <c r="CV146" s="1">
        <f t="shared" si="470"/>
        <v>100</v>
      </c>
      <c r="CW146" s="11">
        <f t="shared" si="450"/>
        <v>2.7464982147761604E-2</v>
      </c>
    </row>
    <row r="147" spans="1:101" ht="18.75" thickTop="1" x14ac:dyDescent="0.25">
      <c r="B147" s="20"/>
      <c r="CO147" s="2"/>
      <c r="CP147" s="10">
        <f t="shared" ref="CP147:CR147" si="781">SUM(CP140:CP146)</f>
        <v>0</v>
      </c>
      <c r="CQ147" s="10">
        <f t="shared" si="781"/>
        <v>0</v>
      </c>
      <c r="CR147" s="10">
        <f t="shared" si="781"/>
        <v>0</v>
      </c>
      <c r="CS147" s="15"/>
      <c r="CT147" s="12">
        <f t="shared" ref="CT147" si="782">((CP147+CQ147+CR147)/CO140)</f>
        <v>0</v>
      </c>
    </row>
    <row r="148" spans="1:101" x14ac:dyDescent="0.25">
      <c r="A148" s="53">
        <v>19</v>
      </c>
      <c r="B148" s="17">
        <f t="shared" si="518"/>
        <v>44899</v>
      </c>
      <c r="C148" s="4">
        <f t="shared" ref="C148" si="783">C146-D146-E146-F146</f>
        <v>191</v>
      </c>
      <c r="D148" s="4"/>
      <c r="E148" s="4"/>
      <c r="F148" s="4"/>
      <c r="G148" s="4"/>
      <c r="H148" s="4">
        <f t="shared" ref="H148" si="784">H146-I146-J146-K146</f>
        <v>254</v>
      </c>
      <c r="I148" s="4"/>
      <c r="J148" s="4"/>
      <c r="K148" s="4"/>
      <c r="L148" s="4"/>
      <c r="M148" s="4">
        <f t="shared" ref="M148" si="785">M146-N146-O146-P146</f>
        <v>574</v>
      </c>
      <c r="N148" s="4"/>
      <c r="O148" s="4"/>
      <c r="P148" s="4"/>
      <c r="Q148" s="4"/>
      <c r="R148" s="4">
        <f t="shared" ref="R148" si="786">R146-S146-T146-U146</f>
        <v>534</v>
      </c>
      <c r="S148" s="4"/>
      <c r="T148" s="4"/>
      <c r="U148" s="4"/>
      <c r="V148" s="4"/>
      <c r="W148" s="4">
        <f t="shared" ref="W148" si="787">W146-X146-Y146-Z146</f>
        <v>635</v>
      </c>
      <c r="X148" s="4"/>
      <c r="Y148" s="4"/>
      <c r="Z148" s="4"/>
      <c r="AA148" s="4"/>
      <c r="AB148" s="4">
        <f t="shared" ref="AB148" si="788">AB146-AC146-AD146-AE146</f>
        <v>593</v>
      </c>
      <c r="AC148" s="4"/>
      <c r="AD148" s="4"/>
      <c r="AE148" s="4"/>
      <c r="AF148" s="4"/>
      <c r="AG148" s="4">
        <f t="shared" ref="AG148" si="789">AG146-AH146-AI146-AJ146</f>
        <v>760</v>
      </c>
      <c r="AH148" s="4"/>
      <c r="AI148" s="4"/>
      <c r="AJ148" s="4"/>
      <c r="AK148" s="4"/>
      <c r="AL148" s="4">
        <f t="shared" ref="AL148" si="790">AL146-AM146-AN146-AO146</f>
        <v>0</v>
      </c>
      <c r="AM148" s="4"/>
      <c r="AN148" s="4"/>
      <c r="AO148" s="4"/>
      <c r="AP148" s="4"/>
      <c r="AQ148" s="4">
        <f t="shared" ref="AQ148" si="791">AQ146-AR146-AS146-AT146</f>
        <v>0</v>
      </c>
      <c r="AR148" s="4"/>
      <c r="AS148" s="4"/>
      <c r="AT148" s="4"/>
      <c r="AU148" s="4"/>
      <c r="AV148" s="4">
        <f t="shared" ref="AV148" si="792">AV146-AW146-AX146-AY146</f>
        <v>0</v>
      </c>
      <c r="AW148" s="4"/>
      <c r="AX148" s="4"/>
      <c r="AY148" s="4"/>
      <c r="AZ148" s="4"/>
      <c r="BA148" s="4">
        <f t="shared" ref="BA148" si="793">BA146-BB146-BC146-BD146</f>
        <v>0</v>
      </c>
      <c r="BB148" s="4"/>
      <c r="BC148" s="4"/>
      <c r="BD148" s="4"/>
      <c r="BE148" s="4"/>
      <c r="BF148" s="4">
        <f t="shared" ref="BF148" si="794">BF146-BG146-BH146-BI146</f>
        <v>0</v>
      </c>
      <c r="BG148" s="4"/>
      <c r="BH148" s="4"/>
      <c r="BI148" s="4"/>
      <c r="BJ148" s="4"/>
      <c r="BK148" s="4">
        <f t="shared" ref="BK148" si="795">BK146-BL146-BM146-BN146</f>
        <v>0</v>
      </c>
      <c r="BL148" s="4"/>
      <c r="BM148" s="4"/>
      <c r="BN148" s="4"/>
      <c r="BO148" s="4"/>
      <c r="BP148" s="4">
        <f t="shared" ref="BP148" si="796">BP146-BQ146-BR146-BS146</f>
        <v>0</v>
      </c>
      <c r="BQ148" s="4"/>
      <c r="BR148" s="4"/>
      <c r="BS148" s="4"/>
      <c r="BT148" s="4"/>
      <c r="BU148" s="4">
        <f t="shared" ref="BU148" si="797">BU146-BV146-BW146-BX146</f>
        <v>0</v>
      </c>
      <c r="BV148" s="4"/>
      <c r="BW148" s="4"/>
      <c r="BX148" s="4"/>
      <c r="BY148" s="4"/>
      <c r="BZ148" s="4">
        <f t="shared" ref="BZ148" si="798">BZ146-CA146-CB146-CC146</f>
        <v>0</v>
      </c>
      <c r="CA148" s="4"/>
      <c r="CB148" s="4"/>
      <c r="CC148" s="4"/>
      <c r="CD148" s="4"/>
      <c r="CE148" s="4">
        <f t="shared" ref="CE148" si="799">CE146-CF146-CG146-CH146</f>
        <v>0</v>
      </c>
      <c r="CF148" s="4"/>
      <c r="CG148" s="4"/>
      <c r="CH148" s="4"/>
      <c r="CI148" s="4"/>
      <c r="CJ148" s="4">
        <f t="shared" ref="CJ148" si="800">CJ146-CK146-CL146-CM146</f>
        <v>0</v>
      </c>
      <c r="CK148" s="4"/>
      <c r="CL148" s="4"/>
      <c r="CM148" s="4"/>
      <c r="CN148" s="4"/>
      <c r="CO148" s="2">
        <f t="shared" ref="CO148:CR154" si="801">SUM(C148,H148,M148,R148,W148,AB148,AG148,AL148,AQ148,AV148,BA148,BF148,BK148,BP148,BU148,BZ148,CE148,CJ148)</f>
        <v>3541</v>
      </c>
      <c r="CP148" s="2">
        <f t="shared" si="801"/>
        <v>0</v>
      </c>
      <c r="CQ148" s="2">
        <f t="shared" si="801"/>
        <v>0</v>
      </c>
      <c r="CR148" s="2">
        <f t="shared" si="801"/>
        <v>0</v>
      </c>
      <c r="CS148" s="5">
        <f t="shared" ref="CS148" si="802">SUM(CP148:CR148)</f>
        <v>0</v>
      </c>
      <c r="CT148" s="11">
        <f t="shared" ref="CT148:CT210" si="803">((CP148+CQ148+CR148)/CO148)</f>
        <v>0</v>
      </c>
      <c r="CV148" s="1">
        <f t="shared" ref="CV148" si="804">CV146+CS148</f>
        <v>100</v>
      </c>
      <c r="CW148" s="11">
        <f t="shared" ref="CW148:CW210" si="805">CV148/$CO$4</f>
        <v>2.7464982147761604E-2</v>
      </c>
    </row>
    <row r="149" spans="1:101" x14ac:dyDescent="0.25">
      <c r="A149" s="54"/>
      <c r="B149" s="18">
        <f t="shared" si="495"/>
        <v>44900</v>
      </c>
      <c r="C149" s="5">
        <f t="shared" ref="C149:C154" si="806">C148-D148-E148-F148</f>
        <v>191</v>
      </c>
      <c r="D149" s="5"/>
      <c r="E149" s="5"/>
      <c r="F149" s="5"/>
      <c r="G149" s="5"/>
      <c r="H149" s="5">
        <f t="shared" ref="H149:H154" si="807">H148-I148-J148-K148</f>
        <v>254</v>
      </c>
      <c r="I149" s="5"/>
      <c r="J149" s="5"/>
      <c r="K149" s="5"/>
      <c r="L149" s="5"/>
      <c r="M149" s="5">
        <f t="shared" ref="M149:M154" si="808">M148-N148-O148-P148</f>
        <v>574</v>
      </c>
      <c r="N149" s="5"/>
      <c r="O149" s="5"/>
      <c r="P149" s="5"/>
      <c r="Q149" s="5"/>
      <c r="R149" s="5">
        <f t="shared" ref="R149:R154" si="809">R148-S148-T148-U148</f>
        <v>534</v>
      </c>
      <c r="S149" s="5"/>
      <c r="T149" s="5"/>
      <c r="U149" s="5"/>
      <c r="V149" s="5"/>
      <c r="W149" s="5">
        <f t="shared" ref="W149:W154" si="810">W148-X148-Y148-Z148</f>
        <v>635</v>
      </c>
      <c r="X149" s="5"/>
      <c r="Y149" s="5"/>
      <c r="Z149" s="5"/>
      <c r="AA149" s="5"/>
      <c r="AB149" s="5">
        <f t="shared" ref="AB149:AB154" si="811">AB148-AC148-AD148-AE148</f>
        <v>593</v>
      </c>
      <c r="AC149" s="5"/>
      <c r="AD149" s="5"/>
      <c r="AE149" s="5"/>
      <c r="AF149" s="5"/>
      <c r="AG149" s="5">
        <f t="shared" ref="AG149:AG154" si="812">AG148-AH148-AI148-AJ148</f>
        <v>760</v>
      </c>
      <c r="AH149" s="5"/>
      <c r="AI149" s="5"/>
      <c r="AJ149" s="5"/>
      <c r="AK149" s="5"/>
      <c r="AL149" s="5">
        <f t="shared" ref="AL149:AL154" si="813">AL148-AM148-AN148-AO148</f>
        <v>0</v>
      </c>
      <c r="AM149" s="5"/>
      <c r="AN149" s="5"/>
      <c r="AO149" s="5"/>
      <c r="AP149" s="5"/>
      <c r="AQ149" s="5">
        <f t="shared" ref="AQ149:AQ154" si="814">AQ148-AR148-AS148-AT148</f>
        <v>0</v>
      </c>
      <c r="AR149" s="5"/>
      <c r="AS149" s="5"/>
      <c r="AT149" s="5"/>
      <c r="AU149" s="5"/>
      <c r="AV149" s="5">
        <f t="shared" ref="AV149:AV154" si="815">AV148-AW148-AX148-AY148</f>
        <v>0</v>
      </c>
      <c r="AW149" s="5"/>
      <c r="AX149" s="5"/>
      <c r="AY149" s="5"/>
      <c r="AZ149" s="5"/>
      <c r="BA149" s="5">
        <f t="shared" ref="BA149:BA154" si="816">BA148-BB148-BC148-BD148</f>
        <v>0</v>
      </c>
      <c r="BB149" s="5"/>
      <c r="BC149" s="5"/>
      <c r="BD149" s="5"/>
      <c r="BE149" s="5"/>
      <c r="BF149" s="5">
        <f t="shared" ref="BF149:BF154" si="817">BF148-BG148-BH148-BI148</f>
        <v>0</v>
      </c>
      <c r="BG149" s="5"/>
      <c r="BH149" s="5"/>
      <c r="BI149" s="5"/>
      <c r="BJ149" s="5"/>
      <c r="BK149" s="5">
        <f t="shared" ref="BK149:BK154" si="818">BK148-BL148-BM148-BN148</f>
        <v>0</v>
      </c>
      <c r="BL149" s="5"/>
      <c r="BM149" s="5"/>
      <c r="BN149" s="5"/>
      <c r="BO149" s="5"/>
      <c r="BP149" s="5">
        <f t="shared" ref="BP149:BP154" si="819">BP148-BQ148-BR148-BS148</f>
        <v>0</v>
      </c>
      <c r="BQ149" s="5"/>
      <c r="BR149" s="5"/>
      <c r="BS149" s="5"/>
      <c r="BT149" s="5"/>
      <c r="BU149" s="5">
        <f t="shared" ref="BU149:BU154" si="820">BU148-BV148-BW148-BX148</f>
        <v>0</v>
      </c>
      <c r="BV149" s="5"/>
      <c r="BW149" s="5"/>
      <c r="BX149" s="5"/>
      <c r="BY149" s="5"/>
      <c r="BZ149" s="5">
        <f t="shared" ref="BZ149:BZ154" si="821">BZ148-CA148-CB148-CC148</f>
        <v>0</v>
      </c>
      <c r="CA149" s="5"/>
      <c r="CB149" s="5"/>
      <c r="CC149" s="5"/>
      <c r="CD149" s="5"/>
      <c r="CE149" s="5">
        <f t="shared" ref="CE149:CE154" si="822">CE148-CF148-CG148-CH148</f>
        <v>0</v>
      </c>
      <c r="CF149" s="5"/>
      <c r="CG149" s="5"/>
      <c r="CH149" s="5"/>
      <c r="CI149" s="5"/>
      <c r="CJ149" s="5">
        <f t="shared" ref="CJ149:CJ154" si="823">CJ148-CK148-CL148-CM148</f>
        <v>0</v>
      </c>
      <c r="CK149" s="5"/>
      <c r="CL149" s="5"/>
      <c r="CM149" s="5"/>
      <c r="CN149" s="5"/>
      <c r="CO149" s="2">
        <f t="shared" ref="CO149:CO154" si="824">SUM(C149,H149,M149,R149,W149,AB149,AG149,AL149,AQ149,AV149,BA149,BF149,BK149,BP149,CJ149)</f>
        <v>3541</v>
      </c>
      <c r="CP149" s="2">
        <f t="shared" si="801"/>
        <v>0</v>
      </c>
      <c r="CQ149" s="2">
        <f t="shared" si="801"/>
        <v>0</v>
      </c>
      <c r="CR149" s="2">
        <f t="shared" si="801"/>
        <v>0</v>
      </c>
      <c r="CS149" s="5">
        <f t="shared" si="758"/>
        <v>0</v>
      </c>
      <c r="CT149" s="11">
        <f t="shared" si="803"/>
        <v>0</v>
      </c>
      <c r="CV149" s="1">
        <f t="shared" ref="CV149:CV210" si="825">CV148+CS149</f>
        <v>100</v>
      </c>
      <c r="CW149" s="11">
        <f t="shared" si="805"/>
        <v>2.7464982147761604E-2</v>
      </c>
    </row>
    <row r="150" spans="1:101" x14ac:dyDescent="0.25">
      <c r="A150" s="54"/>
      <c r="B150" s="18">
        <f t="shared" si="495"/>
        <v>44901</v>
      </c>
      <c r="C150" s="5">
        <f t="shared" si="806"/>
        <v>191</v>
      </c>
      <c r="D150" s="5"/>
      <c r="E150" s="5"/>
      <c r="F150" s="5"/>
      <c r="G150" s="5"/>
      <c r="H150" s="5">
        <f t="shared" si="807"/>
        <v>254</v>
      </c>
      <c r="I150" s="5"/>
      <c r="J150" s="5"/>
      <c r="K150" s="5"/>
      <c r="L150" s="5"/>
      <c r="M150" s="5">
        <f t="shared" si="808"/>
        <v>574</v>
      </c>
      <c r="N150" s="5"/>
      <c r="O150" s="5"/>
      <c r="P150" s="5"/>
      <c r="Q150" s="5"/>
      <c r="R150" s="5">
        <f t="shared" si="809"/>
        <v>534</v>
      </c>
      <c r="S150" s="5"/>
      <c r="T150" s="5"/>
      <c r="U150" s="5"/>
      <c r="V150" s="5"/>
      <c r="W150" s="5">
        <f t="shared" si="810"/>
        <v>635</v>
      </c>
      <c r="X150" s="5"/>
      <c r="Y150" s="5"/>
      <c r="Z150" s="5"/>
      <c r="AA150" s="5"/>
      <c r="AB150" s="5">
        <f t="shared" si="811"/>
        <v>593</v>
      </c>
      <c r="AC150" s="5"/>
      <c r="AD150" s="5"/>
      <c r="AE150" s="5"/>
      <c r="AF150" s="5"/>
      <c r="AG150" s="5">
        <f t="shared" si="812"/>
        <v>760</v>
      </c>
      <c r="AH150" s="5">
        <v>1</v>
      </c>
      <c r="AI150" s="5"/>
      <c r="AJ150" s="5"/>
      <c r="AK150" s="5"/>
      <c r="AL150" s="5">
        <f t="shared" si="813"/>
        <v>0</v>
      </c>
      <c r="AM150" s="5"/>
      <c r="AN150" s="5"/>
      <c r="AO150" s="5"/>
      <c r="AP150" s="5"/>
      <c r="AQ150" s="5">
        <f t="shared" si="814"/>
        <v>0</v>
      </c>
      <c r="AR150" s="5"/>
      <c r="AS150" s="5"/>
      <c r="AT150" s="5"/>
      <c r="AU150" s="5"/>
      <c r="AV150" s="5">
        <f t="shared" si="815"/>
        <v>0</v>
      </c>
      <c r="AW150" s="5"/>
      <c r="AX150" s="5"/>
      <c r="AY150" s="5"/>
      <c r="AZ150" s="5"/>
      <c r="BA150" s="5">
        <f t="shared" si="816"/>
        <v>0</v>
      </c>
      <c r="BB150" s="5"/>
      <c r="BC150" s="5"/>
      <c r="BD150" s="5"/>
      <c r="BE150" s="5"/>
      <c r="BF150" s="5">
        <f t="shared" si="817"/>
        <v>0</v>
      </c>
      <c r="BG150" s="5"/>
      <c r="BH150" s="5"/>
      <c r="BI150" s="5"/>
      <c r="BJ150" s="5"/>
      <c r="BK150" s="5">
        <f t="shared" si="818"/>
        <v>0</v>
      </c>
      <c r="BL150" s="5"/>
      <c r="BM150" s="5"/>
      <c r="BN150" s="5"/>
      <c r="BO150" s="5"/>
      <c r="BP150" s="5">
        <f t="shared" si="819"/>
        <v>0</v>
      </c>
      <c r="BQ150" s="5"/>
      <c r="BR150" s="5"/>
      <c r="BS150" s="5"/>
      <c r="BT150" s="5"/>
      <c r="BU150" s="5">
        <f t="shared" si="820"/>
        <v>0</v>
      </c>
      <c r="BV150" s="5"/>
      <c r="BW150" s="5"/>
      <c r="BX150" s="5"/>
      <c r="BY150" s="5"/>
      <c r="BZ150" s="5">
        <f t="shared" si="821"/>
        <v>0</v>
      </c>
      <c r="CA150" s="5"/>
      <c r="CB150" s="5"/>
      <c r="CC150" s="5"/>
      <c r="CD150" s="5"/>
      <c r="CE150" s="5">
        <f t="shared" si="822"/>
        <v>0</v>
      </c>
      <c r="CF150" s="5"/>
      <c r="CG150" s="5"/>
      <c r="CH150" s="5"/>
      <c r="CI150" s="5"/>
      <c r="CJ150" s="5">
        <f t="shared" si="823"/>
        <v>0</v>
      </c>
      <c r="CK150" s="5"/>
      <c r="CL150" s="5"/>
      <c r="CM150" s="5"/>
      <c r="CN150" s="5"/>
      <c r="CO150" s="2">
        <f t="shared" si="824"/>
        <v>3541</v>
      </c>
      <c r="CP150" s="2">
        <f t="shared" si="801"/>
        <v>1</v>
      </c>
      <c r="CQ150" s="2">
        <f t="shared" si="801"/>
        <v>0</v>
      </c>
      <c r="CR150" s="2">
        <f t="shared" si="801"/>
        <v>0</v>
      </c>
      <c r="CS150" s="5">
        <f t="shared" si="758"/>
        <v>1</v>
      </c>
      <c r="CT150" s="11">
        <f t="shared" si="803"/>
        <v>2.8240609997175941E-4</v>
      </c>
      <c r="CV150" s="1">
        <f t="shared" si="825"/>
        <v>101</v>
      </c>
      <c r="CW150" s="11">
        <f t="shared" si="805"/>
        <v>2.7739631969239221E-2</v>
      </c>
    </row>
    <row r="151" spans="1:101" x14ac:dyDescent="0.25">
      <c r="A151" s="54"/>
      <c r="B151" s="18">
        <f t="shared" si="495"/>
        <v>44902</v>
      </c>
      <c r="C151" s="5">
        <f t="shared" si="806"/>
        <v>191</v>
      </c>
      <c r="D151" s="5"/>
      <c r="E151" s="5"/>
      <c r="F151" s="5"/>
      <c r="G151" s="5"/>
      <c r="H151" s="5">
        <f t="shared" si="807"/>
        <v>254</v>
      </c>
      <c r="I151" s="5"/>
      <c r="J151" s="5"/>
      <c r="K151" s="5"/>
      <c r="L151" s="5"/>
      <c r="M151" s="5">
        <f t="shared" si="808"/>
        <v>574</v>
      </c>
      <c r="N151" s="5"/>
      <c r="O151" s="5"/>
      <c r="P151" s="5"/>
      <c r="Q151" s="5"/>
      <c r="R151" s="5">
        <f t="shared" si="809"/>
        <v>534</v>
      </c>
      <c r="S151" s="5"/>
      <c r="T151" s="5"/>
      <c r="U151" s="5"/>
      <c r="V151" s="5"/>
      <c r="W151" s="5">
        <f t="shared" si="810"/>
        <v>635</v>
      </c>
      <c r="X151" s="5"/>
      <c r="Y151" s="5"/>
      <c r="Z151" s="5"/>
      <c r="AA151" s="5"/>
      <c r="AB151" s="5">
        <f t="shared" si="811"/>
        <v>593</v>
      </c>
      <c r="AC151" s="5"/>
      <c r="AD151" s="5"/>
      <c r="AE151" s="5"/>
      <c r="AF151" s="5"/>
      <c r="AG151" s="5">
        <f t="shared" si="812"/>
        <v>759</v>
      </c>
      <c r="AH151" s="5"/>
      <c r="AI151" s="5"/>
      <c r="AJ151" s="5"/>
      <c r="AK151" s="5"/>
      <c r="AL151" s="5">
        <f t="shared" si="813"/>
        <v>0</v>
      </c>
      <c r="AM151" s="5"/>
      <c r="AN151" s="5"/>
      <c r="AO151" s="5"/>
      <c r="AP151" s="5"/>
      <c r="AQ151" s="5">
        <f t="shared" si="814"/>
        <v>0</v>
      </c>
      <c r="AR151" s="5"/>
      <c r="AS151" s="5"/>
      <c r="AT151" s="5"/>
      <c r="AU151" s="5"/>
      <c r="AV151" s="5">
        <f t="shared" si="815"/>
        <v>0</v>
      </c>
      <c r="AW151" s="5"/>
      <c r="AX151" s="5"/>
      <c r="AY151" s="5"/>
      <c r="AZ151" s="5"/>
      <c r="BA151" s="5">
        <f t="shared" si="816"/>
        <v>0</v>
      </c>
      <c r="BB151" s="5"/>
      <c r="BC151" s="5"/>
      <c r="BD151" s="5"/>
      <c r="BE151" s="5"/>
      <c r="BF151" s="5">
        <f t="shared" si="817"/>
        <v>0</v>
      </c>
      <c r="BG151" s="5"/>
      <c r="BH151" s="5"/>
      <c r="BI151" s="5"/>
      <c r="BJ151" s="5"/>
      <c r="BK151" s="5">
        <f t="shared" si="818"/>
        <v>0</v>
      </c>
      <c r="BL151" s="5"/>
      <c r="BM151" s="5"/>
      <c r="BN151" s="5"/>
      <c r="BO151" s="5"/>
      <c r="BP151" s="5">
        <f t="shared" si="819"/>
        <v>0</v>
      </c>
      <c r="BQ151" s="5"/>
      <c r="BR151" s="5"/>
      <c r="BS151" s="5"/>
      <c r="BT151" s="5"/>
      <c r="BU151" s="5">
        <f t="shared" si="820"/>
        <v>0</v>
      </c>
      <c r="BV151" s="5"/>
      <c r="BW151" s="5"/>
      <c r="BX151" s="5"/>
      <c r="BY151" s="5"/>
      <c r="BZ151" s="5">
        <f t="shared" si="821"/>
        <v>0</v>
      </c>
      <c r="CA151" s="5"/>
      <c r="CB151" s="5"/>
      <c r="CC151" s="5"/>
      <c r="CD151" s="5"/>
      <c r="CE151" s="5">
        <f t="shared" si="822"/>
        <v>0</v>
      </c>
      <c r="CF151" s="5"/>
      <c r="CG151" s="5"/>
      <c r="CH151" s="5"/>
      <c r="CI151" s="5"/>
      <c r="CJ151" s="5">
        <f t="shared" si="823"/>
        <v>0</v>
      </c>
      <c r="CK151" s="5"/>
      <c r="CL151" s="5"/>
      <c r="CM151" s="5"/>
      <c r="CN151" s="5"/>
      <c r="CO151" s="2">
        <f t="shared" si="824"/>
        <v>3540</v>
      </c>
      <c r="CP151" s="2">
        <f t="shared" si="801"/>
        <v>0</v>
      </c>
      <c r="CQ151" s="2">
        <f t="shared" si="801"/>
        <v>0</v>
      </c>
      <c r="CR151" s="2">
        <f t="shared" si="801"/>
        <v>0</v>
      </c>
      <c r="CS151" s="5">
        <f t="shared" si="758"/>
        <v>0</v>
      </c>
      <c r="CT151" s="11">
        <f t="shared" si="803"/>
        <v>0</v>
      </c>
      <c r="CV151" s="1">
        <f t="shared" si="825"/>
        <v>101</v>
      </c>
      <c r="CW151" s="11">
        <f t="shared" si="805"/>
        <v>2.7739631969239221E-2</v>
      </c>
    </row>
    <row r="152" spans="1:101" x14ac:dyDescent="0.25">
      <c r="A152" s="54"/>
      <c r="B152" s="18">
        <f t="shared" si="495"/>
        <v>44903</v>
      </c>
      <c r="C152" s="5">
        <f t="shared" si="806"/>
        <v>191</v>
      </c>
      <c r="D152" s="5"/>
      <c r="E152" s="5"/>
      <c r="F152" s="5"/>
      <c r="G152" s="5"/>
      <c r="H152" s="5">
        <f t="shared" si="807"/>
        <v>254</v>
      </c>
      <c r="I152" s="5"/>
      <c r="J152" s="5"/>
      <c r="K152" s="5"/>
      <c r="L152" s="5"/>
      <c r="M152" s="5">
        <f t="shared" si="808"/>
        <v>574</v>
      </c>
      <c r="N152" s="5"/>
      <c r="O152" s="5"/>
      <c r="P152" s="5"/>
      <c r="Q152" s="5"/>
      <c r="R152" s="5">
        <f t="shared" si="809"/>
        <v>534</v>
      </c>
      <c r="S152" s="5"/>
      <c r="T152" s="5"/>
      <c r="U152" s="5"/>
      <c r="V152" s="5"/>
      <c r="W152" s="5">
        <f t="shared" si="810"/>
        <v>635</v>
      </c>
      <c r="X152" s="5"/>
      <c r="Y152" s="5"/>
      <c r="Z152" s="5"/>
      <c r="AA152" s="5"/>
      <c r="AB152" s="5">
        <f t="shared" si="811"/>
        <v>593</v>
      </c>
      <c r="AC152" s="5"/>
      <c r="AD152" s="5"/>
      <c r="AE152" s="5"/>
      <c r="AF152" s="5"/>
      <c r="AG152" s="5">
        <f t="shared" si="812"/>
        <v>759</v>
      </c>
      <c r="AH152" s="5"/>
      <c r="AI152" s="5"/>
      <c r="AJ152" s="5"/>
      <c r="AK152" s="5"/>
      <c r="AL152" s="5">
        <f t="shared" si="813"/>
        <v>0</v>
      </c>
      <c r="AM152" s="5"/>
      <c r="AN152" s="5"/>
      <c r="AO152" s="5"/>
      <c r="AP152" s="5"/>
      <c r="AQ152" s="5">
        <f t="shared" si="814"/>
        <v>0</v>
      </c>
      <c r="AR152" s="5"/>
      <c r="AS152" s="5"/>
      <c r="AT152" s="5"/>
      <c r="AU152" s="5"/>
      <c r="AV152" s="5">
        <f t="shared" si="815"/>
        <v>0</v>
      </c>
      <c r="AW152" s="5"/>
      <c r="AX152" s="5"/>
      <c r="AY152" s="5"/>
      <c r="AZ152" s="5"/>
      <c r="BA152" s="5">
        <f t="shared" si="816"/>
        <v>0</v>
      </c>
      <c r="BB152" s="5"/>
      <c r="BC152" s="5"/>
      <c r="BD152" s="5"/>
      <c r="BE152" s="5"/>
      <c r="BF152" s="5">
        <f t="shared" si="817"/>
        <v>0</v>
      </c>
      <c r="BG152" s="5"/>
      <c r="BH152" s="5"/>
      <c r="BI152" s="5"/>
      <c r="BJ152" s="5"/>
      <c r="BK152" s="5">
        <f t="shared" si="818"/>
        <v>0</v>
      </c>
      <c r="BL152" s="5"/>
      <c r="BM152" s="5"/>
      <c r="BN152" s="5"/>
      <c r="BO152" s="5"/>
      <c r="BP152" s="5">
        <f t="shared" si="819"/>
        <v>0</v>
      </c>
      <c r="BQ152" s="5"/>
      <c r="BR152" s="5"/>
      <c r="BS152" s="5"/>
      <c r="BT152" s="5"/>
      <c r="BU152" s="5">
        <f t="shared" si="820"/>
        <v>0</v>
      </c>
      <c r="BV152" s="5"/>
      <c r="BW152" s="5"/>
      <c r="BX152" s="5"/>
      <c r="BY152" s="5"/>
      <c r="BZ152" s="5">
        <f t="shared" si="821"/>
        <v>0</v>
      </c>
      <c r="CA152" s="5"/>
      <c r="CB152" s="5"/>
      <c r="CC152" s="5"/>
      <c r="CD152" s="5"/>
      <c r="CE152" s="5">
        <f t="shared" si="822"/>
        <v>0</v>
      </c>
      <c r="CF152" s="5"/>
      <c r="CG152" s="5"/>
      <c r="CH152" s="5"/>
      <c r="CI152" s="5"/>
      <c r="CJ152" s="5">
        <f t="shared" si="823"/>
        <v>0</v>
      </c>
      <c r="CK152" s="5"/>
      <c r="CL152" s="5"/>
      <c r="CM152" s="5"/>
      <c r="CN152" s="5"/>
      <c r="CO152" s="2">
        <f t="shared" si="824"/>
        <v>3540</v>
      </c>
      <c r="CP152" s="2">
        <f t="shared" si="801"/>
        <v>0</v>
      </c>
      <c r="CQ152" s="2">
        <f t="shared" si="801"/>
        <v>0</v>
      </c>
      <c r="CR152" s="2">
        <f t="shared" si="801"/>
        <v>0</v>
      </c>
      <c r="CS152" s="5">
        <f t="shared" si="758"/>
        <v>0</v>
      </c>
      <c r="CT152" s="11">
        <f t="shared" si="803"/>
        <v>0</v>
      </c>
      <c r="CV152" s="1">
        <f t="shared" si="825"/>
        <v>101</v>
      </c>
      <c r="CW152" s="11">
        <f t="shared" si="805"/>
        <v>2.7739631969239221E-2</v>
      </c>
    </row>
    <row r="153" spans="1:101" x14ac:dyDescent="0.25">
      <c r="A153" s="54"/>
      <c r="B153" s="18">
        <f t="shared" si="495"/>
        <v>44904</v>
      </c>
      <c r="C153" s="5">
        <f t="shared" si="806"/>
        <v>191</v>
      </c>
      <c r="D153" s="5"/>
      <c r="E153" s="5"/>
      <c r="F153" s="5"/>
      <c r="G153" s="5"/>
      <c r="H153" s="5">
        <f t="shared" si="807"/>
        <v>254</v>
      </c>
      <c r="I153" s="5"/>
      <c r="J153" s="5"/>
      <c r="K153" s="5"/>
      <c r="L153" s="5"/>
      <c r="M153" s="5">
        <f t="shared" si="808"/>
        <v>574</v>
      </c>
      <c r="N153" s="5"/>
      <c r="O153" s="5"/>
      <c r="P153" s="5"/>
      <c r="Q153" s="5"/>
      <c r="R153" s="5">
        <f t="shared" si="809"/>
        <v>534</v>
      </c>
      <c r="S153" s="5"/>
      <c r="T153" s="5"/>
      <c r="U153" s="5"/>
      <c r="V153" s="5"/>
      <c r="W153" s="5">
        <f t="shared" si="810"/>
        <v>635</v>
      </c>
      <c r="X153" s="5"/>
      <c r="Y153" s="5"/>
      <c r="Z153" s="5"/>
      <c r="AA153" s="5"/>
      <c r="AB153" s="5">
        <f t="shared" si="811"/>
        <v>593</v>
      </c>
      <c r="AC153" s="5"/>
      <c r="AD153" s="5"/>
      <c r="AE153" s="5"/>
      <c r="AF153" s="5"/>
      <c r="AG153" s="5">
        <f t="shared" si="812"/>
        <v>759</v>
      </c>
      <c r="AH153" s="5"/>
      <c r="AI153" s="5"/>
      <c r="AJ153" s="5"/>
      <c r="AK153" s="5"/>
      <c r="AL153" s="5">
        <f t="shared" si="813"/>
        <v>0</v>
      </c>
      <c r="AM153" s="5"/>
      <c r="AN153" s="5"/>
      <c r="AO153" s="5"/>
      <c r="AP153" s="5"/>
      <c r="AQ153" s="5">
        <f t="shared" si="814"/>
        <v>0</v>
      </c>
      <c r="AR153" s="5"/>
      <c r="AS153" s="5"/>
      <c r="AT153" s="5"/>
      <c r="AU153" s="5"/>
      <c r="AV153" s="5">
        <f t="shared" si="815"/>
        <v>0</v>
      </c>
      <c r="AW153" s="5"/>
      <c r="AX153" s="5"/>
      <c r="AY153" s="5"/>
      <c r="AZ153" s="5"/>
      <c r="BA153" s="5">
        <f t="shared" si="816"/>
        <v>0</v>
      </c>
      <c r="BB153" s="5"/>
      <c r="BC153" s="5"/>
      <c r="BD153" s="5"/>
      <c r="BE153" s="5"/>
      <c r="BF153" s="5">
        <f t="shared" si="817"/>
        <v>0</v>
      </c>
      <c r="BG153" s="5"/>
      <c r="BH153" s="5"/>
      <c r="BI153" s="5"/>
      <c r="BJ153" s="5"/>
      <c r="BK153" s="5">
        <f t="shared" si="818"/>
        <v>0</v>
      </c>
      <c r="BL153" s="5"/>
      <c r="BM153" s="5"/>
      <c r="BN153" s="5"/>
      <c r="BO153" s="5"/>
      <c r="BP153" s="5">
        <f t="shared" si="819"/>
        <v>0</v>
      </c>
      <c r="BQ153" s="5"/>
      <c r="BR153" s="5"/>
      <c r="BS153" s="5"/>
      <c r="BT153" s="5"/>
      <c r="BU153" s="5">
        <f t="shared" si="820"/>
        <v>0</v>
      </c>
      <c r="BV153" s="5"/>
      <c r="BW153" s="5"/>
      <c r="BX153" s="5"/>
      <c r="BY153" s="5"/>
      <c r="BZ153" s="5">
        <f t="shared" si="821"/>
        <v>0</v>
      </c>
      <c r="CA153" s="5"/>
      <c r="CB153" s="5"/>
      <c r="CC153" s="5"/>
      <c r="CD153" s="5"/>
      <c r="CE153" s="5">
        <f t="shared" si="822"/>
        <v>0</v>
      </c>
      <c r="CF153" s="5"/>
      <c r="CG153" s="5"/>
      <c r="CH153" s="5"/>
      <c r="CI153" s="5"/>
      <c r="CJ153" s="5">
        <f t="shared" si="823"/>
        <v>0</v>
      </c>
      <c r="CK153" s="5"/>
      <c r="CL153" s="5"/>
      <c r="CM153" s="5"/>
      <c r="CN153" s="5"/>
      <c r="CO153" s="2">
        <f t="shared" si="824"/>
        <v>3540</v>
      </c>
      <c r="CP153" s="2">
        <f t="shared" si="801"/>
        <v>0</v>
      </c>
      <c r="CQ153" s="2">
        <f t="shared" si="801"/>
        <v>0</v>
      </c>
      <c r="CR153" s="2">
        <f t="shared" si="801"/>
        <v>0</v>
      </c>
      <c r="CS153" s="5">
        <f t="shared" si="758"/>
        <v>0</v>
      </c>
      <c r="CT153" s="11">
        <f t="shared" si="803"/>
        <v>0</v>
      </c>
      <c r="CV153" s="1">
        <f t="shared" si="825"/>
        <v>101</v>
      </c>
      <c r="CW153" s="11">
        <f t="shared" si="805"/>
        <v>2.7739631969239221E-2</v>
      </c>
    </row>
    <row r="154" spans="1:101" ht="18.75" thickBot="1" x14ac:dyDescent="0.3">
      <c r="A154" s="55"/>
      <c r="B154" s="19">
        <f t="shared" si="495"/>
        <v>44905</v>
      </c>
      <c r="C154" s="6">
        <f t="shared" si="806"/>
        <v>191</v>
      </c>
      <c r="D154" s="6"/>
      <c r="E154" s="6"/>
      <c r="F154" s="6"/>
      <c r="G154" s="6"/>
      <c r="H154" s="6">
        <f t="shared" si="807"/>
        <v>254</v>
      </c>
      <c r="I154" s="6"/>
      <c r="J154" s="6"/>
      <c r="K154" s="6"/>
      <c r="L154" s="6"/>
      <c r="M154" s="6">
        <f t="shared" si="808"/>
        <v>574</v>
      </c>
      <c r="N154" s="6"/>
      <c r="O154" s="6"/>
      <c r="P154" s="6"/>
      <c r="Q154" s="6"/>
      <c r="R154" s="6">
        <f t="shared" si="809"/>
        <v>534</v>
      </c>
      <c r="S154" s="6"/>
      <c r="T154" s="6"/>
      <c r="U154" s="6"/>
      <c r="V154" s="6"/>
      <c r="W154" s="6">
        <f t="shared" si="810"/>
        <v>635</v>
      </c>
      <c r="X154" s="6"/>
      <c r="Y154" s="6"/>
      <c r="Z154" s="6"/>
      <c r="AA154" s="6"/>
      <c r="AB154" s="6">
        <f t="shared" si="811"/>
        <v>593</v>
      </c>
      <c r="AC154" s="6"/>
      <c r="AD154" s="6"/>
      <c r="AE154" s="6"/>
      <c r="AF154" s="6"/>
      <c r="AG154" s="6">
        <f t="shared" si="812"/>
        <v>759</v>
      </c>
      <c r="AH154" s="6"/>
      <c r="AI154" s="6"/>
      <c r="AJ154" s="6"/>
      <c r="AK154" s="6"/>
      <c r="AL154" s="6">
        <f t="shared" si="813"/>
        <v>0</v>
      </c>
      <c r="AM154" s="6"/>
      <c r="AN154" s="6"/>
      <c r="AO154" s="6"/>
      <c r="AP154" s="6"/>
      <c r="AQ154" s="6">
        <f t="shared" si="814"/>
        <v>0</v>
      </c>
      <c r="AR154" s="6"/>
      <c r="AS154" s="6"/>
      <c r="AT154" s="6"/>
      <c r="AU154" s="6"/>
      <c r="AV154" s="6">
        <f t="shared" si="815"/>
        <v>0</v>
      </c>
      <c r="AW154" s="6"/>
      <c r="AX154" s="6"/>
      <c r="AY154" s="6"/>
      <c r="AZ154" s="6"/>
      <c r="BA154" s="6">
        <f t="shared" si="816"/>
        <v>0</v>
      </c>
      <c r="BB154" s="6"/>
      <c r="BC154" s="6"/>
      <c r="BD154" s="6"/>
      <c r="BE154" s="6"/>
      <c r="BF154" s="6">
        <f t="shared" si="817"/>
        <v>0</v>
      </c>
      <c r="BG154" s="6"/>
      <c r="BH154" s="6"/>
      <c r="BI154" s="6"/>
      <c r="BJ154" s="6"/>
      <c r="BK154" s="6">
        <f t="shared" si="818"/>
        <v>0</v>
      </c>
      <c r="BL154" s="6"/>
      <c r="BM154" s="6"/>
      <c r="BN154" s="6"/>
      <c r="BO154" s="6"/>
      <c r="BP154" s="6">
        <f t="shared" si="819"/>
        <v>0</v>
      </c>
      <c r="BQ154" s="6"/>
      <c r="BR154" s="6"/>
      <c r="BS154" s="6"/>
      <c r="BT154" s="6"/>
      <c r="BU154" s="6">
        <f t="shared" si="820"/>
        <v>0</v>
      </c>
      <c r="BV154" s="6"/>
      <c r="BW154" s="6"/>
      <c r="BX154" s="6"/>
      <c r="BY154" s="6"/>
      <c r="BZ154" s="6">
        <f t="shared" si="821"/>
        <v>0</v>
      </c>
      <c r="CA154" s="6"/>
      <c r="CB154" s="6"/>
      <c r="CC154" s="6"/>
      <c r="CD154" s="6"/>
      <c r="CE154" s="6">
        <f t="shared" si="822"/>
        <v>0</v>
      </c>
      <c r="CF154" s="6"/>
      <c r="CG154" s="6"/>
      <c r="CH154" s="6"/>
      <c r="CI154" s="6"/>
      <c r="CJ154" s="6">
        <f t="shared" si="823"/>
        <v>0</v>
      </c>
      <c r="CK154" s="6"/>
      <c r="CL154" s="6"/>
      <c r="CM154" s="6"/>
      <c r="CN154" s="6"/>
      <c r="CO154" s="2">
        <f t="shared" si="824"/>
        <v>3540</v>
      </c>
      <c r="CP154" s="2">
        <f t="shared" si="801"/>
        <v>0</v>
      </c>
      <c r="CQ154" s="2">
        <f t="shared" si="801"/>
        <v>0</v>
      </c>
      <c r="CR154" s="2">
        <f t="shared" si="801"/>
        <v>0</v>
      </c>
      <c r="CS154" s="5">
        <f t="shared" si="758"/>
        <v>0</v>
      </c>
      <c r="CT154" s="11">
        <f t="shared" si="803"/>
        <v>0</v>
      </c>
      <c r="CV154" s="1">
        <f t="shared" si="825"/>
        <v>101</v>
      </c>
      <c r="CW154" s="11">
        <f t="shared" si="805"/>
        <v>2.7739631969239221E-2</v>
      </c>
    </row>
    <row r="155" spans="1:101" ht="18.75" thickTop="1" x14ac:dyDescent="0.25">
      <c r="B155" s="20"/>
      <c r="CO155" s="2"/>
      <c r="CP155" s="10">
        <f t="shared" ref="CP155:CR155" si="826">SUM(CP148:CP154)</f>
        <v>1</v>
      </c>
      <c r="CQ155" s="10">
        <f t="shared" si="826"/>
        <v>0</v>
      </c>
      <c r="CR155" s="10">
        <f t="shared" si="826"/>
        <v>0</v>
      </c>
      <c r="CS155" s="15"/>
      <c r="CT155" s="12">
        <f t="shared" ref="CT155" si="827">((CP155+CQ155+CR155)/CO148)</f>
        <v>2.8240609997175941E-4</v>
      </c>
    </row>
    <row r="156" spans="1:101" x14ac:dyDescent="0.25">
      <c r="A156" s="53">
        <v>20</v>
      </c>
      <c r="B156" s="17">
        <f t="shared" si="518"/>
        <v>44906</v>
      </c>
      <c r="C156" s="4">
        <f t="shared" ref="C156" si="828">C154-D154-E154-F154</f>
        <v>191</v>
      </c>
      <c r="D156" s="4"/>
      <c r="E156" s="4"/>
      <c r="F156" s="4"/>
      <c r="G156" s="4"/>
      <c r="H156" s="4">
        <f t="shared" ref="H156" si="829">H154-I154-J154-K154</f>
        <v>254</v>
      </c>
      <c r="I156" s="4"/>
      <c r="J156" s="4"/>
      <c r="K156" s="4"/>
      <c r="L156" s="4"/>
      <c r="M156" s="4">
        <f t="shared" ref="M156" si="830">M154-N154-O154-P154</f>
        <v>574</v>
      </c>
      <c r="N156" s="4"/>
      <c r="O156" s="4"/>
      <c r="P156" s="4"/>
      <c r="Q156" s="4"/>
      <c r="R156" s="4">
        <f t="shared" ref="R156" si="831">R154-S154-T154-U154</f>
        <v>534</v>
      </c>
      <c r="S156" s="4"/>
      <c r="T156" s="4"/>
      <c r="U156" s="4"/>
      <c r="V156" s="4"/>
      <c r="W156" s="4">
        <f t="shared" ref="W156" si="832">W154-X154-Y154-Z154</f>
        <v>635</v>
      </c>
      <c r="X156" s="4"/>
      <c r="Y156" s="4"/>
      <c r="Z156" s="4"/>
      <c r="AA156" s="4"/>
      <c r="AB156" s="4">
        <f t="shared" ref="AB156" si="833">AB154-AC154-AD154-AE154</f>
        <v>593</v>
      </c>
      <c r="AC156" s="4"/>
      <c r="AD156" s="4"/>
      <c r="AE156" s="4"/>
      <c r="AF156" s="4"/>
      <c r="AG156" s="4">
        <f t="shared" ref="AG156" si="834">AG154-AH154-AI154-AJ154</f>
        <v>759</v>
      </c>
      <c r="AH156" s="4"/>
      <c r="AI156" s="4"/>
      <c r="AJ156" s="4"/>
      <c r="AK156" s="4"/>
      <c r="AL156" s="4">
        <f t="shared" ref="AL156" si="835">AL154-AM154-AN154-AO154</f>
        <v>0</v>
      </c>
      <c r="AM156" s="4"/>
      <c r="AN156" s="4"/>
      <c r="AO156" s="4"/>
      <c r="AP156" s="4"/>
      <c r="AQ156" s="4">
        <f t="shared" ref="AQ156" si="836">AQ154-AR154-AS154-AT154</f>
        <v>0</v>
      </c>
      <c r="AR156" s="4"/>
      <c r="AS156" s="4"/>
      <c r="AT156" s="4"/>
      <c r="AU156" s="4"/>
      <c r="AV156" s="4">
        <f t="shared" ref="AV156" si="837">AV154-AW154-AX154-AY154</f>
        <v>0</v>
      </c>
      <c r="AW156" s="4"/>
      <c r="AX156" s="4"/>
      <c r="AY156" s="4"/>
      <c r="AZ156" s="4"/>
      <c r="BA156" s="4">
        <f t="shared" ref="BA156" si="838">BA154-BB154-BC154-BD154</f>
        <v>0</v>
      </c>
      <c r="BB156" s="4"/>
      <c r="BC156" s="4"/>
      <c r="BD156" s="4"/>
      <c r="BE156" s="4"/>
      <c r="BF156" s="4">
        <f t="shared" ref="BF156" si="839">BF154-BG154-BH154-BI154</f>
        <v>0</v>
      </c>
      <c r="BG156" s="4"/>
      <c r="BH156" s="4"/>
      <c r="BI156" s="4"/>
      <c r="BJ156" s="4"/>
      <c r="BK156" s="4">
        <f t="shared" ref="BK156" si="840">BK154-BL154-BM154-BN154</f>
        <v>0</v>
      </c>
      <c r="BL156" s="4"/>
      <c r="BM156" s="4"/>
      <c r="BN156" s="4"/>
      <c r="BO156" s="4"/>
      <c r="BP156" s="4">
        <f t="shared" ref="BP156" si="841">BP154-BQ154-BR154-BS154</f>
        <v>0</v>
      </c>
      <c r="BQ156" s="4"/>
      <c r="BR156" s="4"/>
      <c r="BS156" s="4"/>
      <c r="BT156" s="4"/>
      <c r="BU156" s="4">
        <f t="shared" ref="BU156" si="842">BU154-BV154-BW154-BX154</f>
        <v>0</v>
      </c>
      <c r="BV156" s="4"/>
      <c r="BW156" s="4"/>
      <c r="BX156" s="4"/>
      <c r="BY156" s="4"/>
      <c r="BZ156" s="4">
        <f t="shared" ref="BZ156" si="843">BZ154-CA154-CB154-CC154</f>
        <v>0</v>
      </c>
      <c r="CA156" s="4"/>
      <c r="CB156" s="4"/>
      <c r="CC156" s="4"/>
      <c r="CD156" s="4"/>
      <c r="CE156" s="4">
        <f t="shared" ref="CE156" si="844">CE154-CF154-CG154-CH154</f>
        <v>0</v>
      </c>
      <c r="CF156" s="4"/>
      <c r="CG156" s="4"/>
      <c r="CH156" s="4"/>
      <c r="CI156" s="4"/>
      <c r="CJ156" s="4">
        <f t="shared" ref="CJ156" si="845">CJ154-CK154-CL154-CM154</f>
        <v>0</v>
      </c>
      <c r="CK156" s="4"/>
      <c r="CL156" s="4"/>
      <c r="CM156" s="4"/>
      <c r="CN156" s="4"/>
      <c r="CO156" s="2">
        <f t="shared" ref="CO156:CR162" si="846">SUM(C156,H156,M156,R156,W156,AB156,AG156,AL156,AQ156,AV156,BA156,BF156,BK156,BP156,BU156,BZ156,CE156,CJ156)</f>
        <v>3540</v>
      </c>
      <c r="CP156" s="2">
        <f t="shared" si="846"/>
        <v>0</v>
      </c>
      <c r="CQ156" s="2">
        <f t="shared" si="846"/>
        <v>0</v>
      </c>
      <c r="CR156" s="2">
        <f t="shared" si="846"/>
        <v>0</v>
      </c>
      <c r="CS156" s="5">
        <f t="shared" ref="CS156" si="847">SUM(CP156:CR156)</f>
        <v>0</v>
      </c>
      <c r="CT156" s="11">
        <f t="shared" si="803"/>
        <v>0</v>
      </c>
      <c r="CV156" s="1">
        <f t="shared" ref="CV156" si="848">CV154+CS156</f>
        <v>101</v>
      </c>
      <c r="CW156" s="11">
        <f t="shared" ref="CW156" si="849">CV156/$CO$4</f>
        <v>2.7739631969239221E-2</v>
      </c>
    </row>
    <row r="157" spans="1:101" x14ac:dyDescent="0.25">
      <c r="A157" s="54"/>
      <c r="B157" s="18">
        <f t="shared" ref="B157:B210" si="850">B156+1</f>
        <v>44907</v>
      </c>
      <c r="C157" s="5">
        <f t="shared" ref="C157:C162" si="851">C156-D156-E156-F156</f>
        <v>191</v>
      </c>
      <c r="D157" s="5"/>
      <c r="E157" s="5"/>
      <c r="F157" s="5"/>
      <c r="G157" s="5"/>
      <c r="H157" s="5">
        <f t="shared" ref="H157:H162" si="852">H156-I156-J156-K156</f>
        <v>254</v>
      </c>
      <c r="I157" s="5"/>
      <c r="J157" s="5"/>
      <c r="K157" s="5"/>
      <c r="L157" s="5"/>
      <c r="M157" s="5">
        <f t="shared" ref="M157:M162" si="853">M156-N156-O156-P156</f>
        <v>574</v>
      </c>
      <c r="N157" s="5"/>
      <c r="O157" s="5"/>
      <c r="P157" s="5"/>
      <c r="Q157" s="5"/>
      <c r="R157" s="5">
        <f t="shared" ref="R157:R162" si="854">R156-S156-T156-U156</f>
        <v>534</v>
      </c>
      <c r="S157" s="5"/>
      <c r="T157" s="5"/>
      <c r="U157" s="5"/>
      <c r="V157" s="5"/>
      <c r="W157" s="5">
        <f t="shared" ref="W157:W162" si="855">W156-X156-Y156-Z156</f>
        <v>635</v>
      </c>
      <c r="X157" s="5"/>
      <c r="Y157" s="5"/>
      <c r="Z157" s="5"/>
      <c r="AA157" s="5"/>
      <c r="AB157" s="5">
        <f t="shared" ref="AB157:AB162" si="856">AB156-AC156-AD156-AE156</f>
        <v>593</v>
      </c>
      <c r="AC157" s="5"/>
      <c r="AD157" s="5"/>
      <c r="AE157" s="5"/>
      <c r="AF157" s="5"/>
      <c r="AG157" s="5">
        <f t="shared" ref="AG157:AG162" si="857">AG156-AH156-AI156-AJ156</f>
        <v>759</v>
      </c>
      <c r="AH157" s="5"/>
      <c r="AI157" s="5"/>
      <c r="AJ157" s="5"/>
      <c r="AK157" s="5"/>
      <c r="AL157" s="5">
        <f t="shared" ref="AL157:AL162" si="858">AL156-AM156-AN156-AO156</f>
        <v>0</v>
      </c>
      <c r="AM157" s="5"/>
      <c r="AN157" s="5"/>
      <c r="AO157" s="5"/>
      <c r="AP157" s="5"/>
      <c r="AQ157" s="5">
        <f t="shared" ref="AQ157:AQ162" si="859">AQ156-AR156-AS156-AT156</f>
        <v>0</v>
      </c>
      <c r="AR157" s="5"/>
      <c r="AS157" s="5"/>
      <c r="AT157" s="5"/>
      <c r="AU157" s="5"/>
      <c r="AV157" s="5">
        <f t="shared" ref="AV157:AV162" si="860">AV156-AW156-AX156-AY156</f>
        <v>0</v>
      </c>
      <c r="AW157" s="5"/>
      <c r="AX157" s="5"/>
      <c r="AY157" s="5"/>
      <c r="AZ157" s="5"/>
      <c r="BA157" s="5">
        <f t="shared" ref="BA157:BA162" si="861">BA156-BB156-BC156-BD156</f>
        <v>0</v>
      </c>
      <c r="BB157" s="5"/>
      <c r="BC157" s="5"/>
      <c r="BD157" s="5"/>
      <c r="BE157" s="5"/>
      <c r="BF157" s="5">
        <f t="shared" ref="BF157:BF162" si="862">BF156-BG156-BH156-BI156</f>
        <v>0</v>
      </c>
      <c r="BG157" s="5"/>
      <c r="BH157" s="5"/>
      <c r="BI157" s="5"/>
      <c r="BJ157" s="5"/>
      <c r="BK157" s="5">
        <f t="shared" ref="BK157:BK162" si="863">BK156-BL156-BM156-BN156</f>
        <v>0</v>
      </c>
      <c r="BL157" s="5"/>
      <c r="BM157" s="5"/>
      <c r="BN157" s="5"/>
      <c r="BO157" s="5"/>
      <c r="BP157" s="5">
        <f t="shared" ref="BP157:BP162" si="864">BP156-BQ156-BR156-BS156</f>
        <v>0</v>
      </c>
      <c r="BQ157" s="5"/>
      <c r="BR157" s="5"/>
      <c r="BS157" s="5"/>
      <c r="BT157" s="5"/>
      <c r="BU157" s="5">
        <f t="shared" ref="BU157:BU162" si="865">BU156-BV156-BW156-BX156</f>
        <v>0</v>
      </c>
      <c r="BV157" s="5"/>
      <c r="BW157" s="5"/>
      <c r="BX157" s="5"/>
      <c r="BY157" s="5"/>
      <c r="BZ157" s="5">
        <f t="shared" ref="BZ157:BZ162" si="866">BZ156-CA156-CB156-CC156</f>
        <v>0</v>
      </c>
      <c r="CA157" s="5"/>
      <c r="CB157" s="5"/>
      <c r="CC157" s="5"/>
      <c r="CD157" s="5"/>
      <c r="CE157" s="5">
        <f t="shared" ref="CE157:CE162" si="867">CE156-CF156-CG156-CH156</f>
        <v>0</v>
      </c>
      <c r="CF157" s="5"/>
      <c r="CG157" s="5"/>
      <c r="CH157" s="5"/>
      <c r="CI157" s="5"/>
      <c r="CJ157" s="5">
        <f t="shared" ref="CJ157:CJ162" si="868">CJ156-CK156-CL156-CM156</f>
        <v>0</v>
      </c>
      <c r="CK157" s="5"/>
      <c r="CL157" s="5"/>
      <c r="CM157" s="5"/>
      <c r="CN157" s="5"/>
      <c r="CO157" s="2">
        <f t="shared" ref="CO157:CO162" si="869">SUM(C157,H157,M157,R157,W157,AB157,AG157,AL157,AQ157,AV157,BA157,BF157,BK157,BP157,CJ157)</f>
        <v>3540</v>
      </c>
      <c r="CP157" s="2">
        <f t="shared" si="846"/>
        <v>0</v>
      </c>
      <c r="CQ157" s="2">
        <f t="shared" si="846"/>
        <v>0</v>
      </c>
      <c r="CR157" s="2">
        <f t="shared" si="846"/>
        <v>0</v>
      </c>
      <c r="CS157" s="5">
        <f t="shared" si="758"/>
        <v>0</v>
      </c>
      <c r="CT157" s="11">
        <f t="shared" si="803"/>
        <v>0</v>
      </c>
      <c r="CV157" s="1">
        <f t="shared" ref="CV157" si="870">CV156+CS157</f>
        <v>101</v>
      </c>
      <c r="CW157" s="11">
        <f t="shared" si="805"/>
        <v>2.7739631969239221E-2</v>
      </c>
    </row>
    <row r="158" spans="1:101" x14ac:dyDescent="0.25">
      <c r="A158" s="54"/>
      <c r="B158" s="18">
        <f t="shared" si="850"/>
        <v>44908</v>
      </c>
      <c r="C158" s="5">
        <f t="shared" si="851"/>
        <v>191</v>
      </c>
      <c r="D158" s="5"/>
      <c r="E158" s="5"/>
      <c r="F158" s="5"/>
      <c r="G158" s="5"/>
      <c r="H158" s="5">
        <f t="shared" si="852"/>
        <v>254</v>
      </c>
      <c r="I158" s="5"/>
      <c r="J158" s="5"/>
      <c r="K158" s="5"/>
      <c r="L158" s="5"/>
      <c r="M158" s="5">
        <f t="shared" si="853"/>
        <v>574</v>
      </c>
      <c r="N158" s="5"/>
      <c r="O158" s="5"/>
      <c r="P158" s="5"/>
      <c r="Q158" s="5"/>
      <c r="R158" s="5">
        <f t="shared" si="854"/>
        <v>534</v>
      </c>
      <c r="S158" s="5"/>
      <c r="T158" s="5"/>
      <c r="U158" s="5"/>
      <c r="V158" s="5"/>
      <c r="W158" s="5">
        <f t="shared" si="855"/>
        <v>635</v>
      </c>
      <c r="X158" s="5"/>
      <c r="Y158" s="5"/>
      <c r="Z158" s="5"/>
      <c r="AA158" s="5"/>
      <c r="AB158" s="5">
        <f t="shared" si="856"/>
        <v>593</v>
      </c>
      <c r="AC158" s="5"/>
      <c r="AD158" s="5"/>
      <c r="AE158" s="5"/>
      <c r="AF158" s="5"/>
      <c r="AG158" s="5">
        <f t="shared" si="857"/>
        <v>759</v>
      </c>
      <c r="AH158" s="5"/>
      <c r="AI158" s="5"/>
      <c r="AJ158" s="5"/>
      <c r="AK158" s="5"/>
      <c r="AL158" s="5">
        <f t="shared" si="858"/>
        <v>0</v>
      </c>
      <c r="AM158" s="5"/>
      <c r="AN158" s="5"/>
      <c r="AO158" s="5"/>
      <c r="AP158" s="5"/>
      <c r="AQ158" s="5">
        <f t="shared" si="859"/>
        <v>0</v>
      </c>
      <c r="AR158" s="5"/>
      <c r="AS158" s="5"/>
      <c r="AT158" s="5"/>
      <c r="AU158" s="5"/>
      <c r="AV158" s="5">
        <f t="shared" si="860"/>
        <v>0</v>
      </c>
      <c r="AW158" s="5"/>
      <c r="AX158" s="5"/>
      <c r="AY158" s="5"/>
      <c r="AZ158" s="5"/>
      <c r="BA158" s="5">
        <f t="shared" si="861"/>
        <v>0</v>
      </c>
      <c r="BB158" s="5"/>
      <c r="BC158" s="5"/>
      <c r="BD158" s="5"/>
      <c r="BE158" s="5"/>
      <c r="BF158" s="5">
        <f t="shared" si="862"/>
        <v>0</v>
      </c>
      <c r="BG158" s="5"/>
      <c r="BH158" s="5"/>
      <c r="BI158" s="5"/>
      <c r="BJ158" s="5"/>
      <c r="BK158" s="5">
        <f t="shared" si="863"/>
        <v>0</v>
      </c>
      <c r="BL158" s="5"/>
      <c r="BM158" s="5"/>
      <c r="BN158" s="5"/>
      <c r="BO158" s="5"/>
      <c r="BP158" s="5">
        <f t="shared" si="864"/>
        <v>0</v>
      </c>
      <c r="BQ158" s="5"/>
      <c r="BR158" s="5"/>
      <c r="BS158" s="5"/>
      <c r="BT158" s="5"/>
      <c r="BU158" s="5">
        <f t="shared" si="865"/>
        <v>0</v>
      </c>
      <c r="BV158" s="5"/>
      <c r="BW158" s="5"/>
      <c r="BX158" s="5"/>
      <c r="BY158" s="5"/>
      <c r="BZ158" s="5">
        <f t="shared" si="866"/>
        <v>0</v>
      </c>
      <c r="CA158" s="5"/>
      <c r="CB158" s="5"/>
      <c r="CC158" s="5"/>
      <c r="CD158" s="5"/>
      <c r="CE158" s="5">
        <f t="shared" si="867"/>
        <v>0</v>
      </c>
      <c r="CF158" s="5"/>
      <c r="CG158" s="5"/>
      <c r="CH158" s="5"/>
      <c r="CI158" s="5"/>
      <c r="CJ158" s="5">
        <f t="shared" si="868"/>
        <v>0</v>
      </c>
      <c r="CK158" s="5"/>
      <c r="CL158" s="5"/>
      <c r="CM158" s="5"/>
      <c r="CN158" s="5"/>
      <c r="CO158" s="2">
        <f t="shared" si="869"/>
        <v>3540</v>
      </c>
      <c r="CP158" s="2">
        <f t="shared" si="846"/>
        <v>0</v>
      </c>
      <c r="CQ158" s="2">
        <f t="shared" si="846"/>
        <v>0</v>
      </c>
      <c r="CR158" s="2">
        <f t="shared" si="846"/>
        <v>0</v>
      </c>
      <c r="CS158" s="5">
        <f t="shared" si="758"/>
        <v>0</v>
      </c>
      <c r="CT158" s="11">
        <f t="shared" si="803"/>
        <v>0</v>
      </c>
      <c r="CV158" s="1">
        <f t="shared" si="825"/>
        <v>101</v>
      </c>
      <c r="CW158" s="11">
        <f t="shared" si="805"/>
        <v>2.7739631969239221E-2</v>
      </c>
    </row>
    <row r="159" spans="1:101" x14ac:dyDescent="0.25">
      <c r="A159" s="54"/>
      <c r="B159" s="18">
        <f t="shared" si="850"/>
        <v>44909</v>
      </c>
      <c r="C159" s="5">
        <f t="shared" si="851"/>
        <v>191</v>
      </c>
      <c r="D159" s="5"/>
      <c r="E159" s="5"/>
      <c r="F159" s="5"/>
      <c r="G159" s="5"/>
      <c r="H159" s="5">
        <f t="shared" si="852"/>
        <v>254</v>
      </c>
      <c r="I159" s="5"/>
      <c r="J159" s="5"/>
      <c r="K159" s="5"/>
      <c r="L159" s="5"/>
      <c r="M159" s="5">
        <f t="shared" si="853"/>
        <v>574</v>
      </c>
      <c r="N159" s="5"/>
      <c r="O159" s="5"/>
      <c r="P159" s="5"/>
      <c r="Q159" s="5"/>
      <c r="R159" s="5">
        <f t="shared" si="854"/>
        <v>534</v>
      </c>
      <c r="S159" s="5"/>
      <c r="T159" s="5"/>
      <c r="U159" s="5"/>
      <c r="V159" s="5"/>
      <c r="W159" s="5">
        <f t="shared" si="855"/>
        <v>635</v>
      </c>
      <c r="X159" s="5"/>
      <c r="Y159" s="5"/>
      <c r="Z159" s="5"/>
      <c r="AA159" s="5"/>
      <c r="AB159" s="5">
        <f t="shared" si="856"/>
        <v>593</v>
      </c>
      <c r="AC159" s="5"/>
      <c r="AD159" s="5"/>
      <c r="AE159" s="5"/>
      <c r="AF159" s="5"/>
      <c r="AG159" s="5">
        <f t="shared" si="857"/>
        <v>759</v>
      </c>
      <c r="AH159" s="5"/>
      <c r="AI159" s="5"/>
      <c r="AJ159" s="5"/>
      <c r="AK159" s="5"/>
      <c r="AL159" s="5">
        <f t="shared" si="858"/>
        <v>0</v>
      </c>
      <c r="AM159" s="5"/>
      <c r="AN159" s="5"/>
      <c r="AO159" s="5"/>
      <c r="AP159" s="5"/>
      <c r="AQ159" s="5">
        <f t="shared" si="859"/>
        <v>0</v>
      </c>
      <c r="AR159" s="5"/>
      <c r="AS159" s="5"/>
      <c r="AT159" s="5"/>
      <c r="AU159" s="5"/>
      <c r="AV159" s="5">
        <f t="shared" si="860"/>
        <v>0</v>
      </c>
      <c r="AW159" s="5"/>
      <c r="AX159" s="5"/>
      <c r="AY159" s="5"/>
      <c r="AZ159" s="5"/>
      <c r="BA159" s="5">
        <f t="shared" si="861"/>
        <v>0</v>
      </c>
      <c r="BB159" s="5"/>
      <c r="BC159" s="5"/>
      <c r="BD159" s="5"/>
      <c r="BE159" s="5"/>
      <c r="BF159" s="5">
        <f t="shared" si="862"/>
        <v>0</v>
      </c>
      <c r="BG159" s="5"/>
      <c r="BH159" s="5"/>
      <c r="BI159" s="5"/>
      <c r="BJ159" s="5"/>
      <c r="BK159" s="5">
        <f t="shared" si="863"/>
        <v>0</v>
      </c>
      <c r="BL159" s="5"/>
      <c r="BM159" s="5"/>
      <c r="BN159" s="5"/>
      <c r="BO159" s="5"/>
      <c r="BP159" s="5">
        <f t="shared" si="864"/>
        <v>0</v>
      </c>
      <c r="BQ159" s="5"/>
      <c r="BR159" s="5"/>
      <c r="BS159" s="5"/>
      <c r="BT159" s="5"/>
      <c r="BU159" s="5">
        <f t="shared" si="865"/>
        <v>0</v>
      </c>
      <c r="BV159" s="5"/>
      <c r="BW159" s="5"/>
      <c r="BX159" s="5"/>
      <c r="BY159" s="5"/>
      <c r="BZ159" s="5">
        <f t="shared" si="866"/>
        <v>0</v>
      </c>
      <c r="CA159" s="5"/>
      <c r="CB159" s="5"/>
      <c r="CC159" s="5"/>
      <c r="CD159" s="5"/>
      <c r="CE159" s="5">
        <f t="shared" si="867"/>
        <v>0</v>
      </c>
      <c r="CF159" s="5"/>
      <c r="CG159" s="5"/>
      <c r="CH159" s="5"/>
      <c r="CI159" s="5"/>
      <c r="CJ159" s="5">
        <f t="shared" si="868"/>
        <v>0</v>
      </c>
      <c r="CK159" s="5"/>
      <c r="CL159" s="5"/>
      <c r="CM159" s="5"/>
      <c r="CN159" s="5"/>
      <c r="CO159" s="2">
        <f t="shared" si="869"/>
        <v>3540</v>
      </c>
      <c r="CP159" s="2">
        <f t="shared" si="846"/>
        <v>0</v>
      </c>
      <c r="CQ159" s="2">
        <f t="shared" si="846"/>
        <v>0</v>
      </c>
      <c r="CR159" s="2">
        <f t="shared" si="846"/>
        <v>0</v>
      </c>
      <c r="CS159" s="5">
        <f t="shared" si="758"/>
        <v>0</v>
      </c>
      <c r="CT159" s="11">
        <f t="shared" si="803"/>
        <v>0</v>
      </c>
      <c r="CV159" s="1">
        <f t="shared" si="825"/>
        <v>101</v>
      </c>
      <c r="CW159" s="11">
        <f t="shared" si="805"/>
        <v>2.7739631969239221E-2</v>
      </c>
    </row>
    <row r="160" spans="1:101" x14ac:dyDescent="0.25">
      <c r="A160" s="54"/>
      <c r="B160" s="18">
        <f t="shared" si="850"/>
        <v>44910</v>
      </c>
      <c r="C160" s="5">
        <f t="shared" si="851"/>
        <v>191</v>
      </c>
      <c r="D160" s="5"/>
      <c r="E160" s="5"/>
      <c r="F160" s="5"/>
      <c r="G160" s="5"/>
      <c r="H160" s="5">
        <f t="shared" si="852"/>
        <v>254</v>
      </c>
      <c r="I160" s="5"/>
      <c r="J160" s="5"/>
      <c r="K160" s="5"/>
      <c r="L160" s="5"/>
      <c r="M160" s="5">
        <f t="shared" si="853"/>
        <v>574</v>
      </c>
      <c r="N160" s="5"/>
      <c r="O160" s="5"/>
      <c r="P160" s="5"/>
      <c r="Q160" s="5"/>
      <c r="R160" s="5">
        <f t="shared" si="854"/>
        <v>534</v>
      </c>
      <c r="S160" s="5"/>
      <c r="T160" s="5"/>
      <c r="U160" s="5"/>
      <c r="V160" s="5"/>
      <c r="W160" s="5">
        <f t="shared" si="855"/>
        <v>635</v>
      </c>
      <c r="X160" s="5"/>
      <c r="Y160" s="5"/>
      <c r="Z160" s="5"/>
      <c r="AA160" s="5"/>
      <c r="AB160" s="5">
        <f t="shared" si="856"/>
        <v>593</v>
      </c>
      <c r="AC160" s="5"/>
      <c r="AD160" s="5"/>
      <c r="AE160" s="5"/>
      <c r="AF160" s="5"/>
      <c r="AG160" s="5">
        <f t="shared" si="857"/>
        <v>759</v>
      </c>
      <c r="AH160" s="5"/>
      <c r="AI160" s="5"/>
      <c r="AJ160" s="5"/>
      <c r="AK160" s="5"/>
      <c r="AL160" s="5">
        <f t="shared" si="858"/>
        <v>0</v>
      </c>
      <c r="AM160" s="5"/>
      <c r="AN160" s="5"/>
      <c r="AO160" s="5"/>
      <c r="AP160" s="5"/>
      <c r="AQ160" s="5">
        <f t="shared" si="859"/>
        <v>0</v>
      </c>
      <c r="AR160" s="5"/>
      <c r="AS160" s="5"/>
      <c r="AT160" s="5"/>
      <c r="AU160" s="5"/>
      <c r="AV160" s="5">
        <f t="shared" si="860"/>
        <v>0</v>
      </c>
      <c r="AW160" s="5"/>
      <c r="AX160" s="5"/>
      <c r="AY160" s="5"/>
      <c r="AZ160" s="5"/>
      <c r="BA160" s="5">
        <f t="shared" si="861"/>
        <v>0</v>
      </c>
      <c r="BB160" s="5"/>
      <c r="BC160" s="5"/>
      <c r="BD160" s="5"/>
      <c r="BE160" s="5"/>
      <c r="BF160" s="5">
        <f t="shared" si="862"/>
        <v>0</v>
      </c>
      <c r="BG160" s="5"/>
      <c r="BH160" s="5"/>
      <c r="BI160" s="5"/>
      <c r="BJ160" s="5"/>
      <c r="BK160" s="5">
        <f t="shared" si="863"/>
        <v>0</v>
      </c>
      <c r="BL160" s="5"/>
      <c r="BM160" s="5"/>
      <c r="BN160" s="5"/>
      <c r="BO160" s="5"/>
      <c r="BP160" s="5">
        <f t="shared" si="864"/>
        <v>0</v>
      </c>
      <c r="BQ160" s="5"/>
      <c r="BR160" s="5"/>
      <c r="BS160" s="5"/>
      <c r="BT160" s="5"/>
      <c r="BU160" s="5">
        <f t="shared" si="865"/>
        <v>0</v>
      </c>
      <c r="BV160" s="5"/>
      <c r="BW160" s="5"/>
      <c r="BX160" s="5"/>
      <c r="BY160" s="5"/>
      <c r="BZ160" s="5">
        <f t="shared" si="866"/>
        <v>0</v>
      </c>
      <c r="CA160" s="5"/>
      <c r="CB160" s="5"/>
      <c r="CC160" s="5"/>
      <c r="CD160" s="5"/>
      <c r="CE160" s="5">
        <f t="shared" si="867"/>
        <v>0</v>
      </c>
      <c r="CF160" s="5"/>
      <c r="CG160" s="5"/>
      <c r="CH160" s="5"/>
      <c r="CI160" s="5"/>
      <c r="CJ160" s="5">
        <f t="shared" si="868"/>
        <v>0</v>
      </c>
      <c r="CK160" s="5"/>
      <c r="CL160" s="5"/>
      <c r="CM160" s="5"/>
      <c r="CN160" s="5"/>
      <c r="CO160" s="2">
        <f t="shared" si="869"/>
        <v>3540</v>
      </c>
      <c r="CP160" s="2">
        <f t="shared" si="846"/>
        <v>0</v>
      </c>
      <c r="CQ160" s="2">
        <f t="shared" si="846"/>
        <v>0</v>
      </c>
      <c r="CR160" s="2">
        <f t="shared" si="846"/>
        <v>0</v>
      </c>
      <c r="CS160" s="5">
        <f t="shared" si="758"/>
        <v>0</v>
      </c>
      <c r="CT160" s="11">
        <f t="shared" si="803"/>
        <v>0</v>
      </c>
      <c r="CV160" s="1">
        <f t="shared" si="825"/>
        <v>101</v>
      </c>
      <c r="CW160" s="11">
        <f t="shared" si="805"/>
        <v>2.7739631969239221E-2</v>
      </c>
    </row>
    <row r="161" spans="1:101" x14ac:dyDescent="0.25">
      <c r="A161" s="54"/>
      <c r="B161" s="18">
        <f t="shared" si="850"/>
        <v>44911</v>
      </c>
      <c r="C161" s="5">
        <f t="shared" si="851"/>
        <v>191</v>
      </c>
      <c r="D161" s="5"/>
      <c r="E161" s="5"/>
      <c r="F161" s="5"/>
      <c r="G161" s="5"/>
      <c r="H161" s="5">
        <f t="shared" si="852"/>
        <v>254</v>
      </c>
      <c r="I161" s="5"/>
      <c r="J161" s="5"/>
      <c r="K161" s="5"/>
      <c r="L161" s="5"/>
      <c r="M161" s="5">
        <f t="shared" si="853"/>
        <v>574</v>
      </c>
      <c r="N161" s="5"/>
      <c r="O161" s="5"/>
      <c r="P161" s="5"/>
      <c r="Q161" s="5"/>
      <c r="R161" s="5">
        <f t="shared" si="854"/>
        <v>534</v>
      </c>
      <c r="S161" s="5"/>
      <c r="T161" s="5"/>
      <c r="U161" s="5"/>
      <c r="V161" s="5"/>
      <c r="W161" s="5">
        <f t="shared" si="855"/>
        <v>635</v>
      </c>
      <c r="X161" s="5"/>
      <c r="Y161" s="5"/>
      <c r="Z161" s="5"/>
      <c r="AA161" s="5"/>
      <c r="AB161" s="5">
        <f t="shared" si="856"/>
        <v>593</v>
      </c>
      <c r="AC161" s="5"/>
      <c r="AD161" s="5"/>
      <c r="AE161" s="5"/>
      <c r="AF161" s="5"/>
      <c r="AG161" s="5">
        <f t="shared" si="857"/>
        <v>759</v>
      </c>
      <c r="AH161" s="5"/>
      <c r="AI161" s="5"/>
      <c r="AJ161" s="5"/>
      <c r="AK161" s="5"/>
      <c r="AL161" s="5">
        <f t="shared" si="858"/>
        <v>0</v>
      </c>
      <c r="AM161" s="5"/>
      <c r="AN161" s="5"/>
      <c r="AO161" s="5"/>
      <c r="AP161" s="5"/>
      <c r="AQ161" s="5">
        <f t="shared" si="859"/>
        <v>0</v>
      </c>
      <c r="AR161" s="5"/>
      <c r="AS161" s="5"/>
      <c r="AT161" s="5"/>
      <c r="AU161" s="5"/>
      <c r="AV161" s="5">
        <f t="shared" si="860"/>
        <v>0</v>
      </c>
      <c r="AW161" s="5"/>
      <c r="AX161" s="5"/>
      <c r="AY161" s="5"/>
      <c r="AZ161" s="5"/>
      <c r="BA161" s="5">
        <f t="shared" si="861"/>
        <v>0</v>
      </c>
      <c r="BB161" s="5"/>
      <c r="BC161" s="5"/>
      <c r="BD161" s="5"/>
      <c r="BE161" s="5"/>
      <c r="BF161" s="5">
        <f t="shared" si="862"/>
        <v>0</v>
      </c>
      <c r="BG161" s="5"/>
      <c r="BH161" s="5"/>
      <c r="BI161" s="5"/>
      <c r="BJ161" s="5"/>
      <c r="BK161" s="5">
        <f t="shared" si="863"/>
        <v>0</v>
      </c>
      <c r="BL161" s="5"/>
      <c r="BM161" s="5"/>
      <c r="BN161" s="5"/>
      <c r="BO161" s="5"/>
      <c r="BP161" s="5">
        <f t="shared" si="864"/>
        <v>0</v>
      </c>
      <c r="BQ161" s="5"/>
      <c r="BR161" s="5"/>
      <c r="BS161" s="5"/>
      <c r="BT161" s="5"/>
      <c r="BU161" s="5">
        <f t="shared" si="865"/>
        <v>0</v>
      </c>
      <c r="BV161" s="5"/>
      <c r="BW161" s="5"/>
      <c r="BX161" s="5"/>
      <c r="BY161" s="5"/>
      <c r="BZ161" s="5">
        <f t="shared" si="866"/>
        <v>0</v>
      </c>
      <c r="CA161" s="5"/>
      <c r="CB161" s="5"/>
      <c r="CC161" s="5"/>
      <c r="CD161" s="5"/>
      <c r="CE161" s="5">
        <f t="shared" si="867"/>
        <v>0</v>
      </c>
      <c r="CF161" s="5"/>
      <c r="CG161" s="5"/>
      <c r="CH161" s="5"/>
      <c r="CI161" s="5"/>
      <c r="CJ161" s="5">
        <f t="shared" si="868"/>
        <v>0</v>
      </c>
      <c r="CK161" s="5"/>
      <c r="CL161" s="5"/>
      <c r="CM161" s="5"/>
      <c r="CN161" s="5"/>
      <c r="CO161" s="2">
        <f t="shared" si="869"/>
        <v>3540</v>
      </c>
      <c r="CP161" s="2">
        <f t="shared" si="846"/>
        <v>0</v>
      </c>
      <c r="CQ161" s="2">
        <f t="shared" si="846"/>
        <v>0</v>
      </c>
      <c r="CR161" s="2">
        <f t="shared" si="846"/>
        <v>0</v>
      </c>
      <c r="CS161" s="5">
        <f t="shared" si="758"/>
        <v>0</v>
      </c>
      <c r="CT161" s="11">
        <f t="shared" si="803"/>
        <v>0</v>
      </c>
      <c r="CV161" s="1">
        <f t="shared" si="825"/>
        <v>101</v>
      </c>
      <c r="CW161" s="11">
        <f t="shared" si="805"/>
        <v>2.7739631969239221E-2</v>
      </c>
    </row>
    <row r="162" spans="1:101" ht="18.75" thickBot="1" x14ac:dyDescent="0.3">
      <c r="A162" s="55"/>
      <c r="B162" s="19">
        <f t="shared" si="850"/>
        <v>44912</v>
      </c>
      <c r="C162" s="6">
        <f t="shared" si="851"/>
        <v>191</v>
      </c>
      <c r="D162" s="6"/>
      <c r="E162" s="6"/>
      <c r="F162" s="6"/>
      <c r="G162" s="6"/>
      <c r="H162" s="6">
        <f t="shared" si="852"/>
        <v>254</v>
      </c>
      <c r="I162" s="6"/>
      <c r="J162" s="6"/>
      <c r="K162" s="6"/>
      <c r="L162" s="6"/>
      <c r="M162" s="6">
        <f t="shared" si="853"/>
        <v>574</v>
      </c>
      <c r="N162" s="6"/>
      <c r="O162" s="6"/>
      <c r="P162" s="6"/>
      <c r="Q162" s="6"/>
      <c r="R162" s="6">
        <f t="shared" si="854"/>
        <v>534</v>
      </c>
      <c r="S162" s="6"/>
      <c r="T162" s="6"/>
      <c r="U162" s="6"/>
      <c r="V162" s="6"/>
      <c r="W162" s="6">
        <f t="shared" si="855"/>
        <v>635</v>
      </c>
      <c r="X162" s="6"/>
      <c r="Y162" s="6"/>
      <c r="Z162" s="6"/>
      <c r="AA162" s="6"/>
      <c r="AB162" s="6">
        <f t="shared" si="856"/>
        <v>593</v>
      </c>
      <c r="AC162" s="6"/>
      <c r="AD162" s="6"/>
      <c r="AE162" s="6"/>
      <c r="AF162" s="6"/>
      <c r="AG162" s="6">
        <f t="shared" si="857"/>
        <v>759</v>
      </c>
      <c r="AH162" s="6"/>
      <c r="AI162" s="6"/>
      <c r="AJ162" s="6"/>
      <c r="AK162" s="6"/>
      <c r="AL162" s="6">
        <f t="shared" si="858"/>
        <v>0</v>
      </c>
      <c r="AM162" s="6"/>
      <c r="AN162" s="6"/>
      <c r="AO162" s="6"/>
      <c r="AP162" s="6"/>
      <c r="AQ162" s="6">
        <f t="shared" si="859"/>
        <v>0</v>
      </c>
      <c r="AR162" s="6"/>
      <c r="AS162" s="6"/>
      <c r="AT162" s="6"/>
      <c r="AU162" s="6"/>
      <c r="AV162" s="6">
        <f t="shared" si="860"/>
        <v>0</v>
      </c>
      <c r="AW162" s="6"/>
      <c r="AX162" s="6"/>
      <c r="AY162" s="6"/>
      <c r="AZ162" s="6"/>
      <c r="BA162" s="6">
        <f t="shared" si="861"/>
        <v>0</v>
      </c>
      <c r="BB162" s="6"/>
      <c r="BC162" s="6"/>
      <c r="BD162" s="6"/>
      <c r="BE162" s="6"/>
      <c r="BF162" s="6">
        <f t="shared" si="862"/>
        <v>0</v>
      </c>
      <c r="BG162" s="6"/>
      <c r="BH162" s="6"/>
      <c r="BI162" s="6"/>
      <c r="BJ162" s="6"/>
      <c r="BK162" s="6">
        <f t="shared" si="863"/>
        <v>0</v>
      </c>
      <c r="BL162" s="6"/>
      <c r="BM162" s="6"/>
      <c r="BN162" s="6"/>
      <c r="BO162" s="6"/>
      <c r="BP162" s="6">
        <f t="shared" si="864"/>
        <v>0</v>
      </c>
      <c r="BQ162" s="6"/>
      <c r="BR162" s="6"/>
      <c r="BS162" s="6"/>
      <c r="BT162" s="6"/>
      <c r="BU162" s="6">
        <f t="shared" si="865"/>
        <v>0</v>
      </c>
      <c r="BV162" s="6"/>
      <c r="BW162" s="6"/>
      <c r="BX162" s="6"/>
      <c r="BY162" s="6"/>
      <c r="BZ162" s="6">
        <f t="shared" si="866"/>
        <v>0</v>
      </c>
      <c r="CA162" s="6"/>
      <c r="CB162" s="6"/>
      <c r="CC162" s="6"/>
      <c r="CD162" s="6"/>
      <c r="CE162" s="6">
        <f t="shared" si="867"/>
        <v>0</v>
      </c>
      <c r="CF162" s="6"/>
      <c r="CG162" s="6"/>
      <c r="CH162" s="6"/>
      <c r="CI162" s="6"/>
      <c r="CJ162" s="6">
        <f t="shared" si="868"/>
        <v>0</v>
      </c>
      <c r="CK162" s="6"/>
      <c r="CL162" s="6"/>
      <c r="CM162" s="6"/>
      <c r="CN162" s="6"/>
      <c r="CO162" s="2">
        <f t="shared" si="869"/>
        <v>3540</v>
      </c>
      <c r="CP162" s="2">
        <f t="shared" si="846"/>
        <v>0</v>
      </c>
      <c r="CQ162" s="2">
        <f t="shared" si="846"/>
        <v>0</v>
      </c>
      <c r="CR162" s="2">
        <f t="shared" si="846"/>
        <v>0</v>
      </c>
      <c r="CS162" s="5">
        <f t="shared" si="758"/>
        <v>0</v>
      </c>
      <c r="CT162" s="11">
        <f t="shared" si="803"/>
        <v>0</v>
      </c>
      <c r="CV162" s="1">
        <f t="shared" si="825"/>
        <v>101</v>
      </c>
      <c r="CW162" s="11">
        <f t="shared" si="805"/>
        <v>2.7739631969239221E-2</v>
      </c>
    </row>
    <row r="163" spans="1:101" ht="18.75" thickTop="1" x14ac:dyDescent="0.25">
      <c r="B163" s="20"/>
      <c r="CO163" s="2"/>
      <c r="CP163" s="10">
        <f t="shared" ref="CP163:CR163" si="871">SUM(CP156:CP162)</f>
        <v>0</v>
      </c>
      <c r="CQ163" s="10">
        <f t="shared" si="871"/>
        <v>0</v>
      </c>
      <c r="CR163" s="10">
        <f t="shared" si="871"/>
        <v>0</v>
      </c>
      <c r="CS163" s="15"/>
      <c r="CT163" s="12">
        <f t="shared" ref="CT163" si="872">((CP163+CQ163+CR163)/CO156)</f>
        <v>0</v>
      </c>
    </row>
    <row r="164" spans="1:101" x14ac:dyDescent="0.25">
      <c r="A164" s="53">
        <v>21</v>
      </c>
      <c r="B164" s="17">
        <f t="shared" ref="B164:B204" si="873">B162+1</f>
        <v>44913</v>
      </c>
      <c r="C164" s="4">
        <v>251</v>
      </c>
      <c r="D164" s="4"/>
      <c r="E164" s="4"/>
      <c r="F164" s="4"/>
      <c r="G164" s="4"/>
      <c r="H164" s="4">
        <v>196</v>
      </c>
      <c r="I164" s="4"/>
      <c r="J164" s="4"/>
      <c r="K164" s="4"/>
      <c r="L164" s="4"/>
      <c r="M164" s="4">
        <f t="shared" ref="M164" si="874">M162-N162-O162-P162</f>
        <v>574</v>
      </c>
      <c r="N164" s="4"/>
      <c r="O164" s="4"/>
      <c r="P164" s="4"/>
      <c r="Q164" s="4"/>
      <c r="R164" s="4">
        <f t="shared" ref="R164" si="875">R162-S162-T162-U162</f>
        <v>534</v>
      </c>
      <c r="S164" s="4"/>
      <c r="T164" s="4"/>
      <c r="U164" s="4"/>
      <c r="V164" s="4"/>
      <c r="W164" s="4">
        <f t="shared" ref="W164" si="876">W162-X162-Y162-Z162</f>
        <v>635</v>
      </c>
      <c r="X164" s="4"/>
      <c r="Y164" s="4"/>
      <c r="Z164" s="4"/>
      <c r="AA164" s="4"/>
      <c r="AB164" s="4">
        <v>588</v>
      </c>
      <c r="AC164" s="4"/>
      <c r="AD164" s="4"/>
      <c r="AE164" s="4"/>
      <c r="AF164" s="4"/>
      <c r="AG164" s="4">
        <v>762</v>
      </c>
      <c r="AH164" s="4"/>
      <c r="AI164" s="4"/>
      <c r="AJ164" s="4"/>
      <c r="AK164" s="4"/>
      <c r="AL164" s="4">
        <f t="shared" ref="AL164" si="877">AL162-AM162-AN162-AO162</f>
        <v>0</v>
      </c>
      <c r="AM164" s="4"/>
      <c r="AN164" s="4"/>
      <c r="AO164" s="4"/>
      <c r="AP164" s="4"/>
      <c r="AQ164" s="4">
        <f t="shared" ref="AQ164" si="878">AQ162-AR162-AS162-AT162</f>
        <v>0</v>
      </c>
      <c r="AR164" s="4"/>
      <c r="AS164" s="4"/>
      <c r="AT164" s="4"/>
      <c r="AU164" s="4"/>
      <c r="AV164" s="4">
        <f t="shared" ref="AV164" si="879">AV162-AW162-AX162-AY162</f>
        <v>0</v>
      </c>
      <c r="AW164" s="4"/>
      <c r="AX164" s="4"/>
      <c r="AY164" s="4"/>
      <c r="AZ164" s="4"/>
      <c r="BA164" s="4">
        <f t="shared" ref="BA164" si="880">BA162-BB162-BC162-BD162</f>
        <v>0</v>
      </c>
      <c r="BB164" s="4"/>
      <c r="BC164" s="4"/>
      <c r="BD164" s="4"/>
      <c r="BE164" s="4"/>
      <c r="BF164" s="4">
        <f t="shared" ref="BF164" si="881">BF162-BG162-BH162-BI162</f>
        <v>0</v>
      </c>
      <c r="BG164" s="4"/>
      <c r="BH164" s="4"/>
      <c r="BI164" s="4"/>
      <c r="BJ164" s="4"/>
      <c r="BK164" s="4">
        <f t="shared" ref="BK164" si="882">BK162-BL162-BM162-BN162</f>
        <v>0</v>
      </c>
      <c r="BL164" s="4"/>
      <c r="BM164" s="4"/>
      <c r="BN164" s="4"/>
      <c r="BO164" s="4"/>
      <c r="BP164" s="4">
        <f t="shared" ref="BP164" si="883">BP162-BQ162-BR162-BS162</f>
        <v>0</v>
      </c>
      <c r="BQ164" s="4"/>
      <c r="BR164" s="4"/>
      <c r="BS164" s="4"/>
      <c r="BT164" s="4"/>
      <c r="BU164" s="4">
        <f t="shared" ref="BU164" si="884">BU162-BV162-BW162-BX162</f>
        <v>0</v>
      </c>
      <c r="BV164" s="4"/>
      <c r="BW164" s="4"/>
      <c r="BX164" s="4"/>
      <c r="BY164" s="4"/>
      <c r="BZ164" s="4">
        <f t="shared" ref="BZ164" si="885">BZ162-CA162-CB162-CC162</f>
        <v>0</v>
      </c>
      <c r="CA164" s="4"/>
      <c r="CB164" s="4"/>
      <c r="CC164" s="4"/>
      <c r="CD164" s="4"/>
      <c r="CE164" s="4">
        <f t="shared" ref="CE164" si="886">CE162-CF162-CG162-CH162</f>
        <v>0</v>
      </c>
      <c r="CF164" s="4"/>
      <c r="CG164" s="4"/>
      <c r="CH164" s="4"/>
      <c r="CI164" s="4"/>
      <c r="CJ164" s="4">
        <f t="shared" ref="CJ164" si="887">CJ162-CK162-CL162-CM162</f>
        <v>0</v>
      </c>
      <c r="CK164" s="4"/>
      <c r="CL164" s="4"/>
      <c r="CM164" s="4"/>
      <c r="CN164" s="4"/>
      <c r="CO164" s="2">
        <f t="shared" ref="CO164:CR170" si="888">SUM(C164,H164,M164,R164,W164,AB164,AG164,AL164,AQ164,AV164,BA164,BF164,BK164,BP164,BU164,BZ164,CE164,CJ164)</f>
        <v>3540</v>
      </c>
      <c r="CP164" s="2">
        <f t="shared" si="888"/>
        <v>0</v>
      </c>
      <c r="CQ164" s="2">
        <f t="shared" si="888"/>
        <v>0</v>
      </c>
      <c r="CR164" s="2">
        <f t="shared" si="888"/>
        <v>0</v>
      </c>
      <c r="CS164" s="5">
        <f t="shared" ref="CS164" si="889">SUM(CP164:CR164)</f>
        <v>0</v>
      </c>
      <c r="CT164" s="11">
        <f t="shared" si="803"/>
        <v>0</v>
      </c>
      <c r="CV164" s="1">
        <f t="shared" ref="CV164" si="890">CV162+CS164</f>
        <v>101</v>
      </c>
      <c r="CW164" s="11">
        <f t="shared" ref="CW164" si="891">CV164/$CO$4</f>
        <v>2.7739631969239221E-2</v>
      </c>
    </row>
    <row r="165" spans="1:101" x14ac:dyDescent="0.25">
      <c r="A165" s="54"/>
      <c r="B165" s="27">
        <f t="shared" si="850"/>
        <v>44914</v>
      </c>
      <c r="C165" s="5">
        <f t="shared" ref="C165:C170" si="892">C164-D164-E164-F164</f>
        <v>251</v>
      </c>
      <c r="D165" s="5"/>
      <c r="E165" s="5"/>
      <c r="F165" s="5"/>
      <c r="G165" s="5"/>
      <c r="H165" s="5">
        <f t="shared" ref="H165:H170" si="893">H164-I164-J164-K164</f>
        <v>196</v>
      </c>
      <c r="I165" s="5"/>
      <c r="J165" s="5"/>
      <c r="K165" s="5"/>
      <c r="L165" s="5"/>
      <c r="M165" s="5">
        <f t="shared" ref="M165:M170" si="894">M164-N164-O164-P164</f>
        <v>574</v>
      </c>
      <c r="N165" s="5"/>
      <c r="O165" s="5"/>
      <c r="P165" s="5"/>
      <c r="Q165" s="5"/>
      <c r="R165" s="5">
        <f t="shared" ref="R165:R170" si="895">R164-S164-T164-U164</f>
        <v>534</v>
      </c>
      <c r="S165" s="5"/>
      <c r="T165" s="5"/>
      <c r="U165" s="5"/>
      <c r="V165" s="5"/>
      <c r="W165" s="5">
        <f t="shared" ref="W165:W170" si="896">W164-X164-Y164-Z164</f>
        <v>635</v>
      </c>
      <c r="X165" s="5"/>
      <c r="Y165" s="5"/>
      <c r="Z165" s="5"/>
      <c r="AA165" s="5"/>
      <c r="AB165" s="5">
        <f t="shared" ref="AB165:AB170" si="897">AB164-AC164-AD164-AE164</f>
        <v>588</v>
      </c>
      <c r="AC165" s="5"/>
      <c r="AD165" s="5"/>
      <c r="AE165" s="5"/>
      <c r="AF165" s="5"/>
      <c r="AG165" s="5">
        <f t="shared" ref="AG165:AG170" si="898">AG164-AH164-AI164-AJ164</f>
        <v>762</v>
      </c>
      <c r="AH165" s="5"/>
      <c r="AI165" s="5"/>
      <c r="AJ165" s="5"/>
      <c r="AK165" s="5"/>
      <c r="AL165" s="5">
        <f t="shared" ref="AL165:AL170" si="899">AL164-AM164-AN164-AO164</f>
        <v>0</v>
      </c>
      <c r="AM165" s="5"/>
      <c r="AN165" s="5"/>
      <c r="AO165" s="5"/>
      <c r="AP165" s="5"/>
      <c r="AQ165" s="5">
        <f t="shared" ref="AQ165:AQ170" si="900">AQ164-AR164-AS164-AT164</f>
        <v>0</v>
      </c>
      <c r="AR165" s="5"/>
      <c r="AS165" s="5"/>
      <c r="AT165" s="5"/>
      <c r="AU165" s="5"/>
      <c r="AV165" s="5">
        <f t="shared" ref="AV165:AV170" si="901">AV164-AW164-AX164-AY164</f>
        <v>0</v>
      </c>
      <c r="AW165" s="5"/>
      <c r="AX165" s="5"/>
      <c r="AY165" s="5"/>
      <c r="AZ165" s="5"/>
      <c r="BA165" s="5">
        <f t="shared" ref="BA165:BA170" si="902">BA164-BB164-BC164-BD164</f>
        <v>0</v>
      </c>
      <c r="BB165" s="5"/>
      <c r="BC165" s="5"/>
      <c r="BD165" s="5"/>
      <c r="BE165" s="5"/>
      <c r="BF165" s="5">
        <f t="shared" ref="BF165:BF170" si="903">BF164-BG164-BH164-BI164</f>
        <v>0</v>
      </c>
      <c r="BG165" s="5"/>
      <c r="BH165" s="5"/>
      <c r="BI165" s="5"/>
      <c r="BJ165" s="5"/>
      <c r="BK165" s="5">
        <f t="shared" ref="BK165:BK170" si="904">BK164-BL164-BM164-BN164</f>
        <v>0</v>
      </c>
      <c r="BL165" s="5"/>
      <c r="BM165" s="5"/>
      <c r="BN165" s="5"/>
      <c r="BO165" s="5"/>
      <c r="BP165" s="5">
        <f t="shared" ref="BP165:BP170" si="905">BP164-BQ164-BR164-BS164</f>
        <v>0</v>
      </c>
      <c r="BQ165" s="5"/>
      <c r="BR165" s="5"/>
      <c r="BS165" s="5"/>
      <c r="BT165" s="5"/>
      <c r="BU165" s="5">
        <f t="shared" ref="BU165:BU170" si="906">BU164-BV164-BW164-BX164</f>
        <v>0</v>
      </c>
      <c r="BV165" s="5"/>
      <c r="BW165" s="5"/>
      <c r="BX165" s="5"/>
      <c r="BY165" s="5"/>
      <c r="BZ165" s="5">
        <f t="shared" ref="BZ165:BZ170" si="907">BZ164-CA164-CB164-CC164</f>
        <v>0</v>
      </c>
      <c r="CA165" s="5"/>
      <c r="CB165" s="5"/>
      <c r="CC165" s="5"/>
      <c r="CD165" s="5"/>
      <c r="CE165" s="5">
        <f t="shared" ref="CE165:CE170" si="908">CE164-CF164-CG164-CH164</f>
        <v>0</v>
      </c>
      <c r="CF165" s="5"/>
      <c r="CG165" s="5"/>
      <c r="CH165" s="5"/>
      <c r="CI165" s="5"/>
      <c r="CJ165" s="5">
        <f t="shared" ref="CJ165:CJ170" si="909">CJ164-CK164-CL164-CM164</f>
        <v>0</v>
      </c>
      <c r="CK165" s="5"/>
      <c r="CL165" s="5"/>
      <c r="CM165" s="5"/>
      <c r="CN165" s="5"/>
      <c r="CO165" s="2">
        <f t="shared" ref="CO165:CO170" si="910">SUM(C165,H165,M165,R165,W165,AB165,AG165,AL165,AQ165,AV165,BA165,BF165,BK165,BP165,CJ165)</f>
        <v>3540</v>
      </c>
      <c r="CP165" s="2">
        <f t="shared" si="888"/>
        <v>0</v>
      </c>
      <c r="CQ165" s="2">
        <f t="shared" si="888"/>
        <v>0</v>
      </c>
      <c r="CR165" s="2">
        <f t="shared" si="888"/>
        <v>0</v>
      </c>
      <c r="CS165" s="5">
        <f t="shared" si="758"/>
        <v>0</v>
      </c>
      <c r="CT165" s="11">
        <f t="shared" si="803"/>
        <v>0</v>
      </c>
      <c r="CV165" s="1">
        <f t="shared" ref="CV165" si="911">CV164+CS165</f>
        <v>101</v>
      </c>
      <c r="CW165" s="11">
        <f t="shared" si="805"/>
        <v>2.7739631969239221E-2</v>
      </c>
    </row>
    <row r="166" spans="1:101" x14ac:dyDescent="0.25">
      <c r="A166" s="54"/>
      <c r="B166" s="18">
        <f t="shared" si="850"/>
        <v>44915</v>
      </c>
      <c r="C166" s="5">
        <f t="shared" si="892"/>
        <v>251</v>
      </c>
      <c r="D166" s="5">
        <v>1</v>
      </c>
      <c r="E166" s="5"/>
      <c r="F166" s="5"/>
      <c r="G166" s="5"/>
      <c r="H166" s="5">
        <f t="shared" si="893"/>
        <v>196</v>
      </c>
      <c r="I166" s="5"/>
      <c r="J166" s="5"/>
      <c r="K166" s="5"/>
      <c r="L166" s="5"/>
      <c r="M166" s="5">
        <f t="shared" si="894"/>
        <v>574</v>
      </c>
      <c r="N166" s="5"/>
      <c r="O166" s="5"/>
      <c r="P166" s="5"/>
      <c r="Q166" s="5"/>
      <c r="R166" s="5">
        <f t="shared" si="895"/>
        <v>534</v>
      </c>
      <c r="S166" s="5"/>
      <c r="T166" s="5"/>
      <c r="U166" s="5"/>
      <c r="V166" s="5"/>
      <c r="W166" s="5">
        <f t="shared" si="896"/>
        <v>635</v>
      </c>
      <c r="X166" s="5"/>
      <c r="Y166" s="5"/>
      <c r="Z166" s="5"/>
      <c r="AA166" s="5"/>
      <c r="AB166" s="5">
        <f t="shared" si="897"/>
        <v>588</v>
      </c>
      <c r="AC166" s="5">
        <v>1</v>
      </c>
      <c r="AD166" s="5"/>
      <c r="AE166" s="5"/>
      <c r="AF166" s="5"/>
      <c r="AG166" s="5">
        <f t="shared" si="898"/>
        <v>762</v>
      </c>
      <c r="AH166" s="5"/>
      <c r="AI166" s="5"/>
      <c r="AJ166" s="5"/>
      <c r="AK166" s="5"/>
      <c r="AL166" s="5">
        <f t="shared" si="899"/>
        <v>0</v>
      </c>
      <c r="AM166" s="5"/>
      <c r="AN166" s="5"/>
      <c r="AO166" s="5"/>
      <c r="AP166" s="5"/>
      <c r="AQ166" s="5">
        <f t="shared" si="900"/>
        <v>0</v>
      </c>
      <c r="AR166" s="5"/>
      <c r="AS166" s="5"/>
      <c r="AT166" s="5"/>
      <c r="AU166" s="5"/>
      <c r="AV166" s="5">
        <f t="shared" si="901"/>
        <v>0</v>
      </c>
      <c r="AW166" s="5"/>
      <c r="AX166" s="5"/>
      <c r="AY166" s="5"/>
      <c r="AZ166" s="5"/>
      <c r="BA166" s="5">
        <f t="shared" si="902"/>
        <v>0</v>
      </c>
      <c r="BB166" s="5"/>
      <c r="BC166" s="5"/>
      <c r="BD166" s="5"/>
      <c r="BE166" s="5"/>
      <c r="BF166" s="5">
        <f t="shared" si="903"/>
        <v>0</v>
      </c>
      <c r="BG166" s="5"/>
      <c r="BH166" s="5"/>
      <c r="BI166" s="5"/>
      <c r="BJ166" s="5"/>
      <c r="BK166" s="5">
        <f t="shared" si="904"/>
        <v>0</v>
      </c>
      <c r="BL166" s="5"/>
      <c r="BM166" s="5"/>
      <c r="BN166" s="5"/>
      <c r="BO166" s="5"/>
      <c r="BP166" s="5">
        <f t="shared" si="905"/>
        <v>0</v>
      </c>
      <c r="BQ166" s="5"/>
      <c r="BR166" s="5"/>
      <c r="BS166" s="5"/>
      <c r="BT166" s="5"/>
      <c r="BU166" s="5">
        <f t="shared" si="906"/>
        <v>0</v>
      </c>
      <c r="BV166" s="5"/>
      <c r="BW166" s="5"/>
      <c r="BX166" s="5"/>
      <c r="BY166" s="5"/>
      <c r="BZ166" s="5">
        <f t="shared" si="907"/>
        <v>0</v>
      </c>
      <c r="CA166" s="5"/>
      <c r="CB166" s="5"/>
      <c r="CC166" s="5"/>
      <c r="CD166" s="5"/>
      <c r="CE166" s="5">
        <f t="shared" si="908"/>
        <v>0</v>
      </c>
      <c r="CF166" s="5"/>
      <c r="CG166" s="5"/>
      <c r="CH166" s="5"/>
      <c r="CI166" s="5"/>
      <c r="CJ166" s="5">
        <f t="shared" si="909"/>
        <v>0</v>
      </c>
      <c r="CK166" s="5"/>
      <c r="CL166" s="5"/>
      <c r="CM166" s="5"/>
      <c r="CN166" s="5"/>
      <c r="CO166" s="2">
        <f t="shared" si="910"/>
        <v>3540</v>
      </c>
      <c r="CP166" s="2">
        <f t="shared" si="888"/>
        <v>2</v>
      </c>
      <c r="CQ166" s="2">
        <f t="shared" si="888"/>
        <v>0</v>
      </c>
      <c r="CR166" s="2">
        <f t="shared" si="888"/>
        <v>0</v>
      </c>
      <c r="CS166" s="5">
        <f t="shared" si="758"/>
        <v>2</v>
      </c>
      <c r="CT166" s="11">
        <f t="shared" si="803"/>
        <v>5.649717514124294E-4</v>
      </c>
      <c r="CV166" s="1">
        <f t="shared" si="825"/>
        <v>103</v>
      </c>
      <c r="CW166" s="11">
        <f t="shared" si="805"/>
        <v>2.8288931612194451E-2</v>
      </c>
    </row>
    <row r="167" spans="1:101" x14ac:dyDescent="0.25">
      <c r="A167" s="54"/>
      <c r="B167" s="18">
        <f t="shared" si="850"/>
        <v>44916</v>
      </c>
      <c r="C167" s="5">
        <f t="shared" si="892"/>
        <v>250</v>
      </c>
      <c r="D167" s="5"/>
      <c r="E167" s="5"/>
      <c r="F167" s="5"/>
      <c r="G167" s="5"/>
      <c r="H167" s="5">
        <f t="shared" si="893"/>
        <v>196</v>
      </c>
      <c r="I167" s="5"/>
      <c r="J167" s="5"/>
      <c r="K167" s="5"/>
      <c r="L167" s="5"/>
      <c r="M167" s="5">
        <f t="shared" si="894"/>
        <v>574</v>
      </c>
      <c r="N167" s="5"/>
      <c r="O167" s="5"/>
      <c r="P167" s="5"/>
      <c r="Q167" s="5"/>
      <c r="R167" s="5">
        <f t="shared" si="895"/>
        <v>534</v>
      </c>
      <c r="S167" s="5"/>
      <c r="T167" s="5"/>
      <c r="U167" s="5"/>
      <c r="V167" s="5"/>
      <c r="W167" s="5">
        <f t="shared" si="896"/>
        <v>635</v>
      </c>
      <c r="X167" s="5"/>
      <c r="Y167" s="5"/>
      <c r="Z167" s="5"/>
      <c r="AA167" s="5"/>
      <c r="AB167" s="5">
        <f t="shared" si="897"/>
        <v>587</v>
      </c>
      <c r="AC167" s="5"/>
      <c r="AD167" s="5"/>
      <c r="AE167" s="5"/>
      <c r="AF167" s="5"/>
      <c r="AG167" s="5">
        <f t="shared" si="898"/>
        <v>762</v>
      </c>
      <c r="AH167" s="5"/>
      <c r="AI167" s="5"/>
      <c r="AJ167" s="5"/>
      <c r="AK167" s="5"/>
      <c r="AL167" s="5">
        <f t="shared" si="899"/>
        <v>0</v>
      </c>
      <c r="AM167" s="5"/>
      <c r="AN167" s="5"/>
      <c r="AO167" s="5"/>
      <c r="AP167" s="5"/>
      <c r="AQ167" s="5">
        <f t="shared" si="900"/>
        <v>0</v>
      </c>
      <c r="AR167" s="5"/>
      <c r="AS167" s="5"/>
      <c r="AT167" s="5"/>
      <c r="AU167" s="5"/>
      <c r="AV167" s="5">
        <f t="shared" si="901"/>
        <v>0</v>
      </c>
      <c r="AW167" s="5"/>
      <c r="AX167" s="5"/>
      <c r="AY167" s="5"/>
      <c r="AZ167" s="5"/>
      <c r="BA167" s="5">
        <f t="shared" si="902"/>
        <v>0</v>
      </c>
      <c r="BB167" s="5"/>
      <c r="BC167" s="5"/>
      <c r="BD167" s="5"/>
      <c r="BE167" s="5"/>
      <c r="BF167" s="5">
        <f t="shared" si="903"/>
        <v>0</v>
      </c>
      <c r="BG167" s="5"/>
      <c r="BH167" s="5"/>
      <c r="BI167" s="5"/>
      <c r="BJ167" s="5"/>
      <c r="BK167" s="5">
        <f t="shared" si="904"/>
        <v>0</v>
      </c>
      <c r="BL167" s="5"/>
      <c r="BM167" s="5"/>
      <c r="BN167" s="5"/>
      <c r="BO167" s="5"/>
      <c r="BP167" s="5">
        <f t="shared" si="905"/>
        <v>0</v>
      </c>
      <c r="BQ167" s="5"/>
      <c r="BR167" s="5"/>
      <c r="BS167" s="5"/>
      <c r="BT167" s="5"/>
      <c r="BU167" s="5">
        <f t="shared" si="906"/>
        <v>0</v>
      </c>
      <c r="BV167" s="5"/>
      <c r="BW167" s="5"/>
      <c r="BX167" s="5"/>
      <c r="BY167" s="5"/>
      <c r="BZ167" s="5">
        <f t="shared" si="907"/>
        <v>0</v>
      </c>
      <c r="CA167" s="5"/>
      <c r="CB167" s="5"/>
      <c r="CC167" s="5"/>
      <c r="CD167" s="5"/>
      <c r="CE167" s="5">
        <f t="shared" si="908"/>
        <v>0</v>
      </c>
      <c r="CF167" s="5"/>
      <c r="CG167" s="5"/>
      <c r="CH167" s="5"/>
      <c r="CI167" s="5"/>
      <c r="CJ167" s="5">
        <f t="shared" si="909"/>
        <v>0</v>
      </c>
      <c r="CK167" s="5"/>
      <c r="CL167" s="5"/>
      <c r="CM167" s="5"/>
      <c r="CN167" s="5"/>
      <c r="CO167" s="2">
        <f t="shared" si="910"/>
        <v>3538</v>
      </c>
      <c r="CP167" s="2">
        <f t="shared" si="888"/>
        <v>0</v>
      </c>
      <c r="CQ167" s="2">
        <f t="shared" si="888"/>
        <v>0</v>
      </c>
      <c r="CR167" s="2">
        <f t="shared" si="888"/>
        <v>0</v>
      </c>
      <c r="CS167" s="5">
        <f t="shared" si="758"/>
        <v>0</v>
      </c>
      <c r="CT167" s="11">
        <f t="shared" si="803"/>
        <v>0</v>
      </c>
      <c r="CV167" s="1">
        <f t="shared" si="825"/>
        <v>103</v>
      </c>
      <c r="CW167" s="11">
        <f t="shared" si="805"/>
        <v>2.8288931612194451E-2</v>
      </c>
    </row>
    <row r="168" spans="1:101" x14ac:dyDescent="0.25">
      <c r="A168" s="54"/>
      <c r="B168" s="18">
        <f t="shared" si="850"/>
        <v>44917</v>
      </c>
      <c r="C168" s="5">
        <f t="shared" si="892"/>
        <v>250</v>
      </c>
      <c r="D168" s="5"/>
      <c r="E168" s="5"/>
      <c r="F168" s="5"/>
      <c r="G168" s="5"/>
      <c r="H168" s="5">
        <f t="shared" si="893"/>
        <v>196</v>
      </c>
      <c r="I168" s="5"/>
      <c r="J168" s="5"/>
      <c r="K168" s="5"/>
      <c r="L168" s="5"/>
      <c r="M168" s="5">
        <f t="shared" si="894"/>
        <v>574</v>
      </c>
      <c r="N168" s="5"/>
      <c r="O168" s="5"/>
      <c r="P168" s="5"/>
      <c r="Q168" s="5"/>
      <c r="R168" s="5">
        <f t="shared" si="895"/>
        <v>534</v>
      </c>
      <c r="S168" s="5"/>
      <c r="T168" s="5"/>
      <c r="U168" s="5"/>
      <c r="V168" s="5"/>
      <c r="W168" s="5">
        <f t="shared" si="896"/>
        <v>635</v>
      </c>
      <c r="X168" s="5"/>
      <c r="Y168" s="5"/>
      <c r="Z168" s="5"/>
      <c r="AA168" s="5"/>
      <c r="AB168" s="5">
        <f t="shared" si="897"/>
        <v>587</v>
      </c>
      <c r="AC168" s="5"/>
      <c r="AD168" s="5"/>
      <c r="AE168" s="5"/>
      <c r="AF168" s="5"/>
      <c r="AG168" s="5">
        <f t="shared" si="898"/>
        <v>762</v>
      </c>
      <c r="AH168" s="5"/>
      <c r="AI168" s="5"/>
      <c r="AJ168" s="5"/>
      <c r="AK168" s="5"/>
      <c r="AL168" s="5">
        <f t="shared" si="899"/>
        <v>0</v>
      </c>
      <c r="AM168" s="5"/>
      <c r="AN168" s="5"/>
      <c r="AO168" s="5"/>
      <c r="AP168" s="5"/>
      <c r="AQ168" s="5">
        <f t="shared" si="900"/>
        <v>0</v>
      </c>
      <c r="AR168" s="5"/>
      <c r="AS168" s="5"/>
      <c r="AT168" s="5"/>
      <c r="AU168" s="5"/>
      <c r="AV168" s="5">
        <f t="shared" si="901"/>
        <v>0</v>
      </c>
      <c r="AW168" s="5"/>
      <c r="AX168" s="5"/>
      <c r="AY168" s="5"/>
      <c r="AZ168" s="5"/>
      <c r="BA168" s="5">
        <f t="shared" si="902"/>
        <v>0</v>
      </c>
      <c r="BB168" s="5"/>
      <c r="BC168" s="5"/>
      <c r="BD168" s="5"/>
      <c r="BE168" s="5"/>
      <c r="BF168" s="5">
        <f t="shared" si="903"/>
        <v>0</v>
      </c>
      <c r="BG168" s="5"/>
      <c r="BH168" s="5"/>
      <c r="BI168" s="5"/>
      <c r="BJ168" s="5"/>
      <c r="BK168" s="5">
        <f t="shared" si="904"/>
        <v>0</v>
      </c>
      <c r="BL168" s="5"/>
      <c r="BM168" s="5"/>
      <c r="BN168" s="5"/>
      <c r="BO168" s="5"/>
      <c r="BP168" s="5">
        <f t="shared" si="905"/>
        <v>0</v>
      </c>
      <c r="BQ168" s="5"/>
      <c r="BR168" s="5"/>
      <c r="BS168" s="5"/>
      <c r="BT168" s="5"/>
      <c r="BU168" s="5">
        <f t="shared" si="906"/>
        <v>0</v>
      </c>
      <c r="BV168" s="5"/>
      <c r="BW168" s="5"/>
      <c r="BX168" s="5"/>
      <c r="BY168" s="5"/>
      <c r="BZ168" s="5">
        <f t="shared" si="907"/>
        <v>0</v>
      </c>
      <c r="CA168" s="5"/>
      <c r="CB168" s="5"/>
      <c r="CC168" s="5"/>
      <c r="CD168" s="5"/>
      <c r="CE168" s="5">
        <f t="shared" si="908"/>
        <v>0</v>
      </c>
      <c r="CF168" s="5"/>
      <c r="CG168" s="5"/>
      <c r="CH168" s="5"/>
      <c r="CI168" s="5"/>
      <c r="CJ168" s="5">
        <f t="shared" si="909"/>
        <v>0</v>
      </c>
      <c r="CK168" s="5"/>
      <c r="CL168" s="5"/>
      <c r="CM168" s="5"/>
      <c r="CN168" s="5"/>
      <c r="CO168" s="2">
        <f t="shared" si="910"/>
        <v>3538</v>
      </c>
      <c r="CP168" s="2">
        <f t="shared" si="888"/>
        <v>0</v>
      </c>
      <c r="CQ168" s="2">
        <f t="shared" si="888"/>
        <v>0</v>
      </c>
      <c r="CR168" s="2">
        <f t="shared" si="888"/>
        <v>0</v>
      </c>
      <c r="CS168" s="5">
        <f t="shared" si="758"/>
        <v>0</v>
      </c>
      <c r="CT168" s="11">
        <f t="shared" si="803"/>
        <v>0</v>
      </c>
      <c r="CV168" s="1">
        <f t="shared" si="825"/>
        <v>103</v>
      </c>
      <c r="CW168" s="11">
        <f t="shared" si="805"/>
        <v>2.8288931612194451E-2</v>
      </c>
    </row>
    <row r="169" spans="1:101" x14ac:dyDescent="0.25">
      <c r="A169" s="54"/>
      <c r="B169" s="18">
        <f t="shared" si="850"/>
        <v>44918</v>
      </c>
      <c r="C169" s="5">
        <f t="shared" si="892"/>
        <v>250</v>
      </c>
      <c r="D169" s="5"/>
      <c r="E169" s="5"/>
      <c r="F169" s="5"/>
      <c r="G169" s="5"/>
      <c r="H169" s="5">
        <f t="shared" si="893"/>
        <v>196</v>
      </c>
      <c r="I169" s="5"/>
      <c r="J169" s="5"/>
      <c r="K169" s="5"/>
      <c r="L169" s="5"/>
      <c r="M169" s="5">
        <f t="shared" si="894"/>
        <v>574</v>
      </c>
      <c r="N169" s="5"/>
      <c r="O169" s="5"/>
      <c r="P169" s="5"/>
      <c r="Q169" s="5"/>
      <c r="R169" s="5">
        <f t="shared" si="895"/>
        <v>534</v>
      </c>
      <c r="S169" s="5"/>
      <c r="T169" s="5"/>
      <c r="U169" s="5"/>
      <c r="V169" s="5"/>
      <c r="W169" s="5">
        <f t="shared" si="896"/>
        <v>635</v>
      </c>
      <c r="X169" s="5"/>
      <c r="Y169" s="5"/>
      <c r="Z169" s="5"/>
      <c r="AA169" s="5"/>
      <c r="AB169" s="5">
        <f t="shared" si="897"/>
        <v>587</v>
      </c>
      <c r="AC169" s="5"/>
      <c r="AD169" s="5"/>
      <c r="AE169" s="5"/>
      <c r="AF169" s="5"/>
      <c r="AG169" s="5">
        <f t="shared" si="898"/>
        <v>762</v>
      </c>
      <c r="AH169" s="5"/>
      <c r="AI169" s="5"/>
      <c r="AJ169" s="5"/>
      <c r="AK169" s="5"/>
      <c r="AL169" s="5">
        <f t="shared" si="899"/>
        <v>0</v>
      </c>
      <c r="AM169" s="5"/>
      <c r="AN169" s="5"/>
      <c r="AO169" s="5"/>
      <c r="AP169" s="5"/>
      <c r="AQ169" s="5">
        <f t="shared" si="900"/>
        <v>0</v>
      </c>
      <c r="AR169" s="5"/>
      <c r="AS169" s="5"/>
      <c r="AT169" s="5"/>
      <c r="AU169" s="5"/>
      <c r="AV169" s="5">
        <f t="shared" si="901"/>
        <v>0</v>
      </c>
      <c r="AW169" s="5"/>
      <c r="AX169" s="5"/>
      <c r="AY169" s="5"/>
      <c r="AZ169" s="5"/>
      <c r="BA169" s="5">
        <f t="shared" si="902"/>
        <v>0</v>
      </c>
      <c r="BB169" s="5"/>
      <c r="BC169" s="5"/>
      <c r="BD169" s="5"/>
      <c r="BE169" s="5"/>
      <c r="BF169" s="5">
        <f t="shared" si="903"/>
        <v>0</v>
      </c>
      <c r="BG169" s="5"/>
      <c r="BH169" s="5"/>
      <c r="BI169" s="5"/>
      <c r="BJ169" s="5"/>
      <c r="BK169" s="5">
        <f t="shared" si="904"/>
        <v>0</v>
      </c>
      <c r="BL169" s="5"/>
      <c r="BM169" s="5"/>
      <c r="BN169" s="5"/>
      <c r="BO169" s="5"/>
      <c r="BP169" s="5">
        <f t="shared" si="905"/>
        <v>0</v>
      </c>
      <c r="BQ169" s="5"/>
      <c r="BR169" s="5"/>
      <c r="BS169" s="5"/>
      <c r="BT169" s="5"/>
      <c r="BU169" s="5">
        <f t="shared" si="906"/>
        <v>0</v>
      </c>
      <c r="BV169" s="5"/>
      <c r="BW169" s="5"/>
      <c r="BX169" s="5"/>
      <c r="BY169" s="5"/>
      <c r="BZ169" s="5">
        <f t="shared" si="907"/>
        <v>0</v>
      </c>
      <c r="CA169" s="5"/>
      <c r="CB169" s="5"/>
      <c r="CC169" s="5"/>
      <c r="CD169" s="5"/>
      <c r="CE169" s="5">
        <f t="shared" si="908"/>
        <v>0</v>
      </c>
      <c r="CF169" s="5"/>
      <c r="CG169" s="5"/>
      <c r="CH169" s="5"/>
      <c r="CI169" s="5"/>
      <c r="CJ169" s="5">
        <f t="shared" si="909"/>
        <v>0</v>
      </c>
      <c r="CK169" s="5"/>
      <c r="CL169" s="5"/>
      <c r="CM169" s="5"/>
      <c r="CN169" s="5"/>
      <c r="CO169" s="2">
        <f t="shared" si="910"/>
        <v>3538</v>
      </c>
      <c r="CP169" s="2">
        <f t="shared" si="888"/>
        <v>0</v>
      </c>
      <c r="CQ169" s="2">
        <f t="shared" si="888"/>
        <v>0</v>
      </c>
      <c r="CR169" s="2">
        <f t="shared" si="888"/>
        <v>0</v>
      </c>
      <c r="CS169" s="5">
        <f t="shared" si="758"/>
        <v>0</v>
      </c>
      <c r="CT169" s="11">
        <f t="shared" si="803"/>
        <v>0</v>
      </c>
      <c r="CV169" s="1">
        <f t="shared" si="825"/>
        <v>103</v>
      </c>
      <c r="CW169" s="11">
        <f t="shared" si="805"/>
        <v>2.8288931612194451E-2</v>
      </c>
    </row>
    <row r="170" spans="1:101" ht="18.75" thickBot="1" x14ac:dyDescent="0.3">
      <c r="A170" s="55"/>
      <c r="B170" s="19">
        <f t="shared" si="850"/>
        <v>44919</v>
      </c>
      <c r="C170" s="6">
        <f t="shared" si="892"/>
        <v>250</v>
      </c>
      <c r="D170" s="6"/>
      <c r="E170" s="6"/>
      <c r="F170" s="6"/>
      <c r="G170" s="6"/>
      <c r="H170" s="6">
        <f t="shared" si="893"/>
        <v>196</v>
      </c>
      <c r="I170" s="6"/>
      <c r="J170" s="6"/>
      <c r="K170" s="6"/>
      <c r="L170" s="6"/>
      <c r="M170" s="6">
        <f t="shared" si="894"/>
        <v>574</v>
      </c>
      <c r="N170" s="6"/>
      <c r="O170" s="6"/>
      <c r="P170" s="6"/>
      <c r="Q170" s="6"/>
      <c r="R170" s="6">
        <f t="shared" si="895"/>
        <v>534</v>
      </c>
      <c r="S170" s="6"/>
      <c r="T170" s="6"/>
      <c r="U170" s="6"/>
      <c r="V170" s="6"/>
      <c r="W170" s="6">
        <f t="shared" si="896"/>
        <v>635</v>
      </c>
      <c r="X170" s="6"/>
      <c r="Y170" s="6"/>
      <c r="Z170" s="6"/>
      <c r="AA170" s="6"/>
      <c r="AB170" s="6">
        <f t="shared" si="897"/>
        <v>587</v>
      </c>
      <c r="AC170" s="6"/>
      <c r="AD170" s="6"/>
      <c r="AE170" s="6"/>
      <c r="AF170" s="6"/>
      <c r="AG170" s="6">
        <f t="shared" si="898"/>
        <v>762</v>
      </c>
      <c r="AH170" s="6"/>
      <c r="AI170" s="6"/>
      <c r="AJ170" s="6"/>
      <c r="AK170" s="6"/>
      <c r="AL170" s="6">
        <f t="shared" si="899"/>
        <v>0</v>
      </c>
      <c r="AM170" s="6"/>
      <c r="AN170" s="6"/>
      <c r="AO170" s="6"/>
      <c r="AP170" s="6"/>
      <c r="AQ170" s="6">
        <f t="shared" si="900"/>
        <v>0</v>
      </c>
      <c r="AR170" s="6"/>
      <c r="AS170" s="6"/>
      <c r="AT170" s="6"/>
      <c r="AU170" s="6"/>
      <c r="AV170" s="6">
        <f t="shared" si="901"/>
        <v>0</v>
      </c>
      <c r="AW170" s="6"/>
      <c r="AX170" s="6"/>
      <c r="AY170" s="6"/>
      <c r="AZ170" s="6"/>
      <c r="BA170" s="6">
        <f t="shared" si="902"/>
        <v>0</v>
      </c>
      <c r="BB170" s="6"/>
      <c r="BC170" s="6"/>
      <c r="BD170" s="6"/>
      <c r="BE170" s="6"/>
      <c r="BF170" s="6">
        <f t="shared" si="903"/>
        <v>0</v>
      </c>
      <c r="BG170" s="6"/>
      <c r="BH170" s="6"/>
      <c r="BI170" s="6"/>
      <c r="BJ170" s="6"/>
      <c r="BK170" s="6">
        <f t="shared" si="904"/>
        <v>0</v>
      </c>
      <c r="BL170" s="6"/>
      <c r="BM170" s="6"/>
      <c r="BN170" s="6"/>
      <c r="BO170" s="6"/>
      <c r="BP170" s="6">
        <f t="shared" si="905"/>
        <v>0</v>
      </c>
      <c r="BQ170" s="6"/>
      <c r="BR170" s="6"/>
      <c r="BS170" s="6"/>
      <c r="BT170" s="6"/>
      <c r="BU170" s="6">
        <f t="shared" si="906"/>
        <v>0</v>
      </c>
      <c r="BV170" s="6"/>
      <c r="BW170" s="6"/>
      <c r="BX170" s="6"/>
      <c r="BY170" s="6"/>
      <c r="BZ170" s="6">
        <f t="shared" si="907"/>
        <v>0</v>
      </c>
      <c r="CA170" s="6"/>
      <c r="CB170" s="6"/>
      <c r="CC170" s="6"/>
      <c r="CD170" s="6"/>
      <c r="CE170" s="6">
        <f t="shared" si="908"/>
        <v>0</v>
      </c>
      <c r="CF170" s="6"/>
      <c r="CG170" s="6"/>
      <c r="CH170" s="6"/>
      <c r="CI170" s="6"/>
      <c r="CJ170" s="6">
        <f t="shared" si="909"/>
        <v>0</v>
      </c>
      <c r="CK170" s="6"/>
      <c r="CL170" s="6"/>
      <c r="CM170" s="6"/>
      <c r="CN170" s="6"/>
      <c r="CO170" s="2">
        <f t="shared" si="910"/>
        <v>3538</v>
      </c>
      <c r="CP170" s="2">
        <f t="shared" si="888"/>
        <v>0</v>
      </c>
      <c r="CQ170" s="2">
        <f t="shared" si="888"/>
        <v>0</v>
      </c>
      <c r="CR170" s="2">
        <f t="shared" si="888"/>
        <v>0</v>
      </c>
      <c r="CS170" s="5">
        <f t="shared" si="758"/>
        <v>0</v>
      </c>
      <c r="CT170" s="11">
        <f t="shared" si="803"/>
        <v>0</v>
      </c>
      <c r="CV170" s="1">
        <f t="shared" si="825"/>
        <v>103</v>
      </c>
      <c r="CW170" s="11">
        <f t="shared" si="805"/>
        <v>2.8288931612194451E-2</v>
      </c>
    </row>
    <row r="171" spans="1:101" ht="18.75" thickTop="1" x14ac:dyDescent="0.25">
      <c r="B171" s="20"/>
      <c r="CO171" s="2"/>
      <c r="CP171" s="10">
        <f t="shared" ref="CP171:CR171" si="912">SUM(CP164:CP170)</f>
        <v>2</v>
      </c>
      <c r="CQ171" s="10">
        <f t="shared" si="912"/>
        <v>0</v>
      </c>
      <c r="CR171" s="10">
        <f t="shared" si="912"/>
        <v>0</v>
      </c>
      <c r="CS171" s="15"/>
      <c r="CT171" s="12">
        <f t="shared" ref="CT171" si="913">((CP171+CQ171+CR171)/CO164)</f>
        <v>5.649717514124294E-4</v>
      </c>
    </row>
    <row r="172" spans="1:101" x14ac:dyDescent="0.25">
      <c r="A172" s="53">
        <v>22</v>
      </c>
      <c r="B172" s="17">
        <f t="shared" si="873"/>
        <v>44920</v>
      </c>
      <c r="C172" s="4">
        <f t="shared" ref="C172" si="914">C170-D170-E170-F170</f>
        <v>250</v>
      </c>
      <c r="D172" s="4"/>
      <c r="E172" s="4"/>
      <c r="F172" s="4"/>
      <c r="G172" s="4"/>
      <c r="H172" s="4">
        <f t="shared" ref="H172" si="915">H170-I170-J170-K170</f>
        <v>196</v>
      </c>
      <c r="I172" s="4"/>
      <c r="J172" s="4"/>
      <c r="K172" s="4"/>
      <c r="L172" s="4"/>
      <c r="M172" s="4">
        <f t="shared" ref="M172" si="916">M170-N170-O170-P170</f>
        <v>574</v>
      </c>
      <c r="N172" s="4"/>
      <c r="O172" s="4"/>
      <c r="P172" s="4"/>
      <c r="Q172" s="4"/>
      <c r="R172" s="4">
        <f t="shared" ref="R172" si="917">R170-S170-T170-U170</f>
        <v>534</v>
      </c>
      <c r="S172" s="4"/>
      <c r="T172" s="4"/>
      <c r="U172" s="4"/>
      <c r="V172" s="4"/>
      <c r="W172" s="4">
        <f t="shared" ref="W172" si="918">W170-X170-Y170-Z170</f>
        <v>635</v>
      </c>
      <c r="X172" s="4"/>
      <c r="Y172" s="4"/>
      <c r="Z172" s="4"/>
      <c r="AA172" s="4"/>
      <c r="AB172" s="4">
        <f t="shared" ref="AB172" si="919">AB170-AC170-AD170-AE170</f>
        <v>587</v>
      </c>
      <c r="AC172" s="4"/>
      <c r="AD172" s="4"/>
      <c r="AE172" s="4"/>
      <c r="AF172" s="4"/>
      <c r="AG172" s="4">
        <f t="shared" ref="AG172" si="920">AG170-AH170-AI170-AJ170</f>
        <v>762</v>
      </c>
      <c r="AH172" s="4"/>
      <c r="AI172" s="4"/>
      <c r="AJ172" s="4"/>
      <c r="AK172" s="4"/>
      <c r="AL172" s="4">
        <f t="shared" ref="AL172" si="921">AL170-AM170-AN170-AO170</f>
        <v>0</v>
      </c>
      <c r="AM172" s="4"/>
      <c r="AN172" s="4"/>
      <c r="AO172" s="4"/>
      <c r="AP172" s="4"/>
      <c r="AQ172" s="4">
        <f t="shared" ref="AQ172" si="922">AQ170-AR170-AS170-AT170</f>
        <v>0</v>
      </c>
      <c r="AR172" s="4"/>
      <c r="AS172" s="4"/>
      <c r="AT172" s="4"/>
      <c r="AU172" s="4"/>
      <c r="AV172" s="4">
        <f t="shared" ref="AV172" si="923">AV170-AW170-AX170-AY170</f>
        <v>0</v>
      </c>
      <c r="AW172" s="4"/>
      <c r="AX172" s="4"/>
      <c r="AY172" s="4"/>
      <c r="AZ172" s="4"/>
      <c r="BA172" s="4">
        <f t="shared" ref="BA172" si="924">BA170-BB170-BC170-BD170</f>
        <v>0</v>
      </c>
      <c r="BB172" s="4"/>
      <c r="BC172" s="4"/>
      <c r="BD172" s="4"/>
      <c r="BE172" s="4"/>
      <c r="BF172" s="4">
        <f t="shared" ref="BF172" si="925">BF170-BG170-BH170-BI170</f>
        <v>0</v>
      </c>
      <c r="BG172" s="4"/>
      <c r="BH172" s="4"/>
      <c r="BI172" s="4"/>
      <c r="BJ172" s="4"/>
      <c r="BK172" s="4">
        <f t="shared" ref="BK172" si="926">BK170-BL170-BM170-BN170</f>
        <v>0</v>
      </c>
      <c r="BL172" s="4"/>
      <c r="BM172" s="4"/>
      <c r="BN172" s="4"/>
      <c r="BO172" s="4"/>
      <c r="BP172" s="4">
        <f t="shared" ref="BP172" si="927">BP170-BQ170-BR170-BS170</f>
        <v>0</v>
      </c>
      <c r="BQ172" s="4"/>
      <c r="BR172" s="4"/>
      <c r="BS172" s="4"/>
      <c r="BT172" s="4"/>
      <c r="BU172" s="4">
        <f t="shared" ref="BU172" si="928">BU170-BV170-BW170-BX170</f>
        <v>0</v>
      </c>
      <c r="BV172" s="4"/>
      <c r="BW172" s="4"/>
      <c r="BX172" s="4"/>
      <c r="BY172" s="4"/>
      <c r="BZ172" s="4">
        <f t="shared" ref="BZ172" si="929">BZ170-CA170-CB170-CC170</f>
        <v>0</v>
      </c>
      <c r="CA172" s="4"/>
      <c r="CB172" s="4"/>
      <c r="CC172" s="4"/>
      <c r="CD172" s="4"/>
      <c r="CE172" s="4">
        <f t="shared" ref="CE172" si="930">CE170-CF170-CG170-CH170</f>
        <v>0</v>
      </c>
      <c r="CF172" s="4"/>
      <c r="CG172" s="4"/>
      <c r="CH172" s="4"/>
      <c r="CI172" s="4"/>
      <c r="CJ172" s="4">
        <f t="shared" ref="CJ172" si="931">CJ170-CK170-CL170-CM170</f>
        <v>0</v>
      </c>
      <c r="CK172" s="4"/>
      <c r="CL172" s="4"/>
      <c r="CM172" s="4"/>
      <c r="CN172" s="4"/>
      <c r="CO172" s="2">
        <f t="shared" ref="CO172:CR178" si="932">SUM(C172,H172,M172,R172,W172,AB172,AG172,AL172,AQ172,AV172,BA172,BF172,BK172,BP172,BU172,BZ172,CE172,CJ172)</f>
        <v>3538</v>
      </c>
      <c r="CP172" s="2">
        <f t="shared" si="932"/>
        <v>0</v>
      </c>
      <c r="CQ172" s="2">
        <f t="shared" si="932"/>
        <v>0</v>
      </c>
      <c r="CR172" s="2">
        <f t="shared" si="932"/>
        <v>0</v>
      </c>
      <c r="CS172" s="5">
        <f t="shared" ref="CS172" si="933">SUM(CP172:CR172)</f>
        <v>0</v>
      </c>
      <c r="CT172" s="11">
        <f t="shared" si="803"/>
        <v>0</v>
      </c>
      <c r="CV172" s="1">
        <f t="shared" ref="CV172" si="934">CV170+CS172</f>
        <v>103</v>
      </c>
      <c r="CW172" s="11">
        <f t="shared" ref="CW172" si="935">CV172/$CO$4</f>
        <v>2.8288931612194451E-2</v>
      </c>
    </row>
    <row r="173" spans="1:101" x14ac:dyDescent="0.25">
      <c r="A173" s="54"/>
      <c r="B173" s="18">
        <f t="shared" si="850"/>
        <v>44921</v>
      </c>
      <c r="C173" s="5">
        <f t="shared" ref="C173:C178" si="936">C172-D172-E172-F172</f>
        <v>250</v>
      </c>
      <c r="D173" s="5"/>
      <c r="E173" s="5"/>
      <c r="F173" s="5"/>
      <c r="G173" s="5"/>
      <c r="H173" s="5">
        <f t="shared" ref="H173:H178" si="937">H172-I172-J172-K172</f>
        <v>196</v>
      </c>
      <c r="I173" s="5"/>
      <c r="J173" s="5"/>
      <c r="K173" s="5"/>
      <c r="L173" s="5"/>
      <c r="M173" s="5">
        <f t="shared" ref="M173:M178" si="938">M172-N172-O172-P172</f>
        <v>574</v>
      </c>
      <c r="N173" s="5"/>
      <c r="O173" s="5"/>
      <c r="P173" s="5"/>
      <c r="Q173" s="5"/>
      <c r="R173" s="5">
        <f t="shared" ref="R173:R178" si="939">R172-S172-T172-U172</f>
        <v>534</v>
      </c>
      <c r="S173" s="5"/>
      <c r="T173" s="5"/>
      <c r="U173" s="5"/>
      <c r="V173" s="5"/>
      <c r="W173" s="5">
        <f t="shared" ref="W173:W178" si="940">W172-X172-Y172-Z172</f>
        <v>635</v>
      </c>
      <c r="X173" s="5"/>
      <c r="Y173" s="5"/>
      <c r="Z173" s="5"/>
      <c r="AA173" s="5"/>
      <c r="AB173" s="5">
        <f t="shared" ref="AB173:AB178" si="941">AB172-AC172-AD172-AE172</f>
        <v>587</v>
      </c>
      <c r="AC173" s="5"/>
      <c r="AD173" s="5"/>
      <c r="AE173" s="5"/>
      <c r="AF173" s="5"/>
      <c r="AG173" s="5">
        <f t="shared" ref="AG173:AG178" si="942">AG172-AH172-AI172-AJ172</f>
        <v>762</v>
      </c>
      <c r="AH173" s="5"/>
      <c r="AI173" s="5"/>
      <c r="AJ173" s="5"/>
      <c r="AK173" s="5"/>
      <c r="AL173" s="5">
        <f t="shared" ref="AL173:AL178" si="943">AL172-AM172-AN172-AO172</f>
        <v>0</v>
      </c>
      <c r="AM173" s="5"/>
      <c r="AN173" s="5"/>
      <c r="AO173" s="5"/>
      <c r="AP173" s="5"/>
      <c r="AQ173" s="5">
        <f t="shared" ref="AQ173:AQ178" si="944">AQ172-AR172-AS172-AT172</f>
        <v>0</v>
      </c>
      <c r="AR173" s="5"/>
      <c r="AS173" s="5"/>
      <c r="AT173" s="5"/>
      <c r="AU173" s="5"/>
      <c r="AV173" s="5">
        <f t="shared" ref="AV173:AV178" si="945">AV172-AW172-AX172-AY172</f>
        <v>0</v>
      </c>
      <c r="AW173" s="5"/>
      <c r="AX173" s="5"/>
      <c r="AY173" s="5"/>
      <c r="AZ173" s="5"/>
      <c r="BA173" s="5">
        <f t="shared" ref="BA173:BA178" si="946">BA172-BB172-BC172-BD172</f>
        <v>0</v>
      </c>
      <c r="BB173" s="5"/>
      <c r="BC173" s="5"/>
      <c r="BD173" s="5"/>
      <c r="BE173" s="5"/>
      <c r="BF173" s="5">
        <f t="shared" ref="BF173:BF178" si="947">BF172-BG172-BH172-BI172</f>
        <v>0</v>
      </c>
      <c r="BG173" s="5"/>
      <c r="BH173" s="5"/>
      <c r="BI173" s="5"/>
      <c r="BJ173" s="5"/>
      <c r="BK173" s="5">
        <f t="shared" ref="BK173:BK178" si="948">BK172-BL172-BM172-BN172</f>
        <v>0</v>
      </c>
      <c r="BL173" s="5"/>
      <c r="BM173" s="5"/>
      <c r="BN173" s="5"/>
      <c r="BO173" s="5"/>
      <c r="BP173" s="5">
        <f t="shared" ref="BP173:BP178" si="949">BP172-BQ172-BR172-BS172</f>
        <v>0</v>
      </c>
      <c r="BQ173" s="5"/>
      <c r="BR173" s="5"/>
      <c r="BS173" s="5"/>
      <c r="BT173" s="5"/>
      <c r="BU173" s="5">
        <f t="shared" ref="BU173:BU178" si="950">BU172-BV172-BW172-BX172</f>
        <v>0</v>
      </c>
      <c r="BV173" s="5"/>
      <c r="BW173" s="5"/>
      <c r="BX173" s="5"/>
      <c r="BY173" s="5"/>
      <c r="BZ173" s="5">
        <f t="shared" ref="BZ173:BZ178" si="951">BZ172-CA172-CB172-CC172</f>
        <v>0</v>
      </c>
      <c r="CA173" s="5"/>
      <c r="CB173" s="5"/>
      <c r="CC173" s="5"/>
      <c r="CD173" s="5"/>
      <c r="CE173" s="5">
        <f t="shared" ref="CE173:CE178" si="952">CE172-CF172-CG172-CH172</f>
        <v>0</v>
      </c>
      <c r="CF173" s="5"/>
      <c r="CG173" s="5"/>
      <c r="CH173" s="5"/>
      <c r="CI173" s="5"/>
      <c r="CJ173" s="5">
        <f t="shared" ref="CJ173:CJ178" si="953">CJ172-CK172-CL172-CM172</f>
        <v>0</v>
      </c>
      <c r="CK173" s="5"/>
      <c r="CL173" s="5"/>
      <c r="CM173" s="5"/>
      <c r="CN173" s="5"/>
      <c r="CO173" s="2">
        <f t="shared" ref="CO173:CO178" si="954">SUM(C173,H173,M173,R173,W173,AB173,AG173,AL173,AQ173,AV173,BA173,BF173,BK173,BP173,CJ173)</f>
        <v>3538</v>
      </c>
      <c r="CP173" s="2">
        <f t="shared" si="932"/>
        <v>0</v>
      </c>
      <c r="CQ173" s="2">
        <f t="shared" si="932"/>
        <v>0</v>
      </c>
      <c r="CR173" s="2">
        <f t="shared" si="932"/>
        <v>0</v>
      </c>
      <c r="CS173" s="5">
        <f t="shared" si="758"/>
        <v>0</v>
      </c>
      <c r="CT173" s="11">
        <f t="shared" si="803"/>
        <v>0</v>
      </c>
      <c r="CV173" s="1">
        <f t="shared" ref="CV173" si="955">CV172+CS173</f>
        <v>103</v>
      </c>
      <c r="CW173" s="11">
        <f t="shared" si="805"/>
        <v>2.8288931612194451E-2</v>
      </c>
    </row>
    <row r="174" spans="1:101" x14ac:dyDescent="0.25">
      <c r="A174" s="54"/>
      <c r="B174" s="18">
        <f t="shared" si="850"/>
        <v>44922</v>
      </c>
      <c r="C174" s="5">
        <f t="shared" si="936"/>
        <v>250</v>
      </c>
      <c r="D174" s="5"/>
      <c r="E174" s="5">
        <v>28</v>
      </c>
      <c r="F174" s="5"/>
      <c r="G174" s="5"/>
      <c r="H174" s="5">
        <f t="shared" si="937"/>
        <v>196</v>
      </c>
      <c r="I174" s="5"/>
      <c r="J174" s="5"/>
      <c r="K174" s="5"/>
      <c r="L174" s="5"/>
      <c r="M174" s="5">
        <f t="shared" si="938"/>
        <v>574</v>
      </c>
      <c r="N174" s="5"/>
      <c r="O174" s="5"/>
      <c r="P174" s="5"/>
      <c r="Q174" s="5"/>
      <c r="R174" s="5">
        <f t="shared" si="939"/>
        <v>534</v>
      </c>
      <c r="S174" s="5"/>
      <c r="T174" s="5"/>
      <c r="U174" s="5"/>
      <c r="V174" s="5"/>
      <c r="W174" s="5">
        <f t="shared" si="940"/>
        <v>635</v>
      </c>
      <c r="X174" s="5"/>
      <c r="Y174" s="5"/>
      <c r="Z174" s="5"/>
      <c r="AA174" s="5"/>
      <c r="AB174" s="5">
        <f t="shared" si="941"/>
        <v>587</v>
      </c>
      <c r="AC174" s="5"/>
      <c r="AD174" s="5"/>
      <c r="AE174" s="5"/>
      <c r="AF174" s="5"/>
      <c r="AG174" s="5">
        <f t="shared" si="942"/>
        <v>762</v>
      </c>
      <c r="AH174" s="5"/>
      <c r="AI174" s="5"/>
      <c r="AJ174" s="5">
        <v>10</v>
      </c>
      <c r="AK174" s="5"/>
      <c r="AL174" s="5">
        <f t="shared" si="943"/>
        <v>0</v>
      </c>
      <c r="AM174" s="5"/>
      <c r="AN174" s="5"/>
      <c r="AO174" s="5"/>
      <c r="AP174" s="5"/>
      <c r="AQ174" s="5">
        <f t="shared" si="944"/>
        <v>0</v>
      </c>
      <c r="AR174" s="5"/>
      <c r="AS174" s="5"/>
      <c r="AT174" s="5"/>
      <c r="AU174" s="5"/>
      <c r="AV174" s="5">
        <f t="shared" si="945"/>
        <v>0</v>
      </c>
      <c r="AW174" s="5"/>
      <c r="AX174" s="5"/>
      <c r="AY174" s="5"/>
      <c r="AZ174" s="5"/>
      <c r="BA174" s="5">
        <f t="shared" si="946"/>
        <v>0</v>
      </c>
      <c r="BB174" s="5"/>
      <c r="BC174" s="5"/>
      <c r="BD174" s="5"/>
      <c r="BE174" s="5"/>
      <c r="BF174" s="5">
        <f t="shared" si="947"/>
        <v>0</v>
      </c>
      <c r="BG174" s="5"/>
      <c r="BH174" s="5"/>
      <c r="BI174" s="5"/>
      <c r="BJ174" s="5"/>
      <c r="BK174" s="5">
        <f t="shared" si="948"/>
        <v>0</v>
      </c>
      <c r="BL174" s="5"/>
      <c r="BM174" s="5"/>
      <c r="BN174" s="5"/>
      <c r="BO174" s="5"/>
      <c r="BP174" s="5">
        <f t="shared" si="949"/>
        <v>0</v>
      </c>
      <c r="BQ174" s="5"/>
      <c r="BR174" s="5"/>
      <c r="BS174" s="5"/>
      <c r="BT174" s="5"/>
      <c r="BU174" s="5">
        <f t="shared" si="950"/>
        <v>0</v>
      </c>
      <c r="BV174" s="5"/>
      <c r="BW174" s="5"/>
      <c r="BX174" s="5"/>
      <c r="BY174" s="5"/>
      <c r="BZ174" s="5">
        <f t="shared" si="951"/>
        <v>0</v>
      </c>
      <c r="CA174" s="5"/>
      <c r="CB174" s="5"/>
      <c r="CC174" s="5"/>
      <c r="CD174" s="5"/>
      <c r="CE174" s="5">
        <f t="shared" si="952"/>
        <v>0</v>
      </c>
      <c r="CF174" s="5"/>
      <c r="CG174" s="5"/>
      <c r="CH174" s="5"/>
      <c r="CI174" s="5"/>
      <c r="CJ174" s="5">
        <f t="shared" si="953"/>
        <v>0</v>
      </c>
      <c r="CK174" s="5"/>
      <c r="CL174" s="5"/>
      <c r="CM174" s="5"/>
      <c r="CN174" s="5"/>
      <c r="CO174" s="2">
        <f t="shared" si="954"/>
        <v>3538</v>
      </c>
      <c r="CP174" s="2">
        <f t="shared" si="932"/>
        <v>0</v>
      </c>
      <c r="CQ174" s="2">
        <f t="shared" si="932"/>
        <v>28</v>
      </c>
      <c r="CR174" s="2">
        <f t="shared" si="932"/>
        <v>10</v>
      </c>
      <c r="CS174" s="5">
        <f t="shared" si="758"/>
        <v>38</v>
      </c>
      <c r="CT174" s="11">
        <f t="shared" si="803"/>
        <v>1.0740531373657434E-2</v>
      </c>
      <c r="CV174" s="1">
        <f t="shared" si="825"/>
        <v>141</v>
      </c>
      <c r="CW174" s="11">
        <f t="shared" si="805"/>
        <v>3.8725624828343859E-2</v>
      </c>
    </row>
    <row r="175" spans="1:101" x14ac:dyDescent="0.25">
      <c r="A175" s="54"/>
      <c r="B175" s="18">
        <f t="shared" si="850"/>
        <v>44923</v>
      </c>
      <c r="C175" s="5">
        <f t="shared" si="936"/>
        <v>222</v>
      </c>
      <c r="D175" s="5"/>
      <c r="E175" s="5"/>
      <c r="F175" s="5"/>
      <c r="G175" s="5"/>
      <c r="H175" s="5">
        <f t="shared" si="937"/>
        <v>196</v>
      </c>
      <c r="I175" s="5"/>
      <c r="J175" s="5"/>
      <c r="K175" s="5"/>
      <c r="L175" s="5"/>
      <c r="M175" s="5">
        <f t="shared" si="938"/>
        <v>574</v>
      </c>
      <c r="N175" s="5"/>
      <c r="O175" s="5"/>
      <c r="P175" s="5"/>
      <c r="Q175" s="5"/>
      <c r="R175" s="5">
        <f t="shared" si="939"/>
        <v>534</v>
      </c>
      <c r="S175" s="5"/>
      <c r="T175" s="5"/>
      <c r="U175" s="5"/>
      <c r="V175" s="5"/>
      <c r="W175" s="5">
        <f t="shared" si="940"/>
        <v>635</v>
      </c>
      <c r="X175" s="5"/>
      <c r="Y175" s="5"/>
      <c r="Z175" s="5"/>
      <c r="AA175" s="5"/>
      <c r="AB175" s="5">
        <f t="shared" si="941"/>
        <v>587</v>
      </c>
      <c r="AC175" s="5"/>
      <c r="AD175" s="5"/>
      <c r="AE175" s="5"/>
      <c r="AF175" s="5"/>
      <c r="AG175" s="5">
        <f t="shared" si="942"/>
        <v>752</v>
      </c>
      <c r="AH175" s="5"/>
      <c r="AI175" s="5"/>
      <c r="AJ175" s="5"/>
      <c r="AK175" s="5"/>
      <c r="AL175" s="5">
        <f t="shared" si="943"/>
        <v>0</v>
      </c>
      <c r="AM175" s="5"/>
      <c r="AN175" s="5"/>
      <c r="AO175" s="5"/>
      <c r="AP175" s="5"/>
      <c r="AQ175" s="5">
        <f t="shared" si="944"/>
        <v>0</v>
      </c>
      <c r="AR175" s="5"/>
      <c r="AS175" s="5"/>
      <c r="AT175" s="5"/>
      <c r="AU175" s="5"/>
      <c r="AV175" s="5">
        <f t="shared" si="945"/>
        <v>0</v>
      </c>
      <c r="AW175" s="5"/>
      <c r="AX175" s="5"/>
      <c r="AY175" s="5"/>
      <c r="AZ175" s="5"/>
      <c r="BA175" s="5">
        <f t="shared" si="946"/>
        <v>0</v>
      </c>
      <c r="BB175" s="5"/>
      <c r="BC175" s="5"/>
      <c r="BD175" s="5"/>
      <c r="BE175" s="5"/>
      <c r="BF175" s="5">
        <f t="shared" si="947"/>
        <v>0</v>
      </c>
      <c r="BG175" s="5"/>
      <c r="BH175" s="5"/>
      <c r="BI175" s="5"/>
      <c r="BJ175" s="5"/>
      <c r="BK175" s="5">
        <f t="shared" si="948"/>
        <v>0</v>
      </c>
      <c r="BL175" s="5"/>
      <c r="BM175" s="5"/>
      <c r="BN175" s="5"/>
      <c r="BO175" s="5"/>
      <c r="BP175" s="5">
        <f t="shared" si="949"/>
        <v>0</v>
      </c>
      <c r="BQ175" s="5"/>
      <c r="BR175" s="5"/>
      <c r="BS175" s="5"/>
      <c r="BT175" s="5"/>
      <c r="BU175" s="5">
        <f t="shared" si="950"/>
        <v>0</v>
      </c>
      <c r="BV175" s="5"/>
      <c r="BW175" s="5"/>
      <c r="BX175" s="5"/>
      <c r="BY175" s="5"/>
      <c r="BZ175" s="5">
        <f t="shared" si="951"/>
        <v>0</v>
      </c>
      <c r="CA175" s="5"/>
      <c r="CB175" s="5"/>
      <c r="CC175" s="5"/>
      <c r="CD175" s="5"/>
      <c r="CE175" s="5">
        <f t="shared" si="952"/>
        <v>0</v>
      </c>
      <c r="CF175" s="5"/>
      <c r="CG175" s="5"/>
      <c r="CH175" s="5"/>
      <c r="CI175" s="5"/>
      <c r="CJ175" s="5">
        <f t="shared" si="953"/>
        <v>0</v>
      </c>
      <c r="CK175" s="5"/>
      <c r="CL175" s="5"/>
      <c r="CM175" s="5"/>
      <c r="CN175" s="5"/>
      <c r="CO175" s="2">
        <f t="shared" si="954"/>
        <v>3500</v>
      </c>
      <c r="CP175" s="2">
        <f t="shared" si="932"/>
        <v>0</v>
      </c>
      <c r="CQ175" s="2">
        <f t="shared" si="932"/>
        <v>0</v>
      </c>
      <c r="CR175" s="2">
        <f t="shared" si="932"/>
        <v>0</v>
      </c>
      <c r="CS175" s="5">
        <f t="shared" si="758"/>
        <v>0</v>
      </c>
      <c r="CT175" s="11">
        <f t="shared" si="803"/>
        <v>0</v>
      </c>
      <c r="CV175" s="1">
        <f t="shared" si="825"/>
        <v>141</v>
      </c>
      <c r="CW175" s="11">
        <f t="shared" si="805"/>
        <v>3.8725624828343859E-2</v>
      </c>
    </row>
    <row r="176" spans="1:101" x14ac:dyDescent="0.25">
      <c r="A176" s="54"/>
      <c r="B176" s="18">
        <f t="shared" si="850"/>
        <v>44924</v>
      </c>
      <c r="C176" s="5">
        <f t="shared" si="936"/>
        <v>222</v>
      </c>
      <c r="D176" s="5"/>
      <c r="E176" s="5"/>
      <c r="F176" s="5"/>
      <c r="G176" s="5"/>
      <c r="H176" s="5">
        <f t="shared" si="937"/>
        <v>196</v>
      </c>
      <c r="I176" s="5"/>
      <c r="J176" s="5"/>
      <c r="K176" s="5"/>
      <c r="L176" s="5"/>
      <c r="M176" s="5">
        <f t="shared" si="938"/>
        <v>574</v>
      </c>
      <c r="N176" s="5"/>
      <c r="O176" s="5"/>
      <c r="P176" s="5"/>
      <c r="Q176" s="5"/>
      <c r="R176" s="5">
        <f t="shared" si="939"/>
        <v>534</v>
      </c>
      <c r="S176" s="5"/>
      <c r="T176" s="5"/>
      <c r="U176" s="5"/>
      <c r="V176" s="5"/>
      <c r="W176" s="5">
        <f t="shared" si="940"/>
        <v>635</v>
      </c>
      <c r="X176" s="5"/>
      <c r="Y176" s="5"/>
      <c r="Z176" s="5"/>
      <c r="AA176" s="5"/>
      <c r="AB176" s="5">
        <f t="shared" si="941"/>
        <v>587</v>
      </c>
      <c r="AC176" s="5"/>
      <c r="AD176" s="5"/>
      <c r="AE176" s="5"/>
      <c r="AF176" s="5"/>
      <c r="AG176" s="5">
        <f t="shared" si="942"/>
        <v>752</v>
      </c>
      <c r="AH176" s="5"/>
      <c r="AI176" s="5"/>
      <c r="AJ176" s="5"/>
      <c r="AK176" s="5"/>
      <c r="AL176" s="5">
        <f t="shared" si="943"/>
        <v>0</v>
      </c>
      <c r="AM176" s="5"/>
      <c r="AN176" s="5"/>
      <c r="AO176" s="5"/>
      <c r="AP176" s="5"/>
      <c r="AQ176" s="5">
        <f t="shared" si="944"/>
        <v>0</v>
      </c>
      <c r="AR176" s="5"/>
      <c r="AS176" s="5"/>
      <c r="AT176" s="5"/>
      <c r="AU176" s="5"/>
      <c r="AV176" s="5">
        <f t="shared" si="945"/>
        <v>0</v>
      </c>
      <c r="AW176" s="5"/>
      <c r="AX176" s="5"/>
      <c r="AY176" s="5"/>
      <c r="AZ176" s="5"/>
      <c r="BA176" s="5">
        <f t="shared" si="946"/>
        <v>0</v>
      </c>
      <c r="BB176" s="5"/>
      <c r="BC176" s="5"/>
      <c r="BD176" s="5"/>
      <c r="BE176" s="5"/>
      <c r="BF176" s="5">
        <f t="shared" si="947"/>
        <v>0</v>
      </c>
      <c r="BG176" s="5"/>
      <c r="BH176" s="5"/>
      <c r="BI176" s="5"/>
      <c r="BJ176" s="5"/>
      <c r="BK176" s="5">
        <f t="shared" si="948"/>
        <v>0</v>
      </c>
      <c r="BL176" s="5"/>
      <c r="BM176" s="5"/>
      <c r="BN176" s="5"/>
      <c r="BO176" s="5"/>
      <c r="BP176" s="5">
        <f t="shared" si="949"/>
        <v>0</v>
      </c>
      <c r="BQ176" s="5"/>
      <c r="BR176" s="5"/>
      <c r="BS176" s="5"/>
      <c r="BT176" s="5"/>
      <c r="BU176" s="5">
        <f t="shared" si="950"/>
        <v>0</v>
      </c>
      <c r="BV176" s="5"/>
      <c r="BW176" s="5"/>
      <c r="BX176" s="5"/>
      <c r="BY176" s="5"/>
      <c r="BZ176" s="5">
        <f t="shared" si="951"/>
        <v>0</v>
      </c>
      <c r="CA176" s="5"/>
      <c r="CB176" s="5"/>
      <c r="CC176" s="5"/>
      <c r="CD176" s="5"/>
      <c r="CE176" s="5">
        <f t="shared" si="952"/>
        <v>0</v>
      </c>
      <c r="CF176" s="5"/>
      <c r="CG176" s="5"/>
      <c r="CH176" s="5"/>
      <c r="CI176" s="5"/>
      <c r="CJ176" s="5">
        <f t="shared" si="953"/>
        <v>0</v>
      </c>
      <c r="CK176" s="5"/>
      <c r="CL176" s="5"/>
      <c r="CM176" s="5"/>
      <c r="CN176" s="5"/>
      <c r="CO176" s="2">
        <f t="shared" si="954"/>
        <v>3500</v>
      </c>
      <c r="CP176" s="2">
        <f t="shared" si="932"/>
        <v>0</v>
      </c>
      <c r="CQ176" s="2">
        <f t="shared" si="932"/>
        <v>0</v>
      </c>
      <c r="CR176" s="2">
        <f t="shared" si="932"/>
        <v>0</v>
      </c>
      <c r="CS176" s="5">
        <f t="shared" si="758"/>
        <v>0</v>
      </c>
      <c r="CT176" s="11">
        <f t="shared" si="803"/>
        <v>0</v>
      </c>
      <c r="CV176" s="1">
        <f t="shared" si="825"/>
        <v>141</v>
      </c>
      <c r="CW176" s="11">
        <f t="shared" si="805"/>
        <v>3.8725624828343859E-2</v>
      </c>
    </row>
    <row r="177" spans="1:101" x14ac:dyDescent="0.25">
      <c r="A177" s="54"/>
      <c r="B177" s="18">
        <f t="shared" si="850"/>
        <v>44925</v>
      </c>
      <c r="C177" s="5">
        <f t="shared" si="936"/>
        <v>222</v>
      </c>
      <c r="D177" s="5"/>
      <c r="E177" s="5"/>
      <c r="F177" s="5"/>
      <c r="G177" s="5"/>
      <c r="H177" s="5">
        <f t="shared" si="937"/>
        <v>196</v>
      </c>
      <c r="I177" s="5"/>
      <c r="J177" s="5"/>
      <c r="K177" s="5"/>
      <c r="L177" s="5"/>
      <c r="M177" s="5">
        <f t="shared" si="938"/>
        <v>574</v>
      </c>
      <c r="N177" s="5"/>
      <c r="O177" s="5"/>
      <c r="P177" s="5"/>
      <c r="Q177" s="5"/>
      <c r="R177" s="5">
        <f t="shared" si="939"/>
        <v>534</v>
      </c>
      <c r="S177" s="5"/>
      <c r="T177" s="5"/>
      <c r="U177" s="5"/>
      <c r="V177" s="5"/>
      <c r="W177" s="5">
        <f t="shared" si="940"/>
        <v>635</v>
      </c>
      <c r="X177" s="5"/>
      <c r="Y177" s="5"/>
      <c r="Z177" s="5"/>
      <c r="AA177" s="5"/>
      <c r="AB177" s="5">
        <f t="shared" si="941"/>
        <v>587</v>
      </c>
      <c r="AC177" s="5"/>
      <c r="AD177" s="5"/>
      <c r="AE177" s="5"/>
      <c r="AF177" s="5"/>
      <c r="AG177" s="5">
        <f t="shared" si="942"/>
        <v>752</v>
      </c>
      <c r="AH177" s="5">
        <v>1</v>
      </c>
      <c r="AI177" s="5"/>
      <c r="AJ177" s="5"/>
      <c r="AK177" s="5"/>
      <c r="AL177" s="5">
        <f t="shared" si="943"/>
        <v>0</v>
      </c>
      <c r="AM177" s="5"/>
      <c r="AN177" s="5"/>
      <c r="AO177" s="5"/>
      <c r="AP177" s="5"/>
      <c r="AQ177" s="5">
        <f t="shared" si="944"/>
        <v>0</v>
      </c>
      <c r="AR177" s="5"/>
      <c r="AS177" s="5"/>
      <c r="AT177" s="5"/>
      <c r="AU177" s="5"/>
      <c r="AV177" s="5">
        <f t="shared" si="945"/>
        <v>0</v>
      </c>
      <c r="AW177" s="5"/>
      <c r="AX177" s="5"/>
      <c r="AY177" s="5"/>
      <c r="AZ177" s="5"/>
      <c r="BA177" s="5">
        <f t="shared" si="946"/>
        <v>0</v>
      </c>
      <c r="BB177" s="5"/>
      <c r="BC177" s="5"/>
      <c r="BD177" s="5"/>
      <c r="BE177" s="5"/>
      <c r="BF177" s="5">
        <f t="shared" si="947"/>
        <v>0</v>
      </c>
      <c r="BG177" s="5"/>
      <c r="BH177" s="5"/>
      <c r="BI177" s="5"/>
      <c r="BJ177" s="5"/>
      <c r="BK177" s="5">
        <f t="shared" si="948"/>
        <v>0</v>
      </c>
      <c r="BL177" s="5"/>
      <c r="BM177" s="5"/>
      <c r="BN177" s="5"/>
      <c r="BO177" s="5"/>
      <c r="BP177" s="5">
        <f t="shared" si="949"/>
        <v>0</v>
      </c>
      <c r="BQ177" s="5"/>
      <c r="BR177" s="5"/>
      <c r="BS177" s="5"/>
      <c r="BT177" s="5"/>
      <c r="BU177" s="5">
        <f t="shared" si="950"/>
        <v>0</v>
      </c>
      <c r="BV177" s="5"/>
      <c r="BW177" s="5"/>
      <c r="BX177" s="5"/>
      <c r="BY177" s="5"/>
      <c r="BZ177" s="5">
        <f t="shared" si="951"/>
        <v>0</v>
      </c>
      <c r="CA177" s="5"/>
      <c r="CB177" s="5"/>
      <c r="CC177" s="5"/>
      <c r="CD177" s="5"/>
      <c r="CE177" s="5">
        <f t="shared" si="952"/>
        <v>0</v>
      </c>
      <c r="CF177" s="5"/>
      <c r="CG177" s="5"/>
      <c r="CH177" s="5"/>
      <c r="CI177" s="5"/>
      <c r="CJ177" s="5">
        <f t="shared" si="953"/>
        <v>0</v>
      </c>
      <c r="CK177" s="5"/>
      <c r="CL177" s="5"/>
      <c r="CM177" s="5"/>
      <c r="CN177" s="5"/>
      <c r="CO177" s="2">
        <f t="shared" si="954"/>
        <v>3500</v>
      </c>
      <c r="CP177" s="2">
        <f t="shared" si="932"/>
        <v>1</v>
      </c>
      <c r="CQ177" s="2">
        <f t="shared" si="932"/>
        <v>0</v>
      </c>
      <c r="CR177" s="2">
        <f t="shared" si="932"/>
        <v>0</v>
      </c>
      <c r="CS177" s="5">
        <f t="shared" si="758"/>
        <v>1</v>
      </c>
      <c r="CT177" s="11">
        <f t="shared" si="803"/>
        <v>2.8571428571428574E-4</v>
      </c>
      <c r="CV177" s="1">
        <f t="shared" si="825"/>
        <v>142</v>
      </c>
      <c r="CW177" s="11">
        <f t="shared" si="805"/>
        <v>3.9000274649821476E-2</v>
      </c>
    </row>
    <row r="178" spans="1:101" ht="18.75" thickBot="1" x14ac:dyDescent="0.3">
      <c r="A178" s="55"/>
      <c r="B178" s="19">
        <f t="shared" si="850"/>
        <v>44926</v>
      </c>
      <c r="C178" s="6">
        <f t="shared" si="936"/>
        <v>222</v>
      </c>
      <c r="D178" s="6"/>
      <c r="E178" s="6"/>
      <c r="F178" s="6"/>
      <c r="G178" s="6"/>
      <c r="H178" s="6">
        <f t="shared" si="937"/>
        <v>196</v>
      </c>
      <c r="I178" s="6"/>
      <c r="J178" s="6"/>
      <c r="K178" s="6"/>
      <c r="L178" s="6"/>
      <c r="M178" s="6">
        <f t="shared" si="938"/>
        <v>574</v>
      </c>
      <c r="N178" s="6"/>
      <c r="O178" s="6"/>
      <c r="P178" s="6"/>
      <c r="Q178" s="6"/>
      <c r="R178" s="6">
        <f t="shared" si="939"/>
        <v>534</v>
      </c>
      <c r="S178" s="6"/>
      <c r="T178" s="6"/>
      <c r="U178" s="6"/>
      <c r="V178" s="6"/>
      <c r="W178" s="6">
        <f t="shared" si="940"/>
        <v>635</v>
      </c>
      <c r="X178" s="6"/>
      <c r="Y178" s="6"/>
      <c r="Z178" s="6"/>
      <c r="AA178" s="6"/>
      <c r="AB178" s="6">
        <f t="shared" si="941"/>
        <v>587</v>
      </c>
      <c r="AC178" s="6"/>
      <c r="AD178" s="6"/>
      <c r="AE178" s="6"/>
      <c r="AF178" s="6"/>
      <c r="AG178" s="6">
        <f t="shared" si="942"/>
        <v>751</v>
      </c>
      <c r="AH178" s="6"/>
      <c r="AI178" s="6"/>
      <c r="AJ178" s="6"/>
      <c r="AK178" s="6"/>
      <c r="AL178" s="6">
        <f t="shared" si="943"/>
        <v>0</v>
      </c>
      <c r="AM178" s="6"/>
      <c r="AN178" s="6"/>
      <c r="AO178" s="6"/>
      <c r="AP178" s="6"/>
      <c r="AQ178" s="6">
        <f t="shared" si="944"/>
        <v>0</v>
      </c>
      <c r="AR178" s="6"/>
      <c r="AS178" s="6"/>
      <c r="AT178" s="6"/>
      <c r="AU178" s="6"/>
      <c r="AV178" s="6">
        <f t="shared" si="945"/>
        <v>0</v>
      </c>
      <c r="AW178" s="6"/>
      <c r="AX178" s="6"/>
      <c r="AY178" s="6"/>
      <c r="AZ178" s="6"/>
      <c r="BA178" s="6">
        <f t="shared" si="946"/>
        <v>0</v>
      </c>
      <c r="BB178" s="6"/>
      <c r="BC178" s="6"/>
      <c r="BD178" s="6"/>
      <c r="BE178" s="6"/>
      <c r="BF178" s="6">
        <f t="shared" si="947"/>
        <v>0</v>
      </c>
      <c r="BG178" s="6"/>
      <c r="BH178" s="6"/>
      <c r="BI178" s="6"/>
      <c r="BJ178" s="6"/>
      <c r="BK178" s="6">
        <f t="shared" si="948"/>
        <v>0</v>
      </c>
      <c r="BL178" s="6"/>
      <c r="BM178" s="6"/>
      <c r="BN178" s="6"/>
      <c r="BO178" s="6"/>
      <c r="BP178" s="6">
        <f t="shared" si="949"/>
        <v>0</v>
      </c>
      <c r="BQ178" s="6"/>
      <c r="BR178" s="6"/>
      <c r="BS178" s="6"/>
      <c r="BT178" s="6"/>
      <c r="BU178" s="6">
        <f t="shared" si="950"/>
        <v>0</v>
      </c>
      <c r="BV178" s="6"/>
      <c r="BW178" s="6"/>
      <c r="BX178" s="6"/>
      <c r="BY178" s="6"/>
      <c r="BZ178" s="6">
        <f t="shared" si="951"/>
        <v>0</v>
      </c>
      <c r="CA178" s="6"/>
      <c r="CB178" s="6"/>
      <c r="CC178" s="6"/>
      <c r="CD178" s="6"/>
      <c r="CE178" s="6">
        <f t="shared" si="952"/>
        <v>0</v>
      </c>
      <c r="CF178" s="6"/>
      <c r="CG178" s="6"/>
      <c r="CH178" s="6"/>
      <c r="CI178" s="6"/>
      <c r="CJ178" s="6">
        <f t="shared" si="953"/>
        <v>0</v>
      </c>
      <c r="CK178" s="6"/>
      <c r="CL178" s="6"/>
      <c r="CM178" s="6"/>
      <c r="CN178" s="6"/>
      <c r="CO178" s="2">
        <f t="shared" si="954"/>
        <v>3499</v>
      </c>
      <c r="CP178" s="2">
        <f t="shared" si="932"/>
        <v>0</v>
      </c>
      <c r="CQ178" s="2">
        <f t="shared" si="932"/>
        <v>0</v>
      </c>
      <c r="CR178" s="2">
        <f t="shared" si="932"/>
        <v>0</v>
      </c>
      <c r="CS178" s="5">
        <f t="shared" si="758"/>
        <v>0</v>
      </c>
      <c r="CT178" s="11">
        <f t="shared" si="803"/>
        <v>0</v>
      </c>
      <c r="CV178" s="1">
        <f t="shared" si="825"/>
        <v>142</v>
      </c>
      <c r="CW178" s="11">
        <f t="shared" si="805"/>
        <v>3.9000274649821476E-2</v>
      </c>
    </row>
    <row r="179" spans="1:101" ht="18.75" thickTop="1" x14ac:dyDescent="0.25">
      <c r="B179" s="20"/>
      <c r="CO179" s="2"/>
      <c r="CP179" s="10">
        <f t="shared" ref="CP179:CR179" si="956">SUM(CP172:CP178)</f>
        <v>1</v>
      </c>
      <c r="CQ179" s="10">
        <f t="shared" si="956"/>
        <v>28</v>
      </c>
      <c r="CR179" s="10">
        <f t="shared" si="956"/>
        <v>10</v>
      </c>
      <c r="CS179" s="15"/>
      <c r="CT179" s="12">
        <f t="shared" ref="CT179" si="957">((CP179+CQ179+CR179)/CO172)</f>
        <v>1.1023176936122103E-2</v>
      </c>
    </row>
    <row r="180" spans="1:101" x14ac:dyDescent="0.25">
      <c r="A180" s="53">
        <v>23</v>
      </c>
      <c r="B180" s="17">
        <f t="shared" si="873"/>
        <v>44927</v>
      </c>
      <c r="C180" s="4">
        <f t="shared" ref="C180" si="958">C178-D178-E178-F178</f>
        <v>222</v>
      </c>
      <c r="D180" s="4"/>
      <c r="E180" s="4"/>
      <c r="F180" s="4"/>
      <c r="G180" s="4"/>
      <c r="H180" s="4">
        <f t="shared" ref="H180" si="959">H178-I178-J178-K178</f>
        <v>196</v>
      </c>
      <c r="I180" s="4"/>
      <c r="J180" s="4"/>
      <c r="K180" s="4"/>
      <c r="L180" s="4"/>
      <c r="M180" s="4">
        <f t="shared" ref="M180" si="960">M178-N178-O178-P178</f>
        <v>574</v>
      </c>
      <c r="N180" s="4"/>
      <c r="O180" s="4"/>
      <c r="P180" s="4"/>
      <c r="Q180" s="4"/>
      <c r="R180" s="4">
        <f t="shared" ref="R180" si="961">R178-S178-T178-U178</f>
        <v>534</v>
      </c>
      <c r="S180" s="4"/>
      <c r="T180" s="4"/>
      <c r="U180" s="4"/>
      <c r="V180" s="4"/>
      <c r="W180" s="4">
        <f t="shared" ref="W180" si="962">W178-X178-Y178-Z178</f>
        <v>635</v>
      </c>
      <c r="X180" s="4"/>
      <c r="Y180" s="4"/>
      <c r="Z180" s="4"/>
      <c r="AA180" s="4"/>
      <c r="AB180" s="4">
        <f t="shared" ref="AB180" si="963">AB178-AC178-AD178-AE178</f>
        <v>587</v>
      </c>
      <c r="AC180" s="4"/>
      <c r="AD180" s="4"/>
      <c r="AE180" s="4"/>
      <c r="AF180" s="4"/>
      <c r="AG180" s="4">
        <f t="shared" ref="AG180" si="964">AG178-AH178-AI178-AJ178</f>
        <v>751</v>
      </c>
      <c r="AH180" s="4">
        <v>1</v>
      </c>
      <c r="AI180" s="4"/>
      <c r="AJ180" s="4"/>
      <c r="AK180" s="4"/>
      <c r="AL180" s="4">
        <f t="shared" ref="AL180" si="965">AL178-AM178-AN178-AO178</f>
        <v>0</v>
      </c>
      <c r="AM180" s="4"/>
      <c r="AN180" s="4"/>
      <c r="AO180" s="4"/>
      <c r="AP180" s="4"/>
      <c r="AQ180" s="4">
        <f t="shared" ref="AQ180" si="966">AQ178-AR178-AS178-AT178</f>
        <v>0</v>
      </c>
      <c r="AR180" s="4"/>
      <c r="AS180" s="4"/>
      <c r="AT180" s="4"/>
      <c r="AU180" s="4"/>
      <c r="AV180" s="4">
        <f t="shared" ref="AV180" si="967">AV178-AW178-AX178-AY178</f>
        <v>0</v>
      </c>
      <c r="AW180" s="4"/>
      <c r="AX180" s="4"/>
      <c r="AY180" s="4"/>
      <c r="AZ180" s="4"/>
      <c r="BA180" s="4">
        <f t="shared" ref="BA180" si="968">BA178-BB178-BC178-BD178</f>
        <v>0</v>
      </c>
      <c r="BB180" s="4"/>
      <c r="BC180" s="4"/>
      <c r="BD180" s="4"/>
      <c r="BE180" s="4"/>
      <c r="BF180" s="4">
        <f t="shared" ref="BF180" si="969">BF178-BG178-BH178-BI178</f>
        <v>0</v>
      </c>
      <c r="BG180" s="4"/>
      <c r="BH180" s="4"/>
      <c r="BI180" s="4"/>
      <c r="BJ180" s="4"/>
      <c r="BK180" s="4">
        <f t="shared" ref="BK180" si="970">BK178-BL178-BM178-BN178</f>
        <v>0</v>
      </c>
      <c r="BL180" s="4"/>
      <c r="BM180" s="4"/>
      <c r="BN180" s="4"/>
      <c r="BO180" s="4"/>
      <c r="BP180" s="4">
        <f t="shared" ref="BP180" si="971">BP178-BQ178-BR178-BS178</f>
        <v>0</v>
      </c>
      <c r="BQ180" s="4"/>
      <c r="BR180" s="4"/>
      <c r="BS180" s="4"/>
      <c r="BT180" s="4"/>
      <c r="BU180" s="4">
        <f t="shared" ref="BU180" si="972">BU178-BV178-BW178-BX178</f>
        <v>0</v>
      </c>
      <c r="BV180" s="4"/>
      <c r="BW180" s="4"/>
      <c r="BX180" s="4"/>
      <c r="BY180" s="4"/>
      <c r="BZ180" s="4">
        <f t="shared" ref="BZ180" si="973">BZ178-CA178-CB178-CC178</f>
        <v>0</v>
      </c>
      <c r="CA180" s="4"/>
      <c r="CB180" s="4"/>
      <c r="CC180" s="4"/>
      <c r="CD180" s="4"/>
      <c r="CE180" s="4">
        <f t="shared" ref="CE180" si="974">CE178-CF178-CG178-CH178</f>
        <v>0</v>
      </c>
      <c r="CF180" s="4"/>
      <c r="CG180" s="4"/>
      <c r="CH180" s="4"/>
      <c r="CI180" s="4"/>
      <c r="CJ180" s="4">
        <f t="shared" ref="CJ180" si="975">CJ178-CK178-CL178-CM178</f>
        <v>0</v>
      </c>
      <c r="CK180" s="4"/>
      <c r="CL180" s="4"/>
      <c r="CM180" s="4"/>
      <c r="CN180" s="4"/>
      <c r="CO180" s="2">
        <f t="shared" ref="CO180:CR186" si="976">SUM(C180,H180,M180,R180,W180,AB180,AG180,AL180,AQ180,AV180,BA180,BF180,BK180,BP180,BU180,BZ180,CE180,CJ180)</f>
        <v>3499</v>
      </c>
      <c r="CP180" s="2">
        <f t="shared" si="976"/>
        <v>1</v>
      </c>
      <c r="CQ180" s="2">
        <f t="shared" si="976"/>
        <v>0</v>
      </c>
      <c r="CR180" s="2">
        <f t="shared" si="976"/>
        <v>0</v>
      </c>
      <c r="CS180" s="5">
        <f t="shared" ref="CS180" si="977">SUM(CP180:CR180)</f>
        <v>1</v>
      </c>
      <c r="CT180" s="11">
        <f t="shared" si="803"/>
        <v>2.857959416976279E-4</v>
      </c>
      <c r="CV180" s="1">
        <f t="shared" ref="CV180" si="978">CV178+CS180</f>
        <v>143</v>
      </c>
      <c r="CW180" s="11">
        <f t="shared" ref="CW180" si="979">CV180/$CO$4</f>
        <v>3.9274924471299093E-2</v>
      </c>
    </row>
    <row r="181" spans="1:101" x14ac:dyDescent="0.25">
      <c r="A181" s="54"/>
      <c r="B181" s="18">
        <f t="shared" si="850"/>
        <v>44928</v>
      </c>
      <c r="C181" s="5">
        <f t="shared" ref="C181:C186" si="980">C180-D180-E180-F180</f>
        <v>222</v>
      </c>
      <c r="D181" s="5"/>
      <c r="E181" s="5"/>
      <c r="F181" s="5"/>
      <c r="G181" s="5"/>
      <c r="H181" s="5">
        <f t="shared" ref="H181:H186" si="981">H180-I180-J180-K180</f>
        <v>196</v>
      </c>
      <c r="I181" s="5"/>
      <c r="J181" s="5"/>
      <c r="K181" s="5"/>
      <c r="L181" s="5"/>
      <c r="M181" s="5">
        <f t="shared" ref="M181:M186" si="982">M180-N180-O180-P180</f>
        <v>574</v>
      </c>
      <c r="N181" s="5"/>
      <c r="O181" s="5"/>
      <c r="P181" s="5"/>
      <c r="Q181" s="5"/>
      <c r="R181" s="5">
        <f t="shared" ref="R181:R186" si="983">R180-S180-T180-U180</f>
        <v>534</v>
      </c>
      <c r="S181" s="5"/>
      <c r="T181" s="5"/>
      <c r="U181" s="5"/>
      <c r="V181" s="5"/>
      <c r="W181" s="5">
        <f t="shared" ref="W181:W186" si="984">W180-X180-Y180-Z180</f>
        <v>635</v>
      </c>
      <c r="X181" s="5"/>
      <c r="Y181" s="5"/>
      <c r="Z181" s="5"/>
      <c r="AA181" s="5"/>
      <c r="AB181" s="5">
        <f t="shared" ref="AB181:AB186" si="985">AB180-AC180-AD180-AE180</f>
        <v>587</v>
      </c>
      <c r="AC181" s="5"/>
      <c r="AD181" s="5"/>
      <c r="AE181" s="5"/>
      <c r="AF181" s="5"/>
      <c r="AG181" s="5">
        <f t="shared" ref="AG181:AG186" si="986">AG180-AH180-AI180-AJ180</f>
        <v>750</v>
      </c>
      <c r="AH181" s="5"/>
      <c r="AI181" s="5"/>
      <c r="AJ181" s="5"/>
      <c r="AK181" s="5"/>
      <c r="AL181" s="5">
        <f t="shared" ref="AL181:AL186" si="987">AL180-AM180-AN180-AO180</f>
        <v>0</v>
      </c>
      <c r="AM181" s="5"/>
      <c r="AN181" s="5"/>
      <c r="AO181" s="5"/>
      <c r="AP181" s="5"/>
      <c r="AQ181" s="5">
        <f t="shared" ref="AQ181:AQ186" si="988">AQ180-AR180-AS180-AT180</f>
        <v>0</v>
      </c>
      <c r="AR181" s="5"/>
      <c r="AS181" s="5"/>
      <c r="AT181" s="5"/>
      <c r="AU181" s="5"/>
      <c r="AV181" s="5">
        <f t="shared" ref="AV181:AV186" si="989">AV180-AW180-AX180-AY180</f>
        <v>0</v>
      </c>
      <c r="AW181" s="5"/>
      <c r="AX181" s="5"/>
      <c r="AY181" s="5"/>
      <c r="AZ181" s="5"/>
      <c r="BA181" s="5">
        <f t="shared" ref="BA181:BA186" si="990">BA180-BB180-BC180-BD180</f>
        <v>0</v>
      </c>
      <c r="BB181" s="5"/>
      <c r="BC181" s="5"/>
      <c r="BD181" s="5"/>
      <c r="BE181" s="5"/>
      <c r="BF181" s="5">
        <f t="shared" ref="BF181:BF186" si="991">BF180-BG180-BH180-BI180</f>
        <v>0</v>
      </c>
      <c r="BG181" s="5"/>
      <c r="BH181" s="5"/>
      <c r="BI181" s="5"/>
      <c r="BJ181" s="5"/>
      <c r="BK181" s="5">
        <f t="shared" ref="BK181:BK186" si="992">BK180-BL180-BM180-BN180</f>
        <v>0</v>
      </c>
      <c r="BL181" s="5"/>
      <c r="BM181" s="5"/>
      <c r="BN181" s="5"/>
      <c r="BO181" s="5"/>
      <c r="BP181" s="5">
        <f t="shared" ref="BP181:BP186" si="993">BP180-BQ180-BR180-BS180</f>
        <v>0</v>
      </c>
      <c r="BQ181" s="5"/>
      <c r="BR181" s="5"/>
      <c r="BS181" s="5"/>
      <c r="BT181" s="5"/>
      <c r="BU181" s="5">
        <f t="shared" ref="BU181:BU186" si="994">BU180-BV180-BW180-BX180</f>
        <v>0</v>
      </c>
      <c r="BV181" s="5"/>
      <c r="BW181" s="5"/>
      <c r="BX181" s="5"/>
      <c r="BY181" s="5"/>
      <c r="BZ181" s="5">
        <f t="shared" ref="BZ181:BZ186" si="995">BZ180-CA180-CB180-CC180</f>
        <v>0</v>
      </c>
      <c r="CA181" s="5"/>
      <c r="CB181" s="5"/>
      <c r="CC181" s="5"/>
      <c r="CD181" s="5"/>
      <c r="CE181" s="5">
        <f t="shared" ref="CE181:CE186" si="996">CE180-CF180-CG180-CH180</f>
        <v>0</v>
      </c>
      <c r="CF181" s="5"/>
      <c r="CG181" s="5"/>
      <c r="CH181" s="5"/>
      <c r="CI181" s="5"/>
      <c r="CJ181" s="5">
        <f t="shared" ref="CJ181:CJ186" si="997">CJ180-CK180-CL180-CM180</f>
        <v>0</v>
      </c>
      <c r="CK181" s="5"/>
      <c r="CL181" s="5"/>
      <c r="CM181" s="5"/>
      <c r="CN181" s="5"/>
      <c r="CO181" s="2">
        <f t="shared" ref="CO181:CO186" si="998">SUM(C181,H181,M181,R181,W181,AB181,AG181,AL181,AQ181,AV181,BA181,BF181,BK181,BP181,CJ181)</f>
        <v>3498</v>
      </c>
      <c r="CP181" s="2">
        <f t="shared" si="976"/>
        <v>0</v>
      </c>
      <c r="CQ181" s="2">
        <f t="shared" si="976"/>
        <v>0</v>
      </c>
      <c r="CR181" s="2">
        <f t="shared" si="976"/>
        <v>0</v>
      </c>
      <c r="CS181" s="5">
        <f t="shared" si="758"/>
        <v>0</v>
      </c>
      <c r="CT181" s="11">
        <f t="shared" si="803"/>
        <v>0</v>
      </c>
      <c r="CV181" s="1">
        <f t="shared" ref="CV181" si="999">CV180+CS181</f>
        <v>143</v>
      </c>
      <c r="CW181" s="11">
        <f t="shared" si="805"/>
        <v>3.9274924471299093E-2</v>
      </c>
    </row>
    <row r="182" spans="1:101" x14ac:dyDescent="0.25">
      <c r="A182" s="54"/>
      <c r="B182" s="18">
        <f t="shared" si="850"/>
        <v>44929</v>
      </c>
      <c r="C182" s="5">
        <f t="shared" si="980"/>
        <v>222</v>
      </c>
      <c r="D182" s="5"/>
      <c r="E182" s="5"/>
      <c r="F182" s="5"/>
      <c r="G182" s="5"/>
      <c r="H182" s="5">
        <f t="shared" si="981"/>
        <v>196</v>
      </c>
      <c r="I182" s="5"/>
      <c r="J182" s="5"/>
      <c r="K182" s="5"/>
      <c r="L182" s="5"/>
      <c r="M182" s="5">
        <f t="shared" si="982"/>
        <v>574</v>
      </c>
      <c r="N182" s="5"/>
      <c r="O182" s="5"/>
      <c r="P182" s="5"/>
      <c r="Q182" s="5"/>
      <c r="R182" s="5">
        <f t="shared" si="983"/>
        <v>534</v>
      </c>
      <c r="S182" s="5"/>
      <c r="T182" s="5"/>
      <c r="U182" s="5"/>
      <c r="V182" s="5"/>
      <c r="W182" s="5">
        <f t="shared" si="984"/>
        <v>635</v>
      </c>
      <c r="X182" s="5"/>
      <c r="Y182" s="5"/>
      <c r="Z182" s="5"/>
      <c r="AA182" s="5"/>
      <c r="AB182" s="5">
        <f t="shared" si="985"/>
        <v>587</v>
      </c>
      <c r="AC182" s="5"/>
      <c r="AD182" s="5"/>
      <c r="AE182" s="5"/>
      <c r="AF182" s="5"/>
      <c r="AG182" s="5">
        <f t="shared" si="986"/>
        <v>750</v>
      </c>
      <c r="AH182" s="5"/>
      <c r="AI182" s="5"/>
      <c r="AJ182" s="5"/>
      <c r="AK182" s="5"/>
      <c r="AL182" s="5">
        <f t="shared" si="987"/>
        <v>0</v>
      </c>
      <c r="AM182" s="5"/>
      <c r="AN182" s="5"/>
      <c r="AO182" s="5"/>
      <c r="AP182" s="5"/>
      <c r="AQ182" s="5">
        <f t="shared" si="988"/>
        <v>0</v>
      </c>
      <c r="AR182" s="5"/>
      <c r="AS182" s="5"/>
      <c r="AT182" s="5"/>
      <c r="AU182" s="5"/>
      <c r="AV182" s="5">
        <f t="shared" si="989"/>
        <v>0</v>
      </c>
      <c r="AW182" s="5"/>
      <c r="AX182" s="5"/>
      <c r="AY182" s="5"/>
      <c r="AZ182" s="5"/>
      <c r="BA182" s="5">
        <f t="shared" si="990"/>
        <v>0</v>
      </c>
      <c r="BB182" s="5"/>
      <c r="BC182" s="5"/>
      <c r="BD182" s="5"/>
      <c r="BE182" s="5"/>
      <c r="BF182" s="5">
        <f t="shared" si="991"/>
        <v>0</v>
      </c>
      <c r="BG182" s="5"/>
      <c r="BH182" s="5"/>
      <c r="BI182" s="5"/>
      <c r="BJ182" s="5"/>
      <c r="BK182" s="5">
        <f t="shared" si="992"/>
        <v>0</v>
      </c>
      <c r="BL182" s="5"/>
      <c r="BM182" s="5"/>
      <c r="BN182" s="5"/>
      <c r="BO182" s="5"/>
      <c r="BP182" s="5">
        <f t="shared" si="993"/>
        <v>0</v>
      </c>
      <c r="BQ182" s="5"/>
      <c r="BR182" s="5"/>
      <c r="BS182" s="5"/>
      <c r="BT182" s="5"/>
      <c r="BU182" s="5">
        <f t="shared" si="994"/>
        <v>0</v>
      </c>
      <c r="BV182" s="5"/>
      <c r="BW182" s="5"/>
      <c r="BX182" s="5"/>
      <c r="BY182" s="5"/>
      <c r="BZ182" s="5">
        <f t="shared" si="995"/>
        <v>0</v>
      </c>
      <c r="CA182" s="5"/>
      <c r="CB182" s="5"/>
      <c r="CC182" s="5"/>
      <c r="CD182" s="5"/>
      <c r="CE182" s="5">
        <f t="shared" si="996"/>
        <v>0</v>
      </c>
      <c r="CF182" s="5"/>
      <c r="CG182" s="5"/>
      <c r="CH182" s="5"/>
      <c r="CI182" s="5"/>
      <c r="CJ182" s="5">
        <f t="shared" si="997"/>
        <v>0</v>
      </c>
      <c r="CK182" s="5"/>
      <c r="CL182" s="5"/>
      <c r="CM182" s="5"/>
      <c r="CN182" s="5"/>
      <c r="CO182" s="2">
        <f t="shared" si="998"/>
        <v>3498</v>
      </c>
      <c r="CP182" s="2">
        <f t="shared" si="976"/>
        <v>0</v>
      </c>
      <c r="CQ182" s="2">
        <f t="shared" si="976"/>
        <v>0</v>
      </c>
      <c r="CR182" s="2">
        <f t="shared" si="976"/>
        <v>0</v>
      </c>
      <c r="CS182" s="5">
        <f t="shared" si="758"/>
        <v>0</v>
      </c>
      <c r="CT182" s="11">
        <f t="shared" si="803"/>
        <v>0</v>
      </c>
      <c r="CV182" s="1">
        <f t="shared" si="825"/>
        <v>143</v>
      </c>
      <c r="CW182" s="11">
        <f t="shared" si="805"/>
        <v>3.9274924471299093E-2</v>
      </c>
    </row>
    <row r="183" spans="1:101" x14ac:dyDescent="0.25">
      <c r="A183" s="54"/>
      <c r="B183" s="18">
        <f t="shared" si="850"/>
        <v>44930</v>
      </c>
      <c r="C183" s="5">
        <f t="shared" si="980"/>
        <v>222</v>
      </c>
      <c r="D183" s="5">
        <v>1</v>
      </c>
      <c r="E183" s="5">
        <v>1</v>
      </c>
      <c r="F183" s="5"/>
      <c r="G183" s="5"/>
      <c r="H183" s="5">
        <f t="shared" si="981"/>
        <v>196</v>
      </c>
      <c r="I183" s="5"/>
      <c r="J183" s="5"/>
      <c r="K183" s="5"/>
      <c r="L183" s="5"/>
      <c r="M183" s="5">
        <f t="shared" si="982"/>
        <v>574</v>
      </c>
      <c r="N183" s="5"/>
      <c r="O183" s="5"/>
      <c r="P183" s="5"/>
      <c r="Q183" s="5"/>
      <c r="R183" s="5">
        <f t="shared" si="983"/>
        <v>534</v>
      </c>
      <c r="S183" s="5"/>
      <c r="T183" s="5"/>
      <c r="U183" s="5"/>
      <c r="V183" s="5"/>
      <c r="W183" s="5">
        <f t="shared" si="984"/>
        <v>635</v>
      </c>
      <c r="X183" s="5"/>
      <c r="Y183" s="5"/>
      <c r="Z183" s="5"/>
      <c r="AA183" s="5"/>
      <c r="AB183" s="5">
        <f t="shared" si="985"/>
        <v>587</v>
      </c>
      <c r="AC183" s="5"/>
      <c r="AD183" s="5"/>
      <c r="AE183" s="5"/>
      <c r="AF183" s="5"/>
      <c r="AG183" s="5">
        <f t="shared" si="986"/>
        <v>750</v>
      </c>
      <c r="AH183" s="5"/>
      <c r="AI183" s="5"/>
      <c r="AJ183" s="5"/>
      <c r="AK183" s="5"/>
      <c r="AL183" s="5">
        <f t="shared" si="987"/>
        <v>0</v>
      </c>
      <c r="AM183" s="5"/>
      <c r="AN183" s="5"/>
      <c r="AO183" s="5"/>
      <c r="AP183" s="5"/>
      <c r="AQ183" s="5">
        <f t="shared" si="988"/>
        <v>0</v>
      </c>
      <c r="AR183" s="5"/>
      <c r="AS183" s="5"/>
      <c r="AT183" s="5"/>
      <c r="AU183" s="5"/>
      <c r="AV183" s="5">
        <f t="shared" si="989"/>
        <v>0</v>
      </c>
      <c r="AW183" s="5"/>
      <c r="AX183" s="5"/>
      <c r="AY183" s="5"/>
      <c r="AZ183" s="5"/>
      <c r="BA183" s="5">
        <f t="shared" si="990"/>
        <v>0</v>
      </c>
      <c r="BB183" s="5"/>
      <c r="BC183" s="5"/>
      <c r="BD183" s="5"/>
      <c r="BE183" s="5"/>
      <c r="BF183" s="5">
        <f t="shared" si="991"/>
        <v>0</v>
      </c>
      <c r="BG183" s="5"/>
      <c r="BH183" s="5"/>
      <c r="BI183" s="5"/>
      <c r="BJ183" s="5"/>
      <c r="BK183" s="5">
        <f t="shared" si="992"/>
        <v>0</v>
      </c>
      <c r="BL183" s="5"/>
      <c r="BM183" s="5"/>
      <c r="BN183" s="5"/>
      <c r="BO183" s="5"/>
      <c r="BP183" s="5">
        <f t="shared" si="993"/>
        <v>0</v>
      </c>
      <c r="BQ183" s="5"/>
      <c r="BR183" s="5"/>
      <c r="BS183" s="5"/>
      <c r="BT183" s="5"/>
      <c r="BU183" s="5">
        <f t="shared" si="994"/>
        <v>0</v>
      </c>
      <c r="BV183" s="5"/>
      <c r="BW183" s="5"/>
      <c r="BX183" s="5"/>
      <c r="BY183" s="5"/>
      <c r="BZ183" s="5">
        <f t="shared" si="995"/>
        <v>0</v>
      </c>
      <c r="CA183" s="5"/>
      <c r="CB183" s="5"/>
      <c r="CC183" s="5"/>
      <c r="CD183" s="5"/>
      <c r="CE183" s="5">
        <f t="shared" si="996"/>
        <v>0</v>
      </c>
      <c r="CF183" s="5"/>
      <c r="CG183" s="5"/>
      <c r="CH183" s="5"/>
      <c r="CI183" s="5"/>
      <c r="CJ183" s="5">
        <f t="shared" si="997"/>
        <v>0</v>
      </c>
      <c r="CK183" s="5"/>
      <c r="CL183" s="5"/>
      <c r="CM183" s="5"/>
      <c r="CN183" s="5"/>
      <c r="CO183" s="2">
        <f t="shared" si="998"/>
        <v>3498</v>
      </c>
      <c r="CP183" s="2">
        <f t="shared" si="976"/>
        <v>1</v>
      </c>
      <c r="CQ183" s="2">
        <f t="shared" si="976"/>
        <v>1</v>
      </c>
      <c r="CR183" s="2">
        <f t="shared" si="976"/>
        <v>0</v>
      </c>
      <c r="CS183" s="5">
        <f t="shared" si="758"/>
        <v>2</v>
      </c>
      <c r="CT183" s="11">
        <f t="shared" si="803"/>
        <v>5.717552887364208E-4</v>
      </c>
      <c r="CV183" s="1">
        <f t="shared" si="825"/>
        <v>145</v>
      </c>
      <c r="CW183" s="11">
        <f t="shared" si="805"/>
        <v>3.9824224114254327E-2</v>
      </c>
    </row>
    <row r="184" spans="1:101" x14ac:dyDescent="0.25">
      <c r="A184" s="54"/>
      <c r="B184" s="18">
        <f t="shared" si="850"/>
        <v>44931</v>
      </c>
      <c r="C184" s="5">
        <f t="shared" si="980"/>
        <v>220</v>
      </c>
      <c r="D184" s="5"/>
      <c r="E184" s="5">
        <v>1</v>
      </c>
      <c r="F184" s="5"/>
      <c r="G184" s="5"/>
      <c r="H184" s="5">
        <f t="shared" si="981"/>
        <v>196</v>
      </c>
      <c r="I184" s="5"/>
      <c r="J184" s="5"/>
      <c r="K184" s="5"/>
      <c r="L184" s="5"/>
      <c r="M184" s="5">
        <f t="shared" si="982"/>
        <v>574</v>
      </c>
      <c r="N184" s="5"/>
      <c r="O184" s="5"/>
      <c r="P184" s="5"/>
      <c r="Q184" s="5"/>
      <c r="R184" s="5">
        <f t="shared" si="983"/>
        <v>534</v>
      </c>
      <c r="S184" s="5"/>
      <c r="T184" s="5"/>
      <c r="U184" s="5"/>
      <c r="V184" s="5"/>
      <c r="W184" s="5">
        <f t="shared" si="984"/>
        <v>635</v>
      </c>
      <c r="X184" s="5"/>
      <c r="Y184" s="5"/>
      <c r="Z184" s="5"/>
      <c r="AA184" s="5"/>
      <c r="AB184" s="5">
        <f t="shared" si="985"/>
        <v>587</v>
      </c>
      <c r="AC184" s="5"/>
      <c r="AD184" s="5"/>
      <c r="AE184" s="5"/>
      <c r="AF184" s="5"/>
      <c r="AG184" s="5">
        <f t="shared" si="986"/>
        <v>750</v>
      </c>
      <c r="AH184" s="5"/>
      <c r="AI184" s="5"/>
      <c r="AJ184" s="5"/>
      <c r="AK184" s="5"/>
      <c r="AL184" s="5">
        <f t="shared" si="987"/>
        <v>0</v>
      </c>
      <c r="AM184" s="5"/>
      <c r="AN184" s="5"/>
      <c r="AO184" s="5"/>
      <c r="AP184" s="5"/>
      <c r="AQ184" s="5">
        <f t="shared" si="988"/>
        <v>0</v>
      </c>
      <c r="AR184" s="5"/>
      <c r="AS184" s="5"/>
      <c r="AT184" s="5"/>
      <c r="AU184" s="5"/>
      <c r="AV184" s="5">
        <f t="shared" si="989"/>
        <v>0</v>
      </c>
      <c r="AW184" s="5"/>
      <c r="AX184" s="5"/>
      <c r="AY184" s="5"/>
      <c r="AZ184" s="5"/>
      <c r="BA184" s="5">
        <f t="shared" si="990"/>
        <v>0</v>
      </c>
      <c r="BB184" s="5"/>
      <c r="BC184" s="5"/>
      <c r="BD184" s="5"/>
      <c r="BE184" s="5"/>
      <c r="BF184" s="5">
        <f t="shared" si="991"/>
        <v>0</v>
      </c>
      <c r="BG184" s="5"/>
      <c r="BH184" s="5"/>
      <c r="BI184" s="5"/>
      <c r="BJ184" s="5"/>
      <c r="BK184" s="5">
        <f t="shared" si="992"/>
        <v>0</v>
      </c>
      <c r="BL184" s="5"/>
      <c r="BM184" s="5"/>
      <c r="BN184" s="5"/>
      <c r="BO184" s="5"/>
      <c r="BP184" s="5">
        <f t="shared" si="993"/>
        <v>0</v>
      </c>
      <c r="BQ184" s="5"/>
      <c r="BR184" s="5"/>
      <c r="BS184" s="5"/>
      <c r="BT184" s="5"/>
      <c r="BU184" s="5">
        <f t="shared" si="994"/>
        <v>0</v>
      </c>
      <c r="BV184" s="5"/>
      <c r="BW184" s="5"/>
      <c r="BX184" s="5"/>
      <c r="BY184" s="5"/>
      <c r="BZ184" s="5">
        <f t="shared" si="995"/>
        <v>0</v>
      </c>
      <c r="CA184" s="5"/>
      <c r="CB184" s="5"/>
      <c r="CC184" s="5"/>
      <c r="CD184" s="5"/>
      <c r="CE184" s="5">
        <f t="shared" si="996"/>
        <v>0</v>
      </c>
      <c r="CF184" s="5"/>
      <c r="CG184" s="5"/>
      <c r="CH184" s="5"/>
      <c r="CI184" s="5"/>
      <c r="CJ184" s="5">
        <f t="shared" si="997"/>
        <v>0</v>
      </c>
      <c r="CK184" s="5"/>
      <c r="CL184" s="5"/>
      <c r="CM184" s="5"/>
      <c r="CN184" s="5"/>
      <c r="CO184" s="2">
        <f t="shared" si="998"/>
        <v>3496</v>
      </c>
      <c r="CP184" s="2">
        <f t="shared" si="976"/>
        <v>0</v>
      </c>
      <c r="CQ184" s="2">
        <f t="shared" si="976"/>
        <v>1</v>
      </c>
      <c r="CR184" s="2">
        <f t="shared" si="976"/>
        <v>0</v>
      </c>
      <c r="CS184" s="5">
        <f t="shared" si="758"/>
        <v>1</v>
      </c>
      <c r="CT184" s="11">
        <f t="shared" si="803"/>
        <v>2.8604118993135012E-4</v>
      </c>
      <c r="CV184" s="1">
        <f t="shared" si="825"/>
        <v>146</v>
      </c>
      <c r="CW184" s="11">
        <f t="shared" si="805"/>
        <v>4.0098873935731943E-2</v>
      </c>
    </row>
    <row r="185" spans="1:101" x14ac:dyDescent="0.25">
      <c r="A185" s="54"/>
      <c r="B185" s="18">
        <f t="shared" si="850"/>
        <v>44932</v>
      </c>
      <c r="C185" s="5">
        <f t="shared" si="980"/>
        <v>219</v>
      </c>
      <c r="D185" s="5"/>
      <c r="E185" s="5">
        <v>10</v>
      </c>
      <c r="F185" s="5"/>
      <c r="G185" s="5"/>
      <c r="H185" s="5">
        <f t="shared" si="981"/>
        <v>196</v>
      </c>
      <c r="I185" s="5"/>
      <c r="J185" s="5"/>
      <c r="K185" s="5"/>
      <c r="L185" s="5"/>
      <c r="M185" s="5">
        <f t="shared" si="982"/>
        <v>574</v>
      </c>
      <c r="N185" s="5"/>
      <c r="O185" s="5"/>
      <c r="P185" s="5"/>
      <c r="Q185" s="5"/>
      <c r="R185" s="5">
        <f t="shared" si="983"/>
        <v>534</v>
      </c>
      <c r="S185" s="5"/>
      <c r="T185" s="5"/>
      <c r="U185" s="5"/>
      <c r="V185" s="5"/>
      <c r="W185" s="5">
        <f t="shared" si="984"/>
        <v>635</v>
      </c>
      <c r="X185" s="5"/>
      <c r="Y185" s="5"/>
      <c r="Z185" s="5"/>
      <c r="AA185" s="5"/>
      <c r="AB185" s="5">
        <f t="shared" si="985"/>
        <v>587</v>
      </c>
      <c r="AC185" s="5"/>
      <c r="AD185" s="5"/>
      <c r="AE185" s="5"/>
      <c r="AF185" s="5"/>
      <c r="AG185" s="5">
        <f t="shared" si="986"/>
        <v>750</v>
      </c>
      <c r="AH185" s="5"/>
      <c r="AI185" s="5"/>
      <c r="AJ185" s="5"/>
      <c r="AK185" s="5"/>
      <c r="AL185" s="5">
        <f t="shared" si="987"/>
        <v>0</v>
      </c>
      <c r="AM185" s="5"/>
      <c r="AN185" s="5"/>
      <c r="AO185" s="5"/>
      <c r="AP185" s="5"/>
      <c r="AQ185" s="5">
        <f t="shared" si="988"/>
        <v>0</v>
      </c>
      <c r="AR185" s="5"/>
      <c r="AS185" s="5"/>
      <c r="AT185" s="5"/>
      <c r="AU185" s="5"/>
      <c r="AV185" s="5">
        <f t="shared" si="989"/>
        <v>0</v>
      </c>
      <c r="AW185" s="5"/>
      <c r="AX185" s="5"/>
      <c r="AY185" s="5"/>
      <c r="AZ185" s="5"/>
      <c r="BA185" s="5">
        <f t="shared" si="990"/>
        <v>0</v>
      </c>
      <c r="BB185" s="5"/>
      <c r="BC185" s="5"/>
      <c r="BD185" s="5"/>
      <c r="BE185" s="5"/>
      <c r="BF185" s="5">
        <f t="shared" si="991"/>
        <v>0</v>
      </c>
      <c r="BG185" s="5"/>
      <c r="BH185" s="5"/>
      <c r="BI185" s="5"/>
      <c r="BJ185" s="5"/>
      <c r="BK185" s="5">
        <f t="shared" si="992"/>
        <v>0</v>
      </c>
      <c r="BL185" s="5"/>
      <c r="BM185" s="5"/>
      <c r="BN185" s="5"/>
      <c r="BO185" s="5"/>
      <c r="BP185" s="5">
        <f t="shared" si="993"/>
        <v>0</v>
      </c>
      <c r="BQ185" s="5"/>
      <c r="BR185" s="5"/>
      <c r="BS185" s="5"/>
      <c r="BT185" s="5"/>
      <c r="BU185" s="5">
        <f t="shared" si="994"/>
        <v>0</v>
      </c>
      <c r="BV185" s="5"/>
      <c r="BW185" s="5"/>
      <c r="BX185" s="5"/>
      <c r="BY185" s="5"/>
      <c r="BZ185" s="5">
        <f t="shared" si="995"/>
        <v>0</v>
      </c>
      <c r="CA185" s="5"/>
      <c r="CB185" s="5"/>
      <c r="CC185" s="5"/>
      <c r="CD185" s="5"/>
      <c r="CE185" s="5">
        <f t="shared" si="996"/>
        <v>0</v>
      </c>
      <c r="CF185" s="5"/>
      <c r="CG185" s="5"/>
      <c r="CH185" s="5"/>
      <c r="CI185" s="5"/>
      <c r="CJ185" s="5">
        <f t="shared" si="997"/>
        <v>0</v>
      </c>
      <c r="CK185" s="5"/>
      <c r="CL185" s="5"/>
      <c r="CM185" s="5"/>
      <c r="CN185" s="5"/>
      <c r="CO185" s="2">
        <f t="shared" si="998"/>
        <v>3495</v>
      </c>
      <c r="CP185" s="2">
        <f t="shared" si="976"/>
        <v>0</v>
      </c>
      <c r="CQ185" s="2">
        <f t="shared" si="976"/>
        <v>10</v>
      </c>
      <c r="CR185" s="2">
        <f t="shared" si="976"/>
        <v>0</v>
      </c>
      <c r="CS185" s="5">
        <f t="shared" si="758"/>
        <v>10</v>
      </c>
      <c r="CT185" s="11">
        <f t="shared" si="803"/>
        <v>2.8612303290414878E-3</v>
      </c>
      <c r="CV185" s="1">
        <f t="shared" si="825"/>
        <v>156</v>
      </c>
      <c r="CW185" s="11">
        <f t="shared" si="805"/>
        <v>4.2845372150508106E-2</v>
      </c>
    </row>
    <row r="186" spans="1:101" ht="18.75" thickBot="1" x14ac:dyDescent="0.3">
      <c r="A186" s="55"/>
      <c r="B186" s="19">
        <f t="shared" si="850"/>
        <v>44933</v>
      </c>
      <c r="C186" s="6">
        <f t="shared" si="980"/>
        <v>209</v>
      </c>
      <c r="D186" s="6"/>
      <c r="E186" s="6"/>
      <c r="F186" s="6"/>
      <c r="G186" s="6"/>
      <c r="H186" s="6">
        <f t="shared" si="981"/>
        <v>196</v>
      </c>
      <c r="I186" s="6"/>
      <c r="J186" s="6"/>
      <c r="K186" s="6"/>
      <c r="L186" s="6"/>
      <c r="M186" s="6">
        <f t="shared" si="982"/>
        <v>574</v>
      </c>
      <c r="N186" s="6"/>
      <c r="O186" s="6"/>
      <c r="P186" s="6"/>
      <c r="Q186" s="6"/>
      <c r="R186" s="6">
        <f t="shared" si="983"/>
        <v>534</v>
      </c>
      <c r="S186" s="6"/>
      <c r="T186" s="6"/>
      <c r="U186" s="6"/>
      <c r="V186" s="6"/>
      <c r="W186" s="6">
        <f t="shared" si="984"/>
        <v>635</v>
      </c>
      <c r="X186" s="6"/>
      <c r="Y186" s="6"/>
      <c r="Z186" s="6"/>
      <c r="AA186" s="6"/>
      <c r="AB186" s="6">
        <f t="shared" si="985"/>
        <v>587</v>
      </c>
      <c r="AC186" s="6"/>
      <c r="AD186" s="6"/>
      <c r="AE186" s="6"/>
      <c r="AF186" s="6"/>
      <c r="AG186" s="6">
        <f t="shared" si="986"/>
        <v>750</v>
      </c>
      <c r="AH186" s="6"/>
      <c r="AI186" s="6"/>
      <c r="AJ186" s="6"/>
      <c r="AK186" s="6"/>
      <c r="AL186" s="6">
        <f t="shared" si="987"/>
        <v>0</v>
      </c>
      <c r="AM186" s="6"/>
      <c r="AN186" s="6"/>
      <c r="AO186" s="6"/>
      <c r="AP186" s="6"/>
      <c r="AQ186" s="6">
        <f t="shared" si="988"/>
        <v>0</v>
      </c>
      <c r="AR186" s="6"/>
      <c r="AS186" s="6"/>
      <c r="AT186" s="6"/>
      <c r="AU186" s="6"/>
      <c r="AV186" s="6">
        <f t="shared" si="989"/>
        <v>0</v>
      </c>
      <c r="AW186" s="6"/>
      <c r="AX186" s="6"/>
      <c r="AY186" s="6"/>
      <c r="AZ186" s="6"/>
      <c r="BA186" s="6">
        <f t="shared" si="990"/>
        <v>0</v>
      </c>
      <c r="BB186" s="6"/>
      <c r="BC186" s="6"/>
      <c r="BD186" s="6"/>
      <c r="BE186" s="6"/>
      <c r="BF186" s="6">
        <f t="shared" si="991"/>
        <v>0</v>
      </c>
      <c r="BG186" s="6"/>
      <c r="BH186" s="6"/>
      <c r="BI186" s="6"/>
      <c r="BJ186" s="6"/>
      <c r="BK186" s="6">
        <f t="shared" si="992"/>
        <v>0</v>
      </c>
      <c r="BL186" s="6"/>
      <c r="BM186" s="6"/>
      <c r="BN186" s="6"/>
      <c r="BO186" s="6"/>
      <c r="BP186" s="6">
        <f t="shared" si="993"/>
        <v>0</v>
      </c>
      <c r="BQ186" s="6"/>
      <c r="BR186" s="6"/>
      <c r="BS186" s="6"/>
      <c r="BT186" s="6"/>
      <c r="BU186" s="6">
        <f t="shared" si="994"/>
        <v>0</v>
      </c>
      <c r="BV186" s="6"/>
      <c r="BW186" s="6"/>
      <c r="BX186" s="6"/>
      <c r="BY186" s="6"/>
      <c r="BZ186" s="6">
        <f t="shared" si="995"/>
        <v>0</v>
      </c>
      <c r="CA186" s="6"/>
      <c r="CB186" s="6"/>
      <c r="CC186" s="6"/>
      <c r="CD186" s="6"/>
      <c r="CE186" s="6">
        <f t="shared" si="996"/>
        <v>0</v>
      </c>
      <c r="CF186" s="6"/>
      <c r="CG186" s="6"/>
      <c r="CH186" s="6"/>
      <c r="CI186" s="6"/>
      <c r="CJ186" s="6">
        <f t="shared" si="997"/>
        <v>0</v>
      </c>
      <c r="CK186" s="6"/>
      <c r="CL186" s="6"/>
      <c r="CM186" s="6"/>
      <c r="CN186" s="6"/>
      <c r="CO186" s="2">
        <f t="shared" si="998"/>
        <v>3485</v>
      </c>
      <c r="CP186" s="2">
        <f t="shared" si="976"/>
        <v>0</v>
      </c>
      <c r="CQ186" s="2">
        <f t="shared" si="976"/>
        <v>0</v>
      </c>
      <c r="CR186" s="2">
        <f t="shared" si="976"/>
        <v>0</v>
      </c>
      <c r="CS186" s="5">
        <f t="shared" si="758"/>
        <v>0</v>
      </c>
      <c r="CT186" s="11">
        <f t="shared" si="803"/>
        <v>0</v>
      </c>
      <c r="CV186" s="1">
        <f t="shared" si="825"/>
        <v>156</v>
      </c>
      <c r="CW186" s="11">
        <f t="shared" si="805"/>
        <v>4.2845372150508106E-2</v>
      </c>
    </row>
    <row r="187" spans="1:101" ht="18.75" thickTop="1" x14ac:dyDescent="0.25">
      <c r="B187" s="20"/>
      <c r="CO187" s="2"/>
      <c r="CP187" s="10">
        <f t="shared" ref="CP187:CR187" si="1000">SUM(CP180:CP186)</f>
        <v>2</v>
      </c>
      <c r="CQ187" s="10">
        <f t="shared" si="1000"/>
        <v>12</v>
      </c>
      <c r="CR187" s="10">
        <f t="shared" si="1000"/>
        <v>0</v>
      </c>
      <c r="CS187" s="15"/>
      <c r="CT187" s="12">
        <f t="shared" ref="CT187" si="1001">((CP187+CQ187+CR187)/CO180)</f>
        <v>4.0011431837667904E-3</v>
      </c>
    </row>
    <row r="188" spans="1:101" x14ac:dyDescent="0.25">
      <c r="A188" s="53">
        <v>24</v>
      </c>
      <c r="B188" s="17">
        <f t="shared" si="873"/>
        <v>44934</v>
      </c>
      <c r="C188" s="4">
        <f t="shared" ref="C188" si="1002">C186-D186-E186-F186</f>
        <v>209</v>
      </c>
      <c r="D188" s="4"/>
      <c r="E188" s="4"/>
      <c r="F188" s="4"/>
      <c r="G188" s="4"/>
      <c r="H188" s="4">
        <f t="shared" ref="H188" si="1003">H186-I186-J186-K186</f>
        <v>196</v>
      </c>
      <c r="I188" s="4"/>
      <c r="J188" s="4"/>
      <c r="K188" s="4"/>
      <c r="L188" s="4"/>
      <c r="M188" s="4">
        <f t="shared" ref="M188" si="1004">M186-N186-O186-P186</f>
        <v>574</v>
      </c>
      <c r="N188" s="4"/>
      <c r="O188" s="4"/>
      <c r="P188" s="4"/>
      <c r="Q188" s="4"/>
      <c r="R188" s="4">
        <f t="shared" ref="R188" si="1005">R186-S186-T186-U186</f>
        <v>534</v>
      </c>
      <c r="S188" s="4"/>
      <c r="T188" s="4"/>
      <c r="U188" s="4"/>
      <c r="V188" s="4"/>
      <c r="W188" s="4">
        <f t="shared" ref="W188" si="1006">W186-X186-Y186-Z186</f>
        <v>635</v>
      </c>
      <c r="X188" s="4"/>
      <c r="Y188" s="4"/>
      <c r="Z188" s="4"/>
      <c r="AA188" s="4"/>
      <c r="AB188" s="4">
        <f t="shared" ref="AB188" si="1007">AB186-AC186-AD186-AE186</f>
        <v>587</v>
      </c>
      <c r="AC188" s="4"/>
      <c r="AD188" s="4"/>
      <c r="AE188" s="4"/>
      <c r="AF188" s="4"/>
      <c r="AG188" s="4">
        <f t="shared" ref="AG188" si="1008">AG186-AH186-AI186-AJ186</f>
        <v>750</v>
      </c>
      <c r="AH188" s="4"/>
      <c r="AI188" s="4"/>
      <c r="AJ188" s="4"/>
      <c r="AK188" s="4"/>
      <c r="AL188" s="4">
        <f t="shared" ref="AL188" si="1009">AL186-AM186-AN186-AO186</f>
        <v>0</v>
      </c>
      <c r="AM188" s="4"/>
      <c r="AN188" s="4"/>
      <c r="AO188" s="4"/>
      <c r="AP188" s="4"/>
      <c r="AQ188" s="4">
        <f t="shared" ref="AQ188" si="1010">AQ186-AR186-AS186-AT186</f>
        <v>0</v>
      </c>
      <c r="AR188" s="4"/>
      <c r="AS188" s="4"/>
      <c r="AT188" s="4"/>
      <c r="AU188" s="4"/>
      <c r="AV188" s="4">
        <f t="shared" ref="AV188" si="1011">AV186-AW186-AX186-AY186</f>
        <v>0</v>
      </c>
      <c r="AW188" s="4"/>
      <c r="AX188" s="4"/>
      <c r="AY188" s="4"/>
      <c r="AZ188" s="4"/>
      <c r="BA188" s="4">
        <f t="shared" ref="BA188" si="1012">BA186-BB186-BC186-BD186</f>
        <v>0</v>
      </c>
      <c r="BB188" s="4"/>
      <c r="BC188" s="4"/>
      <c r="BD188" s="4"/>
      <c r="BE188" s="4"/>
      <c r="BF188" s="4">
        <f t="shared" ref="BF188" si="1013">BF186-BG186-BH186-BI186</f>
        <v>0</v>
      </c>
      <c r="BG188" s="4"/>
      <c r="BH188" s="4"/>
      <c r="BI188" s="4"/>
      <c r="BJ188" s="4"/>
      <c r="BK188" s="4">
        <f t="shared" ref="BK188" si="1014">BK186-BL186-BM186-BN186</f>
        <v>0</v>
      </c>
      <c r="BL188" s="4"/>
      <c r="BM188" s="4"/>
      <c r="BN188" s="4"/>
      <c r="BO188" s="4"/>
      <c r="BP188" s="4">
        <f t="shared" ref="BP188" si="1015">BP186-BQ186-BR186-BS186</f>
        <v>0</v>
      </c>
      <c r="BQ188" s="4"/>
      <c r="BR188" s="4"/>
      <c r="BS188" s="4"/>
      <c r="BT188" s="4"/>
      <c r="BU188" s="4">
        <f t="shared" ref="BU188" si="1016">BU186-BV186-BW186-BX186</f>
        <v>0</v>
      </c>
      <c r="BV188" s="4"/>
      <c r="BW188" s="4"/>
      <c r="BX188" s="4"/>
      <c r="BY188" s="4"/>
      <c r="BZ188" s="4">
        <f t="shared" ref="BZ188" si="1017">BZ186-CA186-CB186-CC186</f>
        <v>0</v>
      </c>
      <c r="CA188" s="4"/>
      <c r="CB188" s="4"/>
      <c r="CC188" s="4"/>
      <c r="CD188" s="4"/>
      <c r="CE188" s="4">
        <f t="shared" ref="CE188" si="1018">CE186-CF186-CG186-CH186</f>
        <v>0</v>
      </c>
      <c r="CF188" s="4"/>
      <c r="CG188" s="4"/>
      <c r="CH188" s="4"/>
      <c r="CI188" s="4"/>
      <c r="CJ188" s="4">
        <f t="shared" ref="CJ188" si="1019">CJ186-CK186-CL186-CM186</f>
        <v>0</v>
      </c>
      <c r="CK188" s="4"/>
      <c r="CL188" s="4"/>
      <c r="CM188" s="4"/>
      <c r="CN188" s="4"/>
      <c r="CO188" s="2">
        <f t="shared" ref="CO188:CR194" si="1020">SUM(C188,H188,M188,R188,W188,AB188,AG188,AL188,AQ188,AV188,BA188,BF188,BK188,BP188,BU188,BZ188,CE188,CJ188)</f>
        <v>3485</v>
      </c>
      <c r="CP188" s="2">
        <f t="shared" si="1020"/>
        <v>0</v>
      </c>
      <c r="CQ188" s="2">
        <f t="shared" si="1020"/>
        <v>0</v>
      </c>
      <c r="CR188" s="2">
        <f t="shared" si="1020"/>
        <v>0</v>
      </c>
      <c r="CS188" s="5">
        <f t="shared" ref="CS188" si="1021">SUM(CP188:CR188)</f>
        <v>0</v>
      </c>
      <c r="CT188" s="11">
        <f t="shared" si="803"/>
        <v>0</v>
      </c>
      <c r="CV188" s="1">
        <f t="shared" ref="CV188" si="1022">CV186+CS188</f>
        <v>156</v>
      </c>
      <c r="CW188" s="11">
        <f t="shared" ref="CW188" si="1023">CV188/$CO$4</f>
        <v>4.2845372150508106E-2</v>
      </c>
    </row>
    <row r="189" spans="1:101" x14ac:dyDescent="0.25">
      <c r="A189" s="54"/>
      <c r="B189" s="18">
        <f t="shared" si="850"/>
        <v>44935</v>
      </c>
      <c r="C189" s="5">
        <f t="shared" ref="C189:C194" si="1024">C188-D188-E188-F188</f>
        <v>209</v>
      </c>
      <c r="D189" s="5"/>
      <c r="E189" s="5"/>
      <c r="F189" s="5"/>
      <c r="G189" s="5"/>
      <c r="H189" s="5">
        <f t="shared" ref="H189:H194" si="1025">H188-I188-J188-K188</f>
        <v>196</v>
      </c>
      <c r="I189" s="5"/>
      <c r="J189" s="5"/>
      <c r="K189" s="5"/>
      <c r="L189" s="5"/>
      <c r="M189" s="5">
        <f t="shared" ref="M189:M194" si="1026">M188-N188-O188-P188</f>
        <v>574</v>
      </c>
      <c r="N189" s="5"/>
      <c r="O189" s="5"/>
      <c r="P189" s="5"/>
      <c r="Q189" s="5"/>
      <c r="R189" s="5">
        <f t="shared" ref="R189:R194" si="1027">R188-S188-T188-U188</f>
        <v>534</v>
      </c>
      <c r="S189" s="5"/>
      <c r="T189" s="5"/>
      <c r="U189" s="5"/>
      <c r="V189" s="5"/>
      <c r="W189" s="5">
        <f t="shared" ref="W189:W194" si="1028">W188-X188-Y188-Z188</f>
        <v>635</v>
      </c>
      <c r="X189" s="5"/>
      <c r="Y189" s="5"/>
      <c r="Z189" s="5"/>
      <c r="AA189" s="5"/>
      <c r="AB189" s="5">
        <f t="shared" ref="AB189:AB194" si="1029">AB188-AC188-AD188-AE188</f>
        <v>587</v>
      </c>
      <c r="AC189" s="5"/>
      <c r="AD189" s="5"/>
      <c r="AE189" s="5"/>
      <c r="AF189" s="5"/>
      <c r="AG189" s="5">
        <f t="shared" ref="AG189:AG194" si="1030">AG188-AH188-AI188-AJ188</f>
        <v>750</v>
      </c>
      <c r="AH189" s="5"/>
      <c r="AI189" s="5"/>
      <c r="AJ189" s="5"/>
      <c r="AK189" s="5"/>
      <c r="AL189" s="5">
        <f t="shared" ref="AL189:AL194" si="1031">AL188-AM188-AN188-AO188</f>
        <v>0</v>
      </c>
      <c r="AM189" s="5"/>
      <c r="AN189" s="5"/>
      <c r="AO189" s="5"/>
      <c r="AP189" s="5"/>
      <c r="AQ189" s="5">
        <f t="shared" ref="AQ189:AQ194" si="1032">AQ188-AR188-AS188-AT188</f>
        <v>0</v>
      </c>
      <c r="AR189" s="5"/>
      <c r="AS189" s="5"/>
      <c r="AT189" s="5"/>
      <c r="AU189" s="5"/>
      <c r="AV189" s="5">
        <f t="shared" ref="AV189:AV194" si="1033">AV188-AW188-AX188-AY188</f>
        <v>0</v>
      </c>
      <c r="AW189" s="5"/>
      <c r="AX189" s="5"/>
      <c r="AY189" s="5"/>
      <c r="AZ189" s="5"/>
      <c r="BA189" s="5">
        <f t="shared" ref="BA189:BA194" si="1034">BA188-BB188-BC188-BD188</f>
        <v>0</v>
      </c>
      <c r="BB189" s="5"/>
      <c r="BC189" s="5"/>
      <c r="BD189" s="5"/>
      <c r="BE189" s="5"/>
      <c r="BF189" s="5">
        <f t="shared" ref="BF189:BF194" si="1035">BF188-BG188-BH188-BI188</f>
        <v>0</v>
      </c>
      <c r="BG189" s="5"/>
      <c r="BH189" s="5"/>
      <c r="BI189" s="5"/>
      <c r="BJ189" s="5"/>
      <c r="BK189" s="5">
        <f t="shared" ref="BK189:BK194" si="1036">BK188-BL188-BM188-BN188</f>
        <v>0</v>
      </c>
      <c r="BL189" s="5"/>
      <c r="BM189" s="5"/>
      <c r="BN189" s="5"/>
      <c r="BO189" s="5"/>
      <c r="BP189" s="5">
        <f t="shared" ref="BP189:BP194" si="1037">BP188-BQ188-BR188-BS188</f>
        <v>0</v>
      </c>
      <c r="BQ189" s="5"/>
      <c r="BR189" s="5"/>
      <c r="BS189" s="5"/>
      <c r="BT189" s="5"/>
      <c r="BU189" s="5">
        <f t="shared" ref="BU189:BU194" si="1038">BU188-BV188-BW188-BX188</f>
        <v>0</v>
      </c>
      <c r="BV189" s="5"/>
      <c r="BW189" s="5"/>
      <c r="BX189" s="5"/>
      <c r="BY189" s="5"/>
      <c r="BZ189" s="5">
        <f t="shared" ref="BZ189:BZ194" si="1039">BZ188-CA188-CB188-CC188</f>
        <v>0</v>
      </c>
      <c r="CA189" s="5"/>
      <c r="CB189" s="5"/>
      <c r="CC189" s="5"/>
      <c r="CD189" s="5"/>
      <c r="CE189" s="5">
        <f t="shared" ref="CE189:CE194" si="1040">CE188-CF188-CG188-CH188</f>
        <v>0</v>
      </c>
      <c r="CF189" s="5"/>
      <c r="CG189" s="5"/>
      <c r="CH189" s="5"/>
      <c r="CI189" s="5"/>
      <c r="CJ189" s="5">
        <f t="shared" ref="CJ189:CJ194" si="1041">CJ188-CK188-CL188-CM188</f>
        <v>0</v>
      </c>
      <c r="CK189" s="5"/>
      <c r="CL189" s="5"/>
      <c r="CM189" s="5"/>
      <c r="CN189" s="5"/>
      <c r="CO189" s="2">
        <f t="shared" ref="CO189:CO194" si="1042">SUM(C189,H189,M189,R189,W189,AB189,AG189,AL189,AQ189,AV189,BA189,BF189,BK189,BP189,CJ189)</f>
        <v>3485</v>
      </c>
      <c r="CP189" s="2">
        <f t="shared" si="1020"/>
        <v>0</v>
      </c>
      <c r="CQ189" s="2">
        <f t="shared" si="1020"/>
        <v>0</v>
      </c>
      <c r="CR189" s="2">
        <f t="shared" si="1020"/>
        <v>0</v>
      </c>
      <c r="CS189" s="5">
        <f t="shared" si="758"/>
        <v>0</v>
      </c>
      <c r="CT189" s="11">
        <f t="shared" si="803"/>
        <v>0</v>
      </c>
      <c r="CV189" s="1">
        <f t="shared" ref="CV189" si="1043">CV188+CS189</f>
        <v>156</v>
      </c>
      <c r="CW189" s="11">
        <f t="shared" si="805"/>
        <v>4.2845372150508106E-2</v>
      </c>
    </row>
    <row r="190" spans="1:101" x14ac:dyDescent="0.25">
      <c r="A190" s="54"/>
      <c r="B190" s="18">
        <f t="shared" si="850"/>
        <v>44936</v>
      </c>
      <c r="C190" s="5">
        <f t="shared" si="1024"/>
        <v>209</v>
      </c>
      <c r="D190" s="5"/>
      <c r="E190" s="5">
        <v>5</v>
      </c>
      <c r="F190" s="5"/>
      <c r="G190" s="5"/>
      <c r="H190" s="5">
        <f t="shared" si="1025"/>
        <v>196</v>
      </c>
      <c r="I190" s="5"/>
      <c r="J190" s="5"/>
      <c r="K190" s="5"/>
      <c r="L190" s="5"/>
      <c r="M190" s="5">
        <f t="shared" si="1026"/>
        <v>574</v>
      </c>
      <c r="N190" s="5"/>
      <c r="O190" s="5"/>
      <c r="P190" s="5"/>
      <c r="Q190" s="5"/>
      <c r="R190" s="5">
        <f t="shared" si="1027"/>
        <v>534</v>
      </c>
      <c r="S190" s="5"/>
      <c r="T190" s="5"/>
      <c r="U190" s="5"/>
      <c r="V190" s="5"/>
      <c r="W190" s="5">
        <f t="shared" si="1028"/>
        <v>635</v>
      </c>
      <c r="X190" s="5"/>
      <c r="Y190" s="5"/>
      <c r="Z190" s="5"/>
      <c r="AA190" s="5"/>
      <c r="AB190" s="5">
        <f t="shared" si="1029"/>
        <v>587</v>
      </c>
      <c r="AC190" s="5"/>
      <c r="AD190" s="5"/>
      <c r="AE190" s="5"/>
      <c r="AF190" s="5"/>
      <c r="AG190" s="5">
        <f t="shared" si="1030"/>
        <v>750</v>
      </c>
      <c r="AH190" s="5"/>
      <c r="AI190" s="5"/>
      <c r="AJ190" s="5"/>
      <c r="AK190" s="5"/>
      <c r="AL190" s="5">
        <f t="shared" si="1031"/>
        <v>0</v>
      </c>
      <c r="AM190" s="5"/>
      <c r="AN190" s="5"/>
      <c r="AO190" s="5"/>
      <c r="AP190" s="5"/>
      <c r="AQ190" s="5">
        <f t="shared" si="1032"/>
        <v>0</v>
      </c>
      <c r="AR190" s="5"/>
      <c r="AS190" s="5"/>
      <c r="AT190" s="5"/>
      <c r="AU190" s="5"/>
      <c r="AV190" s="5">
        <f t="shared" si="1033"/>
        <v>0</v>
      </c>
      <c r="AW190" s="5"/>
      <c r="AX190" s="5"/>
      <c r="AY190" s="5"/>
      <c r="AZ190" s="5"/>
      <c r="BA190" s="5">
        <f t="shared" si="1034"/>
        <v>0</v>
      </c>
      <c r="BB190" s="5"/>
      <c r="BC190" s="5"/>
      <c r="BD190" s="5"/>
      <c r="BE190" s="5"/>
      <c r="BF190" s="5">
        <f t="shared" si="1035"/>
        <v>0</v>
      </c>
      <c r="BG190" s="5"/>
      <c r="BH190" s="5"/>
      <c r="BI190" s="5"/>
      <c r="BJ190" s="5"/>
      <c r="BK190" s="5">
        <f t="shared" si="1036"/>
        <v>0</v>
      </c>
      <c r="BL190" s="5"/>
      <c r="BM190" s="5"/>
      <c r="BN190" s="5"/>
      <c r="BO190" s="5"/>
      <c r="BP190" s="5">
        <f t="shared" si="1037"/>
        <v>0</v>
      </c>
      <c r="BQ190" s="5"/>
      <c r="BR190" s="5"/>
      <c r="BS190" s="5"/>
      <c r="BT190" s="5"/>
      <c r="BU190" s="5">
        <f t="shared" si="1038"/>
        <v>0</v>
      </c>
      <c r="BV190" s="5"/>
      <c r="BW190" s="5"/>
      <c r="BX190" s="5"/>
      <c r="BY190" s="5"/>
      <c r="BZ190" s="5">
        <f t="shared" si="1039"/>
        <v>0</v>
      </c>
      <c r="CA190" s="5"/>
      <c r="CB190" s="5"/>
      <c r="CC190" s="5"/>
      <c r="CD190" s="5"/>
      <c r="CE190" s="5">
        <f t="shared" si="1040"/>
        <v>0</v>
      </c>
      <c r="CF190" s="5"/>
      <c r="CG190" s="5"/>
      <c r="CH190" s="5"/>
      <c r="CI190" s="5"/>
      <c r="CJ190" s="5">
        <f t="shared" si="1041"/>
        <v>0</v>
      </c>
      <c r="CK190" s="5"/>
      <c r="CL190" s="5"/>
      <c r="CM190" s="5"/>
      <c r="CN190" s="5"/>
      <c r="CO190" s="2">
        <f t="shared" si="1042"/>
        <v>3485</v>
      </c>
      <c r="CP190" s="2">
        <f t="shared" si="1020"/>
        <v>0</v>
      </c>
      <c r="CQ190" s="2">
        <f t="shared" si="1020"/>
        <v>5</v>
      </c>
      <c r="CR190" s="2">
        <f t="shared" si="1020"/>
        <v>0</v>
      </c>
      <c r="CS190" s="5">
        <f t="shared" si="758"/>
        <v>5</v>
      </c>
      <c r="CT190" s="11">
        <f t="shared" si="803"/>
        <v>1.4347202295552368E-3</v>
      </c>
      <c r="CV190" s="1">
        <f t="shared" si="825"/>
        <v>161</v>
      </c>
      <c r="CW190" s="11">
        <f t="shared" si="805"/>
        <v>4.4218621257896183E-2</v>
      </c>
    </row>
    <row r="191" spans="1:101" x14ac:dyDescent="0.25">
      <c r="A191" s="54"/>
      <c r="B191" s="18">
        <f t="shared" si="850"/>
        <v>44937</v>
      </c>
      <c r="C191" s="5">
        <f t="shared" si="1024"/>
        <v>204</v>
      </c>
      <c r="D191" s="5"/>
      <c r="E191" s="5">
        <v>1</v>
      </c>
      <c r="F191" s="5"/>
      <c r="G191" s="5"/>
      <c r="H191" s="5">
        <f t="shared" si="1025"/>
        <v>196</v>
      </c>
      <c r="I191" s="5"/>
      <c r="J191" s="5"/>
      <c r="K191" s="5"/>
      <c r="L191" s="5"/>
      <c r="M191" s="5">
        <f t="shared" si="1026"/>
        <v>574</v>
      </c>
      <c r="N191" s="5"/>
      <c r="O191" s="5"/>
      <c r="P191" s="5"/>
      <c r="Q191" s="5"/>
      <c r="R191" s="5">
        <f t="shared" si="1027"/>
        <v>534</v>
      </c>
      <c r="S191" s="5"/>
      <c r="T191" s="5"/>
      <c r="U191" s="5"/>
      <c r="V191" s="5"/>
      <c r="W191" s="5">
        <f t="shared" si="1028"/>
        <v>635</v>
      </c>
      <c r="X191" s="5"/>
      <c r="Y191" s="5"/>
      <c r="Z191" s="5"/>
      <c r="AA191" s="5"/>
      <c r="AB191" s="5">
        <f t="shared" si="1029"/>
        <v>587</v>
      </c>
      <c r="AC191" s="5"/>
      <c r="AD191" s="5"/>
      <c r="AE191" s="5"/>
      <c r="AF191" s="5"/>
      <c r="AG191" s="5">
        <f t="shared" si="1030"/>
        <v>750</v>
      </c>
      <c r="AH191" s="5">
        <v>546</v>
      </c>
      <c r="AI191" s="5"/>
      <c r="AJ191" s="5"/>
      <c r="AK191" s="5"/>
      <c r="AL191" s="5">
        <f t="shared" si="1031"/>
        <v>0</v>
      </c>
      <c r="AM191" s="5"/>
      <c r="AN191" s="5"/>
      <c r="AO191" s="5"/>
      <c r="AP191" s="5"/>
      <c r="AQ191" s="5">
        <f t="shared" si="1032"/>
        <v>0</v>
      </c>
      <c r="AR191" s="5"/>
      <c r="AS191" s="5"/>
      <c r="AT191" s="5"/>
      <c r="AU191" s="5"/>
      <c r="AV191" s="5">
        <f t="shared" si="1033"/>
        <v>0</v>
      </c>
      <c r="AW191" s="5"/>
      <c r="AX191" s="5"/>
      <c r="AY191" s="5"/>
      <c r="AZ191" s="5"/>
      <c r="BA191" s="5">
        <f t="shared" si="1034"/>
        <v>0</v>
      </c>
      <c r="BB191" s="5"/>
      <c r="BC191" s="5"/>
      <c r="BD191" s="5"/>
      <c r="BE191" s="5"/>
      <c r="BF191" s="5">
        <f t="shared" si="1035"/>
        <v>0</v>
      </c>
      <c r="BG191" s="5"/>
      <c r="BH191" s="5"/>
      <c r="BI191" s="5"/>
      <c r="BJ191" s="5"/>
      <c r="BK191" s="5">
        <f t="shared" si="1036"/>
        <v>0</v>
      </c>
      <c r="BL191" s="5"/>
      <c r="BM191" s="5"/>
      <c r="BN191" s="5"/>
      <c r="BO191" s="5"/>
      <c r="BP191" s="5">
        <f t="shared" si="1037"/>
        <v>0</v>
      </c>
      <c r="BQ191" s="5"/>
      <c r="BR191" s="5"/>
      <c r="BS191" s="5"/>
      <c r="BT191" s="5"/>
      <c r="BU191" s="5">
        <f t="shared" si="1038"/>
        <v>0</v>
      </c>
      <c r="BV191" s="5"/>
      <c r="BW191" s="5"/>
      <c r="BX191" s="5"/>
      <c r="BY191" s="5"/>
      <c r="BZ191" s="5">
        <f t="shared" si="1039"/>
        <v>0</v>
      </c>
      <c r="CA191" s="5"/>
      <c r="CB191" s="5"/>
      <c r="CC191" s="5"/>
      <c r="CD191" s="5"/>
      <c r="CE191" s="5">
        <f t="shared" si="1040"/>
        <v>0</v>
      </c>
      <c r="CF191" s="5"/>
      <c r="CG191" s="5"/>
      <c r="CH191" s="5"/>
      <c r="CI191" s="5"/>
      <c r="CJ191" s="5">
        <f t="shared" si="1041"/>
        <v>0</v>
      </c>
      <c r="CK191" s="5"/>
      <c r="CL191" s="5"/>
      <c r="CM191" s="5"/>
      <c r="CN191" s="5"/>
      <c r="CO191" s="2">
        <f t="shared" si="1042"/>
        <v>3480</v>
      </c>
      <c r="CP191" s="2">
        <f t="shared" si="1020"/>
        <v>546</v>
      </c>
      <c r="CQ191" s="2">
        <f t="shared" si="1020"/>
        <v>1</v>
      </c>
      <c r="CR191" s="2">
        <f t="shared" si="1020"/>
        <v>0</v>
      </c>
      <c r="CS191" s="5">
        <f t="shared" si="758"/>
        <v>547</v>
      </c>
      <c r="CT191" s="11">
        <f t="shared" si="803"/>
        <v>0.15718390804597701</v>
      </c>
      <c r="CV191" s="1">
        <f t="shared" si="825"/>
        <v>708</v>
      </c>
      <c r="CW191" s="11">
        <f t="shared" si="805"/>
        <v>0.19445207360615216</v>
      </c>
    </row>
    <row r="192" spans="1:101" x14ac:dyDescent="0.25">
      <c r="A192" s="54"/>
      <c r="B192" s="27">
        <f t="shared" si="850"/>
        <v>44938</v>
      </c>
      <c r="C192" s="5">
        <v>913</v>
      </c>
      <c r="D192" s="5"/>
      <c r="E192" s="5"/>
      <c r="F192" s="5"/>
      <c r="G192" s="5"/>
      <c r="H192" s="5">
        <v>912</v>
      </c>
      <c r="I192" s="5"/>
      <c r="J192" s="5"/>
      <c r="K192" s="5"/>
      <c r="L192" s="5"/>
      <c r="M192" s="5">
        <v>200</v>
      </c>
      <c r="N192" s="5"/>
      <c r="O192" s="5"/>
      <c r="P192" s="5"/>
      <c r="Q192" s="5"/>
      <c r="R192" s="5">
        <v>913</v>
      </c>
      <c r="S192" s="5"/>
      <c r="T192" s="5"/>
      <c r="U192" s="5"/>
      <c r="V192" s="5"/>
      <c r="W192" s="5">
        <v>0</v>
      </c>
      <c r="X192" s="5"/>
      <c r="Y192" s="5"/>
      <c r="Z192" s="5"/>
      <c r="AA192" s="5"/>
      <c r="AB192" s="5">
        <v>0</v>
      </c>
      <c r="AC192" s="5"/>
      <c r="AD192" s="5"/>
      <c r="AE192" s="5"/>
      <c r="AF192" s="5"/>
      <c r="AG192" s="5">
        <v>0</v>
      </c>
      <c r="AH192" s="5"/>
      <c r="AI192" s="5"/>
      <c r="AJ192" s="5"/>
      <c r="AK192" s="5"/>
      <c r="AL192" s="5">
        <f t="shared" si="1031"/>
        <v>0</v>
      </c>
      <c r="AM192" s="5"/>
      <c r="AN192" s="5"/>
      <c r="AO192" s="5"/>
      <c r="AP192" s="5"/>
      <c r="AQ192" s="5">
        <f t="shared" si="1032"/>
        <v>0</v>
      </c>
      <c r="AR192" s="5"/>
      <c r="AS192" s="5"/>
      <c r="AT192" s="5"/>
      <c r="AU192" s="5"/>
      <c r="AV192" s="5">
        <f t="shared" si="1033"/>
        <v>0</v>
      </c>
      <c r="AW192" s="5"/>
      <c r="AX192" s="5"/>
      <c r="AY192" s="5"/>
      <c r="AZ192" s="5"/>
      <c r="BA192" s="5">
        <f t="shared" si="1034"/>
        <v>0</v>
      </c>
      <c r="BB192" s="5"/>
      <c r="BC192" s="5"/>
      <c r="BD192" s="5"/>
      <c r="BE192" s="5"/>
      <c r="BF192" s="5">
        <f t="shared" si="1035"/>
        <v>0</v>
      </c>
      <c r="BG192" s="5"/>
      <c r="BH192" s="5"/>
      <c r="BI192" s="5"/>
      <c r="BJ192" s="5"/>
      <c r="BK192" s="5">
        <f t="shared" si="1036"/>
        <v>0</v>
      </c>
      <c r="BL192" s="5"/>
      <c r="BM192" s="5"/>
      <c r="BN192" s="5"/>
      <c r="BO192" s="5"/>
      <c r="BP192" s="5">
        <f t="shared" si="1037"/>
        <v>0</v>
      </c>
      <c r="BQ192" s="5"/>
      <c r="BR192" s="5"/>
      <c r="BS192" s="5"/>
      <c r="BT192" s="5"/>
      <c r="BU192" s="5">
        <f t="shared" si="1038"/>
        <v>0</v>
      </c>
      <c r="BV192" s="5"/>
      <c r="BW192" s="5"/>
      <c r="BX192" s="5"/>
      <c r="BY192" s="5"/>
      <c r="BZ192" s="5">
        <f t="shared" si="1039"/>
        <v>0</v>
      </c>
      <c r="CA192" s="5"/>
      <c r="CB192" s="5"/>
      <c r="CC192" s="5"/>
      <c r="CD192" s="5"/>
      <c r="CE192" s="5">
        <f t="shared" si="1040"/>
        <v>0</v>
      </c>
      <c r="CF192" s="5"/>
      <c r="CG192" s="5"/>
      <c r="CH192" s="5"/>
      <c r="CI192" s="5"/>
      <c r="CJ192" s="5">
        <f t="shared" si="1041"/>
        <v>0</v>
      </c>
      <c r="CK192" s="5"/>
      <c r="CL192" s="5"/>
      <c r="CM192" s="5"/>
      <c r="CN192" s="5"/>
      <c r="CO192" s="2">
        <f t="shared" si="1042"/>
        <v>2938</v>
      </c>
      <c r="CP192" s="2">
        <f t="shared" si="1020"/>
        <v>0</v>
      </c>
      <c r="CQ192" s="2">
        <f t="shared" si="1020"/>
        <v>0</v>
      </c>
      <c r="CR192" s="2">
        <f t="shared" si="1020"/>
        <v>0</v>
      </c>
      <c r="CS192" s="5">
        <f t="shared" si="758"/>
        <v>0</v>
      </c>
      <c r="CT192" s="11">
        <f t="shared" si="803"/>
        <v>0</v>
      </c>
      <c r="CV192" s="1">
        <f t="shared" si="825"/>
        <v>708</v>
      </c>
      <c r="CW192" s="11">
        <f t="shared" si="805"/>
        <v>0.19445207360615216</v>
      </c>
    </row>
    <row r="193" spans="1:101" x14ac:dyDescent="0.25">
      <c r="A193" s="54"/>
      <c r="B193" s="18">
        <f t="shared" si="850"/>
        <v>44939</v>
      </c>
      <c r="C193" s="5">
        <f t="shared" si="1024"/>
        <v>913</v>
      </c>
      <c r="D193" s="5"/>
      <c r="E193" s="5"/>
      <c r="F193" s="5"/>
      <c r="G193" s="5"/>
      <c r="H193" s="5">
        <f t="shared" si="1025"/>
        <v>912</v>
      </c>
      <c r="I193" s="5"/>
      <c r="J193" s="5"/>
      <c r="K193" s="5"/>
      <c r="L193" s="5"/>
      <c r="M193" s="5">
        <f t="shared" si="1026"/>
        <v>200</v>
      </c>
      <c r="N193" s="5"/>
      <c r="O193" s="5"/>
      <c r="P193" s="5"/>
      <c r="Q193" s="5"/>
      <c r="R193" s="5">
        <f t="shared" si="1027"/>
        <v>913</v>
      </c>
      <c r="S193" s="5"/>
      <c r="T193" s="5"/>
      <c r="U193" s="5"/>
      <c r="V193" s="5"/>
      <c r="W193" s="5">
        <f t="shared" si="1028"/>
        <v>0</v>
      </c>
      <c r="X193" s="5"/>
      <c r="Y193" s="5"/>
      <c r="Z193" s="5"/>
      <c r="AA193" s="5"/>
      <c r="AB193" s="5">
        <f t="shared" si="1029"/>
        <v>0</v>
      </c>
      <c r="AC193" s="5"/>
      <c r="AD193" s="5"/>
      <c r="AE193" s="5"/>
      <c r="AF193" s="5"/>
      <c r="AG193" s="5">
        <f t="shared" si="1030"/>
        <v>0</v>
      </c>
      <c r="AH193" s="5"/>
      <c r="AI193" s="5"/>
      <c r="AJ193" s="5"/>
      <c r="AK193" s="5"/>
      <c r="AL193" s="5">
        <f t="shared" si="1031"/>
        <v>0</v>
      </c>
      <c r="AM193" s="5"/>
      <c r="AN193" s="5"/>
      <c r="AO193" s="5"/>
      <c r="AP193" s="5"/>
      <c r="AQ193" s="5">
        <f t="shared" si="1032"/>
        <v>0</v>
      </c>
      <c r="AR193" s="5"/>
      <c r="AS193" s="5"/>
      <c r="AT193" s="5"/>
      <c r="AU193" s="5"/>
      <c r="AV193" s="5">
        <f t="shared" si="1033"/>
        <v>0</v>
      </c>
      <c r="AW193" s="5"/>
      <c r="AX193" s="5"/>
      <c r="AY193" s="5"/>
      <c r="AZ193" s="5"/>
      <c r="BA193" s="5">
        <f t="shared" si="1034"/>
        <v>0</v>
      </c>
      <c r="BB193" s="5"/>
      <c r="BC193" s="5"/>
      <c r="BD193" s="5"/>
      <c r="BE193" s="5"/>
      <c r="BF193" s="5">
        <f t="shared" si="1035"/>
        <v>0</v>
      </c>
      <c r="BG193" s="5"/>
      <c r="BH193" s="5"/>
      <c r="BI193" s="5"/>
      <c r="BJ193" s="5"/>
      <c r="BK193" s="5">
        <f t="shared" si="1036"/>
        <v>0</v>
      </c>
      <c r="BL193" s="5"/>
      <c r="BM193" s="5"/>
      <c r="BN193" s="5"/>
      <c r="BO193" s="5"/>
      <c r="BP193" s="5">
        <f t="shared" si="1037"/>
        <v>0</v>
      </c>
      <c r="BQ193" s="5"/>
      <c r="BR193" s="5"/>
      <c r="BS193" s="5"/>
      <c r="BT193" s="5"/>
      <c r="BU193" s="5">
        <f t="shared" si="1038"/>
        <v>0</v>
      </c>
      <c r="BV193" s="5"/>
      <c r="BW193" s="5"/>
      <c r="BX193" s="5"/>
      <c r="BY193" s="5"/>
      <c r="BZ193" s="5">
        <f t="shared" si="1039"/>
        <v>0</v>
      </c>
      <c r="CA193" s="5"/>
      <c r="CB193" s="5"/>
      <c r="CC193" s="5"/>
      <c r="CD193" s="5"/>
      <c r="CE193" s="5">
        <f t="shared" si="1040"/>
        <v>0</v>
      </c>
      <c r="CF193" s="5"/>
      <c r="CG193" s="5"/>
      <c r="CH193" s="5"/>
      <c r="CI193" s="5"/>
      <c r="CJ193" s="5">
        <f t="shared" si="1041"/>
        <v>0</v>
      </c>
      <c r="CK193" s="5"/>
      <c r="CL193" s="5"/>
      <c r="CM193" s="5"/>
      <c r="CN193" s="5"/>
      <c r="CO193" s="2">
        <f t="shared" si="1042"/>
        <v>2938</v>
      </c>
      <c r="CP193" s="2">
        <f t="shared" si="1020"/>
        <v>0</v>
      </c>
      <c r="CQ193" s="2">
        <f t="shared" si="1020"/>
        <v>0</v>
      </c>
      <c r="CR193" s="2">
        <f t="shared" si="1020"/>
        <v>0</v>
      </c>
      <c r="CS193" s="5">
        <f t="shared" si="758"/>
        <v>0</v>
      </c>
      <c r="CT193" s="11">
        <f t="shared" si="803"/>
        <v>0</v>
      </c>
      <c r="CV193" s="1">
        <f t="shared" si="825"/>
        <v>708</v>
      </c>
      <c r="CW193" s="11">
        <f t="shared" si="805"/>
        <v>0.19445207360615216</v>
      </c>
    </row>
    <row r="194" spans="1:101" ht="18.75" thickBot="1" x14ac:dyDescent="0.3">
      <c r="A194" s="55"/>
      <c r="B194" s="19">
        <f t="shared" si="850"/>
        <v>44940</v>
      </c>
      <c r="C194" s="6">
        <f t="shared" si="1024"/>
        <v>913</v>
      </c>
      <c r="D194" s="6"/>
      <c r="E194" s="6"/>
      <c r="F194" s="6"/>
      <c r="G194" s="6"/>
      <c r="H194" s="6">
        <f t="shared" si="1025"/>
        <v>912</v>
      </c>
      <c r="I194" s="6"/>
      <c r="J194" s="6"/>
      <c r="K194" s="6"/>
      <c r="L194" s="6"/>
      <c r="M194" s="6">
        <f t="shared" si="1026"/>
        <v>200</v>
      </c>
      <c r="N194" s="6"/>
      <c r="O194" s="6"/>
      <c r="P194" s="6"/>
      <c r="Q194" s="6"/>
      <c r="R194" s="6">
        <f t="shared" si="1027"/>
        <v>913</v>
      </c>
      <c r="S194" s="6"/>
      <c r="T194" s="6"/>
      <c r="U194" s="6"/>
      <c r="V194" s="6"/>
      <c r="W194" s="6">
        <f t="shared" si="1028"/>
        <v>0</v>
      </c>
      <c r="X194" s="6"/>
      <c r="Y194" s="6"/>
      <c r="Z194" s="6"/>
      <c r="AA194" s="6"/>
      <c r="AB194" s="6">
        <f t="shared" si="1029"/>
        <v>0</v>
      </c>
      <c r="AC194" s="6"/>
      <c r="AD194" s="6"/>
      <c r="AE194" s="6"/>
      <c r="AF194" s="6"/>
      <c r="AG194" s="6">
        <f t="shared" si="1030"/>
        <v>0</v>
      </c>
      <c r="AH194" s="6"/>
      <c r="AI194" s="6"/>
      <c r="AJ194" s="6"/>
      <c r="AK194" s="6"/>
      <c r="AL194" s="6">
        <f t="shared" si="1031"/>
        <v>0</v>
      </c>
      <c r="AM194" s="6"/>
      <c r="AN194" s="6"/>
      <c r="AO194" s="6"/>
      <c r="AP194" s="6"/>
      <c r="AQ194" s="6">
        <f t="shared" si="1032"/>
        <v>0</v>
      </c>
      <c r="AR194" s="6"/>
      <c r="AS194" s="6"/>
      <c r="AT194" s="6"/>
      <c r="AU194" s="6"/>
      <c r="AV194" s="6">
        <f t="shared" si="1033"/>
        <v>0</v>
      </c>
      <c r="AW194" s="6"/>
      <c r="AX194" s="6"/>
      <c r="AY194" s="6"/>
      <c r="AZ194" s="6"/>
      <c r="BA194" s="6">
        <f t="shared" si="1034"/>
        <v>0</v>
      </c>
      <c r="BB194" s="6"/>
      <c r="BC194" s="6"/>
      <c r="BD194" s="6"/>
      <c r="BE194" s="6"/>
      <c r="BF194" s="6">
        <f t="shared" si="1035"/>
        <v>0</v>
      </c>
      <c r="BG194" s="6"/>
      <c r="BH194" s="6"/>
      <c r="BI194" s="6"/>
      <c r="BJ194" s="6"/>
      <c r="BK194" s="6">
        <f t="shared" si="1036"/>
        <v>0</v>
      </c>
      <c r="BL194" s="6"/>
      <c r="BM194" s="6"/>
      <c r="BN194" s="6"/>
      <c r="BO194" s="6"/>
      <c r="BP194" s="6">
        <f t="shared" si="1037"/>
        <v>0</v>
      </c>
      <c r="BQ194" s="6"/>
      <c r="BR194" s="6"/>
      <c r="BS194" s="6"/>
      <c r="BT194" s="6"/>
      <c r="BU194" s="6">
        <f t="shared" si="1038"/>
        <v>0</v>
      </c>
      <c r="BV194" s="6"/>
      <c r="BW194" s="6"/>
      <c r="BX194" s="6"/>
      <c r="BY194" s="6"/>
      <c r="BZ194" s="6">
        <f t="shared" si="1039"/>
        <v>0</v>
      </c>
      <c r="CA194" s="6"/>
      <c r="CB194" s="6"/>
      <c r="CC194" s="6"/>
      <c r="CD194" s="6"/>
      <c r="CE194" s="6">
        <f t="shared" si="1040"/>
        <v>0</v>
      </c>
      <c r="CF194" s="6"/>
      <c r="CG194" s="6"/>
      <c r="CH194" s="6"/>
      <c r="CI194" s="6"/>
      <c r="CJ194" s="6">
        <f t="shared" si="1041"/>
        <v>0</v>
      </c>
      <c r="CK194" s="6"/>
      <c r="CL194" s="6"/>
      <c r="CM194" s="6"/>
      <c r="CN194" s="6"/>
      <c r="CO194" s="2">
        <f t="shared" si="1042"/>
        <v>2938</v>
      </c>
      <c r="CP194" s="2">
        <f t="shared" si="1020"/>
        <v>0</v>
      </c>
      <c r="CQ194" s="2">
        <f t="shared" si="1020"/>
        <v>0</v>
      </c>
      <c r="CR194" s="2">
        <f t="shared" si="1020"/>
        <v>0</v>
      </c>
      <c r="CS194" s="5">
        <f t="shared" si="758"/>
        <v>0</v>
      </c>
      <c r="CT194" s="11">
        <f t="shared" si="803"/>
        <v>0</v>
      </c>
      <c r="CV194" s="1">
        <f t="shared" si="825"/>
        <v>708</v>
      </c>
      <c r="CW194" s="11">
        <f t="shared" si="805"/>
        <v>0.19445207360615216</v>
      </c>
    </row>
    <row r="195" spans="1:101" ht="18.75" thickTop="1" x14ac:dyDescent="0.25">
      <c r="B195" s="20"/>
      <c r="CO195" s="2"/>
      <c r="CP195" s="10">
        <f t="shared" ref="CP195:CR195" si="1044">SUM(CP188:CP194)</f>
        <v>546</v>
      </c>
      <c r="CQ195" s="10">
        <f t="shared" si="1044"/>
        <v>6</v>
      </c>
      <c r="CR195" s="10">
        <f t="shared" si="1044"/>
        <v>0</v>
      </c>
      <c r="CS195" s="15"/>
      <c r="CT195" s="12">
        <f t="shared" ref="CT195" si="1045">((CP195+CQ195+CR195)/CO188)</f>
        <v>0.15839311334289813</v>
      </c>
    </row>
    <row r="196" spans="1:101" x14ac:dyDescent="0.25">
      <c r="A196" s="53">
        <v>25</v>
      </c>
      <c r="B196" s="17">
        <f t="shared" si="873"/>
        <v>44941</v>
      </c>
      <c r="C196" s="4">
        <f t="shared" ref="C196" si="1046">C194-D194-E194-F194</f>
        <v>913</v>
      </c>
      <c r="D196" s="4"/>
      <c r="E196" s="4"/>
      <c r="F196" s="4"/>
      <c r="G196" s="4"/>
      <c r="H196" s="4">
        <f t="shared" ref="H196" si="1047">H194-I194-J194-K194</f>
        <v>912</v>
      </c>
      <c r="I196" s="4"/>
      <c r="J196" s="4"/>
      <c r="K196" s="4"/>
      <c r="L196" s="4"/>
      <c r="M196" s="4">
        <f t="shared" ref="M196" si="1048">M194-N194-O194-P194</f>
        <v>200</v>
      </c>
      <c r="N196" s="4"/>
      <c r="O196" s="4"/>
      <c r="P196" s="4"/>
      <c r="Q196" s="4"/>
      <c r="R196" s="4">
        <f t="shared" ref="R196" si="1049">R194-S194-T194-U194</f>
        <v>913</v>
      </c>
      <c r="S196" s="4"/>
      <c r="T196" s="4"/>
      <c r="U196" s="4"/>
      <c r="V196" s="4"/>
      <c r="W196" s="4">
        <f t="shared" ref="W196" si="1050">W194-X194-Y194-Z194</f>
        <v>0</v>
      </c>
      <c r="X196" s="4"/>
      <c r="Y196" s="4"/>
      <c r="Z196" s="4"/>
      <c r="AA196" s="4"/>
      <c r="AB196" s="4">
        <f t="shared" ref="AB196" si="1051">AB194-AC194-AD194-AE194</f>
        <v>0</v>
      </c>
      <c r="AC196" s="4"/>
      <c r="AD196" s="4"/>
      <c r="AE196" s="4"/>
      <c r="AF196" s="4"/>
      <c r="AG196" s="4">
        <f t="shared" ref="AG196" si="1052">AG194-AH194-AI194-AJ194</f>
        <v>0</v>
      </c>
      <c r="AH196" s="4"/>
      <c r="AI196" s="4"/>
      <c r="AJ196" s="4"/>
      <c r="AK196" s="4"/>
      <c r="AL196" s="4">
        <f t="shared" ref="AL196" si="1053">AL194-AM194-AN194-AO194</f>
        <v>0</v>
      </c>
      <c r="AM196" s="4"/>
      <c r="AN196" s="4"/>
      <c r="AO196" s="4"/>
      <c r="AP196" s="4"/>
      <c r="AQ196" s="4">
        <f t="shared" ref="AQ196" si="1054">AQ194-AR194-AS194-AT194</f>
        <v>0</v>
      </c>
      <c r="AR196" s="4"/>
      <c r="AS196" s="4"/>
      <c r="AT196" s="4"/>
      <c r="AU196" s="4"/>
      <c r="AV196" s="4">
        <f t="shared" ref="AV196" si="1055">AV194-AW194-AX194-AY194</f>
        <v>0</v>
      </c>
      <c r="AW196" s="4"/>
      <c r="AX196" s="4"/>
      <c r="AY196" s="4"/>
      <c r="AZ196" s="4"/>
      <c r="BA196" s="4">
        <f t="shared" ref="BA196" si="1056">BA194-BB194-BC194-BD194</f>
        <v>0</v>
      </c>
      <c r="BB196" s="4"/>
      <c r="BC196" s="4"/>
      <c r="BD196" s="4"/>
      <c r="BE196" s="4"/>
      <c r="BF196" s="4">
        <f t="shared" ref="BF196" si="1057">BF194-BG194-BH194-BI194</f>
        <v>0</v>
      </c>
      <c r="BG196" s="4"/>
      <c r="BH196" s="4"/>
      <c r="BI196" s="4"/>
      <c r="BJ196" s="4"/>
      <c r="BK196" s="4">
        <f t="shared" ref="BK196" si="1058">BK194-BL194-BM194-BN194</f>
        <v>0</v>
      </c>
      <c r="BL196" s="4"/>
      <c r="BM196" s="4"/>
      <c r="BN196" s="4"/>
      <c r="BO196" s="4"/>
      <c r="BP196" s="4">
        <f t="shared" ref="BP196" si="1059">BP194-BQ194-BR194-BS194</f>
        <v>0</v>
      </c>
      <c r="BQ196" s="4"/>
      <c r="BR196" s="4"/>
      <c r="BS196" s="4"/>
      <c r="BT196" s="4"/>
      <c r="BU196" s="4">
        <f t="shared" ref="BU196" si="1060">BU194-BV194-BW194-BX194</f>
        <v>0</v>
      </c>
      <c r="BV196" s="4"/>
      <c r="BW196" s="4"/>
      <c r="BX196" s="4"/>
      <c r="BY196" s="4"/>
      <c r="BZ196" s="4">
        <f t="shared" ref="BZ196" si="1061">BZ194-CA194-CB194-CC194</f>
        <v>0</v>
      </c>
      <c r="CA196" s="4"/>
      <c r="CB196" s="4"/>
      <c r="CC196" s="4"/>
      <c r="CD196" s="4"/>
      <c r="CE196" s="4">
        <f t="shared" ref="CE196" si="1062">CE194-CF194-CG194-CH194</f>
        <v>0</v>
      </c>
      <c r="CF196" s="4"/>
      <c r="CG196" s="4"/>
      <c r="CH196" s="4"/>
      <c r="CI196" s="4"/>
      <c r="CJ196" s="4">
        <f t="shared" ref="CJ196" si="1063">CJ194-CK194-CL194-CM194</f>
        <v>0</v>
      </c>
      <c r="CK196" s="4"/>
      <c r="CL196" s="4"/>
      <c r="CM196" s="4"/>
      <c r="CN196" s="4"/>
      <c r="CO196" s="2">
        <f t="shared" ref="CO196:CR202" si="1064">SUM(C196,H196,M196,R196,W196,AB196,AG196,AL196,AQ196,AV196,BA196,BF196,BK196,BP196,BU196,BZ196,CE196,CJ196)</f>
        <v>2938</v>
      </c>
      <c r="CP196" s="2">
        <f t="shared" si="1064"/>
        <v>0</v>
      </c>
      <c r="CQ196" s="2">
        <f t="shared" si="1064"/>
        <v>0</v>
      </c>
      <c r="CR196" s="2">
        <f t="shared" si="1064"/>
        <v>0</v>
      </c>
      <c r="CS196" s="5">
        <f t="shared" ref="CS196" si="1065">SUM(CP196:CR196)</f>
        <v>0</v>
      </c>
      <c r="CT196" s="11">
        <f t="shared" si="803"/>
        <v>0</v>
      </c>
      <c r="CV196" s="1">
        <f t="shared" ref="CV196" si="1066">CV194+CS196</f>
        <v>708</v>
      </c>
      <c r="CW196" s="11">
        <f t="shared" ref="CW196" si="1067">CV196/$CO$4</f>
        <v>0.19445207360615216</v>
      </c>
    </row>
    <row r="197" spans="1:101" x14ac:dyDescent="0.25">
      <c r="A197" s="54"/>
      <c r="B197" s="18">
        <f t="shared" si="850"/>
        <v>44942</v>
      </c>
      <c r="C197" s="5">
        <f t="shared" ref="C197:C202" si="1068">C196-D196-E196-F196</f>
        <v>913</v>
      </c>
      <c r="D197" s="5"/>
      <c r="E197" s="5"/>
      <c r="F197" s="5"/>
      <c r="G197" s="5"/>
      <c r="H197" s="5">
        <f t="shared" ref="H197:H202" si="1069">H196-I196-J196-K196</f>
        <v>912</v>
      </c>
      <c r="I197" s="5"/>
      <c r="J197" s="5"/>
      <c r="K197" s="5"/>
      <c r="L197" s="5"/>
      <c r="M197" s="5">
        <f t="shared" ref="M197:M202" si="1070">M196-N196-O196-P196</f>
        <v>200</v>
      </c>
      <c r="N197" s="5"/>
      <c r="O197" s="5"/>
      <c r="P197" s="5"/>
      <c r="Q197" s="5"/>
      <c r="R197" s="5">
        <f t="shared" ref="R197:R202" si="1071">R196-S196-T196-U196</f>
        <v>913</v>
      </c>
      <c r="S197" s="5"/>
      <c r="T197" s="5"/>
      <c r="U197" s="5"/>
      <c r="V197" s="5"/>
      <c r="W197" s="5">
        <f t="shared" ref="W197:W202" si="1072">W196-X196-Y196-Z196</f>
        <v>0</v>
      </c>
      <c r="X197" s="5"/>
      <c r="Y197" s="5"/>
      <c r="Z197" s="5"/>
      <c r="AA197" s="5"/>
      <c r="AB197" s="5">
        <f t="shared" ref="AB197:AB202" si="1073">AB196-AC196-AD196-AE196</f>
        <v>0</v>
      </c>
      <c r="AC197" s="5"/>
      <c r="AD197" s="5"/>
      <c r="AE197" s="5"/>
      <c r="AF197" s="5"/>
      <c r="AG197" s="5">
        <f t="shared" ref="AG197:AG202" si="1074">AG196-AH196-AI196-AJ196</f>
        <v>0</v>
      </c>
      <c r="AH197" s="5"/>
      <c r="AI197" s="5"/>
      <c r="AJ197" s="5"/>
      <c r="AK197" s="5"/>
      <c r="AL197" s="5">
        <f t="shared" ref="AL197:AL202" si="1075">AL196-AM196-AN196-AO196</f>
        <v>0</v>
      </c>
      <c r="AM197" s="5"/>
      <c r="AN197" s="5"/>
      <c r="AO197" s="5"/>
      <c r="AP197" s="5"/>
      <c r="AQ197" s="5">
        <f t="shared" ref="AQ197:AQ202" si="1076">AQ196-AR196-AS196-AT196</f>
        <v>0</v>
      </c>
      <c r="AR197" s="5"/>
      <c r="AS197" s="5"/>
      <c r="AT197" s="5"/>
      <c r="AU197" s="5"/>
      <c r="AV197" s="5">
        <f t="shared" ref="AV197:AV202" si="1077">AV196-AW196-AX196-AY196</f>
        <v>0</v>
      </c>
      <c r="AW197" s="5"/>
      <c r="AX197" s="5"/>
      <c r="AY197" s="5"/>
      <c r="AZ197" s="5"/>
      <c r="BA197" s="5">
        <f t="shared" ref="BA197:BA202" si="1078">BA196-BB196-BC196-BD196</f>
        <v>0</v>
      </c>
      <c r="BB197" s="5"/>
      <c r="BC197" s="5"/>
      <c r="BD197" s="5"/>
      <c r="BE197" s="5"/>
      <c r="BF197" s="5">
        <f t="shared" ref="BF197:BF202" si="1079">BF196-BG196-BH196-BI196</f>
        <v>0</v>
      </c>
      <c r="BG197" s="5"/>
      <c r="BH197" s="5"/>
      <c r="BI197" s="5"/>
      <c r="BJ197" s="5"/>
      <c r="BK197" s="5">
        <f t="shared" ref="BK197:BK202" si="1080">BK196-BL196-BM196-BN196</f>
        <v>0</v>
      </c>
      <c r="BL197" s="5"/>
      <c r="BM197" s="5"/>
      <c r="BN197" s="5"/>
      <c r="BO197" s="5"/>
      <c r="BP197" s="5">
        <f t="shared" ref="BP197:BP202" si="1081">BP196-BQ196-BR196-BS196</f>
        <v>0</v>
      </c>
      <c r="BQ197" s="5"/>
      <c r="BR197" s="5"/>
      <c r="BS197" s="5"/>
      <c r="BT197" s="5"/>
      <c r="BU197" s="5">
        <f t="shared" ref="BU197:BU202" si="1082">BU196-BV196-BW196-BX196</f>
        <v>0</v>
      </c>
      <c r="BV197" s="5"/>
      <c r="BW197" s="5"/>
      <c r="BX197" s="5"/>
      <c r="BY197" s="5"/>
      <c r="BZ197" s="5">
        <f t="shared" ref="BZ197:BZ202" si="1083">BZ196-CA196-CB196-CC196</f>
        <v>0</v>
      </c>
      <c r="CA197" s="5"/>
      <c r="CB197" s="5"/>
      <c r="CC197" s="5"/>
      <c r="CD197" s="5"/>
      <c r="CE197" s="5">
        <f t="shared" ref="CE197:CE202" si="1084">CE196-CF196-CG196-CH196</f>
        <v>0</v>
      </c>
      <c r="CF197" s="5"/>
      <c r="CG197" s="5"/>
      <c r="CH197" s="5"/>
      <c r="CI197" s="5"/>
      <c r="CJ197" s="5">
        <f t="shared" ref="CJ197:CJ202" si="1085">CJ196-CK196-CL196-CM196</f>
        <v>0</v>
      </c>
      <c r="CK197" s="5"/>
      <c r="CL197" s="5"/>
      <c r="CM197" s="5"/>
      <c r="CN197" s="5"/>
      <c r="CO197" s="2">
        <f t="shared" ref="CO197:CO202" si="1086">SUM(C197,H197,M197,R197,W197,AB197,AG197,AL197,AQ197,AV197,BA197,BF197,BK197,BP197,CJ197)</f>
        <v>2938</v>
      </c>
      <c r="CP197" s="2">
        <f t="shared" si="1064"/>
        <v>0</v>
      </c>
      <c r="CQ197" s="2">
        <f t="shared" si="1064"/>
        <v>0</v>
      </c>
      <c r="CR197" s="2">
        <f t="shared" si="1064"/>
        <v>0</v>
      </c>
      <c r="CS197" s="5">
        <f t="shared" si="758"/>
        <v>0</v>
      </c>
      <c r="CT197" s="11">
        <f t="shared" si="803"/>
        <v>0</v>
      </c>
      <c r="CV197" s="1">
        <f t="shared" ref="CV197" si="1087">CV196+CS197</f>
        <v>708</v>
      </c>
      <c r="CW197" s="11">
        <f t="shared" si="805"/>
        <v>0.19445207360615216</v>
      </c>
    </row>
    <row r="198" spans="1:101" x14ac:dyDescent="0.25">
      <c r="A198" s="54"/>
      <c r="B198" s="18">
        <f t="shared" si="850"/>
        <v>44943</v>
      </c>
      <c r="C198" s="5">
        <f t="shared" si="1068"/>
        <v>913</v>
      </c>
      <c r="D198" s="5"/>
      <c r="E198" s="5"/>
      <c r="F198" s="5"/>
      <c r="G198" s="5"/>
      <c r="H198" s="5">
        <f t="shared" si="1069"/>
        <v>912</v>
      </c>
      <c r="I198" s="5"/>
      <c r="J198" s="5"/>
      <c r="K198" s="5"/>
      <c r="L198" s="5"/>
      <c r="M198" s="5">
        <f t="shared" si="1070"/>
        <v>200</v>
      </c>
      <c r="N198" s="5"/>
      <c r="O198" s="5"/>
      <c r="P198" s="5"/>
      <c r="Q198" s="5"/>
      <c r="R198" s="5">
        <f t="shared" si="1071"/>
        <v>913</v>
      </c>
      <c r="S198" s="5"/>
      <c r="T198" s="5"/>
      <c r="U198" s="5"/>
      <c r="V198" s="5"/>
      <c r="W198" s="5">
        <f t="shared" si="1072"/>
        <v>0</v>
      </c>
      <c r="X198" s="5"/>
      <c r="Y198" s="5"/>
      <c r="Z198" s="5"/>
      <c r="AA198" s="5"/>
      <c r="AB198" s="5">
        <f t="shared" si="1073"/>
        <v>0</v>
      </c>
      <c r="AC198" s="5"/>
      <c r="AD198" s="5"/>
      <c r="AE198" s="5"/>
      <c r="AF198" s="5"/>
      <c r="AG198" s="5">
        <f t="shared" si="1074"/>
        <v>0</v>
      </c>
      <c r="AH198" s="5"/>
      <c r="AI198" s="5"/>
      <c r="AJ198" s="5"/>
      <c r="AK198" s="5"/>
      <c r="AL198" s="5">
        <f t="shared" si="1075"/>
        <v>0</v>
      </c>
      <c r="AM198" s="5"/>
      <c r="AN198" s="5"/>
      <c r="AO198" s="5"/>
      <c r="AP198" s="5"/>
      <c r="AQ198" s="5">
        <f t="shared" si="1076"/>
        <v>0</v>
      </c>
      <c r="AR198" s="5"/>
      <c r="AS198" s="5"/>
      <c r="AT198" s="5"/>
      <c r="AU198" s="5"/>
      <c r="AV198" s="5">
        <f t="shared" si="1077"/>
        <v>0</v>
      </c>
      <c r="AW198" s="5"/>
      <c r="AX198" s="5"/>
      <c r="AY198" s="5"/>
      <c r="AZ198" s="5"/>
      <c r="BA198" s="5">
        <f t="shared" si="1078"/>
        <v>0</v>
      </c>
      <c r="BB198" s="5"/>
      <c r="BC198" s="5"/>
      <c r="BD198" s="5"/>
      <c r="BE198" s="5"/>
      <c r="BF198" s="5">
        <f t="shared" si="1079"/>
        <v>0</v>
      </c>
      <c r="BG198" s="5"/>
      <c r="BH198" s="5"/>
      <c r="BI198" s="5"/>
      <c r="BJ198" s="5"/>
      <c r="BK198" s="5">
        <f t="shared" si="1080"/>
        <v>0</v>
      </c>
      <c r="BL198" s="5"/>
      <c r="BM198" s="5"/>
      <c r="BN198" s="5"/>
      <c r="BO198" s="5"/>
      <c r="BP198" s="5">
        <f t="shared" si="1081"/>
        <v>0</v>
      </c>
      <c r="BQ198" s="5"/>
      <c r="BR198" s="5"/>
      <c r="BS198" s="5"/>
      <c r="BT198" s="5"/>
      <c r="BU198" s="5">
        <f t="shared" si="1082"/>
        <v>0</v>
      </c>
      <c r="BV198" s="5"/>
      <c r="BW198" s="5"/>
      <c r="BX198" s="5"/>
      <c r="BY198" s="5"/>
      <c r="BZ198" s="5">
        <f t="shared" si="1083"/>
        <v>0</v>
      </c>
      <c r="CA198" s="5"/>
      <c r="CB198" s="5"/>
      <c r="CC198" s="5"/>
      <c r="CD198" s="5"/>
      <c r="CE198" s="5">
        <f t="shared" si="1084"/>
        <v>0</v>
      </c>
      <c r="CF198" s="5"/>
      <c r="CG198" s="5"/>
      <c r="CH198" s="5"/>
      <c r="CI198" s="5"/>
      <c r="CJ198" s="5">
        <f t="shared" si="1085"/>
        <v>0</v>
      </c>
      <c r="CK198" s="5"/>
      <c r="CL198" s="5"/>
      <c r="CM198" s="5"/>
      <c r="CN198" s="5"/>
      <c r="CO198" s="2">
        <f t="shared" si="1086"/>
        <v>2938</v>
      </c>
      <c r="CP198" s="2">
        <f t="shared" si="1064"/>
        <v>0</v>
      </c>
      <c r="CQ198" s="2">
        <f t="shared" si="1064"/>
        <v>0</v>
      </c>
      <c r="CR198" s="2">
        <f t="shared" si="1064"/>
        <v>0</v>
      </c>
      <c r="CS198" s="5">
        <f t="shared" si="758"/>
        <v>0</v>
      </c>
      <c r="CT198" s="11">
        <f t="shared" si="803"/>
        <v>0</v>
      </c>
      <c r="CV198" s="1">
        <f t="shared" si="825"/>
        <v>708</v>
      </c>
      <c r="CW198" s="11">
        <f t="shared" si="805"/>
        <v>0.19445207360615216</v>
      </c>
    </row>
    <row r="199" spans="1:101" x14ac:dyDescent="0.25">
      <c r="A199" s="54"/>
      <c r="B199" s="18">
        <f t="shared" si="850"/>
        <v>44944</v>
      </c>
      <c r="C199" s="5">
        <f t="shared" si="1068"/>
        <v>913</v>
      </c>
      <c r="D199" s="5"/>
      <c r="E199" s="5"/>
      <c r="F199" s="5"/>
      <c r="G199" s="5"/>
      <c r="H199" s="5">
        <f t="shared" si="1069"/>
        <v>912</v>
      </c>
      <c r="I199" s="5"/>
      <c r="J199" s="5"/>
      <c r="K199" s="5"/>
      <c r="L199" s="5"/>
      <c r="M199" s="5">
        <f t="shared" si="1070"/>
        <v>200</v>
      </c>
      <c r="N199" s="5"/>
      <c r="O199" s="5"/>
      <c r="P199" s="5"/>
      <c r="Q199" s="5"/>
      <c r="R199" s="5">
        <f t="shared" si="1071"/>
        <v>913</v>
      </c>
      <c r="S199" s="5"/>
      <c r="T199" s="5"/>
      <c r="U199" s="5"/>
      <c r="V199" s="5"/>
      <c r="W199" s="5">
        <f t="shared" si="1072"/>
        <v>0</v>
      </c>
      <c r="X199" s="5"/>
      <c r="Y199" s="5"/>
      <c r="Z199" s="5"/>
      <c r="AA199" s="5"/>
      <c r="AB199" s="5">
        <f t="shared" si="1073"/>
        <v>0</v>
      </c>
      <c r="AC199" s="5"/>
      <c r="AD199" s="5"/>
      <c r="AE199" s="5"/>
      <c r="AF199" s="5"/>
      <c r="AG199" s="5">
        <f t="shared" si="1074"/>
        <v>0</v>
      </c>
      <c r="AH199" s="5"/>
      <c r="AI199" s="5"/>
      <c r="AJ199" s="5"/>
      <c r="AK199" s="5"/>
      <c r="AL199" s="5">
        <f t="shared" si="1075"/>
        <v>0</v>
      </c>
      <c r="AM199" s="5"/>
      <c r="AN199" s="5"/>
      <c r="AO199" s="5"/>
      <c r="AP199" s="5"/>
      <c r="AQ199" s="5">
        <f t="shared" si="1076"/>
        <v>0</v>
      </c>
      <c r="AR199" s="5"/>
      <c r="AS199" s="5"/>
      <c r="AT199" s="5"/>
      <c r="AU199" s="5"/>
      <c r="AV199" s="5">
        <f t="shared" si="1077"/>
        <v>0</v>
      </c>
      <c r="AW199" s="5"/>
      <c r="AX199" s="5"/>
      <c r="AY199" s="5"/>
      <c r="AZ199" s="5"/>
      <c r="BA199" s="5">
        <f t="shared" si="1078"/>
        <v>0</v>
      </c>
      <c r="BB199" s="5"/>
      <c r="BC199" s="5"/>
      <c r="BD199" s="5"/>
      <c r="BE199" s="5"/>
      <c r="BF199" s="5">
        <f t="shared" si="1079"/>
        <v>0</v>
      </c>
      <c r="BG199" s="5"/>
      <c r="BH199" s="5"/>
      <c r="BI199" s="5"/>
      <c r="BJ199" s="5"/>
      <c r="BK199" s="5">
        <f t="shared" si="1080"/>
        <v>0</v>
      </c>
      <c r="BL199" s="5"/>
      <c r="BM199" s="5"/>
      <c r="BN199" s="5"/>
      <c r="BO199" s="5"/>
      <c r="BP199" s="5">
        <f t="shared" si="1081"/>
        <v>0</v>
      </c>
      <c r="BQ199" s="5"/>
      <c r="BR199" s="5"/>
      <c r="BS199" s="5"/>
      <c r="BT199" s="5"/>
      <c r="BU199" s="5">
        <f t="shared" si="1082"/>
        <v>0</v>
      </c>
      <c r="BV199" s="5"/>
      <c r="BW199" s="5"/>
      <c r="BX199" s="5"/>
      <c r="BY199" s="5"/>
      <c r="BZ199" s="5">
        <f t="shared" si="1083"/>
        <v>0</v>
      </c>
      <c r="CA199" s="5"/>
      <c r="CB199" s="5"/>
      <c r="CC199" s="5"/>
      <c r="CD199" s="5"/>
      <c r="CE199" s="5">
        <f t="shared" si="1084"/>
        <v>0</v>
      </c>
      <c r="CF199" s="5"/>
      <c r="CG199" s="5"/>
      <c r="CH199" s="5"/>
      <c r="CI199" s="5"/>
      <c r="CJ199" s="5">
        <f t="shared" si="1085"/>
        <v>0</v>
      </c>
      <c r="CK199" s="5"/>
      <c r="CL199" s="5"/>
      <c r="CM199" s="5"/>
      <c r="CN199" s="5"/>
      <c r="CO199" s="2">
        <f t="shared" si="1086"/>
        <v>2938</v>
      </c>
      <c r="CP199" s="2">
        <f t="shared" si="1064"/>
        <v>0</v>
      </c>
      <c r="CQ199" s="2">
        <f t="shared" si="1064"/>
        <v>0</v>
      </c>
      <c r="CR199" s="2">
        <f t="shared" si="1064"/>
        <v>0</v>
      </c>
      <c r="CS199" s="5">
        <f t="shared" si="758"/>
        <v>0</v>
      </c>
      <c r="CT199" s="11">
        <f t="shared" si="803"/>
        <v>0</v>
      </c>
      <c r="CV199" s="1">
        <f t="shared" si="825"/>
        <v>708</v>
      </c>
      <c r="CW199" s="11">
        <f t="shared" si="805"/>
        <v>0.19445207360615216</v>
      </c>
    </row>
    <row r="200" spans="1:101" x14ac:dyDescent="0.25">
      <c r="A200" s="54"/>
      <c r="B200" s="18">
        <f t="shared" si="850"/>
        <v>44945</v>
      </c>
      <c r="C200" s="5">
        <f t="shared" si="1068"/>
        <v>913</v>
      </c>
      <c r="D200" s="5"/>
      <c r="E200" s="5"/>
      <c r="F200" s="5"/>
      <c r="G200" s="5"/>
      <c r="H200" s="5">
        <f t="shared" si="1069"/>
        <v>912</v>
      </c>
      <c r="I200" s="5"/>
      <c r="J200" s="5"/>
      <c r="K200" s="5"/>
      <c r="L200" s="5"/>
      <c r="M200" s="5">
        <f t="shared" si="1070"/>
        <v>200</v>
      </c>
      <c r="N200" s="5"/>
      <c r="O200" s="5"/>
      <c r="P200" s="5"/>
      <c r="Q200" s="5"/>
      <c r="R200" s="5">
        <f t="shared" si="1071"/>
        <v>913</v>
      </c>
      <c r="S200" s="5"/>
      <c r="T200" s="5"/>
      <c r="U200" s="5"/>
      <c r="V200" s="5"/>
      <c r="W200" s="5">
        <f t="shared" si="1072"/>
        <v>0</v>
      </c>
      <c r="X200" s="5"/>
      <c r="Y200" s="5"/>
      <c r="Z200" s="5"/>
      <c r="AA200" s="5"/>
      <c r="AB200" s="5">
        <f t="shared" si="1073"/>
        <v>0</v>
      </c>
      <c r="AC200" s="5"/>
      <c r="AD200" s="5"/>
      <c r="AE200" s="5"/>
      <c r="AF200" s="5"/>
      <c r="AG200" s="5">
        <f t="shared" si="1074"/>
        <v>0</v>
      </c>
      <c r="AH200" s="5"/>
      <c r="AI200" s="5"/>
      <c r="AJ200" s="5"/>
      <c r="AK200" s="5"/>
      <c r="AL200" s="5">
        <f t="shared" si="1075"/>
        <v>0</v>
      </c>
      <c r="AM200" s="5"/>
      <c r="AN200" s="5"/>
      <c r="AO200" s="5"/>
      <c r="AP200" s="5"/>
      <c r="AQ200" s="5">
        <f t="shared" si="1076"/>
        <v>0</v>
      </c>
      <c r="AR200" s="5"/>
      <c r="AS200" s="5"/>
      <c r="AT200" s="5"/>
      <c r="AU200" s="5"/>
      <c r="AV200" s="5">
        <f t="shared" si="1077"/>
        <v>0</v>
      </c>
      <c r="AW200" s="5"/>
      <c r="AX200" s="5"/>
      <c r="AY200" s="5"/>
      <c r="AZ200" s="5"/>
      <c r="BA200" s="5">
        <f t="shared" si="1078"/>
        <v>0</v>
      </c>
      <c r="BB200" s="5"/>
      <c r="BC200" s="5"/>
      <c r="BD200" s="5"/>
      <c r="BE200" s="5"/>
      <c r="BF200" s="5">
        <f t="shared" si="1079"/>
        <v>0</v>
      </c>
      <c r="BG200" s="5"/>
      <c r="BH200" s="5"/>
      <c r="BI200" s="5"/>
      <c r="BJ200" s="5"/>
      <c r="BK200" s="5">
        <f t="shared" si="1080"/>
        <v>0</v>
      </c>
      <c r="BL200" s="5"/>
      <c r="BM200" s="5"/>
      <c r="BN200" s="5"/>
      <c r="BO200" s="5"/>
      <c r="BP200" s="5">
        <f t="shared" si="1081"/>
        <v>0</v>
      </c>
      <c r="BQ200" s="5"/>
      <c r="BR200" s="5"/>
      <c r="BS200" s="5"/>
      <c r="BT200" s="5"/>
      <c r="BU200" s="5">
        <f t="shared" si="1082"/>
        <v>0</v>
      </c>
      <c r="BV200" s="5"/>
      <c r="BW200" s="5"/>
      <c r="BX200" s="5"/>
      <c r="BY200" s="5"/>
      <c r="BZ200" s="5">
        <f t="shared" si="1083"/>
        <v>0</v>
      </c>
      <c r="CA200" s="5"/>
      <c r="CB200" s="5"/>
      <c r="CC200" s="5"/>
      <c r="CD200" s="5"/>
      <c r="CE200" s="5">
        <f t="shared" si="1084"/>
        <v>0</v>
      </c>
      <c r="CF200" s="5"/>
      <c r="CG200" s="5"/>
      <c r="CH200" s="5"/>
      <c r="CI200" s="5"/>
      <c r="CJ200" s="5">
        <f t="shared" si="1085"/>
        <v>0</v>
      </c>
      <c r="CK200" s="5"/>
      <c r="CL200" s="5"/>
      <c r="CM200" s="5"/>
      <c r="CN200" s="5"/>
      <c r="CO200" s="2">
        <f t="shared" si="1086"/>
        <v>2938</v>
      </c>
      <c r="CP200" s="2">
        <f t="shared" si="1064"/>
        <v>0</v>
      </c>
      <c r="CQ200" s="2">
        <f t="shared" si="1064"/>
        <v>0</v>
      </c>
      <c r="CR200" s="2">
        <f t="shared" si="1064"/>
        <v>0</v>
      </c>
      <c r="CS200" s="5">
        <f t="shared" si="758"/>
        <v>0</v>
      </c>
      <c r="CT200" s="11">
        <f t="shared" si="803"/>
        <v>0</v>
      </c>
      <c r="CV200" s="1">
        <f t="shared" si="825"/>
        <v>708</v>
      </c>
      <c r="CW200" s="11">
        <f t="shared" si="805"/>
        <v>0.19445207360615216</v>
      </c>
    </row>
    <row r="201" spans="1:101" x14ac:dyDescent="0.25">
      <c r="A201" s="54"/>
      <c r="B201" s="18">
        <f t="shared" si="850"/>
        <v>44946</v>
      </c>
      <c r="C201" s="5">
        <f t="shared" si="1068"/>
        <v>913</v>
      </c>
      <c r="D201" s="5"/>
      <c r="E201" s="5"/>
      <c r="F201" s="5"/>
      <c r="G201" s="5"/>
      <c r="H201" s="5">
        <f t="shared" si="1069"/>
        <v>912</v>
      </c>
      <c r="I201" s="5"/>
      <c r="J201" s="5"/>
      <c r="K201" s="5"/>
      <c r="L201" s="5"/>
      <c r="M201" s="5">
        <f t="shared" si="1070"/>
        <v>200</v>
      </c>
      <c r="N201" s="5"/>
      <c r="O201" s="5"/>
      <c r="P201" s="5"/>
      <c r="Q201" s="5"/>
      <c r="R201" s="5">
        <f t="shared" si="1071"/>
        <v>913</v>
      </c>
      <c r="S201" s="5"/>
      <c r="T201" s="5"/>
      <c r="U201" s="5"/>
      <c r="V201" s="5"/>
      <c r="W201" s="5">
        <f t="shared" si="1072"/>
        <v>0</v>
      </c>
      <c r="X201" s="5"/>
      <c r="Y201" s="5"/>
      <c r="Z201" s="5"/>
      <c r="AA201" s="5"/>
      <c r="AB201" s="5">
        <f t="shared" si="1073"/>
        <v>0</v>
      </c>
      <c r="AC201" s="5"/>
      <c r="AD201" s="5"/>
      <c r="AE201" s="5"/>
      <c r="AF201" s="5"/>
      <c r="AG201" s="5">
        <f t="shared" si="1074"/>
        <v>0</v>
      </c>
      <c r="AH201" s="5"/>
      <c r="AI201" s="5"/>
      <c r="AJ201" s="5"/>
      <c r="AK201" s="5"/>
      <c r="AL201" s="5">
        <f t="shared" si="1075"/>
        <v>0</v>
      </c>
      <c r="AM201" s="5"/>
      <c r="AN201" s="5"/>
      <c r="AO201" s="5"/>
      <c r="AP201" s="5"/>
      <c r="AQ201" s="5">
        <f t="shared" si="1076"/>
        <v>0</v>
      </c>
      <c r="AR201" s="5"/>
      <c r="AS201" s="5"/>
      <c r="AT201" s="5"/>
      <c r="AU201" s="5"/>
      <c r="AV201" s="5">
        <f t="shared" si="1077"/>
        <v>0</v>
      </c>
      <c r="AW201" s="5"/>
      <c r="AX201" s="5"/>
      <c r="AY201" s="5"/>
      <c r="AZ201" s="5"/>
      <c r="BA201" s="5">
        <f t="shared" si="1078"/>
        <v>0</v>
      </c>
      <c r="BB201" s="5"/>
      <c r="BC201" s="5"/>
      <c r="BD201" s="5"/>
      <c r="BE201" s="5"/>
      <c r="BF201" s="5">
        <f t="shared" si="1079"/>
        <v>0</v>
      </c>
      <c r="BG201" s="5"/>
      <c r="BH201" s="5"/>
      <c r="BI201" s="5"/>
      <c r="BJ201" s="5"/>
      <c r="BK201" s="5">
        <f t="shared" si="1080"/>
        <v>0</v>
      </c>
      <c r="BL201" s="5"/>
      <c r="BM201" s="5"/>
      <c r="BN201" s="5"/>
      <c r="BO201" s="5"/>
      <c r="BP201" s="5">
        <f t="shared" si="1081"/>
        <v>0</v>
      </c>
      <c r="BQ201" s="5"/>
      <c r="BR201" s="5"/>
      <c r="BS201" s="5"/>
      <c r="BT201" s="5"/>
      <c r="BU201" s="5">
        <f t="shared" si="1082"/>
        <v>0</v>
      </c>
      <c r="BV201" s="5"/>
      <c r="BW201" s="5"/>
      <c r="BX201" s="5"/>
      <c r="BY201" s="5"/>
      <c r="BZ201" s="5">
        <f t="shared" si="1083"/>
        <v>0</v>
      </c>
      <c r="CA201" s="5"/>
      <c r="CB201" s="5"/>
      <c r="CC201" s="5"/>
      <c r="CD201" s="5"/>
      <c r="CE201" s="5">
        <f t="shared" si="1084"/>
        <v>0</v>
      </c>
      <c r="CF201" s="5"/>
      <c r="CG201" s="5"/>
      <c r="CH201" s="5"/>
      <c r="CI201" s="5"/>
      <c r="CJ201" s="5">
        <f t="shared" si="1085"/>
        <v>0</v>
      </c>
      <c r="CK201" s="5"/>
      <c r="CL201" s="5"/>
      <c r="CM201" s="5"/>
      <c r="CN201" s="5"/>
      <c r="CO201" s="2">
        <f t="shared" si="1086"/>
        <v>2938</v>
      </c>
      <c r="CP201" s="2">
        <f t="shared" si="1064"/>
        <v>0</v>
      </c>
      <c r="CQ201" s="2">
        <f t="shared" si="1064"/>
        <v>0</v>
      </c>
      <c r="CR201" s="2">
        <f t="shared" si="1064"/>
        <v>0</v>
      </c>
      <c r="CS201" s="5">
        <f t="shared" si="758"/>
        <v>0</v>
      </c>
      <c r="CT201" s="11">
        <f t="shared" si="803"/>
        <v>0</v>
      </c>
      <c r="CV201" s="1">
        <f t="shared" si="825"/>
        <v>708</v>
      </c>
      <c r="CW201" s="11">
        <f t="shared" si="805"/>
        <v>0.19445207360615216</v>
      </c>
    </row>
    <row r="202" spans="1:101" ht="18.75" thickBot="1" x14ac:dyDescent="0.3">
      <c r="A202" s="55"/>
      <c r="B202" s="19">
        <f t="shared" si="850"/>
        <v>44947</v>
      </c>
      <c r="C202" s="6">
        <f t="shared" si="1068"/>
        <v>913</v>
      </c>
      <c r="D202" s="6"/>
      <c r="E202" s="6"/>
      <c r="F202" s="6"/>
      <c r="G202" s="6"/>
      <c r="H202" s="6">
        <f t="shared" si="1069"/>
        <v>912</v>
      </c>
      <c r="I202" s="6"/>
      <c r="J202" s="6"/>
      <c r="K202" s="6"/>
      <c r="L202" s="6"/>
      <c r="M202" s="6">
        <f t="shared" si="1070"/>
        <v>200</v>
      </c>
      <c r="N202" s="6"/>
      <c r="O202" s="6"/>
      <c r="P202" s="6"/>
      <c r="Q202" s="6"/>
      <c r="R202" s="6">
        <f t="shared" si="1071"/>
        <v>913</v>
      </c>
      <c r="S202" s="6"/>
      <c r="T202" s="6"/>
      <c r="U202" s="6"/>
      <c r="V202" s="6"/>
      <c r="W202" s="6">
        <f t="shared" si="1072"/>
        <v>0</v>
      </c>
      <c r="X202" s="6"/>
      <c r="Y202" s="6"/>
      <c r="Z202" s="6"/>
      <c r="AA202" s="6"/>
      <c r="AB202" s="6">
        <f t="shared" si="1073"/>
        <v>0</v>
      </c>
      <c r="AC202" s="6"/>
      <c r="AD202" s="6"/>
      <c r="AE202" s="6"/>
      <c r="AF202" s="6"/>
      <c r="AG202" s="6">
        <f t="shared" si="1074"/>
        <v>0</v>
      </c>
      <c r="AH202" s="6"/>
      <c r="AI202" s="6"/>
      <c r="AJ202" s="6"/>
      <c r="AK202" s="6"/>
      <c r="AL202" s="6">
        <f t="shared" si="1075"/>
        <v>0</v>
      </c>
      <c r="AM202" s="6"/>
      <c r="AN202" s="6"/>
      <c r="AO202" s="6"/>
      <c r="AP202" s="6"/>
      <c r="AQ202" s="6">
        <f t="shared" si="1076"/>
        <v>0</v>
      </c>
      <c r="AR202" s="6"/>
      <c r="AS202" s="6"/>
      <c r="AT202" s="6"/>
      <c r="AU202" s="6"/>
      <c r="AV202" s="6">
        <f t="shared" si="1077"/>
        <v>0</v>
      </c>
      <c r="AW202" s="6"/>
      <c r="AX202" s="6"/>
      <c r="AY202" s="6"/>
      <c r="AZ202" s="6"/>
      <c r="BA202" s="6">
        <f t="shared" si="1078"/>
        <v>0</v>
      </c>
      <c r="BB202" s="6"/>
      <c r="BC202" s="6"/>
      <c r="BD202" s="6"/>
      <c r="BE202" s="6"/>
      <c r="BF202" s="6">
        <f t="shared" si="1079"/>
        <v>0</v>
      </c>
      <c r="BG202" s="6"/>
      <c r="BH202" s="6"/>
      <c r="BI202" s="6"/>
      <c r="BJ202" s="6"/>
      <c r="BK202" s="6">
        <f t="shared" si="1080"/>
        <v>0</v>
      </c>
      <c r="BL202" s="6"/>
      <c r="BM202" s="6"/>
      <c r="BN202" s="6"/>
      <c r="BO202" s="6"/>
      <c r="BP202" s="6">
        <f t="shared" si="1081"/>
        <v>0</v>
      </c>
      <c r="BQ202" s="6"/>
      <c r="BR202" s="6"/>
      <c r="BS202" s="6"/>
      <c r="BT202" s="6"/>
      <c r="BU202" s="6">
        <f t="shared" si="1082"/>
        <v>0</v>
      </c>
      <c r="BV202" s="6"/>
      <c r="BW202" s="6"/>
      <c r="BX202" s="6"/>
      <c r="BY202" s="6"/>
      <c r="BZ202" s="6">
        <f t="shared" si="1083"/>
        <v>0</v>
      </c>
      <c r="CA202" s="6"/>
      <c r="CB202" s="6"/>
      <c r="CC202" s="6"/>
      <c r="CD202" s="6"/>
      <c r="CE202" s="6">
        <f t="shared" si="1084"/>
        <v>0</v>
      </c>
      <c r="CF202" s="6"/>
      <c r="CG202" s="6"/>
      <c r="CH202" s="6"/>
      <c r="CI202" s="6"/>
      <c r="CJ202" s="6">
        <f t="shared" si="1085"/>
        <v>0</v>
      </c>
      <c r="CK202" s="6"/>
      <c r="CL202" s="6"/>
      <c r="CM202" s="6"/>
      <c r="CN202" s="6"/>
      <c r="CO202" s="2">
        <f t="shared" si="1086"/>
        <v>2938</v>
      </c>
      <c r="CP202" s="2">
        <f t="shared" si="1064"/>
        <v>0</v>
      </c>
      <c r="CQ202" s="2">
        <f t="shared" si="1064"/>
        <v>0</v>
      </c>
      <c r="CR202" s="2">
        <f t="shared" si="1064"/>
        <v>0</v>
      </c>
      <c r="CS202" s="5">
        <f t="shared" si="758"/>
        <v>0</v>
      </c>
      <c r="CT202" s="11">
        <f t="shared" si="803"/>
        <v>0</v>
      </c>
      <c r="CV202" s="1">
        <f t="shared" si="825"/>
        <v>708</v>
      </c>
      <c r="CW202" s="11">
        <f t="shared" si="805"/>
        <v>0.19445207360615216</v>
      </c>
    </row>
    <row r="203" spans="1:101" ht="18.75" thickTop="1" x14ac:dyDescent="0.25">
      <c r="B203" s="20"/>
      <c r="CO203" s="2"/>
      <c r="CP203" s="10">
        <f t="shared" ref="CP203:CR203" si="1088">SUM(CP196:CP202)</f>
        <v>0</v>
      </c>
      <c r="CQ203" s="10">
        <f t="shared" si="1088"/>
        <v>0</v>
      </c>
      <c r="CR203" s="10">
        <f t="shared" si="1088"/>
        <v>0</v>
      </c>
      <c r="CS203" s="15"/>
      <c r="CT203" s="12">
        <f t="shared" ref="CT203" si="1089">((CP203+CQ203+CR203)/CO196)</f>
        <v>0</v>
      </c>
    </row>
    <row r="204" spans="1:101" x14ac:dyDescent="0.25">
      <c r="A204" s="53">
        <v>26</v>
      </c>
      <c r="B204" s="17">
        <f t="shared" si="873"/>
        <v>44948</v>
      </c>
      <c r="C204" s="4">
        <f t="shared" ref="C204" si="1090">C202-D202-E202-F202</f>
        <v>913</v>
      </c>
      <c r="D204" s="4"/>
      <c r="E204" s="4"/>
      <c r="F204" s="4"/>
      <c r="G204" s="4"/>
      <c r="H204" s="4">
        <f t="shared" ref="H204" si="1091">H202-I202-J202-K202</f>
        <v>912</v>
      </c>
      <c r="I204" s="4"/>
      <c r="J204" s="4"/>
      <c r="K204" s="4"/>
      <c r="L204" s="4"/>
      <c r="M204" s="4">
        <f t="shared" ref="M204" si="1092">M202-N202-O202-P202</f>
        <v>200</v>
      </c>
      <c r="N204" s="4"/>
      <c r="O204" s="4"/>
      <c r="P204" s="4"/>
      <c r="Q204" s="4"/>
      <c r="R204" s="4">
        <f t="shared" ref="R204" si="1093">R202-S202-T202-U202</f>
        <v>913</v>
      </c>
      <c r="S204" s="4"/>
      <c r="T204" s="4"/>
      <c r="U204" s="4"/>
      <c r="V204" s="4"/>
      <c r="W204" s="4">
        <f t="shared" ref="W204" si="1094">W202-X202-Y202-Z202</f>
        <v>0</v>
      </c>
      <c r="X204" s="4"/>
      <c r="Y204" s="4"/>
      <c r="Z204" s="4"/>
      <c r="AA204" s="4"/>
      <c r="AB204" s="4">
        <f t="shared" ref="AB204" si="1095">AB202-AC202-AD202-AE202</f>
        <v>0</v>
      </c>
      <c r="AC204" s="4"/>
      <c r="AD204" s="4"/>
      <c r="AE204" s="4"/>
      <c r="AF204" s="4"/>
      <c r="AG204" s="4">
        <f t="shared" ref="AG204" si="1096">AG202-AH202-AI202-AJ202</f>
        <v>0</v>
      </c>
      <c r="AH204" s="4"/>
      <c r="AI204" s="4"/>
      <c r="AJ204" s="4"/>
      <c r="AK204" s="4"/>
      <c r="AL204" s="4">
        <f t="shared" ref="AL204" si="1097">AL202-AM202-AN202-AO202</f>
        <v>0</v>
      </c>
      <c r="AM204" s="4"/>
      <c r="AN204" s="4"/>
      <c r="AO204" s="4"/>
      <c r="AP204" s="4"/>
      <c r="AQ204" s="4">
        <f t="shared" ref="AQ204" si="1098">AQ202-AR202-AS202-AT202</f>
        <v>0</v>
      </c>
      <c r="AR204" s="4"/>
      <c r="AS204" s="4"/>
      <c r="AT204" s="4"/>
      <c r="AU204" s="4"/>
      <c r="AV204" s="4">
        <f t="shared" ref="AV204" si="1099">AV202-AW202-AX202-AY202</f>
        <v>0</v>
      </c>
      <c r="AW204" s="4"/>
      <c r="AX204" s="4"/>
      <c r="AY204" s="4"/>
      <c r="AZ204" s="4"/>
      <c r="BA204" s="4">
        <f t="shared" ref="BA204" si="1100">BA202-BB202-BC202-BD202</f>
        <v>0</v>
      </c>
      <c r="BB204" s="4"/>
      <c r="BC204" s="4"/>
      <c r="BD204" s="4"/>
      <c r="BE204" s="4"/>
      <c r="BF204" s="4">
        <f t="shared" ref="BF204" si="1101">BF202-BG202-BH202-BI202</f>
        <v>0</v>
      </c>
      <c r="BG204" s="4"/>
      <c r="BH204" s="4"/>
      <c r="BI204" s="4"/>
      <c r="BJ204" s="4"/>
      <c r="BK204" s="4">
        <f t="shared" ref="BK204" si="1102">BK202-BL202-BM202-BN202</f>
        <v>0</v>
      </c>
      <c r="BL204" s="4"/>
      <c r="BM204" s="4"/>
      <c r="BN204" s="4"/>
      <c r="BO204" s="4"/>
      <c r="BP204" s="4">
        <f t="shared" ref="BP204" si="1103">BP202-BQ202-BR202-BS202</f>
        <v>0</v>
      </c>
      <c r="BQ204" s="4"/>
      <c r="BR204" s="4"/>
      <c r="BS204" s="4"/>
      <c r="BT204" s="4"/>
      <c r="BU204" s="4">
        <f t="shared" ref="BU204" si="1104">BU202-BV202-BW202-BX202</f>
        <v>0</v>
      </c>
      <c r="BV204" s="4"/>
      <c r="BW204" s="4"/>
      <c r="BX204" s="4"/>
      <c r="BY204" s="4"/>
      <c r="BZ204" s="4">
        <f t="shared" ref="BZ204" si="1105">BZ202-CA202-CB202-CC202</f>
        <v>0</v>
      </c>
      <c r="CA204" s="4"/>
      <c r="CB204" s="4"/>
      <c r="CC204" s="4"/>
      <c r="CD204" s="4"/>
      <c r="CE204" s="4">
        <f t="shared" ref="CE204" si="1106">CE202-CF202-CG202-CH202</f>
        <v>0</v>
      </c>
      <c r="CF204" s="4"/>
      <c r="CG204" s="4"/>
      <c r="CH204" s="4"/>
      <c r="CI204" s="4"/>
      <c r="CJ204" s="4">
        <f t="shared" ref="CJ204" si="1107">CJ202-CK202-CL202-CM202</f>
        <v>0</v>
      </c>
      <c r="CK204" s="4"/>
      <c r="CL204" s="4"/>
      <c r="CM204" s="4"/>
      <c r="CN204" s="4"/>
      <c r="CO204" s="2">
        <f t="shared" ref="CO204:CR210" si="1108">SUM(C204,H204,M204,R204,W204,AB204,AG204,AL204,AQ204,AV204,BA204,BF204,BK204,BP204,BU204,BZ204,CE204,CJ204)</f>
        <v>2938</v>
      </c>
      <c r="CP204" s="2">
        <f t="shared" si="1108"/>
        <v>0</v>
      </c>
      <c r="CQ204" s="2">
        <f t="shared" si="1108"/>
        <v>0</v>
      </c>
      <c r="CR204" s="2">
        <f t="shared" si="1108"/>
        <v>0</v>
      </c>
      <c r="CS204" s="5">
        <f t="shared" ref="CS204:CS210" si="1109">SUM(CP204:CR204)</f>
        <v>0</v>
      </c>
      <c r="CT204" s="11">
        <f t="shared" si="803"/>
        <v>0</v>
      </c>
      <c r="CV204" s="1">
        <f t="shared" ref="CV204" si="1110">CV202+CS204</f>
        <v>708</v>
      </c>
      <c r="CW204" s="11">
        <f t="shared" ref="CW204" si="1111">CV204/$CO$4</f>
        <v>0.19445207360615216</v>
      </c>
    </row>
    <row r="205" spans="1:101" x14ac:dyDescent="0.25">
      <c r="A205" s="54"/>
      <c r="B205" s="18">
        <f t="shared" si="850"/>
        <v>44949</v>
      </c>
      <c r="C205" s="5">
        <f t="shared" ref="C205:C210" si="1112">C204-D204-E204-F204</f>
        <v>913</v>
      </c>
      <c r="D205" s="5"/>
      <c r="E205" s="5"/>
      <c r="F205" s="5"/>
      <c r="G205" s="5"/>
      <c r="H205" s="5">
        <f t="shared" ref="H205:H210" si="1113">H204-I204-J204-K204</f>
        <v>912</v>
      </c>
      <c r="I205" s="5"/>
      <c r="J205" s="5"/>
      <c r="K205" s="5"/>
      <c r="L205" s="5"/>
      <c r="M205" s="5">
        <f t="shared" ref="M205:M210" si="1114">M204-N204-O204-P204</f>
        <v>200</v>
      </c>
      <c r="N205" s="5"/>
      <c r="O205" s="5"/>
      <c r="P205" s="5"/>
      <c r="Q205" s="5"/>
      <c r="R205" s="5">
        <f t="shared" ref="R205:R210" si="1115">R204-S204-T204-U204</f>
        <v>913</v>
      </c>
      <c r="S205" s="5"/>
      <c r="T205" s="5"/>
      <c r="U205" s="5"/>
      <c r="V205" s="5"/>
      <c r="W205" s="5">
        <f t="shared" ref="W205:W210" si="1116">W204-X204-Y204-Z204</f>
        <v>0</v>
      </c>
      <c r="X205" s="5"/>
      <c r="Y205" s="5"/>
      <c r="Z205" s="5"/>
      <c r="AA205" s="5"/>
      <c r="AB205" s="5">
        <f t="shared" ref="AB205:AB210" si="1117">AB204-AC204-AD204-AE204</f>
        <v>0</v>
      </c>
      <c r="AC205" s="5"/>
      <c r="AD205" s="5"/>
      <c r="AE205" s="5"/>
      <c r="AF205" s="5"/>
      <c r="AG205" s="5">
        <f t="shared" ref="AG205:AG210" si="1118">AG204-AH204-AI204-AJ204</f>
        <v>0</v>
      </c>
      <c r="AH205" s="5"/>
      <c r="AI205" s="5"/>
      <c r="AJ205" s="5"/>
      <c r="AK205" s="5"/>
      <c r="AL205" s="5">
        <f t="shared" ref="AL205:AL210" si="1119">AL204-AM204-AN204-AO204</f>
        <v>0</v>
      </c>
      <c r="AM205" s="5"/>
      <c r="AN205" s="5"/>
      <c r="AO205" s="5"/>
      <c r="AP205" s="5"/>
      <c r="AQ205" s="5">
        <f t="shared" ref="AQ205:AQ210" si="1120">AQ204-AR204-AS204-AT204</f>
        <v>0</v>
      </c>
      <c r="AR205" s="5"/>
      <c r="AS205" s="5"/>
      <c r="AT205" s="5"/>
      <c r="AU205" s="5"/>
      <c r="AV205" s="5">
        <f t="shared" ref="AV205:AV210" si="1121">AV204-AW204-AX204-AY204</f>
        <v>0</v>
      </c>
      <c r="AW205" s="5"/>
      <c r="AX205" s="5"/>
      <c r="AY205" s="5"/>
      <c r="AZ205" s="5"/>
      <c r="BA205" s="5">
        <f t="shared" ref="BA205:BA210" si="1122">BA204-BB204-BC204-BD204</f>
        <v>0</v>
      </c>
      <c r="BB205" s="5"/>
      <c r="BC205" s="5"/>
      <c r="BD205" s="5"/>
      <c r="BE205" s="5"/>
      <c r="BF205" s="5">
        <f t="shared" ref="BF205:BF210" si="1123">BF204-BG204-BH204-BI204</f>
        <v>0</v>
      </c>
      <c r="BG205" s="5"/>
      <c r="BH205" s="5"/>
      <c r="BI205" s="5"/>
      <c r="BJ205" s="5"/>
      <c r="BK205" s="5">
        <f t="shared" ref="BK205:BK210" si="1124">BK204-BL204-BM204-BN204</f>
        <v>0</v>
      </c>
      <c r="BL205" s="5"/>
      <c r="BM205" s="5"/>
      <c r="BN205" s="5"/>
      <c r="BO205" s="5"/>
      <c r="BP205" s="5">
        <f t="shared" ref="BP205:BP210" si="1125">BP204-BQ204-BR204-BS204</f>
        <v>0</v>
      </c>
      <c r="BQ205" s="5"/>
      <c r="BR205" s="5"/>
      <c r="BS205" s="5"/>
      <c r="BT205" s="5"/>
      <c r="BU205" s="5">
        <f t="shared" ref="BU205:BU210" si="1126">BU204-BV204-BW204-BX204</f>
        <v>0</v>
      </c>
      <c r="BV205" s="5"/>
      <c r="BW205" s="5"/>
      <c r="BX205" s="5"/>
      <c r="BY205" s="5"/>
      <c r="BZ205" s="5">
        <f t="shared" ref="BZ205:BZ210" si="1127">BZ204-CA204-CB204-CC204</f>
        <v>0</v>
      </c>
      <c r="CA205" s="5"/>
      <c r="CB205" s="5"/>
      <c r="CC205" s="5"/>
      <c r="CD205" s="5"/>
      <c r="CE205" s="5">
        <f t="shared" ref="CE205:CE210" si="1128">CE204-CF204-CG204-CH204</f>
        <v>0</v>
      </c>
      <c r="CF205" s="5"/>
      <c r="CG205" s="5"/>
      <c r="CH205" s="5"/>
      <c r="CI205" s="5"/>
      <c r="CJ205" s="5">
        <f t="shared" ref="CJ205:CJ210" si="1129">CJ204-CK204-CL204-CM204</f>
        <v>0</v>
      </c>
      <c r="CK205" s="5"/>
      <c r="CL205" s="5"/>
      <c r="CM205" s="5"/>
      <c r="CN205" s="5"/>
      <c r="CO205" s="2">
        <f t="shared" ref="CO205:CO210" si="1130">SUM(C205,H205,M205,R205,W205,AB205,AG205,AL205,AQ205,AV205,BA205,BF205,BK205,BP205,CJ205)</f>
        <v>2938</v>
      </c>
      <c r="CP205" s="2">
        <f t="shared" si="1108"/>
        <v>0</v>
      </c>
      <c r="CQ205" s="2">
        <f t="shared" si="1108"/>
        <v>0</v>
      </c>
      <c r="CR205" s="2">
        <f t="shared" si="1108"/>
        <v>0</v>
      </c>
      <c r="CS205" s="5">
        <f t="shared" si="1109"/>
        <v>0</v>
      </c>
      <c r="CT205" s="11">
        <f t="shared" si="803"/>
        <v>0</v>
      </c>
      <c r="CV205" s="1">
        <f t="shared" ref="CV205" si="1131">CV204+CS205</f>
        <v>708</v>
      </c>
      <c r="CW205" s="11">
        <f t="shared" si="805"/>
        <v>0.19445207360615216</v>
      </c>
    </row>
    <row r="206" spans="1:101" x14ac:dyDescent="0.25">
      <c r="A206" s="54"/>
      <c r="B206" s="18">
        <f t="shared" si="850"/>
        <v>44950</v>
      </c>
      <c r="C206" s="5">
        <f t="shared" si="1112"/>
        <v>913</v>
      </c>
      <c r="D206" s="5"/>
      <c r="E206" s="5"/>
      <c r="F206" s="5"/>
      <c r="G206" s="5"/>
      <c r="H206" s="5">
        <f t="shared" si="1113"/>
        <v>912</v>
      </c>
      <c r="I206" s="5"/>
      <c r="J206" s="5"/>
      <c r="K206" s="5"/>
      <c r="L206" s="5"/>
      <c r="M206" s="5">
        <f t="shared" si="1114"/>
        <v>200</v>
      </c>
      <c r="N206" s="5"/>
      <c r="O206" s="5"/>
      <c r="P206" s="5"/>
      <c r="Q206" s="5"/>
      <c r="R206" s="5">
        <f t="shared" si="1115"/>
        <v>913</v>
      </c>
      <c r="S206" s="5"/>
      <c r="T206" s="5"/>
      <c r="U206" s="5"/>
      <c r="V206" s="5"/>
      <c r="W206" s="5">
        <f t="shared" si="1116"/>
        <v>0</v>
      </c>
      <c r="X206" s="5"/>
      <c r="Y206" s="5"/>
      <c r="Z206" s="5"/>
      <c r="AA206" s="5"/>
      <c r="AB206" s="5">
        <f t="shared" si="1117"/>
        <v>0</v>
      </c>
      <c r="AC206" s="5"/>
      <c r="AD206" s="5"/>
      <c r="AE206" s="5"/>
      <c r="AF206" s="5"/>
      <c r="AG206" s="5">
        <f t="shared" si="1118"/>
        <v>0</v>
      </c>
      <c r="AH206" s="5"/>
      <c r="AI206" s="5"/>
      <c r="AJ206" s="5"/>
      <c r="AK206" s="5"/>
      <c r="AL206" s="5">
        <f t="shared" si="1119"/>
        <v>0</v>
      </c>
      <c r="AM206" s="5"/>
      <c r="AN206" s="5"/>
      <c r="AO206" s="5"/>
      <c r="AP206" s="5"/>
      <c r="AQ206" s="5">
        <f t="shared" si="1120"/>
        <v>0</v>
      </c>
      <c r="AR206" s="5"/>
      <c r="AS206" s="5"/>
      <c r="AT206" s="5"/>
      <c r="AU206" s="5"/>
      <c r="AV206" s="5">
        <f t="shared" si="1121"/>
        <v>0</v>
      </c>
      <c r="AW206" s="5"/>
      <c r="AX206" s="5"/>
      <c r="AY206" s="5"/>
      <c r="AZ206" s="5"/>
      <c r="BA206" s="5">
        <f t="shared" si="1122"/>
        <v>0</v>
      </c>
      <c r="BB206" s="5"/>
      <c r="BC206" s="5"/>
      <c r="BD206" s="5"/>
      <c r="BE206" s="5"/>
      <c r="BF206" s="5">
        <f t="shared" si="1123"/>
        <v>0</v>
      </c>
      <c r="BG206" s="5"/>
      <c r="BH206" s="5"/>
      <c r="BI206" s="5"/>
      <c r="BJ206" s="5"/>
      <c r="BK206" s="5">
        <f t="shared" si="1124"/>
        <v>0</v>
      </c>
      <c r="BL206" s="5"/>
      <c r="BM206" s="5"/>
      <c r="BN206" s="5"/>
      <c r="BO206" s="5"/>
      <c r="BP206" s="5">
        <f t="shared" si="1125"/>
        <v>0</v>
      </c>
      <c r="BQ206" s="5"/>
      <c r="BR206" s="5"/>
      <c r="BS206" s="5"/>
      <c r="BT206" s="5"/>
      <c r="BU206" s="5">
        <f t="shared" si="1126"/>
        <v>0</v>
      </c>
      <c r="BV206" s="5"/>
      <c r="BW206" s="5"/>
      <c r="BX206" s="5"/>
      <c r="BY206" s="5"/>
      <c r="BZ206" s="5">
        <f t="shared" si="1127"/>
        <v>0</v>
      </c>
      <c r="CA206" s="5"/>
      <c r="CB206" s="5"/>
      <c r="CC206" s="5"/>
      <c r="CD206" s="5"/>
      <c r="CE206" s="5">
        <f t="shared" si="1128"/>
        <v>0</v>
      </c>
      <c r="CF206" s="5"/>
      <c r="CG206" s="5"/>
      <c r="CH206" s="5"/>
      <c r="CI206" s="5"/>
      <c r="CJ206" s="5">
        <f t="shared" si="1129"/>
        <v>0</v>
      </c>
      <c r="CK206" s="5"/>
      <c r="CL206" s="5"/>
      <c r="CM206" s="5"/>
      <c r="CN206" s="5"/>
      <c r="CO206" s="2">
        <f t="shared" si="1130"/>
        <v>2938</v>
      </c>
      <c r="CP206" s="2">
        <f t="shared" si="1108"/>
        <v>0</v>
      </c>
      <c r="CQ206" s="2">
        <f t="shared" si="1108"/>
        <v>0</v>
      </c>
      <c r="CR206" s="2">
        <f t="shared" si="1108"/>
        <v>0</v>
      </c>
      <c r="CS206" s="5">
        <f t="shared" si="1109"/>
        <v>0</v>
      </c>
      <c r="CT206" s="11">
        <f t="shared" si="803"/>
        <v>0</v>
      </c>
      <c r="CV206" s="1">
        <f t="shared" si="825"/>
        <v>708</v>
      </c>
      <c r="CW206" s="11">
        <f t="shared" si="805"/>
        <v>0.19445207360615216</v>
      </c>
    </row>
    <row r="207" spans="1:101" x14ac:dyDescent="0.25">
      <c r="A207" s="54"/>
      <c r="B207" s="18">
        <f t="shared" si="850"/>
        <v>44951</v>
      </c>
      <c r="C207" s="5">
        <f t="shared" si="1112"/>
        <v>913</v>
      </c>
      <c r="D207" s="5"/>
      <c r="E207" s="5"/>
      <c r="F207" s="5"/>
      <c r="G207" s="5"/>
      <c r="H207" s="5">
        <f t="shared" si="1113"/>
        <v>912</v>
      </c>
      <c r="I207" s="5"/>
      <c r="J207" s="5"/>
      <c r="K207" s="5"/>
      <c r="L207" s="5"/>
      <c r="M207" s="5">
        <f t="shared" si="1114"/>
        <v>200</v>
      </c>
      <c r="N207" s="5"/>
      <c r="O207" s="5"/>
      <c r="P207" s="5"/>
      <c r="Q207" s="5"/>
      <c r="R207" s="5">
        <f t="shared" si="1115"/>
        <v>913</v>
      </c>
      <c r="S207" s="5"/>
      <c r="T207" s="5"/>
      <c r="U207" s="5"/>
      <c r="V207" s="5"/>
      <c r="W207" s="5">
        <f t="shared" si="1116"/>
        <v>0</v>
      </c>
      <c r="X207" s="5"/>
      <c r="Y207" s="5"/>
      <c r="Z207" s="5"/>
      <c r="AA207" s="5"/>
      <c r="AB207" s="5">
        <f t="shared" si="1117"/>
        <v>0</v>
      </c>
      <c r="AC207" s="5"/>
      <c r="AD207" s="5"/>
      <c r="AE207" s="5"/>
      <c r="AF207" s="5"/>
      <c r="AG207" s="5">
        <f t="shared" si="1118"/>
        <v>0</v>
      </c>
      <c r="AH207" s="5"/>
      <c r="AI207" s="5"/>
      <c r="AJ207" s="5"/>
      <c r="AK207" s="5"/>
      <c r="AL207" s="5">
        <f t="shared" si="1119"/>
        <v>0</v>
      </c>
      <c r="AM207" s="5"/>
      <c r="AN207" s="5"/>
      <c r="AO207" s="5"/>
      <c r="AP207" s="5"/>
      <c r="AQ207" s="5">
        <f t="shared" si="1120"/>
        <v>0</v>
      </c>
      <c r="AR207" s="5"/>
      <c r="AS207" s="5"/>
      <c r="AT207" s="5"/>
      <c r="AU207" s="5"/>
      <c r="AV207" s="5">
        <f t="shared" si="1121"/>
        <v>0</v>
      </c>
      <c r="AW207" s="5"/>
      <c r="AX207" s="5"/>
      <c r="AY207" s="5"/>
      <c r="AZ207" s="5"/>
      <c r="BA207" s="5">
        <f t="shared" si="1122"/>
        <v>0</v>
      </c>
      <c r="BB207" s="5"/>
      <c r="BC207" s="5"/>
      <c r="BD207" s="5"/>
      <c r="BE207" s="5"/>
      <c r="BF207" s="5">
        <f t="shared" si="1123"/>
        <v>0</v>
      </c>
      <c r="BG207" s="5"/>
      <c r="BH207" s="5"/>
      <c r="BI207" s="5"/>
      <c r="BJ207" s="5"/>
      <c r="BK207" s="5">
        <f t="shared" si="1124"/>
        <v>0</v>
      </c>
      <c r="BL207" s="5"/>
      <c r="BM207" s="5"/>
      <c r="BN207" s="5"/>
      <c r="BO207" s="5"/>
      <c r="BP207" s="5">
        <f t="shared" si="1125"/>
        <v>0</v>
      </c>
      <c r="BQ207" s="5"/>
      <c r="BR207" s="5"/>
      <c r="BS207" s="5"/>
      <c r="BT207" s="5"/>
      <c r="BU207" s="5">
        <f t="shared" si="1126"/>
        <v>0</v>
      </c>
      <c r="BV207" s="5"/>
      <c r="BW207" s="5"/>
      <c r="BX207" s="5"/>
      <c r="BY207" s="5"/>
      <c r="BZ207" s="5">
        <f t="shared" si="1127"/>
        <v>0</v>
      </c>
      <c r="CA207" s="5"/>
      <c r="CB207" s="5"/>
      <c r="CC207" s="5"/>
      <c r="CD207" s="5"/>
      <c r="CE207" s="5">
        <f t="shared" si="1128"/>
        <v>0</v>
      </c>
      <c r="CF207" s="5"/>
      <c r="CG207" s="5"/>
      <c r="CH207" s="5"/>
      <c r="CI207" s="5"/>
      <c r="CJ207" s="5">
        <f t="shared" si="1129"/>
        <v>0</v>
      </c>
      <c r="CK207" s="5"/>
      <c r="CL207" s="5"/>
      <c r="CM207" s="5"/>
      <c r="CN207" s="5"/>
      <c r="CO207" s="2">
        <f t="shared" si="1130"/>
        <v>2938</v>
      </c>
      <c r="CP207" s="2">
        <f t="shared" si="1108"/>
        <v>0</v>
      </c>
      <c r="CQ207" s="2">
        <f t="shared" si="1108"/>
        <v>0</v>
      </c>
      <c r="CR207" s="2">
        <f t="shared" si="1108"/>
        <v>0</v>
      </c>
      <c r="CS207" s="5">
        <f t="shared" si="1109"/>
        <v>0</v>
      </c>
      <c r="CT207" s="11">
        <f t="shared" si="803"/>
        <v>0</v>
      </c>
      <c r="CV207" s="1">
        <f t="shared" si="825"/>
        <v>708</v>
      </c>
      <c r="CW207" s="11">
        <f t="shared" si="805"/>
        <v>0.19445207360615216</v>
      </c>
    </row>
    <row r="208" spans="1:101" x14ac:dyDescent="0.25">
      <c r="A208" s="54"/>
      <c r="B208" s="18">
        <f t="shared" si="850"/>
        <v>44952</v>
      </c>
      <c r="C208" s="5">
        <f t="shared" si="1112"/>
        <v>913</v>
      </c>
      <c r="D208" s="5"/>
      <c r="E208" s="5"/>
      <c r="F208" s="5"/>
      <c r="G208" s="5"/>
      <c r="H208" s="5">
        <f t="shared" si="1113"/>
        <v>912</v>
      </c>
      <c r="I208" s="5"/>
      <c r="J208" s="5"/>
      <c r="K208" s="5"/>
      <c r="L208" s="5"/>
      <c r="M208" s="5">
        <f t="shared" si="1114"/>
        <v>200</v>
      </c>
      <c r="N208" s="5"/>
      <c r="O208" s="5"/>
      <c r="P208" s="5"/>
      <c r="Q208" s="5"/>
      <c r="R208" s="5">
        <f t="shared" si="1115"/>
        <v>913</v>
      </c>
      <c r="S208" s="5"/>
      <c r="T208" s="5"/>
      <c r="U208" s="5"/>
      <c r="V208" s="5"/>
      <c r="W208" s="5">
        <f t="shared" si="1116"/>
        <v>0</v>
      </c>
      <c r="X208" s="5"/>
      <c r="Y208" s="5"/>
      <c r="Z208" s="5"/>
      <c r="AA208" s="5"/>
      <c r="AB208" s="5">
        <f t="shared" si="1117"/>
        <v>0</v>
      </c>
      <c r="AC208" s="5"/>
      <c r="AD208" s="5"/>
      <c r="AE208" s="5"/>
      <c r="AF208" s="5"/>
      <c r="AG208" s="5">
        <f t="shared" si="1118"/>
        <v>0</v>
      </c>
      <c r="AH208" s="5"/>
      <c r="AI208" s="5"/>
      <c r="AJ208" s="5"/>
      <c r="AK208" s="5"/>
      <c r="AL208" s="5">
        <f t="shared" si="1119"/>
        <v>0</v>
      </c>
      <c r="AM208" s="5"/>
      <c r="AN208" s="5"/>
      <c r="AO208" s="5"/>
      <c r="AP208" s="5"/>
      <c r="AQ208" s="5">
        <f t="shared" si="1120"/>
        <v>0</v>
      </c>
      <c r="AR208" s="5"/>
      <c r="AS208" s="5"/>
      <c r="AT208" s="5"/>
      <c r="AU208" s="5"/>
      <c r="AV208" s="5">
        <f t="shared" si="1121"/>
        <v>0</v>
      </c>
      <c r="AW208" s="5"/>
      <c r="AX208" s="5"/>
      <c r="AY208" s="5"/>
      <c r="AZ208" s="5"/>
      <c r="BA208" s="5">
        <f t="shared" si="1122"/>
        <v>0</v>
      </c>
      <c r="BB208" s="5"/>
      <c r="BC208" s="5"/>
      <c r="BD208" s="5"/>
      <c r="BE208" s="5"/>
      <c r="BF208" s="5">
        <f t="shared" si="1123"/>
        <v>0</v>
      </c>
      <c r="BG208" s="5"/>
      <c r="BH208" s="5"/>
      <c r="BI208" s="5"/>
      <c r="BJ208" s="5"/>
      <c r="BK208" s="5">
        <f t="shared" si="1124"/>
        <v>0</v>
      </c>
      <c r="BL208" s="5"/>
      <c r="BM208" s="5"/>
      <c r="BN208" s="5"/>
      <c r="BO208" s="5"/>
      <c r="BP208" s="5">
        <f t="shared" si="1125"/>
        <v>0</v>
      </c>
      <c r="BQ208" s="5"/>
      <c r="BR208" s="5"/>
      <c r="BS208" s="5"/>
      <c r="BT208" s="5"/>
      <c r="BU208" s="5">
        <f t="shared" si="1126"/>
        <v>0</v>
      </c>
      <c r="BV208" s="5"/>
      <c r="BW208" s="5"/>
      <c r="BX208" s="5"/>
      <c r="BY208" s="5"/>
      <c r="BZ208" s="5">
        <f t="shared" si="1127"/>
        <v>0</v>
      </c>
      <c r="CA208" s="5"/>
      <c r="CB208" s="5"/>
      <c r="CC208" s="5"/>
      <c r="CD208" s="5"/>
      <c r="CE208" s="5">
        <f t="shared" si="1128"/>
        <v>0</v>
      </c>
      <c r="CF208" s="5"/>
      <c r="CG208" s="5"/>
      <c r="CH208" s="5"/>
      <c r="CI208" s="5"/>
      <c r="CJ208" s="5">
        <f t="shared" si="1129"/>
        <v>0</v>
      </c>
      <c r="CK208" s="5"/>
      <c r="CL208" s="5"/>
      <c r="CM208" s="5"/>
      <c r="CN208" s="5"/>
      <c r="CO208" s="2">
        <f t="shared" si="1130"/>
        <v>2938</v>
      </c>
      <c r="CP208" s="2">
        <f t="shared" si="1108"/>
        <v>0</v>
      </c>
      <c r="CQ208" s="2">
        <f t="shared" si="1108"/>
        <v>0</v>
      </c>
      <c r="CR208" s="2">
        <f t="shared" si="1108"/>
        <v>0</v>
      </c>
      <c r="CS208" s="5">
        <f t="shared" si="1109"/>
        <v>0</v>
      </c>
      <c r="CT208" s="11">
        <f t="shared" si="803"/>
        <v>0</v>
      </c>
      <c r="CV208" s="1">
        <f t="shared" si="825"/>
        <v>708</v>
      </c>
      <c r="CW208" s="11">
        <f t="shared" si="805"/>
        <v>0.19445207360615216</v>
      </c>
    </row>
    <row r="209" spans="1:101" x14ac:dyDescent="0.25">
      <c r="A209" s="54"/>
      <c r="B209" s="18">
        <f t="shared" si="850"/>
        <v>44953</v>
      </c>
      <c r="C209" s="5">
        <f t="shared" si="1112"/>
        <v>913</v>
      </c>
      <c r="D209" s="5"/>
      <c r="E209" s="5"/>
      <c r="F209" s="5"/>
      <c r="G209" s="5"/>
      <c r="H209" s="5">
        <f t="shared" si="1113"/>
        <v>912</v>
      </c>
      <c r="I209" s="5"/>
      <c r="J209" s="5"/>
      <c r="K209" s="5"/>
      <c r="L209" s="5"/>
      <c r="M209" s="5">
        <f t="shared" si="1114"/>
        <v>200</v>
      </c>
      <c r="N209" s="5"/>
      <c r="O209" s="5"/>
      <c r="P209" s="5"/>
      <c r="Q209" s="5"/>
      <c r="R209" s="5">
        <f t="shared" si="1115"/>
        <v>913</v>
      </c>
      <c r="S209" s="5"/>
      <c r="T209" s="5"/>
      <c r="U209" s="5"/>
      <c r="V209" s="5"/>
      <c r="W209" s="5">
        <f t="shared" si="1116"/>
        <v>0</v>
      </c>
      <c r="X209" s="5"/>
      <c r="Y209" s="5"/>
      <c r="Z209" s="5"/>
      <c r="AA209" s="5"/>
      <c r="AB209" s="5">
        <f t="shared" si="1117"/>
        <v>0</v>
      </c>
      <c r="AC209" s="5"/>
      <c r="AD209" s="5"/>
      <c r="AE209" s="5"/>
      <c r="AF209" s="5"/>
      <c r="AG209" s="5">
        <f t="shared" si="1118"/>
        <v>0</v>
      </c>
      <c r="AH209" s="5"/>
      <c r="AI209" s="5"/>
      <c r="AJ209" s="5"/>
      <c r="AK209" s="5"/>
      <c r="AL209" s="5">
        <f t="shared" si="1119"/>
        <v>0</v>
      </c>
      <c r="AM209" s="5"/>
      <c r="AN209" s="5"/>
      <c r="AO209" s="5"/>
      <c r="AP209" s="5"/>
      <c r="AQ209" s="5">
        <f t="shared" si="1120"/>
        <v>0</v>
      </c>
      <c r="AR209" s="5"/>
      <c r="AS209" s="5"/>
      <c r="AT209" s="5"/>
      <c r="AU209" s="5"/>
      <c r="AV209" s="5">
        <f t="shared" si="1121"/>
        <v>0</v>
      </c>
      <c r="AW209" s="5"/>
      <c r="AX209" s="5"/>
      <c r="AY209" s="5"/>
      <c r="AZ209" s="5"/>
      <c r="BA209" s="5">
        <f t="shared" si="1122"/>
        <v>0</v>
      </c>
      <c r="BB209" s="5"/>
      <c r="BC209" s="5"/>
      <c r="BD209" s="5"/>
      <c r="BE209" s="5"/>
      <c r="BF209" s="5">
        <f t="shared" si="1123"/>
        <v>0</v>
      </c>
      <c r="BG209" s="5"/>
      <c r="BH209" s="5"/>
      <c r="BI209" s="5"/>
      <c r="BJ209" s="5"/>
      <c r="BK209" s="5">
        <f t="shared" si="1124"/>
        <v>0</v>
      </c>
      <c r="BL209" s="5"/>
      <c r="BM209" s="5"/>
      <c r="BN209" s="5"/>
      <c r="BO209" s="5"/>
      <c r="BP209" s="5">
        <f t="shared" si="1125"/>
        <v>0</v>
      </c>
      <c r="BQ209" s="5"/>
      <c r="BR209" s="5"/>
      <c r="BS209" s="5"/>
      <c r="BT209" s="5"/>
      <c r="BU209" s="5">
        <f t="shared" si="1126"/>
        <v>0</v>
      </c>
      <c r="BV209" s="5"/>
      <c r="BW209" s="5"/>
      <c r="BX209" s="5"/>
      <c r="BY209" s="5"/>
      <c r="BZ209" s="5">
        <f t="shared" si="1127"/>
        <v>0</v>
      </c>
      <c r="CA209" s="5"/>
      <c r="CB209" s="5"/>
      <c r="CC209" s="5"/>
      <c r="CD209" s="5"/>
      <c r="CE209" s="5">
        <f t="shared" si="1128"/>
        <v>0</v>
      </c>
      <c r="CF209" s="5"/>
      <c r="CG209" s="5"/>
      <c r="CH209" s="5"/>
      <c r="CI209" s="5"/>
      <c r="CJ209" s="5">
        <f t="shared" si="1129"/>
        <v>0</v>
      </c>
      <c r="CK209" s="5"/>
      <c r="CL209" s="5"/>
      <c r="CM209" s="5"/>
      <c r="CN209" s="5"/>
      <c r="CO209" s="2">
        <f t="shared" si="1130"/>
        <v>2938</v>
      </c>
      <c r="CP209" s="2">
        <f t="shared" si="1108"/>
        <v>0</v>
      </c>
      <c r="CQ209" s="2">
        <f t="shared" si="1108"/>
        <v>0</v>
      </c>
      <c r="CR209" s="2">
        <f t="shared" si="1108"/>
        <v>0</v>
      </c>
      <c r="CS209" s="5">
        <f t="shared" si="1109"/>
        <v>0</v>
      </c>
      <c r="CT209" s="11">
        <f t="shared" si="803"/>
        <v>0</v>
      </c>
      <c r="CV209" s="1">
        <f t="shared" si="825"/>
        <v>708</v>
      </c>
      <c r="CW209" s="11">
        <f t="shared" si="805"/>
        <v>0.19445207360615216</v>
      </c>
    </row>
    <row r="210" spans="1:101" ht="18.75" thickBot="1" x14ac:dyDescent="0.3">
      <c r="A210" s="55"/>
      <c r="B210" s="19">
        <f t="shared" si="850"/>
        <v>44954</v>
      </c>
      <c r="C210" s="6">
        <f t="shared" si="1112"/>
        <v>913</v>
      </c>
      <c r="D210" s="6"/>
      <c r="E210" s="6"/>
      <c r="F210" s="6"/>
      <c r="G210" s="6"/>
      <c r="H210" s="6">
        <f t="shared" si="1113"/>
        <v>912</v>
      </c>
      <c r="I210" s="6"/>
      <c r="J210" s="6"/>
      <c r="K210" s="6"/>
      <c r="L210" s="6"/>
      <c r="M210" s="6">
        <f t="shared" si="1114"/>
        <v>200</v>
      </c>
      <c r="N210" s="6"/>
      <c r="O210" s="6"/>
      <c r="P210" s="6"/>
      <c r="Q210" s="6"/>
      <c r="R210" s="6">
        <f t="shared" si="1115"/>
        <v>913</v>
      </c>
      <c r="S210" s="6"/>
      <c r="T210" s="6"/>
      <c r="U210" s="6"/>
      <c r="V210" s="6"/>
      <c r="W210" s="6">
        <f t="shared" si="1116"/>
        <v>0</v>
      </c>
      <c r="X210" s="6"/>
      <c r="Y210" s="6"/>
      <c r="Z210" s="6"/>
      <c r="AA210" s="6"/>
      <c r="AB210" s="6">
        <f t="shared" si="1117"/>
        <v>0</v>
      </c>
      <c r="AC210" s="6"/>
      <c r="AD210" s="6"/>
      <c r="AE210" s="6"/>
      <c r="AF210" s="6"/>
      <c r="AG210" s="6">
        <f t="shared" si="1118"/>
        <v>0</v>
      </c>
      <c r="AH210" s="6"/>
      <c r="AI210" s="6"/>
      <c r="AJ210" s="6"/>
      <c r="AK210" s="6"/>
      <c r="AL210" s="6">
        <f t="shared" si="1119"/>
        <v>0</v>
      </c>
      <c r="AM210" s="6"/>
      <c r="AN210" s="6"/>
      <c r="AO210" s="6"/>
      <c r="AP210" s="6"/>
      <c r="AQ210" s="6">
        <f t="shared" si="1120"/>
        <v>0</v>
      </c>
      <c r="AR210" s="6"/>
      <c r="AS210" s="6"/>
      <c r="AT210" s="6"/>
      <c r="AU210" s="6"/>
      <c r="AV210" s="6">
        <f t="shared" si="1121"/>
        <v>0</v>
      </c>
      <c r="AW210" s="6"/>
      <c r="AX210" s="6"/>
      <c r="AY210" s="6"/>
      <c r="AZ210" s="6"/>
      <c r="BA210" s="6">
        <f t="shared" si="1122"/>
        <v>0</v>
      </c>
      <c r="BB210" s="6"/>
      <c r="BC210" s="6"/>
      <c r="BD210" s="6"/>
      <c r="BE210" s="6"/>
      <c r="BF210" s="6">
        <f t="shared" si="1123"/>
        <v>0</v>
      </c>
      <c r="BG210" s="6"/>
      <c r="BH210" s="6"/>
      <c r="BI210" s="6"/>
      <c r="BJ210" s="6"/>
      <c r="BK210" s="6">
        <f t="shared" si="1124"/>
        <v>0</v>
      </c>
      <c r="BL210" s="6"/>
      <c r="BM210" s="6"/>
      <c r="BN210" s="6"/>
      <c r="BO210" s="6"/>
      <c r="BP210" s="6">
        <f t="shared" si="1125"/>
        <v>0</v>
      </c>
      <c r="BQ210" s="6"/>
      <c r="BR210" s="6"/>
      <c r="BS210" s="6"/>
      <c r="BT210" s="6"/>
      <c r="BU210" s="6">
        <f t="shared" si="1126"/>
        <v>0</v>
      </c>
      <c r="BV210" s="6"/>
      <c r="BW210" s="6"/>
      <c r="BX210" s="6"/>
      <c r="BY210" s="6"/>
      <c r="BZ210" s="6">
        <f t="shared" si="1127"/>
        <v>0</v>
      </c>
      <c r="CA210" s="6"/>
      <c r="CB210" s="6"/>
      <c r="CC210" s="6"/>
      <c r="CD210" s="6"/>
      <c r="CE210" s="6">
        <f t="shared" si="1128"/>
        <v>0</v>
      </c>
      <c r="CF210" s="6"/>
      <c r="CG210" s="6"/>
      <c r="CH210" s="6"/>
      <c r="CI210" s="6"/>
      <c r="CJ210" s="6">
        <f t="shared" si="1129"/>
        <v>0</v>
      </c>
      <c r="CK210" s="6"/>
      <c r="CL210" s="6"/>
      <c r="CM210" s="6"/>
      <c r="CN210" s="6"/>
      <c r="CO210" s="2">
        <f t="shared" si="1130"/>
        <v>2938</v>
      </c>
      <c r="CP210" s="2">
        <f t="shared" si="1108"/>
        <v>0</v>
      </c>
      <c r="CQ210" s="2">
        <f t="shared" si="1108"/>
        <v>0</v>
      </c>
      <c r="CR210" s="2">
        <f t="shared" si="1108"/>
        <v>0</v>
      </c>
      <c r="CS210" s="5">
        <f t="shared" si="1109"/>
        <v>0</v>
      </c>
      <c r="CT210" s="11">
        <f t="shared" si="803"/>
        <v>0</v>
      </c>
      <c r="CV210" s="1">
        <f t="shared" si="825"/>
        <v>708</v>
      </c>
      <c r="CW210" s="11">
        <f t="shared" si="805"/>
        <v>0.19445207360615216</v>
      </c>
    </row>
    <row r="211" spans="1:101" ht="18.75" thickTop="1" x14ac:dyDescent="0.25">
      <c r="B211" s="20"/>
      <c r="CO211" s="2"/>
      <c r="CP211" s="10">
        <f t="shared" ref="CP211:CR211" si="1132">SUM(CP204:CP210)</f>
        <v>0</v>
      </c>
      <c r="CQ211" s="10">
        <f t="shared" si="1132"/>
        <v>0</v>
      </c>
      <c r="CR211" s="10">
        <f t="shared" si="1132"/>
        <v>0</v>
      </c>
      <c r="CS211" s="15"/>
      <c r="CT211" s="12">
        <f t="shared" ref="CT211" si="1133">((CP211+CQ211+CR211)/CO204)</f>
        <v>0</v>
      </c>
    </row>
    <row r="212" spans="1:101" ht="20.25" x14ac:dyDescent="0.25">
      <c r="CP212" s="49">
        <f>CP211+CP203+CP195+CP187+CP179+CP171+CP163+CP155+CP147+CP139+CP131+CP123+CP115+CP107+CP99+CP91+CP83+CP75+CP67+CP51+CP43+CP35+CP27+CP19+CP11</f>
        <v>611</v>
      </c>
      <c r="CQ212" s="49">
        <f t="shared" ref="CQ212:CR212" si="1134">CQ211+CQ203+CQ195+CQ187+CQ179+CQ171+CQ163+CQ155+CQ147+CQ139+CQ131+CQ123+CQ115+CQ107+CQ99+CQ91+CQ83+CQ75+CQ67+CQ51+CQ43+CQ35+CQ27+CQ19+CQ11</f>
        <v>61</v>
      </c>
      <c r="CR212" s="49">
        <f t="shared" si="1134"/>
        <v>34</v>
      </c>
    </row>
  </sheetData>
  <mergeCells count="29">
    <mergeCell ref="A172:A178"/>
    <mergeCell ref="A180:A186"/>
    <mergeCell ref="A188:A194"/>
    <mergeCell ref="A196:A202"/>
    <mergeCell ref="A204:A210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68:A74"/>
    <mergeCell ref="A1:B2"/>
    <mergeCell ref="CO2:CR2"/>
    <mergeCell ref="CV2:CW2"/>
    <mergeCell ref="A4:A10"/>
    <mergeCell ref="A12:A18"/>
    <mergeCell ref="A20:A26"/>
    <mergeCell ref="A28:A34"/>
    <mergeCell ref="A36:A42"/>
    <mergeCell ref="A44:A50"/>
    <mergeCell ref="A52:A58"/>
    <mergeCell ref="A60:A66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212"/>
  <sheetViews>
    <sheetView showGridLines="0" zoomScale="60" zoomScaleNormal="60" workbookViewId="0">
      <pane xSplit="2" ySplit="3" topLeftCell="BU184" activePane="bottomRight" state="frozen"/>
      <selection activeCell="B185" sqref="A185:XFD185"/>
      <selection pane="topRight" activeCell="B185" sqref="A185:XFD185"/>
      <selection pane="bottomLeft" activeCell="B185" sqref="A185:XFD185"/>
      <selection pane="bottomRight" activeCell="BU196" sqref="BU196:CJ196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6.285156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29" width="6.5703125" style="1" customWidth="1"/>
    <col min="30" max="30" width="7.5703125" style="1" bestFit="1" customWidth="1"/>
    <col min="31" max="31" width="7.140625" style="1" customWidth="1"/>
    <col min="32" max="32" width="8.140625" style="1" customWidth="1"/>
    <col min="33" max="33" width="8.28515625" style="1" customWidth="1"/>
    <col min="34" max="34" width="6.5703125" style="1" customWidth="1"/>
    <col min="35" max="35" width="6.28515625" style="1" customWidth="1"/>
    <col min="36" max="36" width="7.140625" style="1" customWidth="1"/>
    <col min="37" max="37" width="8.140625" style="1" customWidth="1"/>
    <col min="38" max="38" width="8.28515625" style="1" customWidth="1"/>
    <col min="39" max="39" width="6.5703125" style="1" customWidth="1"/>
    <col min="40" max="40" width="6.28515625" style="1" customWidth="1"/>
    <col min="41" max="41" width="7.140625" style="1" customWidth="1"/>
    <col min="42" max="42" width="8.140625" style="1" customWidth="1"/>
    <col min="43" max="43" width="8.28515625" style="1" customWidth="1"/>
    <col min="44" max="44" width="6.5703125" style="1" customWidth="1"/>
    <col min="45" max="45" width="6.28515625" style="1" customWidth="1"/>
    <col min="46" max="46" width="7.140625" style="1" customWidth="1"/>
    <col min="47" max="47" width="8.140625" style="1" customWidth="1"/>
    <col min="48" max="48" width="8.28515625" style="1" customWidth="1"/>
    <col min="49" max="49" width="6.5703125" style="1" customWidth="1"/>
    <col min="50" max="50" width="6.28515625" style="1" customWidth="1"/>
    <col min="51" max="51" width="7.140625" style="1" customWidth="1"/>
    <col min="52" max="52" width="8.140625" style="1" customWidth="1"/>
    <col min="53" max="53" width="8.28515625" style="1" customWidth="1"/>
    <col min="54" max="54" width="6.5703125" style="1" customWidth="1"/>
    <col min="55" max="55" width="6.28515625" style="1" customWidth="1"/>
    <col min="56" max="56" width="7.140625" style="1" customWidth="1"/>
    <col min="57" max="57" width="8.140625" style="1" customWidth="1"/>
    <col min="58" max="58" width="8.28515625" style="1" customWidth="1"/>
    <col min="59" max="59" width="6.5703125" style="1" customWidth="1"/>
    <col min="60" max="60" width="6.28515625" style="1" customWidth="1"/>
    <col min="61" max="61" width="7.140625" style="1" customWidth="1"/>
    <col min="62" max="62" width="8.140625" style="1" customWidth="1"/>
    <col min="63" max="63" width="8.28515625" style="1" customWidth="1"/>
    <col min="64" max="64" width="6.5703125" style="1" customWidth="1"/>
    <col min="65" max="65" width="6.28515625" style="1" customWidth="1"/>
    <col min="66" max="66" width="7.140625" style="1" customWidth="1"/>
    <col min="67" max="67" width="8.140625" style="1" customWidth="1"/>
    <col min="68" max="68" width="8.28515625" style="1" customWidth="1"/>
    <col min="69" max="69" width="6.5703125" style="1" customWidth="1"/>
    <col min="70" max="70" width="6.28515625" style="1" customWidth="1"/>
    <col min="71" max="71" width="7.140625" style="1" customWidth="1"/>
    <col min="72" max="72" width="8.140625" style="1" customWidth="1"/>
    <col min="73" max="73" width="8.28515625" style="1" customWidth="1"/>
    <col min="74" max="74" width="6.5703125" style="1" customWidth="1"/>
    <col min="75" max="75" width="6.28515625" style="1" customWidth="1"/>
    <col min="76" max="76" width="7.140625" style="1" customWidth="1"/>
    <col min="77" max="77" width="8.140625" style="1" customWidth="1"/>
    <col min="78" max="78" width="8.28515625" style="1" customWidth="1"/>
    <col min="79" max="79" width="6.5703125" style="1" customWidth="1"/>
    <col min="80" max="80" width="6.28515625" style="1" customWidth="1"/>
    <col min="81" max="81" width="7.140625" style="1" customWidth="1"/>
    <col min="82" max="82" width="8.140625" style="1" customWidth="1"/>
    <col min="83" max="83" width="8.28515625" style="1" customWidth="1"/>
    <col min="84" max="84" width="6.5703125" style="1" customWidth="1"/>
    <col min="85" max="85" width="6.28515625" style="1" customWidth="1"/>
    <col min="86" max="86" width="7.140625" style="1" customWidth="1"/>
    <col min="87" max="87" width="8.140625" style="1" customWidth="1"/>
    <col min="88" max="88" width="8.28515625" style="1" customWidth="1"/>
    <col min="89" max="89" width="6.5703125" style="1" customWidth="1"/>
    <col min="90" max="90" width="6.28515625" style="1" customWidth="1"/>
    <col min="91" max="91" width="7.140625" style="1" customWidth="1"/>
    <col min="92" max="92" width="8.140625" style="1" customWidth="1"/>
    <col min="93" max="93" width="18.140625" style="1" bestFit="1" customWidth="1"/>
    <col min="94" max="97" width="11.42578125" style="1"/>
    <col min="98" max="98" width="13.85546875" style="11" bestFit="1" customWidth="1"/>
    <col min="99" max="99" width="11.42578125" style="1"/>
    <col min="100" max="100" width="18.140625" style="1" bestFit="1" customWidth="1"/>
    <col min="101" max="102" width="11.42578125" style="1"/>
    <col min="103" max="103" width="18" style="1" bestFit="1" customWidth="1"/>
    <col min="104" max="16384" width="11.42578125" style="1"/>
  </cols>
  <sheetData>
    <row r="1" spans="1:103" ht="42" customHeight="1" thickBot="1" x14ac:dyDescent="0.3">
      <c r="A1" s="56"/>
      <c r="B1" s="65"/>
      <c r="C1" s="66" t="s">
        <v>21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8"/>
      <c r="AB1" s="69" t="s">
        <v>21</v>
      </c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1"/>
      <c r="BA1" s="72" t="s">
        <v>22</v>
      </c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4"/>
      <c r="BU1" s="75" t="s">
        <v>23</v>
      </c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7"/>
    </row>
    <row r="2" spans="1:103" ht="42" customHeight="1" x14ac:dyDescent="0.25">
      <c r="A2" s="56"/>
      <c r="B2" s="56"/>
      <c r="C2" s="51">
        <v>1</v>
      </c>
      <c r="H2" s="52">
        <v>2</v>
      </c>
      <c r="M2" s="52">
        <v>3</v>
      </c>
      <c r="R2" s="52">
        <v>4</v>
      </c>
      <c r="W2" s="52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52">
        <v>11</v>
      </c>
      <c r="BF2" s="52">
        <v>12</v>
      </c>
      <c r="BK2" s="52">
        <v>13</v>
      </c>
      <c r="BP2" s="52">
        <v>14</v>
      </c>
      <c r="BU2" s="52">
        <v>15</v>
      </c>
      <c r="BZ2" s="52">
        <v>16</v>
      </c>
      <c r="CE2" s="52">
        <v>17</v>
      </c>
      <c r="CJ2" s="52">
        <v>18</v>
      </c>
      <c r="CO2" s="57" t="s">
        <v>6</v>
      </c>
      <c r="CP2" s="58"/>
      <c r="CQ2" s="58"/>
      <c r="CR2" s="59"/>
      <c r="CT2" s="13" t="s">
        <v>9</v>
      </c>
      <c r="CV2" s="60" t="s">
        <v>10</v>
      </c>
      <c r="CW2" s="60"/>
      <c r="CY2" s="32" t="s">
        <v>13</v>
      </c>
    </row>
    <row r="3" spans="1:103" ht="27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23" t="s">
        <v>7</v>
      </c>
      <c r="CW3" s="21" t="s">
        <v>8</v>
      </c>
      <c r="CY3" s="34">
        <f>CO210</f>
        <v>1127</v>
      </c>
    </row>
    <row r="4" spans="1:103" x14ac:dyDescent="0.25">
      <c r="A4" s="53">
        <v>1</v>
      </c>
      <c r="B4" s="17">
        <v>44773</v>
      </c>
      <c r="C4" s="4">
        <v>693</v>
      </c>
      <c r="D4" s="4">
        <v>5</v>
      </c>
      <c r="E4" s="4"/>
      <c r="F4" s="4"/>
      <c r="G4" s="4"/>
      <c r="H4" s="4">
        <v>693</v>
      </c>
      <c r="I4" s="4">
        <v>9</v>
      </c>
      <c r="J4" s="4"/>
      <c r="K4" s="4"/>
      <c r="L4" s="4"/>
      <c r="M4" s="4">
        <v>694</v>
      </c>
      <c r="N4" s="4">
        <v>4</v>
      </c>
      <c r="O4" s="4"/>
      <c r="P4" s="4"/>
      <c r="Q4" s="4"/>
      <c r="R4" s="4">
        <v>694</v>
      </c>
      <c r="S4" s="4">
        <v>4</v>
      </c>
      <c r="T4" s="4"/>
      <c r="U4" s="4"/>
      <c r="V4" s="4"/>
      <c r="W4" s="4">
        <v>694</v>
      </c>
      <c r="X4" s="4">
        <v>12</v>
      </c>
      <c r="Y4" s="4"/>
      <c r="Z4" s="4"/>
      <c r="AA4" s="4"/>
      <c r="AB4" s="4">
        <v>0</v>
      </c>
      <c r="AC4" s="4"/>
      <c r="AD4" s="4"/>
      <c r="AE4" s="4"/>
      <c r="AF4" s="4"/>
      <c r="AG4" s="4">
        <v>0</v>
      </c>
      <c r="AH4" s="4"/>
      <c r="AI4" s="4"/>
      <c r="AJ4" s="4"/>
      <c r="AK4" s="4"/>
      <c r="AL4" s="4">
        <v>0</v>
      </c>
      <c r="AM4" s="4"/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3468</v>
      </c>
      <c r="CP4" s="2">
        <f>SUM(D4,I4,N4,S4,X4,AC4,AH4,AM4,AR4,AW4,BB4,BG4,BL4,BQ4,BV4,CA4,CF4,CK4)</f>
        <v>34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34</v>
      </c>
      <c r="CT4" s="11">
        <f>((CP4+CQ4+CR4)/CO4)</f>
        <v>9.8039215686274508E-3</v>
      </c>
      <c r="CV4" s="1">
        <f>CS4</f>
        <v>34</v>
      </c>
      <c r="CW4" s="11">
        <f>CV4/$CO$4</f>
        <v>9.8039215686274508E-3</v>
      </c>
    </row>
    <row r="5" spans="1:103" x14ac:dyDescent="0.25">
      <c r="A5" s="54"/>
      <c r="B5" s="18">
        <f>B4+1</f>
        <v>44774</v>
      </c>
      <c r="C5" s="5">
        <f>C4-D4-E4-F4</f>
        <v>688</v>
      </c>
      <c r="D5" s="5">
        <v>12</v>
      </c>
      <c r="E5" s="5"/>
      <c r="F5" s="5"/>
      <c r="G5" s="5"/>
      <c r="H5" s="5">
        <f>H4-I4-J4-K4</f>
        <v>684</v>
      </c>
      <c r="I5" s="5">
        <v>12</v>
      </c>
      <c r="J5" s="5"/>
      <c r="K5" s="5"/>
      <c r="L5" s="5"/>
      <c r="M5" s="5">
        <f>M4-N4-O4-P4</f>
        <v>690</v>
      </c>
      <c r="N5" s="5">
        <v>4</v>
      </c>
      <c r="O5" s="5"/>
      <c r="P5" s="5"/>
      <c r="Q5" s="5"/>
      <c r="R5" s="5">
        <f>R4-S4-T4-U4</f>
        <v>690</v>
      </c>
      <c r="S5" s="5">
        <v>6</v>
      </c>
      <c r="T5" s="5"/>
      <c r="U5" s="5"/>
      <c r="V5" s="5"/>
      <c r="W5" s="5">
        <f>W4-X4-Y4-Z4</f>
        <v>682</v>
      </c>
      <c r="X5" s="5">
        <v>13</v>
      </c>
      <c r="Y5" s="5"/>
      <c r="Z5" s="5"/>
      <c r="AA5" s="5"/>
      <c r="AB5" s="5">
        <f>AB4-AC4-AD4-AE4</f>
        <v>0</v>
      </c>
      <c r="AC5" s="5"/>
      <c r="AD5" s="5"/>
      <c r="AE5" s="5"/>
      <c r="AF5" s="5"/>
      <c r="AG5" s="5">
        <f>AG4-AH4-AI4-AJ4</f>
        <v>0</v>
      </c>
      <c r="AH5" s="5"/>
      <c r="AI5" s="5"/>
      <c r="AJ5" s="5"/>
      <c r="AK5" s="5"/>
      <c r="AL5" s="5">
        <f>AL4-AM4-AN4-AO4</f>
        <v>0</v>
      </c>
      <c r="AM5" s="5"/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3434</v>
      </c>
      <c r="CP5" s="2">
        <f t="shared" ref="CP5:CR10" si="1">SUM(D5,I5,N5,S5,X5,AC5,AH5,AM5,AR5,AW5,BB5,BG5,BL5,BQ5,BV5,CA5,CF5,CK5)</f>
        <v>47</v>
      </c>
      <c r="CQ5" s="2">
        <f t="shared" si="1"/>
        <v>0</v>
      </c>
      <c r="CR5" s="2">
        <f t="shared" si="1"/>
        <v>0</v>
      </c>
      <c r="CS5" s="5">
        <f t="shared" ref="CS5:CS10" si="2">SUM(CP5:CR5)</f>
        <v>47</v>
      </c>
      <c r="CT5" s="11">
        <f t="shared" ref="CT5:CT66" si="3">((CP5+CQ5+CR5)/CO5)</f>
        <v>1.3686662783925451E-2</v>
      </c>
      <c r="CV5" s="1">
        <f>CV4+CS5</f>
        <v>81</v>
      </c>
      <c r="CW5" s="11">
        <f t="shared" ref="CW5:CW10" si="4">CV5/$CO$4</f>
        <v>2.3356401384083045E-2</v>
      </c>
    </row>
    <row r="6" spans="1:103" x14ac:dyDescent="0.25">
      <c r="A6" s="54"/>
      <c r="B6" s="18">
        <f t="shared" ref="B6:B9" si="5">B5+1</f>
        <v>44775</v>
      </c>
      <c r="C6" s="5">
        <f t="shared" ref="C6:C10" si="6">C5-D5-E5-F5</f>
        <v>676</v>
      </c>
      <c r="D6" s="5">
        <v>5</v>
      </c>
      <c r="E6" s="5"/>
      <c r="F6" s="5"/>
      <c r="G6" s="5"/>
      <c r="H6" s="5">
        <f t="shared" ref="H6:H10" si="7">H5-I5-J5-K5</f>
        <v>672</v>
      </c>
      <c r="I6" s="5">
        <v>6</v>
      </c>
      <c r="J6" s="5"/>
      <c r="K6" s="5"/>
      <c r="L6" s="5"/>
      <c r="M6" s="5">
        <f t="shared" ref="M6:M10" si="8">M5-N5-O5-P5</f>
        <v>686</v>
      </c>
      <c r="N6" s="5">
        <v>3</v>
      </c>
      <c r="O6" s="5"/>
      <c r="P6" s="5"/>
      <c r="Q6" s="5"/>
      <c r="R6" s="5">
        <f t="shared" ref="R6:R10" si="9">R5-S5-T5-U5</f>
        <v>684</v>
      </c>
      <c r="S6" s="5">
        <v>5</v>
      </c>
      <c r="T6" s="5"/>
      <c r="U6" s="5"/>
      <c r="V6" s="5"/>
      <c r="W6" s="5">
        <f t="shared" ref="W6:W10" si="10">W5-X5-Y5-Z5</f>
        <v>669</v>
      </c>
      <c r="X6" s="5">
        <v>5</v>
      </c>
      <c r="Y6" s="5"/>
      <c r="Z6" s="5"/>
      <c r="AA6" s="5"/>
      <c r="AB6" s="5">
        <f t="shared" ref="AB6:AB10" si="11">AB5-AC5-AD5-AE5</f>
        <v>0</v>
      </c>
      <c r="AC6" s="5"/>
      <c r="AD6" s="5"/>
      <c r="AE6" s="5"/>
      <c r="AF6" s="5"/>
      <c r="AG6" s="5">
        <f t="shared" ref="AG6:AG10" si="12">AG5-AH5-AI5-AJ5</f>
        <v>0</v>
      </c>
      <c r="AH6" s="5"/>
      <c r="AI6" s="5"/>
      <c r="AJ6" s="5"/>
      <c r="AK6" s="5"/>
      <c r="AL6" s="5">
        <f t="shared" ref="AL6:AL10" si="13">AL5-AM5-AN5-AO5</f>
        <v>0</v>
      </c>
      <c r="AM6" s="5"/>
      <c r="AN6" s="5"/>
      <c r="AO6" s="5"/>
      <c r="AP6" s="5"/>
      <c r="AQ6" s="5">
        <f t="shared" ref="AQ6:AQ10" si="14">AQ5-AR5-AS5-AT5</f>
        <v>0</v>
      </c>
      <c r="AR6" s="5"/>
      <c r="AS6" s="5"/>
      <c r="AT6" s="5"/>
      <c r="AU6" s="5"/>
      <c r="AV6" s="5">
        <f t="shared" ref="AV6:AV10" si="15">AV5-AW5-AX5-AY5</f>
        <v>0</v>
      </c>
      <c r="AW6" s="5"/>
      <c r="AX6" s="5"/>
      <c r="AY6" s="5"/>
      <c r="AZ6" s="5"/>
      <c r="BA6" s="5">
        <f t="shared" ref="BA6:BA10" si="16">BA5-BB5-BC5-BD5</f>
        <v>0</v>
      </c>
      <c r="BB6" s="5"/>
      <c r="BC6" s="5"/>
      <c r="BD6" s="5"/>
      <c r="BE6" s="5"/>
      <c r="BF6" s="5">
        <f t="shared" ref="BF6:BF10" si="17">BF5-BG5-BH5-BI5</f>
        <v>0</v>
      </c>
      <c r="BG6" s="5"/>
      <c r="BH6" s="5"/>
      <c r="BI6" s="5"/>
      <c r="BJ6" s="5"/>
      <c r="BK6" s="5">
        <f t="shared" ref="BK6:BK10" si="18">BK5-BL5-BM5-BN5</f>
        <v>0</v>
      </c>
      <c r="BL6" s="5"/>
      <c r="BM6" s="5"/>
      <c r="BN6" s="5"/>
      <c r="BO6" s="5"/>
      <c r="BP6" s="5">
        <f t="shared" ref="BP6:BP10" si="19">BP5-BQ5-BR5-BS5</f>
        <v>0</v>
      </c>
      <c r="BQ6" s="5"/>
      <c r="BR6" s="5"/>
      <c r="BS6" s="5"/>
      <c r="BT6" s="5"/>
      <c r="BU6" s="5">
        <f t="shared" ref="BU6:BU10" si="20">BU5-BV5-BW5-BX5</f>
        <v>0</v>
      </c>
      <c r="BV6" s="5"/>
      <c r="BW6" s="5"/>
      <c r="BX6" s="5"/>
      <c r="BY6" s="5"/>
      <c r="BZ6" s="5">
        <f t="shared" ref="BZ6:BZ10" si="21">BZ5-CA5-CB5-CC5</f>
        <v>0</v>
      </c>
      <c r="CA6" s="5"/>
      <c r="CB6" s="5"/>
      <c r="CC6" s="5"/>
      <c r="CD6" s="5"/>
      <c r="CE6" s="5">
        <f t="shared" ref="CE6:CE10" si="22">CE5-CF5-CG5-CH5</f>
        <v>0</v>
      </c>
      <c r="CF6" s="5"/>
      <c r="CG6" s="5"/>
      <c r="CH6" s="5"/>
      <c r="CI6" s="5"/>
      <c r="CJ6" s="5">
        <f t="shared" ref="CJ6:CJ10" si="23">CJ5-CK5-CL5-CM5</f>
        <v>0</v>
      </c>
      <c r="CK6" s="5"/>
      <c r="CL6" s="5"/>
      <c r="CM6" s="5"/>
      <c r="CN6" s="5"/>
      <c r="CO6" s="2">
        <f t="shared" si="0"/>
        <v>3387</v>
      </c>
      <c r="CP6" s="2">
        <f t="shared" si="1"/>
        <v>24</v>
      </c>
      <c r="CQ6" s="2">
        <f t="shared" si="1"/>
        <v>0</v>
      </c>
      <c r="CR6" s="2">
        <f t="shared" si="1"/>
        <v>0</v>
      </c>
      <c r="CS6" s="5">
        <f t="shared" si="2"/>
        <v>24</v>
      </c>
      <c r="CT6" s="11">
        <f t="shared" si="3"/>
        <v>7.0859167404782996E-3</v>
      </c>
      <c r="CV6" s="1">
        <f t="shared" ref="CV6:CV10" si="24">CV5+CS6</f>
        <v>105</v>
      </c>
      <c r="CW6" s="11">
        <f t="shared" si="4"/>
        <v>3.0276816608996539E-2</v>
      </c>
    </row>
    <row r="7" spans="1:103" x14ac:dyDescent="0.25">
      <c r="A7" s="54"/>
      <c r="B7" s="18">
        <f t="shared" si="5"/>
        <v>44776</v>
      </c>
      <c r="C7" s="5">
        <f t="shared" si="6"/>
        <v>671</v>
      </c>
      <c r="D7" s="5">
        <v>2</v>
      </c>
      <c r="E7" s="5"/>
      <c r="F7" s="5"/>
      <c r="G7" s="5"/>
      <c r="H7" s="5">
        <f t="shared" si="7"/>
        <v>666</v>
      </c>
      <c r="I7" s="5">
        <v>6</v>
      </c>
      <c r="J7" s="5"/>
      <c r="K7" s="5"/>
      <c r="L7" s="5"/>
      <c r="M7" s="5">
        <f t="shared" si="8"/>
        <v>683</v>
      </c>
      <c r="N7" s="5">
        <v>4</v>
      </c>
      <c r="O7" s="5"/>
      <c r="P7" s="5"/>
      <c r="Q7" s="5"/>
      <c r="R7" s="5">
        <f t="shared" si="9"/>
        <v>679</v>
      </c>
      <c r="S7" s="5">
        <v>3</v>
      </c>
      <c r="T7" s="5"/>
      <c r="U7" s="5"/>
      <c r="V7" s="5"/>
      <c r="W7" s="5">
        <f t="shared" si="10"/>
        <v>664</v>
      </c>
      <c r="X7" s="5">
        <v>3</v>
      </c>
      <c r="Y7" s="5"/>
      <c r="Z7" s="5"/>
      <c r="AA7" s="5"/>
      <c r="AB7" s="5">
        <f t="shared" si="11"/>
        <v>0</v>
      </c>
      <c r="AC7" s="5"/>
      <c r="AD7" s="5"/>
      <c r="AE7" s="5"/>
      <c r="AF7" s="5"/>
      <c r="AG7" s="5">
        <f t="shared" si="12"/>
        <v>0</v>
      </c>
      <c r="AH7" s="5"/>
      <c r="AI7" s="5"/>
      <c r="AJ7" s="5"/>
      <c r="AK7" s="5"/>
      <c r="AL7" s="5">
        <f t="shared" si="13"/>
        <v>0</v>
      </c>
      <c r="AM7" s="5"/>
      <c r="AN7" s="5"/>
      <c r="AO7" s="5"/>
      <c r="AP7" s="5"/>
      <c r="AQ7" s="5">
        <f t="shared" si="14"/>
        <v>0</v>
      </c>
      <c r="AR7" s="5"/>
      <c r="AS7" s="5"/>
      <c r="AT7" s="5"/>
      <c r="AU7" s="5"/>
      <c r="AV7" s="5">
        <f t="shared" si="15"/>
        <v>0</v>
      </c>
      <c r="AW7" s="5"/>
      <c r="AX7" s="5"/>
      <c r="AY7" s="5"/>
      <c r="AZ7" s="5"/>
      <c r="BA7" s="5">
        <f t="shared" si="16"/>
        <v>0</v>
      </c>
      <c r="BB7" s="5"/>
      <c r="BC7" s="5"/>
      <c r="BD7" s="5"/>
      <c r="BE7" s="5"/>
      <c r="BF7" s="5">
        <f t="shared" si="17"/>
        <v>0</v>
      </c>
      <c r="BG7" s="5"/>
      <c r="BH7" s="5"/>
      <c r="BI7" s="5"/>
      <c r="BJ7" s="5"/>
      <c r="BK7" s="5">
        <f t="shared" si="18"/>
        <v>0</v>
      </c>
      <c r="BL7" s="5"/>
      <c r="BM7" s="5"/>
      <c r="BN7" s="5"/>
      <c r="BO7" s="5"/>
      <c r="BP7" s="5">
        <f t="shared" si="19"/>
        <v>0</v>
      </c>
      <c r="BQ7" s="5"/>
      <c r="BR7" s="5"/>
      <c r="BS7" s="5"/>
      <c r="BT7" s="5"/>
      <c r="BU7" s="5">
        <f t="shared" si="20"/>
        <v>0</v>
      </c>
      <c r="BV7" s="5"/>
      <c r="BW7" s="5"/>
      <c r="BX7" s="5"/>
      <c r="BY7" s="5"/>
      <c r="BZ7" s="5">
        <f t="shared" si="21"/>
        <v>0</v>
      </c>
      <c r="CA7" s="5"/>
      <c r="CB7" s="5"/>
      <c r="CC7" s="5"/>
      <c r="CD7" s="5"/>
      <c r="CE7" s="5">
        <f t="shared" si="22"/>
        <v>0</v>
      </c>
      <c r="CF7" s="5"/>
      <c r="CG7" s="5"/>
      <c r="CH7" s="5"/>
      <c r="CI7" s="5"/>
      <c r="CJ7" s="5">
        <f t="shared" si="23"/>
        <v>0</v>
      </c>
      <c r="CK7" s="5"/>
      <c r="CL7" s="5"/>
      <c r="CM7" s="5"/>
      <c r="CN7" s="5"/>
      <c r="CO7" s="2">
        <f t="shared" si="0"/>
        <v>3363</v>
      </c>
      <c r="CP7" s="2">
        <f t="shared" si="1"/>
        <v>18</v>
      </c>
      <c r="CQ7" s="2">
        <f t="shared" si="1"/>
        <v>0</v>
      </c>
      <c r="CR7" s="2">
        <f t="shared" si="1"/>
        <v>0</v>
      </c>
      <c r="CS7" s="5">
        <f t="shared" si="2"/>
        <v>18</v>
      </c>
      <c r="CT7" s="11">
        <f t="shared" si="3"/>
        <v>5.3523639607493305E-3</v>
      </c>
      <c r="CV7" s="1">
        <f t="shared" si="24"/>
        <v>123</v>
      </c>
      <c r="CW7" s="11">
        <f t="shared" si="4"/>
        <v>3.5467128027681663E-2</v>
      </c>
    </row>
    <row r="8" spans="1:103" x14ac:dyDescent="0.25">
      <c r="A8" s="54"/>
      <c r="B8" s="18">
        <f t="shared" si="5"/>
        <v>44777</v>
      </c>
      <c r="C8" s="5">
        <f t="shared" si="6"/>
        <v>669</v>
      </c>
      <c r="D8" s="5">
        <v>4</v>
      </c>
      <c r="E8" s="5"/>
      <c r="F8" s="5"/>
      <c r="G8" s="5"/>
      <c r="H8" s="5">
        <f t="shared" si="7"/>
        <v>660</v>
      </c>
      <c r="I8" s="5">
        <v>5</v>
      </c>
      <c r="J8" s="5"/>
      <c r="K8" s="5"/>
      <c r="L8" s="5"/>
      <c r="M8" s="5">
        <f t="shared" si="8"/>
        <v>679</v>
      </c>
      <c r="N8" s="5">
        <v>4</v>
      </c>
      <c r="O8" s="5"/>
      <c r="P8" s="5"/>
      <c r="Q8" s="5"/>
      <c r="R8" s="5">
        <f t="shared" si="9"/>
        <v>676</v>
      </c>
      <c r="S8" s="5">
        <v>1</v>
      </c>
      <c r="T8" s="5"/>
      <c r="U8" s="5"/>
      <c r="V8" s="5"/>
      <c r="W8" s="5">
        <f t="shared" si="10"/>
        <v>661</v>
      </c>
      <c r="X8" s="5">
        <v>1</v>
      </c>
      <c r="Y8" s="5"/>
      <c r="Z8" s="5"/>
      <c r="AA8" s="5"/>
      <c r="AB8" s="5">
        <f t="shared" si="11"/>
        <v>0</v>
      </c>
      <c r="AC8" s="5"/>
      <c r="AD8" s="5"/>
      <c r="AE8" s="5"/>
      <c r="AF8" s="5"/>
      <c r="AG8" s="5">
        <f t="shared" si="12"/>
        <v>0</v>
      </c>
      <c r="AH8" s="5"/>
      <c r="AI8" s="5"/>
      <c r="AJ8" s="5"/>
      <c r="AK8" s="5"/>
      <c r="AL8" s="5">
        <f t="shared" si="13"/>
        <v>0</v>
      </c>
      <c r="AM8" s="5"/>
      <c r="AN8" s="5"/>
      <c r="AO8" s="5"/>
      <c r="AP8" s="5"/>
      <c r="AQ8" s="5">
        <f t="shared" si="14"/>
        <v>0</v>
      </c>
      <c r="AR8" s="5"/>
      <c r="AS8" s="5"/>
      <c r="AT8" s="5"/>
      <c r="AU8" s="5"/>
      <c r="AV8" s="5">
        <f t="shared" si="15"/>
        <v>0</v>
      </c>
      <c r="AW8" s="5"/>
      <c r="AX8" s="5"/>
      <c r="AY8" s="5"/>
      <c r="AZ8" s="5"/>
      <c r="BA8" s="5">
        <f t="shared" si="16"/>
        <v>0</v>
      </c>
      <c r="BB8" s="5"/>
      <c r="BC8" s="5"/>
      <c r="BD8" s="5"/>
      <c r="BE8" s="5"/>
      <c r="BF8" s="5">
        <f t="shared" si="17"/>
        <v>0</v>
      </c>
      <c r="BG8" s="5"/>
      <c r="BH8" s="5"/>
      <c r="BI8" s="5"/>
      <c r="BJ8" s="5"/>
      <c r="BK8" s="5">
        <f t="shared" si="18"/>
        <v>0</v>
      </c>
      <c r="BL8" s="5"/>
      <c r="BM8" s="5"/>
      <c r="BN8" s="5"/>
      <c r="BO8" s="5"/>
      <c r="BP8" s="5">
        <f t="shared" si="19"/>
        <v>0</v>
      </c>
      <c r="BQ8" s="5"/>
      <c r="BR8" s="5"/>
      <c r="BS8" s="5"/>
      <c r="BT8" s="5"/>
      <c r="BU8" s="5">
        <f t="shared" si="20"/>
        <v>0</v>
      </c>
      <c r="BV8" s="5"/>
      <c r="BW8" s="5"/>
      <c r="BX8" s="5"/>
      <c r="BY8" s="5"/>
      <c r="BZ8" s="5">
        <f t="shared" si="21"/>
        <v>0</v>
      </c>
      <c r="CA8" s="5"/>
      <c r="CB8" s="5"/>
      <c r="CC8" s="5"/>
      <c r="CD8" s="5"/>
      <c r="CE8" s="5">
        <f t="shared" si="22"/>
        <v>0</v>
      </c>
      <c r="CF8" s="5"/>
      <c r="CG8" s="5"/>
      <c r="CH8" s="5"/>
      <c r="CI8" s="5"/>
      <c r="CJ8" s="5">
        <f t="shared" si="23"/>
        <v>0</v>
      </c>
      <c r="CK8" s="5"/>
      <c r="CL8" s="5"/>
      <c r="CM8" s="5"/>
      <c r="CN8" s="5"/>
      <c r="CO8" s="2">
        <f t="shared" si="0"/>
        <v>3345</v>
      </c>
      <c r="CP8" s="2">
        <f t="shared" si="1"/>
        <v>15</v>
      </c>
      <c r="CQ8" s="2">
        <f t="shared" si="1"/>
        <v>0</v>
      </c>
      <c r="CR8" s="2">
        <f t="shared" si="1"/>
        <v>0</v>
      </c>
      <c r="CS8" s="5">
        <f t="shared" si="2"/>
        <v>15</v>
      </c>
      <c r="CT8" s="11">
        <f t="shared" si="3"/>
        <v>4.4843049327354259E-3</v>
      </c>
      <c r="CV8" s="1">
        <f t="shared" si="24"/>
        <v>138</v>
      </c>
      <c r="CW8" s="11">
        <f t="shared" si="4"/>
        <v>3.9792387543252594E-2</v>
      </c>
    </row>
    <row r="9" spans="1:103" x14ac:dyDescent="0.25">
      <c r="A9" s="54"/>
      <c r="B9" s="18">
        <f t="shared" si="5"/>
        <v>44778</v>
      </c>
      <c r="C9" s="5">
        <f t="shared" si="6"/>
        <v>665</v>
      </c>
      <c r="D9" s="5"/>
      <c r="E9" s="5"/>
      <c r="F9" s="5"/>
      <c r="G9" s="5"/>
      <c r="H9" s="5">
        <f t="shared" si="7"/>
        <v>655</v>
      </c>
      <c r="I9" s="5">
        <v>1</v>
      </c>
      <c r="J9" s="5"/>
      <c r="K9" s="5"/>
      <c r="L9" s="5"/>
      <c r="M9" s="5">
        <f t="shared" si="8"/>
        <v>675</v>
      </c>
      <c r="N9" s="5"/>
      <c r="O9" s="5"/>
      <c r="P9" s="5"/>
      <c r="Q9" s="5"/>
      <c r="R9" s="5">
        <f t="shared" si="9"/>
        <v>675</v>
      </c>
      <c r="S9" s="5">
        <v>1</v>
      </c>
      <c r="T9" s="5"/>
      <c r="U9" s="5"/>
      <c r="V9" s="5"/>
      <c r="W9" s="5">
        <f t="shared" si="10"/>
        <v>660</v>
      </c>
      <c r="X9" s="5">
        <v>5</v>
      </c>
      <c r="Y9" s="5"/>
      <c r="Z9" s="5"/>
      <c r="AA9" s="5"/>
      <c r="AB9" s="5">
        <f t="shared" si="11"/>
        <v>0</v>
      </c>
      <c r="AC9" s="5"/>
      <c r="AD9" s="5"/>
      <c r="AE9" s="5"/>
      <c r="AF9" s="5"/>
      <c r="AG9" s="5">
        <f t="shared" si="12"/>
        <v>0</v>
      </c>
      <c r="AH9" s="5"/>
      <c r="AI9" s="5"/>
      <c r="AJ9" s="5"/>
      <c r="AK9" s="5"/>
      <c r="AL9" s="5">
        <f t="shared" si="13"/>
        <v>0</v>
      </c>
      <c r="AM9" s="5"/>
      <c r="AN9" s="5"/>
      <c r="AO9" s="5"/>
      <c r="AP9" s="5"/>
      <c r="AQ9" s="5">
        <f t="shared" si="14"/>
        <v>0</v>
      </c>
      <c r="AR9" s="5"/>
      <c r="AS9" s="5"/>
      <c r="AT9" s="5"/>
      <c r="AU9" s="5"/>
      <c r="AV9" s="5">
        <f t="shared" si="15"/>
        <v>0</v>
      </c>
      <c r="AW9" s="5"/>
      <c r="AX9" s="5"/>
      <c r="AY9" s="5"/>
      <c r="AZ9" s="5"/>
      <c r="BA9" s="5">
        <f t="shared" si="16"/>
        <v>0</v>
      </c>
      <c r="BB9" s="5"/>
      <c r="BC9" s="5"/>
      <c r="BD9" s="5"/>
      <c r="BE9" s="5"/>
      <c r="BF9" s="5">
        <f t="shared" si="17"/>
        <v>0</v>
      </c>
      <c r="BG9" s="5"/>
      <c r="BH9" s="5"/>
      <c r="BI9" s="5"/>
      <c r="BJ9" s="5"/>
      <c r="BK9" s="5">
        <f t="shared" si="18"/>
        <v>0</v>
      </c>
      <c r="BL9" s="5"/>
      <c r="BM9" s="5"/>
      <c r="BN9" s="5"/>
      <c r="BO9" s="5"/>
      <c r="BP9" s="5">
        <f t="shared" si="19"/>
        <v>0</v>
      </c>
      <c r="BQ9" s="5"/>
      <c r="BR9" s="5"/>
      <c r="BS9" s="5"/>
      <c r="BT9" s="5"/>
      <c r="BU9" s="5">
        <f t="shared" si="20"/>
        <v>0</v>
      </c>
      <c r="BV9" s="5"/>
      <c r="BW9" s="5"/>
      <c r="BX9" s="5"/>
      <c r="BY9" s="5"/>
      <c r="BZ9" s="5">
        <f t="shared" si="21"/>
        <v>0</v>
      </c>
      <c r="CA9" s="5"/>
      <c r="CB9" s="5"/>
      <c r="CC9" s="5"/>
      <c r="CD9" s="5"/>
      <c r="CE9" s="5">
        <f t="shared" si="22"/>
        <v>0</v>
      </c>
      <c r="CF9" s="5"/>
      <c r="CG9" s="5"/>
      <c r="CH9" s="5"/>
      <c r="CI9" s="5"/>
      <c r="CJ9" s="5">
        <f t="shared" si="23"/>
        <v>0</v>
      </c>
      <c r="CK9" s="5"/>
      <c r="CL9" s="5"/>
      <c r="CM9" s="5"/>
      <c r="CN9" s="5"/>
      <c r="CO9" s="2">
        <f t="shared" si="0"/>
        <v>3330</v>
      </c>
      <c r="CP9" s="2">
        <f t="shared" si="1"/>
        <v>7</v>
      </c>
      <c r="CQ9" s="2">
        <f t="shared" si="1"/>
        <v>0</v>
      </c>
      <c r="CR9" s="2">
        <f t="shared" si="1"/>
        <v>0</v>
      </c>
      <c r="CS9" s="5">
        <f t="shared" si="2"/>
        <v>7</v>
      </c>
      <c r="CT9" s="11">
        <f t="shared" si="3"/>
        <v>2.1021021021021022E-3</v>
      </c>
      <c r="CV9" s="1">
        <f t="shared" si="24"/>
        <v>145</v>
      </c>
      <c r="CW9" s="11">
        <f t="shared" si="4"/>
        <v>4.1810841983852362E-2</v>
      </c>
    </row>
    <row r="10" spans="1:103" ht="18.75" thickBot="1" x14ac:dyDescent="0.3">
      <c r="A10" s="55"/>
      <c r="B10" s="19">
        <f>B9+1</f>
        <v>44779</v>
      </c>
      <c r="C10" s="6">
        <f t="shared" si="6"/>
        <v>665</v>
      </c>
      <c r="D10" s="6">
        <v>1</v>
      </c>
      <c r="E10" s="6"/>
      <c r="F10" s="6"/>
      <c r="G10" s="6"/>
      <c r="H10" s="6">
        <f t="shared" si="7"/>
        <v>654</v>
      </c>
      <c r="I10" s="6">
        <v>1</v>
      </c>
      <c r="J10" s="6"/>
      <c r="K10" s="6"/>
      <c r="L10" s="6"/>
      <c r="M10" s="6">
        <f t="shared" si="8"/>
        <v>675</v>
      </c>
      <c r="N10" s="6">
        <v>1</v>
      </c>
      <c r="O10" s="6"/>
      <c r="P10" s="6"/>
      <c r="Q10" s="6"/>
      <c r="R10" s="6">
        <f t="shared" si="9"/>
        <v>674</v>
      </c>
      <c r="S10" s="6">
        <v>1</v>
      </c>
      <c r="T10" s="6"/>
      <c r="U10" s="6"/>
      <c r="V10" s="6"/>
      <c r="W10" s="6">
        <f t="shared" si="10"/>
        <v>655</v>
      </c>
      <c r="X10" s="6">
        <v>3</v>
      </c>
      <c r="Y10" s="6"/>
      <c r="Z10" s="6"/>
      <c r="AA10" s="6"/>
      <c r="AB10" s="6">
        <f t="shared" si="11"/>
        <v>0</v>
      </c>
      <c r="AC10" s="6"/>
      <c r="AD10" s="6"/>
      <c r="AE10" s="6"/>
      <c r="AF10" s="6"/>
      <c r="AG10" s="6">
        <f t="shared" si="12"/>
        <v>0</v>
      </c>
      <c r="AH10" s="6"/>
      <c r="AI10" s="6"/>
      <c r="AJ10" s="6"/>
      <c r="AK10" s="6"/>
      <c r="AL10" s="6">
        <f t="shared" si="13"/>
        <v>0</v>
      </c>
      <c r="AM10" s="6"/>
      <c r="AN10" s="6"/>
      <c r="AO10" s="6"/>
      <c r="AP10" s="6"/>
      <c r="AQ10" s="6">
        <f t="shared" si="14"/>
        <v>0</v>
      </c>
      <c r="AR10" s="6"/>
      <c r="AS10" s="6"/>
      <c r="AT10" s="6"/>
      <c r="AU10" s="6"/>
      <c r="AV10" s="6">
        <f t="shared" si="15"/>
        <v>0</v>
      </c>
      <c r="AW10" s="6"/>
      <c r="AX10" s="6"/>
      <c r="AY10" s="6"/>
      <c r="AZ10" s="6"/>
      <c r="BA10" s="6">
        <f t="shared" si="16"/>
        <v>0</v>
      </c>
      <c r="BB10" s="6"/>
      <c r="BC10" s="6"/>
      <c r="BD10" s="6"/>
      <c r="BE10" s="6"/>
      <c r="BF10" s="6">
        <f t="shared" si="17"/>
        <v>0</v>
      </c>
      <c r="BG10" s="6"/>
      <c r="BH10" s="6"/>
      <c r="BI10" s="6"/>
      <c r="BJ10" s="6"/>
      <c r="BK10" s="6">
        <f t="shared" si="18"/>
        <v>0</v>
      </c>
      <c r="BL10" s="6"/>
      <c r="BM10" s="6"/>
      <c r="BN10" s="6"/>
      <c r="BO10" s="6"/>
      <c r="BP10" s="6">
        <f t="shared" si="19"/>
        <v>0</v>
      </c>
      <c r="BQ10" s="6"/>
      <c r="BR10" s="6"/>
      <c r="BS10" s="6"/>
      <c r="BT10" s="6"/>
      <c r="BU10" s="6">
        <f t="shared" si="20"/>
        <v>0</v>
      </c>
      <c r="BV10" s="6"/>
      <c r="BW10" s="6"/>
      <c r="BX10" s="6"/>
      <c r="BY10" s="6"/>
      <c r="BZ10" s="6">
        <f t="shared" si="21"/>
        <v>0</v>
      </c>
      <c r="CA10" s="6"/>
      <c r="CB10" s="6"/>
      <c r="CC10" s="6"/>
      <c r="CD10" s="6"/>
      <c r="CE10" s="6">
        <f t="shared" si="22"/>
        <v>0</v>
      </c>
      <c r="CF10" s="6"/>
      <c r="CG10" s="6"/>
      <c r="CH10" s="6"/>
      <c r="CI10" s="6"/>
      <c r="CJ10" s="6">
        <f t="shared" si="23"/>
        <v>0</v>
      </c>
      <c r="CK10" s="6"/>
      <c r="CL10" s="6"/>
      <c r="CM10" s="6"/>
      <c r="CN10" s="6"/>
      <c r="CO10" s="2">
        <f t="shared" si="0"/>
        <v>3323</v>
      </c>
      <c r="CP10" s="2">
        <f t="shared" si="1"/>
        <v>7</v>
      </c>
      <c r="CQ10" s="2">
        <f t="shared" si="1"/>
        <v>0</v>
      </c>
      <c r="CR10" s="2">
        <f t="shared" si="1"/>
        <v>0</v>
      </c>
      <c r="CS10" s="5">
        <f t="shared" si="2"/>
        <v>7</v>
      </c>
      <c r="CT10" s="11">
        <f t="shared" si="3"/>
        <v>2.1065302437556425E-3</v>
      </c>
      <c r="CV10" s="1">
        <f t="shared" si="24"/>
        <v>152</v>
      </c>
      <c r="CW10" s="11">
        <f t="shared" si="4"/>
        <v>4.3829296424452137E-2</v>
      </c>
    </row>
    <row r="11" spans="1:103" ht="18.75" thickTop="1" x14ac:dyDescent="0.25">
      <c r="B11" s="20"/>
      <c r="CO11" s="2"/>
      <c r="CP11" s="10">
        <f>SUM(CP4:CP10)</f>
        <v>152</v>
      </c>
      <c r="CQ11" s="10">
        <f t="shared" ref="CQ11:CR11" si="25">SUM(CQ4:CQ10)</f>
        <v>0</v>
      </c>
      <c r="CR11" s="10">
        <f t="shared" si="25"/>
        <v>0</v>
      </c>
      <c r="CS11" s="15"/>
      <c r="CT11" s="12">
        <f>((CP11+CQ11+CR11)/$CO$4)</f>
        <v>4.3829296424452137E-2</v>
      </c>
    </row>
    <row r="12" spans="1:103" x14ac:dyDescent="0.25">
      <c r="A12" s="53">
        <v>2</v>
      </c>
      <c r="B12" s="17">
        <f>B10+1</f>
        <v>44780</v>
      </c>
      <c r="C12" s="4">
        <f>C10-D10-E10-F10</f>
        <v>664</v>
      </c>
      <c r="D12" s="4">
        <v>2</v>
      </c>
      <c r="E12" s="4"/>
      <c r="F12" s="4"/>
      <c r="G12" s="4"/>
      <c r="H12" s="4">
        <f t="shared" ref="H12" si="26">H10-I10-J10-K10</f>
        <v>653</v>
      </c>
      <c r="I12" s="4"/>
      <c r="J12" s="4"/>
      <c r="K12" s="4"/>
      <c r="L12" s="4"/>
      <c r="M12" s="4">
        <f t="shared" ref="M12" si="27">M10-N10-O10-P10</f>
        <v>674</v>
      </c>
      <c r="N12" s="4">
        <v>1</v>
      </c>
      <c r="O12" s="4"/>
      <c r="P12" s="4"/>
      <c r="Q12" s="4"/>
      <c r="R12" s="4">
        <f t="shared" ref="R12" si="28">R10-S10-T10-U10</f>
        <v>673</v>
      </c>
      <c r="S12" s="4"/>
      <c r="T12" s="4"/>
      <c r="U12" s="4"/>
      <c r="V12" s="4"/>
      <c r="W12" s="4">
        <f t="shared" ref="W12" si="29">W10-X10-Y10-Z10</f>
        <v>652</v>
      </c>
      <c r="X12" s="4"/>
      <c r="Y12" s="4"/>
      <c r="Z12" s="4"/>
      <c r="AA12" s="4"/>
      <c r="AB12" s="4">
        <f t="shared" ref="AB12" si="30">AB10-AC10-AD10-AE10</f>
        <v>0</v>
      </c>
      <c r="AC12" s="4"/>
      <c r="AD12" s="4"/>
      <c r="AE12" s="4"/>
      <c r="AF12" s="4"/>
      <c r="AG12" s="4">
        <f t="shared" ref="AG12" si="31">AG10-AH10-AI10-AJ10</f>
        <v>0</v>
      </c>
      <c r="AH12" s="4"/>
      <c r="AI12" s="4"/>
      <c r="AJ12" s="4"/>
      <c r="AK12" s="4"/>
      <c r="AL12" s="4">
        <f t="shared" ref="AL12" si="32">AL10-AM10-AN10-AO10</f>
        <v>0</v>
      </c>
      <c r="AM12" s="4"/>
      <c r="AN12" s="4"/>
      <c r="AO12" s="4"/>
      <c r="AP12" s="4"/>
      <c r="AQ12" s="4">
        <f t="shared" ref="AQ12" si="33">AQ10-AR10-AS10-AT10</f>
        <v>0</v>
      </c>
      <c r="AR12" s="4"/>
      <c r="AS12" s="4"/>
      <c r="AT12" s="4"/>
      <c r="AU12" s="4"/>
      <c r="AV12" s="4">
        <f t="shared" ref="AV12" si="34">AV10-AW10-AX10-AY10</f>
        <v>0</v>
      </c>
      <c r="AW12" s="4"/>
      <c r="AX12" s="4"/>
      <c r="AY12" s="4"/>
      <c r="AZ12" s="4"/>
      <c r="BA12" s="4">
        <f t="shared" ref="BA12" si="35">BA10-BB10-BC10-BD10</f>
        <v>0</v>
      </c>
      <c r="BB12" s="4"/>
      <c r="BC12" s="4"/>
      <c r="BD12" s="4"/>
      <c r="BE12" s="4"/>
      <c r="BF12" s="4">
        <f t="shared" ref="BF12" si="36">BF10-BG10-BH10-BI10</f>
        <v>0</v>
      </c>
      <c r="BG12" s="4"/>
      <c r="BH12" s="4"/>
      <c r="BI12" s="4"/>
      <c r="BJ12" s="4"/>
      <c r="BK12" s="4">
        <f t="shared" ref="BK12" si="37">BK10-BL10-BM10-BN10</f>
        <v>0</v>
      </c>
      <c r="BL12" s="4"/>
      <c r="BM12" s="4"/>
      <c r="BN12" s="4"/>
      <c r="BO12" s="4"/>
      <c r="BP12" s="4">
        <f t="shared" ref="BP12" si="38">BP10-BQ10-BR10-BS10</f>
        <v>0</v>
      </c>
      <c r="BQ12" s="4"/>
      <c r="BR12" s="4"/>
      <c r="BS12" s="4"/>
      <c r="BT12" s="4"/>
      <c r="BU12" s="4">
        <f t="shared" ref="BU12" si="39">BU10-BV10-BW10-BX10</f>
        <v>0</v>
      </c>
      <c r="BV12" s="4"/>
      <c r="BW12" s="4"/>
      <c r="BX12" s="4"/>
      <c r="BY12" s="4"/>
      <c r="BZ12" s="4">
        <f t="shared" ref="BZ12" si="40">BZ10-CA10-CB10-CC10</f>
        <v>0</v>
      </c>
      <c r="CA12" s="4"/>
      <c r="CB12" s="4"/>
      <c r="CC12" s="4"/>
      <c r="CD12" s="4"/>
      <c r="CE12" s="4">
        <f t="shared" ref="CE12" si="41">CE10-CF10-CG10-CH10</f>
        <v>0</v>
      </c>
      <c r="CF12" s="4"/>
      <c r="CG12" s="4"/>
      <c r="CH12" s="4"/>
      <c r="CI12" s="4"/>
      <c r="CJ12" s="4">
        <f t="shared" ref="CJ12" si="42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3316</v>
      </c>
      <c r="CP12" s="2">
        <f>SUM(D12,I12,N12,S12,X12,AC12,AH12,AM12,AR12,AW12,BB12,BG12,BL12,BQ12,BV12,CA12,CF12,CK12)</f>
        <v>3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74" si="43">SUM(CP12:CR12)</f>
        <v>3</v>
      </c>
      <c r="CT12" s="11">
        <f t="shared" ref="CT12" si="44">((CP12+CQ12+CR12)/CO12)</f>
        <v>9.0470446320868516E-4</v>
      </c>
      <c r="CV12" s="1">
        <f>CV10+CS12</f>
        <v>155</v>
      </c>
      <c r="CW12" s="11">
        <f>CV12/$CO$4</f>
        <v>4.4694348327566323E-2</v>
      </c>
    </row>
    <row r="13" spans="1:103" x14ac:dyDescent="0.25">
      <c r="A13" s="54"/>
      <c r="B13" s="18">
        <f>B12+1</f>
        <v>44781</v>
      </c>
      <c r="C13" s="5">
        <f t="shared" ref="C13:C18" si="45">C12-D12-E12-F12</f>
        <v>662</v>
      </c>
      <c r="D13" s="5">
        <v>2</v>
      </c>
      <c r="E13" s="5"/>
      <c r="F13" s="5"/>
      <c r="G13" s="5"/>
      <c r="H13" s="5">
        <f t="shared" ref="H13:H18" si="46">H12-I12-J12-K12</f>
        <v>653</v>
      </c>
      <c r="I13" s="5"/>
      <c r="J13" s="5"/>
      <c r="K13" s="5"/>
      <c r="L13" s="5"/>
      <c r="M13" s="5">
        <f t="shared" ref="M13:M18" si="47">M12-N12-O12-P12</f>
        <v>673</v>
      </c>
      <c r="N13" s="5">
        <v>3</v>
      </c>
      <c r="O13" s="5"/>
      <c r="P13" s="5"/>
      <c r="Q13" s="5"/>
      <c r="R13" s="5">
        <f t="shared" ref="R13:R18" si="48">R12-S12-T12-U12</f>
        <v>673</v>
      </c>
      <c r="S13" s="5"/>
      <c r="T13" s="5"/>
      <c r="U13" s="5"/>
      <c r="V13" s="5"/>
      <c r="W13" s="5">
        <f t="shared" ref="W13:W18" si="49">W12-X12-Y12-Z12</f>
        <v>652</v>
      </c>
      <c r="X13" s="5">
        <v>1</v>
      </c>
      <c r="Y13" s="5"/>
      <c r="Z13" s="5"/>
      <c r="AA13" s="5"/>
      <c r="AB13" s="5">
        <f t="shared" ref="AB13:AB18" si="50">AB12-AC12-AD12-AE12</f>
        <v>0</v>
      </c>
      <c r="AC13" s="5"/>
      <c r="AD13" s="5"/>
      <c r="AE13" s="5"/>
      <c r="AF13" s="5"/>
      <c r="AG13" s="5">
        <f t="shared" ref="AG13:AG18" si="51">AG12-AH12-AI12-AJ12</f>
        <v>0</v>
      </c>
      <c r="AH13" s="5"/>
      <c r="AI13" s="5"/>
      <c r="AJ13" s="5"/>
      <c r="AK13" s="5"/>
      <c r="AL13" s="5">
        <f t="shared" ref="AL13:AL18" si="52">AL12-AM12-AN12-AO12</f>
        <v>0</v>
      </c>
      <c r="AM13" s="5"/>
      <c r="AN13" s="5"/>
      <c r="AO13" s="5"/>
      <c r="AP13" s="5"/>
      <c r="AQ13" s="5">
        <f t="shared" ref="AQ13:AQ18" si="53">AQ12-AR12-AS12-AT12</f>
        <v>0</v>
      </c>
      <c r="AR13" s="5"/>
      <c r="AS13" s="5"/>
      <c r="AT13" s="5"/>
      <c r="AU13" s="5"/>
      <c r="AV13" s="5">
        <f t="shared" ref="AV13:AV18" si="54">AV12-AW12-AX12-AY12</f>
        <v>0</v>
      </c>
      <c r="AW13" s="5"/>
      <c r="AX13" s="5"/>
      <c r="AY13" s="5"/>
      <c r="AZ13" s="5"/>
      <c r="BA13" s="5">
        <f t="shared" ref="BA13:BA18" si="55">BA12-BB12-BC12-BD12</f>
        <v>0</v>
      </c>
      <c r="BB13" s="5"/>
      <c r="BC13" s="5"/>
      <c r="BD13" s="5"/>
      <c r="BE13" s="5"/>
      <c r="BF13" s="5">
        <f t="shared" ref="BF13:BF18" si="56">BF12-BG12-BH12-BI12</f>
        <v>0</v>
      </c>
      <c r="BG13" s="5"/>
      <c r="BH13" s="5"/>
      <c r="BI13" s="5"/>
      <c r="BJ13" s="5"/>
      <c r="BK13" s="5">
        <f t="shared" ref="BK13:BK18" si="57">BK12-BL12-BM12-BN12</f>
        <v>0</v>
      </c>
      <c r="BL13" s="5"/>
      <c r="BM13" s="5"/>
      <c r="BN13" s="5"/>
      <c r="BO13" s="5"/>
      <c r="BP13" s="5">
        <f t="shared" ref="BP13:BP18" si="58">BP12-BQ12-BR12-BS12</f>
        <v>0</v>
      </c>
      <c r="BQ13" s="5"/>
      <c r="BR13" s="5"/>
      <c r="BS13" s="5"/>
      <c r="BT13" s="5"/>
      <c r="BU13" s="5">
        <f t="shared" ref="BU13:BU18" si="59">BU12-BV12-BW12-BX12</f>
        <v>0</v>
      </c>
      <c r="BV13" s="5"/>
      <c r="BW13" s="5"/>
      <c r="BX13" s="5"/>
      <c r="BY13" s="5"/>
      <c r="BZ13" s="5">
        <f t="shared" ref="BZ13:BZ18" si="60">BZ12-CA12-CB12-CC12</f>
        <v>0</v>
      </c>
      <c r="CA13" s="5"/>
      <c r="CB13" s="5"/>
      <c r="CC13" s="5"/>
      <c r="CD13" s="5"/>
      <c r="CE13" s="5">
        <f t="shared" ref="CE13:CE18" si="61">CE12-CF12-CG12-CH12</f>
        <v>0</v>
      </c>
      <c r="CF13" s="5"/>
      <c r="CG13" s="5"/>
      <c r="CH13" s="5"/>
      <c r="CI13" s="5"/>
      <c r="CJ13" s="5">
        <f t="shared" ref="CJ13:CJ18" si="62">CJ12-CK12-CL12-CM12</f>
        <v>0</v>
      </c>
      <c r="CK13" s="5"/>
      <c r="CL13" s="5"/>
      <c r="CM13" s="5"/>
      <c r="CN13" s="5"/>
      <c r="CO13" s="2">
        <f t="shared" ref="CO13:CO18" si="63">SUM(C13,H13,M13,R13,W13,AB13,AG13,AL13,AQ13,AV13,BA13,BF13,BK13,BP13,CJ13)</f>
        <v>3313</v>
      </c>
      <c r="CP13" s="2">
        <f t="shared" ref="CP13:CR18" si="64">SUM(D13,I13,N13,S13,X13,AC13,AH13,AM13,AR13,AW13,BB13,BG13,BL13,BQ13,BV13,CA13,CF13,CK13)</f>
        <v>6</v>
      </c>
      <c r="CQ13" s="2">
        <f t="shared" si="64"/>
        <v>0</v>
      </c>
      <c r="CR13" s="2">
        <f t="shared" si="64"/>
        <v>0</v>
      </c>
      <c r="CS13" s="5">
        <f t="shared" si="43"/>
        <v>6</v>
      </c>
      <c r="CT13" s="11">
        <f t="shared" si="3"/>
        <v>1.8110473890733474E-3</v>
      </c>
      <c r="CV13" s="1">
        <f>CV12+CS13</f>
        <v>161</v>
      </c>
      <c r="CW13" s="11">
        <f t="shared" ref="CW13:CW18" si="65">CV13/$CO$4</f>
        <v>4.6424452133794696E-2</v>
      </c>
    </row>
    <row r="14" spans="1:103" x14ac:dyDescent="0.25">
      <c r="A14" s="54"/>
      <c r="B14" s="18">
        <f t="shared" ref="B14:B18" si="66">B13+1</f>
        <v>44782</v>
      </c>
      <c r="C14" s="5">
        <f t="shared" si="45"/>
        <v>660</v>
      </c>
      <c r="D14" s="5"/>
      <c r="E14" s="5"/>
      <c r="F14" s="5"/>
      <c r="G14" s="5"/>
      <c r="H14" s="5">
        <f t="shared" si="46"/>
        <v>653</v>
      </c>
      <c r="I14" s="5"/>
      <c r="J14" s="5"/>
      <c r="K14" s="5"/>
      <c r="L14" s="5"/>
      <c r="M14" s="5">
        <f t="shared" si="47"/>
        <v>670</v>
      </c>
      <c r="N14" s="5"/>
      <c r="O14" s="5"/>
      <c r="P14" s="5"/>
      <c r="Q14" s="5"/>
      <c r="R14" s="5">
        <f t="shared" si="48"/>
        <v>673</v>
      </c>
      <c r="S14" s="5">
        <v>1</v>
      </c>
      <c r="T14" s="5"/>
      <c r="U14" s="5"/>
      <c r="V14" s="5"/>
      <c r="W14" s="5">
        <f t="shared" si="49"/>
        <v>651</v>
      </c>
      <c r="X14" s="5"/>
      <c r="Y14" s="5"/>
      <c r="Z14" s="5"/>
      <c r="AA14" s="5"/>
      <c r="AB14" s="5">
        <f t="shared" si="50"/>
        <v>0</v>
      </c>
      <c r="AC14" s="5"/>
      <c r="AD14" s="5"/>
      <c r="AE14" s="5"/>
      <c r="AF14" s="5"/>
      <c r="AG14" s="5">
        <f t="shared" si="51"/>
        <v>0</v>
      </c>
      <c r="AH14" s="5"/>
      <c r="AI14" s="5"/>
      <c r="AJ14" s="5"/>
      <c r="AK14" s="5"/>
      <c r="AL14" s="5">
        <f t="shared" si="52"/>
        <v>0</v>
      </c>
      <c r="AM14" s="5"/>
      <c r="AN14" s="5"/>
      <c r="AO14" s="5"/>
      <c r="AP14" s="5"/>
      <c r="AQ14" s="5">
        <f t="shared" si="53"/>
        <v>0</v>
      </c>
      <c r="AR14" s="5"/>
      <c r="AS14" s="5"/>
      <c r="AT14" s="5"/>
      <c r="AU14" s="5"/>
      <c r="AV14" s="5">
        <f t="shared" si="54"/>
        <v>0</v>
      </c>
      <c r="AW14" s="5"/>
      <c r="AX14" s="5"/>
      <c r="AY14" s="5"/>
      <c r="AZ14" s="5"/>
      <c r="BA14" s="5">
        <f t="shared" si="55"/>
        <v>0</v>
      </c>
      <c r="BB14" s="5"/>
      <c r="BC14" s="5"/>
      <c r="BD14" s="5"/>
      <c r="BE14" s="5"/>
      <c r="BF14" s="5">
        <f t="shared" si="56"/>
        <v>0</v>
      </c>
      <c r="BG14" s="5"/>
      <c r="BH14" s="5"/>
      <c r="BI14" s="5"/>
      <c r="BJ14" s="5"/>
      <c r="BK14" s="5">
        <f t="shared" si="57"/>
        <v>0</v>
      </c>
      <c r="BL14" s="5"/>
      <c r="BM14" s="5"/>
      <c r="BN14" s="5"/>
      <c r="BO14" s="5"/>
      <c r="BP14" s="5">
        <f t="shared" si="58"/>
        <v>0</v>
      </c>
      <c r="BQ14" s="5"/>
      <c r="BR14" s="5"/>
      <c r="BS14" s="5"/>
      <c r="BT14" s="5"/>
      <c r="BU14" s="5">
        <f t="shared" si="59"/>
        <v>0</v>
      </c>
      <c r="BV14" s="5"/>
      <c r="BW14" s="5"/>
      <c r="BX14" s="5"/>
      <c r="BY14" s="5"/>
      <c r="BZ14" s="5">
        <f t="shared" si="60"/>
        <v>0</v>
      </c>
      <c r="CA14" s="5"/>
      <c r="CB14" s="5"/>
      <c r="CC14" s="5"/>
      <c r="CD14" s="5"/>
      <c r="CE14" s="5">
        <f t="shared" si="61"/>
        <v>0</v>
      </c>
      <c r="CF14" s="5"/>
      <c r="CG14" s="5"/>
      <c r="CH14" s="5"/>
      <c r="CI14" s="5"/>
      <c r="CJ14" s="5">
        <f t="shared" si="62"/>
        <v>0</v>
      </c>
      <c r="CK14" s="5"/>
      <c r="CL14" s="5"/>
      <c r="CM14" s="5"/>
      <c r="CN14" s="5"/>
      <c r="CO14" s="2">
        <f t="shared" si="63"/>
        <v>3307</v>
      </c>
      <c r="CP14" s="2">
        <f t="shared" si="64"/>
        <v>1</v>
      </c>
      <c r="CQ14" s="2">
        <f t="shared" si="64"/>
        <v>0</v>
      </c>
      <c r="CR14" s="2">
        <f t="shared" si="64"/>
        <v>0</v>
      </c>
      <c r="CS14" s="5">
        <f t="shared" si="43"/>
        <v>1</v>
      </c>
      <c r="CT14" s="11">
        <f t="shared" si="3"/>
        <v>3.0238887208950711E-4</v>
      </c>
      <c r="CV14" s="1">
        <f t="shared" ref="CV14:CV18" si="67">CV13+CS14</f>
        <v>162</v>
      </c>
      <c r="CW14" s="11">
        <f t="shared" si="65"/>
        <v>4.6712802768166091E-2</v>
      </c>
    </row>
    <row r="15" spans="1:103" x14ac:dyDescent="0.25">
      <c r="A15" s="54"/>
      <c r="B15" s="18">
        <f t="shared" si="66"/>
        <v>44783</v>
      </c>
      <c r="C15" s="5">
        <f t="shared" si="45"/>
        <v>660</v>
      </c>
      <c r="D15" s="5">
        <v>1</v>
      </c>
      <c r="E15" s="5"/>
      <c r="F15" s="5"/>
      <c r="G15" s="5"/>
      <c r="H15" s="5">
        <f t="shared" si="46"/>
        <v>653</v>
      </c>
      <c r="I15" s="5"/>
      <c r="J15" s="5"/>
      <c r="K15" s="5"/>
      <c r="L15" s="5"/>
      <c r="M15" s="5">
        <f t="shared" si="47"/>
        <v>670</v>
      </c>
      <c r="N15" s="5"/>
      <c r="O15" s="5"/>
      <c r="P15" s="5"/>
      <c r="Q15" s="5"/>
      <c r="R15" s="5">
        <f t="shared" si="48"/>
        <v>672</v>
      </c>
      <c r="S15" s="5"/>
      <c r="T15" s="5"/>
      <c r="U15" s="5"/>
      <c r="V15" s="5"/>
      <c r="W15" s="5">
        <f t="shared" si="49"/>
        <v>651</v>
      </c>
      <c r="X15" s="5"/>
      <c r="Y15" s="5"/>
      <c r="Z15" s="5"/>
      <c r="AA15" s="5"/>
      <c r="AB15" s="5">
        <f t="shared" si="50"/>
        <v>0</v>
      </c>
      <c r="AC15" s="5"/>
      <c r="AD15" s="5"/>
      <c r="AE15" s="5"/>
      <c r="AF15" s="5"/>
      <c r="AG15" s="5">
        <f t="shared" si="51"/>
        <v>0</v>
      </c>
      <c r="AH15" s="5"/>
      <c r="AI15" s="5"/>
      <c r="AJ15" s="5"/>
      <c r="AK15" s="5"/>
      <c r="AL15" s="5">
        <f t="shared" si="52"/>
        <v>0</v>
      </c>
      <c r="AM15" s="5"/>
      <c r="AN15" s="5"/>
      <c r="AO15" s="5"/>
      <c r="AP15" s="5"/>
      <c r="AQ15" s="5">
        <f t="shared" si="53"/>
        <v>0</v>
      </c>
      <c r="AR15" s="5"/>
      <c r="AS15" s="5"/>
      <c r="AT15" s="5"/>
      <c r="AU15" s="5"/>
      <c r="AV15" s="5">
        <f t="shared" si="54"/>
        <v>0</v>
      </c>
      <c r="AW15" s="5"/>
      <c r="AX15" s="5"/>
      <c r="AY15" s="5"/>
      <c r="AZ15" s="5"/>
      <c r="BA15" s="5">
        <f t="shared" si="55"/>
        <v>0</v>
      </c>
      <c r="BB15" s="5"/>
      <c r="BC15" s="5"/>
      <c r="BD15" s="5"/>
      <c r="BE15" s="5"/>
      <c r="BF15" s="5">
        <f t="shared" si="56"/>
        <v>0</v>
      </c>
      <c r="BG15" s="5"/>
      <c r="BH15" s="5"/>
      <c r="BI15" s="5"/>
      <c r="BJ15" s="5"/>
      <c r="BK15" s="5">
        <f t="shared" si="57"/>
        <v>0</v>
      </c>
      <c r="BL15" s="5"/>
      <c r="BM15" s="5"/>
      <c r="BN15" s="5"/>
      <c r="BO15" s="5"/>
      <c r="BP15" s="5">
        <f t="shared" si="58"/>
        <v>0</v>
      </c>
      <c r="BQ15" s="5"/>
      <c r="BR15" s="5"/>
      <c r="BS15" s="5"/>
      <c r="BT15" s="5"/>
      <c r="BU15" s="5">
        <f t="shared" si="59"/>
        <v>0</v>
      </c>
      <c r="BV15" s="5"/>
      <c r="BW15" s="5"/>
      <c r="BX15" s="5"/>
      <c r="BY15" s="5"/>
      <c r="BZ15" s="5">
        <f t="shared" si="60"/>
        <v>0</v>
      </c>
      <c r="CA15" s="5"/>
      <c r="CB15" s="5"/>
      <c r="CC15" s="5"/>
      <c r="CD15" s="5"/>
      <c r="CE15" s="5">
        <f t="shared" si="61"/>
        <v>0</v>
      </c>
      <c r="CF15" s="5"/>
      <c r="CG15" s="5"/>
      <c r="CH15" s="5"/>
      <c r="CI15" s="5"/>
      <c r="CJ15" s="5">
        <f t="shared" si="62"/>
        <v>0</v>
      </c>
      <c r="CK15" s="5"/>
      <c r="CL15" s="5"/>
      <c r="CM15" s="5"/>
      <c r="CN15" s="5"/>
      <c r="CO15" s="2">
        <f t="shared" si="63"/>
        <v>3306</v>
      </c>
      <c r="CP15" s="2">
        <f t="shared" si="64"/>
        <v>1</v>
      </c>
      <c r="CQ15" s="2">
        <f t="shared" si="64"/>
        <v>0</v>
      </c>
      <c r="CR15" s="2">
        <f t="shared" si="64"/>
        <v>0</v>
      </c>
      <c r="CS15" s="5">
        <f t="shared" si="43"/>
        <v>1</v>
      </c>
      <c r="CT15" s="11">
        <f t="shared" si="3"/>
        <v>3.0248033877797946E-4</v>
      </c>
      <c r="CV15" s="1">
        <f t="shared" si="67"/>
        <v>163</v>
      </c>
      <c r="CW15" s="11">
        <f t="shared" si="65"/>
        <v>4.7001153402537486E-2</v>
      </c>
    </row>
    <row r="16" spans="1:103" x14ac:dyDescent="0.25">
      <c r="A16" s="54"/>
      <c r="B16" s="18">
        <f t="shared" si="66"/>
        <v>44784</v>
      </c>
      <c r="C16" s="5">
        <f t="shared" si="45"/>
        <v>659</v>
      </c>
      <c r="D16" s="5"/>
      <c r="E16" s="5"/>
      <c r="F16" s="5"/>
      <c r="G16" s="5"/>
      <c r="H16" s="5">
        <f t="shared" si="46"/>
        <v>653</v>
      </c>
      <c r="I16" s="5"/>
      <c r="J16" s="5"/>
      <c r="K16" s="5"/>
      <c r="L16" s="5"/>
      <c r="M16" s="5">
        <f t="shared" si="47"/>
        <v>670</v>
      </c>
      <c r="N16" s="5"/>
      <c r="O16" s="5"/>
      <c r="P16" s="5"/>
      <c r="Q16" s="5"/>
      <c r="R16" s="5">
        <f t="shared" si="48"/>
        <v>672</v>
      </c>
      <c r="S16" s="5"/>
      <c r="T16" s="5"/>
      <c r="U16" s="5"/>
      <c r="V16" s="5"/>
      <c r="W16" s="5">
        <f t="shared" si="49"/>
        <v>651</v>
      </c>
      <c r="X16" s="5"/>
      <c r="Y16" s="5"/>
      <c r="Z16" s="5"/>
      <c r="AA16" s="5"/>
      <c r="AB16" s="5">
        <f t="shared" si="50"/>
        <v>0</v>
      </c>
      <c r="AC16" s="5"/>
      <c r="AD16" s="5"/>
      <c r="AE16" s="5"/>
      <c r="AF16" s="5"/>
      <c r="AG16" s="5">
        <f t="shared" si="51"/>
        <v>0</v>
      </c>
      <c r="AH16" s="5"/>
      <c r="AI16" s="5"/>
      <c r="AJ16" s="5"/>
      <c r="AK16" s="5"/>
      <c r="AL16" s="5">
        <f t="shared" si="52"/>
        <v>0</v>
      </c>
      <c r="AM16" s="5"/>
      <c r="AN16" s="5"/>
      <c r="AO16" s="5"/>
      <c r="AP16" s="5"/>
      <c r="AQ16" s="5">
        <f t="shared" si="53"/>
        <v>0</v>
      </c>
      <c r="AR16" s="5"/>
      <c r="AS16" s="5"/>
      <c r="AT16" s="5"/>
      <c r="AU16" s="5"/>
      <c r="AV16" s="5">
        <f t="shared" si="54"/>
        <v>0</v>
      </c>
      <c r="AW16" s="5"/>
      <c r="AX16" s="5"/>
      <c r="AY16" s="5"/>
      <c r="AZ16" s="5"/>
      <c r="BA16" s="5">
        <f t="shared" si="55"/>
        <v>0</v>
      </c>
      <c r="BB16" s="5"/>
      <c r="BC16" s="5"/>
      <c r="BD16" s="5"/>
      <c r="BE16" s="5"/>
      <c r="BF16" s="5">
        <f t="shared" si="56"/>
        <v>0</v>
      </c>
      <c r="BG16" s="5"/>
      <c r="BH16" s="5"/>
      <c r="BI16" s="5"/>
      <c r="BJ16" s="5"/>
      <c r="BK16" s="5">
        <f t="shared" si="57"/>
        <v>0</v>
      </c>
      <c r="BL16" s="5"/>
      <c r="BM16" s="5"/>
      <c r="BN16" s="5"/>
      <c r="BO16" s="5"/>
      <c r="BP16" s="5">
        <f t="shared" si="58"/>
        <v>0</v>
      </c>
      <c r="BQ16" s="5"/>
      <c r="BR16" s="5"/>
      <c r="BS16" s="5"/>
      <c r="BT16" s="5"/>
      <c r="BU16" s="5">
        <f t="shared" si="59"/>
        <v>0</v>
      </c>
      <c r="BV16" s="5"/>
      <c r="BW16" s="5"/>
      <c r="BX16" s="5"/>
      <c r="BY16" s="5"/>
      <c r="BZ16" s="5">
        <f t="shared" si="60"/>
        <v>0</v>
      </c>
      <c r="CA16" s="5"/>
      <c r="CB16" s="5"/>
      <c r="CC16" s="5"/>
      <c r="CD16" s="5"/>
      <c r="CE16" s="5">
        <f t="shared" si="61"/>
        <v>0</v>
      </c>
      <c r="CF16" s="5"/>
      <c r="CG16" s="5"/>
      <c r="CH16" s="5"/>
      <c r="CI16" s="5"/>
      <c r="CJ16" s="5">
        <f t="shared" si="62"/>
        <v>0</v>
      </c>
      <c r="CK16" s="5"/>
      <c r="CL16" s="5"/>
      <c r="CM16" s="5"/>
      <c r="CN16" s="5"/>
      <c r="CO16" s="2">
        <f t="shared" si="63"/>
        <v>3305</v>
      </c>
      <c r="CP16" s="2">
        <f t="shared" si="64"/>
        <v>0</v>
      </c>
      <c r="CQ16" s="2">
        <f t="shared" si="64"/>
        <v>0</v>
      </c>
      <c r="CR16" s="2">
        <f t="shared" si="64"/>
        <v>0</v>
      </c>
      <c r="CS16" s="5">
        <f t="shared" si="43"/>
        <v>0</v>
      </c>
      <c r="CT16" s="11">
        <f t="shared" si="3"/>
        <v>0</v>
      </c>
      <c r="CV16" s="1">
        <f t="shared" si="67"/>
        <v>163</v>
      </c>
      <c r="CW16" s="11">
        <f t="shared" si="65"/>
        <v>4.7001153402537486E-2</v>
      </c>
    </row>
    <row r="17" spans="1:101" x14ac:dyDescent="0.25">
      <c r="A17" s="54"/>
      <c r="B17" s="18">
        <f t="shared" si="66"/>
        <v>44785</v>
      </c>
      <c r="C17" s="5">
        <f t="shared" si="45"/>
        <v>659</v>
      </c>
      <c r="D17" s="5"/>
      <c r="E17" s="5"/>
      <c r="F17" s="5"/>
      <c r="G17" s="5"/>
      <c r="H17" s="5">
        <f t="shared" si="46"/>
        <v>653</v>
      </c>
      <c r="I17" s="5"/>
      <c r="J17" s="5"/>
      <c r="K17" s="5"/>
      <c r="L17" s="5"/>
      <c r="M17" s="5">
        <f t="shared" si="47"/>
        <v>670</v>
      </c>
      <c r="N17" s="5"/>
      <c r="O17" s="5"/>
      <c r="P17" s="5"/>
      <c r="Q17" s="5"/>
      <c r="R17" s="5">
        <f t="shared" si="48"/>
        <v>672</v>
      </c>
      <c r="S17" s="5"/>
      <c r="T17" s="5"/>
      <c r="U17" s="5"/>
      <c r="V17" s="5"/>
      <c r="W17" s="5">
        <f t="shared" si="49"/>
        <v>651</v>
      </c>
      <c r="X17" s="5"/>
      <c r="Y17" s="5"/>
      <c r="Z17" s="5"/>
      <c r="AA17" s="5"/>
      <c r="AB17" s="5">
        <f t="shared" si="50"/>
        <v>0</v>
      </c>
      <c r="AC17" s="5"/>
      <c r="AD17" s="5"/>
      <c r="AE17" s="5"/>
      <c r="AF17" s="5"/>
      <c r="AG17" s="5">
        <f t="shared" si="51"/>
        <v>0</v>
      </c>
      <c r="AH17" s="5"/>
      <c r="AI17" s="5"/>
      <c r="AJ17" s="5"/>
      <c r="AK17" s="5"/>
      <c r="AL17" s="5">
        <f t="shared" si="52"/>
        <v>0</v>
      </c>
      <c r="AM17" s="5"/>
      <c r="AN17" s="5"/>
      <c r="AO17" s="5"/>
      <c r="AP17" s="5"/>
      <c r="AQ17" s="5">
        <f t="shared" si="53"/>
        <v>0</v>
      </c>
      <c r="AR17" s="5"/>
      <c r="AS17" s="5"/>
      <c r="AT17" s="5"/>
      <c r="AU17" s="5"/>
      <c r="AV17" s="5">
        <f t="shared" si="54"/>
        <v>0</v>
      </c>
      <c r="AW17" s="5"/>
      <c r="AX17" s="5"/>
      <c r="AY17" s="5"/>
      <c r="AZ17" s="5"/>
      <c r="BA17" s="5">
        <f t="shared" si="55"/>
        <v>0</v>
      </c>
      <c r="BB17" s="5"/>
      <c r="BC17" s="5"/>
      <c r="BD17" s="5"/>
      <c r="BE17" s="5"/>
      <c r="BF17" s="5">
        <f t="shared" si="56"/>
        <v>0</v>
      </c>
      <c r="BG17" s="5"/>
      <c r="BH17" s="5"/>
      <c r="BI17" s="5"/>
      <c r="BJ17" s="5"/>
      <c r="BK17" s="5">
        <f t="shared" si="57"/>
        <v>0</v>
      </c>
      <c r="BL17" s="5"/>
      <c r="BM17" s="5"/>
      <c r="BN17" s="5"/>
      <c r="BO17" s="5"/>
      <c r="BP17" s="5">
        <f t="shared" si="58"/>
        <v>0</v>
      </c>
      <c r="BQ17" s="5"/>
      <c r="BR17" s="5"/>
      <c r="BS17" s="5"/>
      <c r="BT17" s="5"/>
      <c r="BU17" s="5">
        <f t="shared" si="59"/>
        <v>0</v>
      </c>
      <c r="BV17" s="5"/>
      <c r="BW17" s="5"/>
      <c r="BX17" s="5"/>
      <c r="BY17" s="5"/>
      <c r="BZ17" s="5">
        <f t="shared" si="60"/>
        <v>0</v>
      </c>
      <c r="CA17" s="5"/>
      <c r="CB17" s="5"/>
      <c r="CC17" s="5"/>
      <c r="CD17" s="5"/>
      <c r="CE17" s="5">
        <f t="shared" si="61"/>
        <v>0</v>
      </c>
      <c r="CF17" s="5"/>
      <c r="CG17" s="5"/>
      <c r="CH17" s="5"/>
      <c r="CI17" s="5"/>
      <c r="CJ17" s="5">
        <f t="shared" si="62"/>
        <v>0</v>
      </c>
      <c r="CK17" s="5"/>
      <c r="CL17" s="5"/>
      <c r="CM17" s="5"/>
      <c r="CN17" s="5"/>
      <c r="CO17" s="2">
        <f t="shared" si="63"/>
        <v>3305</v>
      </c>
      <c r="CP17" s="2">
        <f t="shared" si="64"/>
        <v>0</v>
      </c>
      <c r="CQ17" s="2">
        <f t="shared" si="64"/>
        <v>0</v>
      </c>
      <c r="CR17" s="2">
        <f t="shared" si="64"/>
        <v>0</v>
      </c>
      <c r="CS17" s="5">
        <f t="shared" si="43"/>
        <v>0</v>
      </c>
      <c r="CT17" s="11">
        <f t="shared" si="3"/>
        <v>0</v>
      </c>
      <c r="CV17" s="1">
        <f t="shared" si="67"/>
        <v>163</v>
      </c>
      <c r="CW17" s="11">
        <f t="shared" si="65"/>
        <v>4.7001153402537486E-2</v>
      </c>
    </row>
    <row r="18" spans="1:101" ht="18.75" thickBot="1" x14ac:dyDescent="0.3">
      <c r="A18" s="55"/>
      <c r="B18" s="19">
        <f t="shared" si="66"/>
        <v>44786</v>
      </c>
      <c r="C18" s="6">
        <f t="shared" si="45"/>
        <v>659</v>
      </c>
      <c r="D18" s="6"/>
      <c r="E18" s="6"/>
      <c r="F18" s="6"/>
      <c r="G18" s="6"/>
      <c r="H18" s="6">
        <f t="shared" si="46"/>
        <v>653</v>
      </c>
      <c r="I18" s="6"/>
      <c r="J18" s="6"/>
      <c r="K18" s="6"/>
      <c r="L18" s="6"/>
      <c r="M18" s="6">
        <f t="shared" si="47"/>
        <v>670</v>
      </c>
      <c r="N18" s="6"/>
      <c r="O18" s="6"/>
      <c r="P18" s="6"/>
      <c r="Q18" s="6"/>
      <c r="R18" s="6">
        <f t="shared" si="48"/>
        <v>672</v>
      </c>
      <c r="S18" s="6"/>
      <c r="T18" s="6"/>
      <c r="U18" s="6"/>
      <c r="V18" s="6"/>
      <c r="W18" s="6">
        <f t="shared" si="49"/>
        <v>651</v>
      </c>
      <c r="X18" s="6"/>
      <c r="Y18" s="6"/>
      <c r="Z18" s="6"/>
      <c r="AA18" s="6"/>
      <c r="AB18" s="6">
        <f t="shared" si="50"/>
        <v>0</v>
      </c>
      <c r="AC18" s="6"/>
      <c r="AD18" s="6"/>
      <c r="AE18" s="6"/>
      <c r="AF18" s="6"/>
      <c r="AG18" s="6">
        <f t="shared" si="51"/>
        <v>0</v>
      </c>
      <c r="AH18" s="6"/>
      <c r="AI18" s="6"/>
      <c r="AJ18" s="6"/>
      <c r="AK18" s="6"/>
      <c r="AL18" s="6">
        <f t="shared" si="52"/>
        <v>0</v>
      </c>
      <c r="AM18" s="6"/>
      <c r="AN18" s="6"/>
      <c r="AO18" s="6"/>
      <c r="AP18" s="6"/>
      <c r="AQ18" s="6">
        <f t="shared" si="53"/>
        <v>0</v>
      </c>
      <c r="AR18" s="6"/>
      <c r="AS18" s="6"/>
      <c r="AT18" s="6"/>
      <c r="AU18" s="6"/>
      <c r="AV18" s="6">
        <f t="shared" si="54"/>
        <v>0</v>
      </c>
      <c r="AW18" s="6"/>
      <c r="AX18" s="6"/>
      <c r="AY18" s="6"/>
      <c r="AZ18" s="6"/>
      <c r="BA18" s="6">
        <f t="shared" si="55"/>
        <v>0</v>
      </c>
      <c r="BB18" s="6"/>
      <c r="BC18" s="6"/>
      <c r="BD18" s="6"/>
      <c r="BE18" s="6"/>
      <c r="BF18" s="6">
        <f t="shared" si="56"/>
        <v>0</v>
      </c>
      <c r="BG18" s="6"/>
      <c r="BH18" s="6"/>
      <c r="BI18" s="6"/>
      <c r="BJ18" s="6"/>
      <c r="BK18" s="6">
        <f t="shared" si="57"/>
        <v>0</v>
      </c>
      <c r="BL18" s="6"/>
      <c r="BM18" s="6"/>
      <c r="BN18" s="6"/>
      <c r="BO18" s="6"/>
      <c r="BP18" s="6">
        <f t="shared" si="58"/>
        <v>0</v>
      </c>
      <c r="BQ18" s="6"/>
      <c r="BR18" s="6"/>
      <c r="BS18" s="6"/>
      <c r="BT18" s="6"/>
      <c r="BU18" s="6">
        <f t="shared" si="59"/>
        <v>0</v>
      </c>
      <c r="BV18" s="6"/>
      <c r="BW18" s="6"/>
      <c r="BX18" s="6"/>
      <c r="BY18" s="6"/>
      <c r="BZ18" s="6">
        <f t="shared" si="60"/>
        <v>0</v>
      </c>
      <c r="CA18" s="6"/>
      <c r="CB18" s="6"/>
      <c r="CC18" s="6"/>
      <c r="CD18" s="6"/>
      <c r="CE18" s="6">
        <f t="shared" si="61"/>
        <v>0</v>
      </c>
      <c r="CF18" s="6"/>
      <c r="CG18" s="6"/>
      <c r="CH18" s="6"/>
      <c r="CI18" s="6"/>
      <c r="CJ18" s="6">
        <f t="shared" si="62"/>
        <v>0</v>
      </c>
      <c r="CK18" s="6"/>
      <c r="CL18" s="6"/>
      <c r="CM18" s="6"/>
      <c r="CN18" s="6"/>
      <c r="CO18" s="2">
        <f t="shared" si="63"/>
        <v>3305</v>
      </c>
      <c r="CP18" s="2">
        <f t="shared" si="64"/>
        <v>0</v>
      </c>
      <c r="CQ18" s="2">
        <f t="shared" si="64"/>
        <v>0</v>
      </c>
      <c r="CR18" s="2">
        <f t="shared" si="64"/>
        <v>0</v>
      </c>
      <c r="CS18" s="5">
        <f t="shared" si="43"/>
        <v>0</v>
      </c>
      <c r="CT18" s="11">
        <f t="shared" si="3"/>
        <v>0</v>
      </c>
      <c r="CV18" s="1">
        <f t="shared" si="67"/>
        <v>163</v>
      </c>
      <c r="CW18" s="11">
        <f t="shared" si="65"/>
        <v>4.7001153402537486E-2</v>
      </c>
    </row>
    <row r="19" spans="1:101" ht="18.75" thickTop="1" x14ac:dyDescent="0.25">
      <c r="B19" s="20"/>
      <c r="CO19" s="2"/>
      <c r="CP19" s="10">
        <f t="shared" ref="CP19:CR19" si="68">SUM(CP12:CP18)</f>
        <v>11</v>
      </c>
      <c r="CQ19" s="10">
        <f t="shared" si="68"/>
        <v>0</v>
      </c>
      <c r="CR19" s="10">
        <f t="shared" si="68"/>
        <v>0</v>
      </c>
      <c r="CS19" s="15"/>
      <c r="CT19" s="12">
        <f>((CP19+CQ19+CR19)/CO12)</f>
        <v>3.3172496984318458E-3</v>
      </c>
    </row>
    <row r="20" spans="1:101" x14ac:dyDescent="0.25">
      <c r="A20" s="53">
        <v>3</v>
      </c>
      <c r="B20" s="17">
        <f t="shared" ref="B20" si="69">B18+1</f>
        <v>44787</v>
      </c>
      <c r="C20" s="4">
        <f t="shared" ref="C20" si="70">C18-D18-E18-F18</f>
        <v>659</v>
      </c>
      <c r="D20" s="4"/>
      <c r="E20" s="4"/>
      <c r="F20" s="4"/>
      <c r="G20" s="4"/>
      <c r="H20" s="4">
        <f t="shared" ref="H20" si="71">H18-I18-J18-K18</f>
        <v>653</v>
      </c>
      <c r="I20" s="4"/>
      <c r="J20" s="4"/>
      <c r="K20" s="4"/>
      <c r="L20" s="4"/>
      <c r="M20" s="4">
        <f t="shared" ref="M20" si="72">M18-N18-O18-P18</f>
        <v>670</v>
      </c>
      <c r="N20" s="4"/>
      <c r="O20" s="4"/>
      <c r="P20" s="4"/>
      <c r="Q20" s="4"/>
      <c r="R20" s="4">
        <f t="shared" ref="R20" si="73">R18-S18-T18-U18</f>
        <v>672</v>
      </c>
      <c r="S20" s="4"/>
      <c r="T20" s="4"/>
      <c r="U20" s="4"/>
      <c r="V20" s="4"/>
      <c r="W20" s="4">
        <f t="shared" ref="W20" si="74">W18-X18-Y18-Z18</f>
        <v>651</v>
      </c>
      <c r="X20" s="4"/>
      <c r="Y20" s="4"/>
      <c r="Z20" s="4"/>
      <c r="AA20" s="4"/>
      <c r="AB20" s="4">
        <f t="shared" ref="AB20" si="75">AB18-AC18-AD18-AE18</f>
        <v>0</v>
      </c>
      <c r="AC20" s="4"/>
      <c r="AD20" s="4"/>
      <c r="AE20" s="4"/>
      <c r="AF20" s="4"/>
      <c r="AG20" s="4">
        <f t="shared" ref="AG20" si="76">AG18-AH18-AI18-AJ18</f>
        <v>0</v>
      </c>
      <c r="AH20" s="4"/>
      <c r="AI20" s="4"/>
      <c r="AJ20" s="4"/>
      <c r="AK20" s="4"/>
      <c r="AL20" s="4">
        <f t="shared" ref="AL20" si="77">AL18-AM18-AN18-AO18</f>
        <v>0</v>
      </c>
      <c r="AM20" s="4"/>
      <c r="AN20" s="4"/>
      <c r="AO20" s="4"/>
      <c r="AP20" s="4"/>
      <c r="AQ20" s="4">
        <f t="shared" ref="AQ20" si="78">AQ18-AR18-AS18-AT18</f>
        <v>0</v>
      </c>
      <c r="AR20" s="4"/>
      <c r="AS20" s="4"/>
      <c r="AT20" s="4"/>
      <c r="AU20" s="4"/>
      <c r="AV20" s="4">
        <f t="shared" ref="AV20" si="79">AV18-AW18-AX18-AY18</f>
        <v>0</v>
      </c>
      <c r="AW20" s="4"/>
      <c r="AX20" s="4"/>
      <c r="AY20" s="4"/>
      <c r="AZ20" s="4"/>
      <c r="BA20" s="4">
        <f t="shared" ref="BA20" si="80">BA18-BB18-BC18-BD18</f>
        <v>0</v>
      </c>
      <c r="BB20" s="4"/>
      <c r="BC20" s="4"/>
      <c r="BD20" s="4"/>
      <c r="BE20" s="4"/>
      <c r="BF20" s="4">
        <f t="shared" ref="BF20" si="81">BF18-BG18-BH18-BI18</f>
        <v>0</v>
      </c>
      <c r="BG20" s="4"/>
      <c r="BH20" s="4"/>
      <c r="BI20" s="4"/>
      <c r="BJ20" s="4"/>
      <c r="BK20" s="4">
        <f t="shared" ref="BK20" si="82">BK18-BL18-BM18-BN18</f>
        <v>0</v>
      </c>
      <c r="BL20" s="4"/>
      <c r="BM20" s="4"/>
      <c r="BN20" s="4"/>
      <c r="BO20" s="4"/>
      <c r="BP20" s="4">
        <f t="shared" ref="BP20" si="83">BP18-BQ18-BR18-BS18</f>
        <v>0</v>
      </c>
      <c r="BQ20" s="4"/>
      <c r="BR20" s="4"/>
      <c r="BS20" s="4"/>
      <c r="BT20" s="4"/>
      <c r="BU20" s="4">
        <f t="shared" ref="BU20" si="84">BU18-BV18-BW18-BX18</f>
        <v>0</v>
      </c>
      <c r="BV20" s="4"/>
      <c r="BW20" s="4"/>
      <c r="BX20" s="4"/>
      <c r="BY20" s="4"/>
      <c r="BZ20" s="4">
        <f t="shared" ref="BZ20" si="85">BZ18-CA18-CB18-CC18</f>
        <v>0</v>
      </c>
      <c r="CA20" s="4"/>
      <c r="CB20" s="4"/>
      <c r="CC20" s="4"/>
      <c r="CD20" s="4"/>
      <c r="CE20" s="4">
        <f t="shared" ref="CE20" si="86">CE18-CF18-CG18-CH18</f>
        <v>0</v>
      </c>
      <c r="CF20" s="4"/>
      <c r="CG20" s="4"/>
      <c r="CH20" s="4"/>
      <c r="CI20" s="4"/>
      <c r="CJ20" s="4">
        <f t="shared" ref="CJ20" si="87">CJ18-CK18-CL18-CM18</f>
        <v>0</v>
      </c>
      <c r="CK20" s="4"/>
      <c r="CL20" s="4"/>
      <c r="CM20" s="4"/>
      <c r="CN20" s="4"/>
      <c r="CO20" s="2">
        <f t="shared" ref="CO20:CR26" si="88">SUM(C20,H20,M20,R20,W20,AB20,AG20,AL20,AQ20,AV20,BA20,BF20,BK20,BP20,BU20,BZ20,CE20,CJ20)</f>
        <v>3305</v>
      </c>
      <c r="CP20" s="2">
        <f t="shared" si="88"/>
        <v>0</v>
      </c>
      <c r="CQ20" s="2">
        <f t="shared" si="88"/>
        <v>0</v>
      </c>
      <c r="CR20" s="2">
        <f t="shared" si="88"/>
        <v>0</v>
      </c>
      <c r="CS20" s="5">
        <f t="shared" ref="CS20" si="89">SUM(CP20:CR20)</f>
        <v>0</v>
      </c>
      <c r="CT20" s="11">
        <f t="shared" ref="CT20:CT82" si="90">((CP20+CQ20+CR20)/CO20)</f>
        <v>0</v>
      </c>
      <c r="CV20" s="1">
        <f t="shared" ref="CV20" si="91">CV18+CS20</f>
        <v>163</v>
      </c>
      <c r="CW20" s="11">
        <f t="shared" ref="CW20:CW82" si="92">CV20/$CO$4</f>
        <v>4.7001153402537486E-2</v>
      </c>
    </row>
    <row r="21" spans="1:101" x14ac:dyDescent="0.25">
      <c r="A21" s="54"/>
      <c r="B21" s="18">
        <f t="shared" ref="B21:B82" si="93">B20+1</f>
        <v>44788</v>
      </c>
      <c r="C21" s="5">
        <f t="shared" ref="C21:C26" si="94">C20-D20-E20-F20</f>
        <v>659</v>
      </c>
      <c r="D21" s="5"/>
      <c r="E21" s="5"/>
      <c r="F21" s="5"/>
      <c r="G21" s="5"/>
      <c r="H21" s="5">
        <f t="shared" ref="H21:H26" si="95">H20-I20-J20-K20</f>
        <v>653</v>
      </c>
      <c r="I21" s="5"/>
      <c r="J21" s="5"/>
      <c r="K21" s="5"/>
      <c r="L21" s="5"/>
      <c r="M21" s="5">
        <f t="shared" ref="M21:M26" si="96">M20-N20-O20-P20</f>
        <v>670</v>
      </c>
      <c r="N21" s="5"/>
      <c r="O21" s="5"/>
      <c r="P21" s="5"/>
      <c r="Q21" s="5"/>
      <c r="R21" s="5">
        <f t="shared" ref="R21:R26" si="97">R20-S20-T20-U20</f>
        <v>672</v>
      </c>
      <c r="S21" s="5"/>
      <c r="T21" s="5"/>
      <c r="U21" s="5"/>
      <c r="V21" s="5"/>
      <c r="W21" s="5">
        <f t="shared" ref="W21:W26" si="98">W20-X20-Y20-Z20</f>
        <v>651</v>
      </c>
      <c r="X21" s="5"/>
      <c r="Y21" s="5"/>
      <c r="Z21" s="5"/>
      <c r="AA21" s="5"/>
      <c r="AB21" s="5">
        <f t="shared" ref="AB21:AB26" si="99">AB20-AC20-AD20-AE20</f>
        <v>0</v>
      </c>
      <c r="AC21" s="5"/>
      <c r="AD21" s="5"/>
      <c r="AE21" s="5"/>
      <c r="AF21" s="5"/>
      <c r="AG21" s="5">
        <f t="shared" ref="AG21:AG26" si="100">AG20-AH20-AI20-AJ20</f>
        <v>0</v>
      </c>
      <c r="AH21" s="5"/>
      <c r="AI21" s="5"/>
      <c r="AJ21" s="5"/>
      <c r="AK21" s="5"/>
      <c r="AL21" s="5">
        <f t="shared" ref="AL21:AL26" si="101">AL20-AM20-AN20-AO20</f>
        <v>0</v>
      </c>
      <c r="AM21" s="5"/>
      <c r="AN21" s="5"/>
      <c r="AO21" s="5"/>
      <c r="AP21" s="5"/>
      <c r="AQ21" s="5">
        <f t="shared" ref="AQ21:AQ26" si="102">AQ20-AR20-AS20-AT20</f>
        <v>0</v>
      </c>
      <c r="AR21" s="5"/>
      <c r="AS21" s="5"/>
      <c r="AT21" s="5"/>
      <c r="AU21" s="5"/>
      <c r="AV21" s="5">
        <f t="shared" ref="AV21:AV26" si="103">AV20-AW20-AX20-AY20</f>
        <v>0</v>
      </c>
      <c r="AW21" s="5"/>
      <c r="AX21" s="5"/>
      <c r="AY21" s="5"/>
      <c r="AZ21" s="5"/>
      <c r="BA21" s="5">
        <f t="shared" ref="BA21:BA26" si="104">BA20-BB20-BC20-BD20</f>
        <v>0</v>
      </c>
      <c r="BB21" s="5"/>
      <c r="BC21" s="5"/>
      <c r="BD21" s="5"/>
      <c r="BE21" s="5"/>
      <c r="BF21" s="5">
        <f t="shared" ref="BF21:BF26" si="105">BF20-BG20-BH20-BI20</f>
        <v>0</v>
      </c>
      <c r="BG21" s="5"/>
      <c r="BH21" s="5"/>
      <c r="BI21" s="5"/>
      <c r="BJ21" s="5"/>
      <c r="BK21" s="5">
        <f t="shared" ref="BK21:BK26" si="106">BK20-BL20-BM20-BN20</f>
        <v>0</v>
      </c>
      <c r="BL21" s="5"/>
      <c r="BM21" s="5"/>
      <c r="BN21" s="5"/>
      <c r="BO21" s="5"/>
      <c r="BP21" s="5">
        <f t="shared" ref="BP21:BP26" si="107">BP20-BQ20-BR20-BS20</f>
        <v>0</v>
      </c>
      <c r="BQ21" s="5"/>
      <c r="BR21" s="5"/>
      <c r="BS21" s="5"/>
      <c r="BT21" s="5"/>
      <c r="BU21" s="5">
        <f t="shared" ref="BU21:BU26" si="108">BU20-BV20-BW20-BX20</f>
        <v>0</v>
      </c>
      <c r="BV21" s="5"/>
      <c r="BW21" s="5"/>
      <c r="BX21" s="5"/>
      <c r="BY21" s="5"/>
      <c r="BZ21" s="5">
        <f t="shared" ref="BZ21:BZ26" si="109">BZ20-CA20-CB20-CC20</f>
        <v>0</v>
      </c>
      <c r="CA21" s="5"/>
      <c r="CB21" s="5"/>
      <c r="CC21" s="5"/>
      <c r="CD21" s="5"/>
      <c r="CE21" s="5">
        <f t="shared" ref="CE21:CE26" si="110">CE20-CF20-CG20-CH20</f>
        <v>0</v>
      </c>
      <c r="CF21" s="5"/>
      <c r="CG21" s="5"/>
      <c r="CH21" s="5"/>
      <c r="CI21" s="5"/>
      <c r="CJ21" s="5">
        <f t="shared" ref="CJ21:CJ26" si="111">CJ20-CK20-CL20-CM20</f>
        <v>0</v>
      </c>
      <c r="CK21" s="5"/>
      <c r="CL21" s="5"/>
      <c r="CM21" s="5"/>
      <c r="CN21" s="5"/>
      <c r="CO21" s="2">
        <f t="shared" ref="CO21:CO26" si="112">SUM(C21,H21,M21,R21,W21,AB21,AG21,AL21,AQ21,AV21,BA21,BF21,BK21,BP21,CJ21)</f>
        <v>3305</v>
      </c>
      <c r="CP21" s="2">
        <f t="shared" si="88"/>
        <v>0</v>
      </c>
      <c r="CQ21" s="2">
        <f t="shared" si="88"/>
        <v>0</v>
      </c>
      <c r="CR21" s="2">
        <f t="shared" si="88"/>
        <v>0</v>
      </c>
      <c r="CS21" s="5">
        <f t="shared" si="43"/>
        <v>0</v>
      </c>
      <c r="CT21" s="11">
        <f t="shared" si="3"/>
        <v>0</v>
      </c>
      <c r="CV21" s="1">
        <f t="shared" ref="CV21:CV82" si="113">CV20+CS21</f>
        <v>163</v>
      </c>
      <c r="CW21" s="11">
        <f t="shared" si="92"/>
        <v>4.7001153402537486E-2</v>
      </c>
    </row>
    <row r="22" spans="1:101" x14ac:dyDescent="0.25">
      <c r="A22" s="54"/>
      <c r="B22" s="18">
        <f t="shared" si="93"/>
        <v>44789</v>
      </c>
      <c r="C22" s="5">
        <f t="shared" si="94"/>
        <v>659</v>
      </c>
      <c r="D22" s="5"/>
      <c r="E22" s="5"/>
      <c r="F22" s="5"/>
      <c r="G22" s="5"/>
      <c r="H22" s="5">
        <f t="shared" si="95"/>
        <v>653</v>
      </c>
      <c r="I22" s="5"/>
      <c r="J22" s="5"/>
      <c r="K22" s="5"/>
      <c r="L22" s="5"/>
      <c r="M22" s="5">
        <f t="shared" si="96"/>
        <v>670</v>
      </c>
      <c r="N22" s="5"/>
      <c r="O22" s="5"/>
      <c r="P22" s="5"/>
      <c r="Q22" s="5"/>
      <c r="R22" s="5">
        <f t="shared" si="97"/>
        <v>672</v>
      </c>
      <c r="S22" s="5">
        <v>1</v>
      </c>
      <c r="T22" s="5"/>
      <c r="U22" s="5"/>
      <c r="V22" s="5"/>
      <c r="W22" s="5">
        <f t="shared" si="98"/>
        <v>651</v>
      </c>
      <c r="X22" s="5"/>
      <c r="Y22" s="5"/>
      <c r="Z22" s="5"/>
      <c r="AA22" s="5"/>
      <c r="AB22" s="5">
        <f t="shared" si="99"/>
        <v>0</v>
      </c>
      <c r="AC22" s="5"/>
      <c r="AD22" s="5"/>
      <c r="AE22" s="5"/>
      <c r="AF22" s="5"/>
      <c r="AG22" s="5">
        <f t="shared" si="100"/>
        <v>0</v>
      </c>
      <c r="AH22" s="5"/>
      <c r="AI22" s="5"/>
      <c r="AJ22" s="5"/>
      <c r="AK22" s="5"/>
      <c r="AL22" s="5">
        <f t="shared" si="101"/>
        <v>0</v>
      </c>
      <c r="AM22" s="5"/>
      <c r="AN22" s="5"/>
      <c r="AO22" s="5"/>
      <c r="AP22" s="5"/>
      <c r="AQ22" s="5">
        <f t="shared" si="102"/>
        <v>0</v>
      </c>
      <c r="AR22" s="5"/>
      <c r="AS22" s="5"/>
      <c r="AT22" s="5"/>
      <c r="AU22" s="5"/>
      <c r="AV22" s="5">
        <f t="shared" si="103"/>
        <v>0</v>
      </c>
      <c r="AW22" s="5"/>
      <c r="AX22" s="5"/>
      <c r="AY22" s="5"/>
      <c r="AZ22" s="5"/>
      <c r="BA22" s="5">
        <f t="shared" si="104"/>
        <v>0</v>
      </c>
      <c r="BB22" s="5"/>
      <c r="BC22" s="5"/>
      <c r="BD22" s="5"/>
      <c r="BE22" s="5"/>
      <c r="BF22" s="5">
        <f t="shared" si="105"/>
        <v>0</v>
      </c>
      <c r="BG22" s="5"/>
      <c r="BH22" s="5"/>
      <c r="BI22" s="5"/>
      <c r="BJ22" s="5"/>
      <c r="BK22" s="5">
        <f t="shared" si="106"/>
        <v>0</v>
      </c>
      <c r="BL22" s="5"/>
      <c r="BM22" s="5"/>
      <c r="BN22" s="5"/>
      <c r="BO22" s="5"/>
      <c r="BP22" s="5">
        <f t="shared" si="107"/>
        <v>0</v>
      </c>
      <c r="BQ22" s="5"/>
      <c r="BR22" s="5"/>
      <c r="BS22" s="5"/>
      <c r="BT22" s="5"/>
      <c r="BU22" s="5">
        <f t="shared" si="108"/>
        <v>0</v>
      </c>
      <c r="BV22" s="5"/>
      <c r="BW22" s="5"/>
      <c r="BX22" s="5"/>
      <c r="BY22" s="5"/>
      <c r="BZ22" s="5">
        <f t="shared" si="109"/>
        <v>0</v>
      </c>
      <c r="CA22" s="5"/>
      <c r="CB22" s="5"/>
      <c r="CC22" s="5"/>
      <c r="CD22" s="5"/>
      <c r="CE22" s="5">
        <f t="shared" si="110"/>
        <v>0</v>
      </c>
      <c r="CF22" s="5"/>
      <c r="CG22" s="5"/>
      <c r="CH22" s="5"/>
      <c r="CI22" s="5"/>
      <c r="CJ22" s="5">
        <f t="shared" si="111"/>
        <v>0</v>
      </c>
      <c r="CK22" s="5"/>
      <c r="CL22" s="5"/>
      <c r="CM22" s="5"/>
      <c r="CN22" s="5"/>
      <c r="CO22" s="2">
        <f t="shared" si="112"/>
        <v>3305</v>
      </c>
      <c r="CP22" s="2">
        <f t="shared" si="88"/>
        <v>1</v>
      </c>
      <c r="CQ22" s="2">
        <f t="shared" si="88"/>
        <v>0</v>
      </c>
      <c r="CR22" s="2">
        <f t="shared" si="88"/>
        <v>0</v>
      </c>
      <c r="CS22" s="5">
        <f t="shared" si="43"/>
        <v>1</v>
      </c>
      <c r="CT22" s="11">
        <f t="shared" si="3"/>
        <v>3.02571860816944E-4</v>
      </c>
      <c r="CV22" s="1">
        <f t="shared" si="113"/>
        <v>164</v>
      </c>
      <c r="CW22" s="11">
        <f t="shared" si="92"/>
        <v>4.7289504036908882E-2</v>
      </c>
    </row>
    <row r="23" spans="1:101" x14ac:dyDescent="0.25">
      <c r="A23" s="54"/>
      <c r="B23" s="18">
        <f t="shared" si="93"/>
        <v>44790</v>
      </c>
      <c r="C23" s="5">
        <v>3304</v>
      </c>
      <c r="D23" s="5">
        <v>2</v>
      </c>
      <c r="E23" s="5"/>
      <c r="F23" s="5"/>
      <c r="G23" s="5"/>
      <c r="H23" s="5">
        <v>0</v>
      </c>
      <c r="I23" s="5"/>
      <c r="J23" s="5"/>
      <c r="K23" s="5"/>
      <c r="L23" s="5"/>
      <c r="M23" s="5">
        <v>0</v>
      </c>
      <c r="N23" s="5"/>
      <c r="O23" s="5"/>
      <c r="P23" s="5"/>
      <c r="Q23" s="5"/>
      <c r="R23" s="5">
        <v>0</v>
      </c>
      <c r="S23" s="5"/>
      <c r="T23" s="5"/>
      <c r="U23" s="5"/>
      <c r="V23" s="5"/>
      <c r="W23" s="5">
        <v>0</v>
      </c>
      <c r="X23" s="5"/>
      <c r="Y23" s="5"/>
      <c r="Z23" s="5"/>
      <c r="AA23" s="5"/>
      <c r="AB23" s="5">
        <f t="shared" si="99"/>
        <v>0</v>
      </c>
      <c r="AC23" s="5"/>
      <c r="AD23" s="5"/>
      <c r="AE23" s="5"/>
      <c r="AF23" s="5"/>
      <c r="AG23" s="5">
        <f t="shared" si="100"/>
        <v>0</v>
      </c>
      <c r="AH23" s="5"/>
      <c r="AI23" s="5"/>
      <c r="AJ23" s="5"/>
      <c r="AK23" s="5"/>
      <c r="AL23" s="5">
        <f t="shared" si="101"/>
        <v>0</v>
      </c>
      <c r="AM23" s="5"/>
      <c r="AN23" s="5"/>
      <c r="AO23" s="5"/>
      <c r="AP23" s="5"/>
      <c r="AQ23" s="5">
        <f t="shared" si="102"/>
        <v>0</v>
      </c>
      <c r="AR23" s="5"/>
      <c r="AS23" s="5"/>
      <c r="AT23" s="5"/>
      <c r="AU23" s="5"/>
      <c r="AV23" s="5">
        <f t="shared" si="103"/>
        <v>0</v>
      </c>
      <c r="AW23" s="5"/>
      <c r="AX23" s="5"/>
      <c r="AY23" s="5"/>
      <c r="AZ23" s="5"/>
      <c r="BA23" s="5">
        <f t="shared" si="104"/>
        <v>0</v>
      </c>
      <c r="BB23" s="5"/>
      <c r="BC23" s="5"/>
      <c r="BD23" s="5"/>
      <c r="BE23" s="5"/>
      <c r="BF23" s="5">
        <f t="shared" si="105"/>
        <v>0</v>
      </c>
      <c r="BG23" s="5"/>
      <c r="BH23" s="5"/>
      <c r="BI23" s="5"/>
      <c r="BJ23" s="5"/>
      <c r="BK23" s="5">
        <f t="shared" si="106"/>
        <v>0</v>
      </c>
      <c r="BL23" s="5"/>
      <c r="BM23" s="5"/>
      <c r="BN23" s="5"/>
      <c r="BO23" s="5"/>
      <c r="BP23" s="5">
        <f t="shared" si="107"/>
        <v>0</v>
      </c>
      <c r="BQ23" s="5"/>
      <c r="BR23" s="5"/>
      <c r="BS23" s="5"/>
      <c r="BT23" s="5"/>
      <c r="BU23" s="5">
        <f t="shared" si="108"/>
        <v>0</v>
      </c>
      <c r="BV23" s="5"/>
      <c r="BW23" s="5"/>
      <c r="BX23" s="5"/>
      <c r="BY23" s="5"/>
      <c r="BZ23" s="5">
        <f t="shared" si="109"/>
        <v>0</v>
      </c>
      <c r="CA23" s="5"/>
      <c r="CB23" s="5"/>
      <c r="CC23" s="5"/>
      <c r="CD23" s="5"/>
      <c r="CE23" s="5">
        <f t="shared" si="110"/>
        <v>0</v>
      </c>
      <c r="CF23" s="5"/>
      <c r="CG23" s="5"/>
      <c r="CH23" s="5"/>
      <c r="CI23" s="5"/>
      <c r="CJ23" s="5">
        <f t="shared" si="111"/>
        <v>0</v>
      </c>
      <c r="CK23" s="5"/>
      <c r="CL23" s="5"/>
      <c r="CM23" s="5"/>
      <c r="CN23" s="5"/>
      <c r="CO23" s="2">
        <f t="shared" si="112"/>
        <v>3304</v>
      </c>
      <c r="CP23" s="2">
        <f t="shared" si="88"/>
        <v>2</v>
      </c>
      <c r="CQ23" s="2">
        <f t="shared" si="88"/>
        <v>0</v>
      </c>
      <c r="CR23" s="2">
        <f t="shared" si="88"/>
        <v>0</v>
      </c>
      <c r="CS23" s="5">
        <f t="shared" si="43"/>
        <v>2</v>
      </c>
      <c r="CT23" s="11">
        <f t="shared" si="3"/>
        <v>6.0532687651331722E-4</v>
      </c>
      <c r="CV23" s="1">
        <f t="shared" si="113"/>
        <v>166</v>
      </c>
      <c r="CW23" s="11">
        <f t="shared" si="92"/>
        <v>4.7866205305651673E-2</v>
      </c>
    </row>
    <row r="24" spans="1:101" x14ac:dyDescent="0.25">
      <c r="A24" s="54"/>
      <c r="B24" s="18">
        <f t="shared" si="93"/>
        <v>44791</v>
      </c>
      <c r="C24" s="5">
        <f t="shared" si="94"/>
        <v>3302</v>
      </c>
      <c r="D24" s="5">
        <v>1</v>
      </c>
      <c r="E24" s="5"/>
      <c r="F24" s="5"/>
      <c r="G24" s="5"/>
      <c r="H24" s="5">
        <f t="shared" si="95"/>
        <v>0</v>
      </c>
      <c r="I24" s="5"/>
      <c r="J24" s="5"/>
      <c r="K24" s="5"/>
      <c r="L24" s="5"/>
      <c r="M24" s="5">
        <f t="shared" si="96"/>
        <v>0</v>
      </c>
      <c r="N24" s="5"/>
      <c r="O24" s="5"/>
      <c r="P24" s="5"/>
      <c r="Q24" s="5"/>
      <c r="R24" s="5">
        <f t="shared" si="97"/>
        <v>0</v>
      </c>
      <c r="S24" s="5"/>
      <c r="T24" s="5"/>
      <c r="U24" s="5"/>
      <c r="V24" s="5"/>
      <c r="W24" s="5">
        <f t="shared" si="98"/>
        <v>0</v>
      </c>
      <c r="X24" s="5"/>
      <c r="Y24" s="5"/>
      <c r="Z24" s="5"/>
      <c r="AA24" s="5"/>
      <c r="AB24" s="5">
        <f t="shared" si="99"/>
        <v>0</v>
      </c>
      <c r="AC24" s="5"/>
      <c r="AD24" s="5"/>
      <c r="AE24" s="5"/>
      <c r="AF24" s="5"/>
      <c r="AG24" s="5">
        <f t="shared" si="100"/>
        <v>0</v>
      </c>
      <c r="AH24" s="5"/>
      <c r="AI24" s="5"/>
      <c r="AJ24" s="5"/>
      <c r="AK24" s="5"/>
      <c r="AL24" s="5">
        <f t="shared" si="101"/>
        <v>0</v>
      </c>
      <c r="AM24" s="5"/>
      <c r="AN24" s="5"/>
      <c r="AO24" s="5"/>
      <c r="AP24" s="5"/>
      <c r="AQ24" s="5">
        <f t="shared" si="102"/>
        <v>0</v>
      </c>
      <c r="AR24" s="5"/>
      <c r="AS24" s="5"/>
      <c r="AT24" s="5"/>
      <c r="AU24" s="5"/>
      <c r="AV24" s="5">
        <f t="shared" si="103"/>
        <v>0</v>
      </c>
      <c r="AW24" s="5"/>
      <c r="AX24" s="5"/>
      <c r="AY24" s="5"/>
      <c r="AZ24" s="5"/>
      <c r="BA24" s="5">
        <f t="shared" si="104"/>
        <v>0</v>
      </c>
      <c r="BB24" s="5"/>
      <c r="BC24" s="5"/>
      <c r="BD24" s="5"/>
      <c r="BE24" s="5"/>
      <c r="BF24" s="5">
        <f t="shared" si="105"/>
        <v>0</v>
      </c>
      <c r="BG24" s="5"/>
      <c r="BH24" s="5"/>
      <c r="BI24" s="5"/>
      <c r="BJ24" s="5"/>
      <c r="BK24" s="5">
        <f t="shared" si="106"/>
        <v>0</v>
      </c>
      <c r="BL24" s="5"/>
      <c r="BM24" s="5"/>
      <c r="BN24" s="5"/>
      <c r="BO24" s="5"/>
      <c r="BP24" s="5">
        <f t="shared" si="107"/>
        <v>0</v>
      </c>
      <c r="BQ24" s="5"/>
      <c r="BR24" s="5"/>
      <c r="BS24" s="5"/>
      <c r="BT24" s="5"/>
      <c r="BU24" s="5">
        <f t="shared" si="108"/>
        <v>0</v>
      </c>
      <c r="BV24" s="5"/>
      <c r="BW24" s="5"/>
      <c r="BX24" s="5"/>
      <c r="BY24" s="5"/>
      <c r="BZ24" s="5">
        <f t="shared" si="109"/>
        <v>0</v>
      </c>
      <c r="CA24" s="5"/>
      <c r="CB24" s="5"/>
      <c r="CC24" s="5"/>
      <c r="CD24" s="5"/>
      <c r="CE24" s="5">
        <f t="shared" si="110"/>
        <v>0</v>
      </c>
      <c r="CF24" s="5"/>
      <c r="CG24" s="5"/>
      <c r="CH24" s="5"/>
      <c r="CI24" s="5"/>
      <c r="CJ24" s="5">
        <f t="shared" si="111"/>
        <v>0</v>
      </c>
      <c r="CK24" s="5"/>
      <c r="CL24" s="5"/>
      <c r="CM24" s="5"/>
      <c r="CN24" s="5"/>
      <c r="CO24" s="2">
        <f t="shared" si="112"/>
        <v>3302</v>
      </c>
      <c r="CP24" s="2">
        <f t="shared" si="88"/>
        <v>1</v>
      </c>
      <c r="CQ24" s="2">
        <f t="shared" si="88"/>
        <v>0</v>
      </c>
      <c r="CR24" s="2">
        <f t="shared" si="88"/>
        <v>0</v>
      </c>
      <c r="CS24" s="5">
        <f t="shared" si="43"/>
        <v>1</v>
      </c>
      <c r="CT24" s="11">
        <f t="shared" si="3"/>
        <v>3.0284675953967292E-4</v>
      </c>
      <c r="CV24" s="1">
        <f t="shared" si="113"/>
        <v>167</v>
      </c>
      <c r="CW24" s="11">
        <f t="shared" si="92"/>
        <v>4.8154555940023068E-2</v>
      </c>
    </row>
    <row r="25" spans="1:101" x14ac:dyDescent="0.25">
      <c r="A25" s="54"/>
      <c r="B25" s="18">
        <f t="shared" si="93"/>
        <v>44792</v>
      </c>
      <c r="C25" s="5">
        <f t="shared" si="94"/>
        <v>3301</v>
      </c>
      <c r="D25" s="5"/>
      <c r="E25" s="5"/>
      <c r="F25" s="5"/>
      <c r="G25" s="5"/>
      <c r="H25" s="5">
        <f t="shared" si="95"/>
        <v>0</v>
      </c>
      <c r="I25" s="5"/>
      <c r="J25" s="5"/>
      <c r="K25" s="5"/>
      <c r="L25" s="5"/>
      <c r="M25" s="5">
        <f t="shared" si="96"/>
        <v>0</v>
      </c>
      <c r="N25" s="5"/>
      <c r="O25" s="5"/>
      <c r="P25" s="5"/>
      <c r="Q25" s="5"/>
      <c r="R25" s="5">
        <f t="shared" si="97"/>
        <v>0</v>
      </c>
      <c r="S25" s="5"/>
      <c r="T25" s="5"/>
      <c r="U25" s="5"/>
      <c r="V25" s="5"/>
      <c r="W25" s="5">
        <f t="shared" si="98"/>
        <v>0</v>
      </c>
      <c r="X25" s="5"/>
      <c r="Y25" s="5"/>
      <c r="Z25" s="5"/>
      <c r="AA25" s="5"/>
      <c r="AB25" s="5">
        <f t="shared" si="99"/>
        <v>0</v>
      </c>
      <c r="AC25" s="5"/>
      <c r="AD25" s="5"/>
      <c r="AE25" s="5"/>
      <c r="AF25" s="5"/>
      <c r="AG25" s="5">
        <f t="shared" si="100"/>
        <v>0</v>
      </c>
      <c r="AH25" s="5"/>
      <c r="AI25" s="5"/>
      <c r="AJ25" s="5"/>
      <c r="AK25" s="5"/>
      <c r="AL25" s="5">
        <f t="shared" si="101"/>
        <v>0</v>
      </c>
      <c r="AM25" s="5"/>
      <c r="AN25" s="5"/>
      <c r="AO25" s="5"/>
      <c r="AP25" s="5"/>
      <c r="AQ25" s="5">
        <f t="shared" si="102"/>
        <v>0</v>
      </c>
      <c r="AR25" s="5"/>
      <c r="AS25" s="5"/>
      <c r="AT25" s="5"/>
      <c r="AU25" s="5"/>
      <c r="AV25" s="5">
        <f t="shared" si="103"/>
        <v>0</v>
      </c>
      <c r="AW25" s="5"/>
      <c r="AX25" s="5"/>
      <c r="AY25" s="5"/>
      <c r="AZ25" s="5"/>
      <c r="BA25" s="5">
        <f t="shared" si="104"/>
        <v>0</v>
      </c>
      <c r="BB25" s="5"/>
      <c r="BC25" s="5"/>
      <c r="BD25" s="5"/>
      <c r="BE25" s="5"/>
      <c r="BF25" s="5">
        <f t="shared" si="105"/>
        <v>0</v>
      </c>
      <c r="BG25" s="5"/>
      <c r="BH25" s="5"/>
      <c r="BI25" s="5"/>
      <c r="BJ25" s="5"/>
      <c r="BK25" s="5">
        <f t="shared" si="106"/>
        <v>0</v>
      </c>
      <c r="BL25" s="5"/>
      <c r="BM25" s="5"/>
      <c r="BN25" s="5"/>
      <c r="BO25" s="5"/>
      <c r="BP25" s="5">
        <f t="shared" si="107"/>
        <v>0</v>
      </c>
      <c r="BQ25" s="5"/>
      <c r="BR25" s="5"/>
      <c r="BS25" s="5"/>
      <c r="BT25" s="5"/>
      <c r="BU25" s="5">
        <f t="shared" si="108"/>
        <v>0</v>
      </c>
      <c r="BV25" s="5"/>
      <c r="BW25" s="5"/>
      <c r="BX25" s="5"/>
      <c r="BY25" s="5"/>
      <c r="BZ25" s="5">
        <f t="shared" si="109"/>
        <v>0</v>
      </c>
      <c r="CA25" s="5"/>
      <c r="CB25" s="5"/>
      <c r="CC25" s="5"/>
      <c r="CD25" s="5"/>
      <c r="CE25" s="5">
        <f t="shared" si="110"/>
        <v>0</v>
      </c>
      <c r="CF25" s="5"/>
      <c r="CG25" s="5"/>
      <c r="CH25" s="5"/>
      <c r="CI25" s="5"/>
      <c r="CJ25" s="5">
        <f t="shared" si="111"/>
        <v>0</v>
      </c>
      <c r="CK25" s="5"/>
      <c r="CL25" s="5"/>
      <c r="CM25" s="5"/>
      <c r="CN25" s="5"/>
      <c r="CO25" s="2">
        <f t="shared" si="112"/>
        <v>3301</v>
      </c>
      <c r="CP25" s="2">
        <f t="shared" si="88"/>
        <v>0</v>
      </c>
      <c r="CQ25" s="2">
        <f t="shared" si="88"/>
        <v>0</v>
      </c>
      <c r="CR25" s="2">
        <f t="shared" si="88"/>
        <v>0</v>
      </c>
      <c r="CS25" s="5">
        <f t="shared" si="43"/>
        <v>0</v>
      </c>
      <c r="CT25" s="11">
        <f t="shared" si="3"/>
        <v>0</v>
      </c>
      <c r="CV25" s="1">
        <f t="shared" si="113"/>
        <v>167</v>
      </c>
      <c r="CW25" s="11">
        <f t="shared" si="92"/>
        <v>4.8154555940023068E-2</v>
      </c>
    </row>
    <row r="26" spans="1:101" ht="18.75" thickBot="1" x14ac:dyDescent="0.3">
      <c r="A26" s="55"/>
      <c r="B26" s="19">
        <f t="shared" si="93"/>
        <v>44793</v>
      </c>
      <c r="C26" s="6">
        <f t="shared" si="94"/>
        <v>3301</v>
      </c>
      <c r="D26" s="6">
        <v>1</v>
      </c>
      <c r="E26" s="6"/>
      <c r="F26" s="6"/>
      <c r="G26" s="6"/>
      <c r="H26" s="6">
        <f t="shared" si="95"/>
        <v>0</v>
      </c>
      <c r="I26" s="6"/>
      <c r="J26" s="6"/>
      <c r="K26" s="6"/>
      <c r="L26" s="6"/>
      <c r="M26" s="6">
        <f t="shared" si="96"/>
        <v>0</v>
      </c>
      <c r="N26" s="6"/>
      <c r="O26" s="6"/>
      <c r="P26" s="6"/>
      <c r="Q26" s="6"/>
      <c r="R26" s="6">
        <f t="shared" si="97"/>
        <v>0</v>
      </c>
      <c r="S26" s="6"/>
      <c r="T26" s="6"/>
      <c r="U26" s="6"/>
      <c r="V26" s="6"/>
      <c r="W26" s="6">
        <f t="shared" si="98"/>
        <v>0</v>
      </c>
      <c r="X26" s="6"/>
      <c r="Y26" s="6"/>
      <c r="Z26" s="6"/>
      <c r="AA26" s="6"/>
      <c r="AB26" s="6">
        <f t="shared" si="99"/>
        <v>0</v>
      </c>
      <c r="AC26" s="6"/>
      <c r="AD26" s="6"/>
      <c r="AE26" s="6"/>
      <c r="AF26" s="6"/>
      <c r="AG26" s="6">
        <f t="shared" si="100"/>
        <v>0</v>
      </c>
      <c r="AH26" s="6"/>
      <c r="AI26" s="6"/>
      <c r="AJ26" s="6"/>
      <c r="AK26" s="6"/>
      <c r="AL26" s="6">
        <f t="shared" si="101"/>
        <v>0</v>
      </c>
      <c r="AM26" s="6"/>
      <c r="AN26" s="6"/>
      <c r="AO26" s="6"/>
      <c r="AP26" s="6"/>
      <c r="AQ26" s="6">
        <f t="shared" si="102"/>
        <v>0</v>
      </c>
      <c r="AR26" s="6"/>
      <c r="AS26" s="6"/>
      <c r="AT26" s="6"/>
      <c r="AU26" s="6"/>
      <c r="AV26" s="6">
        <f t="shared" si="103"/>
        <v>0</v>
      </c>
      <c r="AW26" s="6"/>
      <c r="AX26" s="6"/>
      <c r="AY26" s="6"/>
      <c r="AZ26" s="6"/>
      <c r="BA26" s="6">
        <f t="shared" si="104"/>
        <v>0</v>
      </c>
      <c r="BB26" s="6"/>
      <c r="BC26" s="6"/>
      <c r="BD26" s="6"/>
      <c r="BE26" s="6"/>
      <c r="BF26" s="6">
        <f t="shared" si="105"/>
        <v>0</v>
      </c>
      <c r="BG26" s="6"/>
      <c r="BH26" s="6"/>
      <c r="BI26" s="6"/>
      <c r="BJ26" s="6"/>
      <c r="BK26" s="6">
        <f t="shared" si="106"/>
        <v>0</v>
      </c>
      <c r="BL26" s="6"/>
      <c r="BM26" s="6"/>
      <c r="BN26" s="6"/>
      <c r="BO26" s="6"/>
      <c r="BP26" s="6">
        <f t="shared" si="107"/>
        <v>0</v>
      </c>
      <c r="BQ26" s="6"/>
      <c r="BR26" s="6"/>
      <c r="BS26" s="6"/>
      <c r="BT26" s="6"/>
      <c r="BU26" s="6">
        <f t="shared" si="108"/>
        <v>0</v>
      </c>
      <c r="BV26" s="6"/>
      <c r="BW26" s="6"/>
      <c r="BX26" s="6"/>
      <c r="BY26" s="6"/>
      <c r="BZ26" s="6">
        <f t="shared" si="109"/>
        <v>0</v>
      </c>
      <c r="CA26" s="6"/>
      <c r="CB26" s="6"/>
      <c r="CC26" s="6"/>
      <c r="CD26" s="6"/>
      <c r="CE26" s="6">
        <f t="shared" si="110"/>
        <v>0</v>
      </c>
      <c r="CF26" s="6"/>
      <c r="CG26" s="6"/>
      <c r="CH26" s="6"/>
      <c r="CI26" s="6"/>
      <c r="CJ26" s="6">
        <f t="shared" si="111"/>
        <v>0</v>
      </c>
      <c r="CK26" s="6"/>
      <c r="CL26" s="6"/>
      <c r="CM26" s="6"/>
      <c r="CN26" s="6"/>
      <c r="CO26" s="2">
        <f t="shared" si="112"/>
        <v>3301</v>
      </c>
      <c r="CP26" s="2">
        <f t="shared" si="88"/>
        <v>1</v>
      </c>
      <c r="CQ26" s="2">
        <f t="shared" si="88"/>
        <v>0</v>
      </c>
      <c r="CR26" s="2">
        <f t="shared" si="88"/>
        <v>0</v>
      </c>
      <c r="CS26" s="5">
        <f t="shared" si="43"/>
        <v>1</v>
      </c>
      <c r="CT26" s="11">
        <f t="shared" si="3"/>
        <v>3.0293850348379279E-4</v>
      </c>
      <c r="CV26" s="1">
        <f t="shared" si="113"/>
        <v>168</v>
      </c>
      <c r="CW26" s="11">
        <f t="shared" si="92"/>
        <v>4.8442906574394463E-2</v>
      </c>
    </row>
    <row r="27" spans="1:101" ht="18.75" thickTop="1" x14ac:dyDescent="0.25">
      <c r="B27" s="20"/>
      <c r="CO27" s="2"/>
      <c r="CP27" s="10">
        <f t="shared" ref="CP27:CR27" si="114">SUM(CP20:CP26)</f>
        <v>5</v>
      </c>
      <c r="CQ27" s="10">
        <f t="shared" si="114"/>
        <v>0</v>
      </c>
      <c r="CR27" s="10">
        <f t="shared" si="114"/>
        <v>0</v>
      </c>
      <c r="CS27" s="15"/>
      <c r="CT27" s="12">
        <f t="shared" ref="CT27" si="115">((CP27+CQ27+CR27)/CO20)</f>
        <v>1.5128593040847202E-3</v>
      </c>
    </row>
    <row r="28" spans="1:101" x14ac:dyDescent="0.25">
      <c r="A28" s="53">
        <v>4</v>
      </c>
      <c r="B28" s="17">
        <f t="shared" ref="B28" si="116">B26+1</f>
        <v>44794</v>
      </c>
      <c r="C28" s="4">
        <f t="shared" ref="C28" si="117">C26-D26-E26-F26</f>
        <v>3300</v>
      </c>
      <c r="D28" s="4">
        <v>3</v>
      </c>
      <c r="E28" s="4"/>
      <c r="F28" s="4"/>
      <c r="G28" s="4"/>
      <c r="H28" s="4">
        <f t="shared" ref="H28" si="118">H26-I26-J26-K26</f>
        <v>0</v>
      </c>
      <c r="I28" s="4"/>
      <c r="J28" s="4"/>
      <c r="K28" s="4"/>
      <c r="L28" s="4"/>
      <c r="M28" s="4">
        <f t="shared" ref="M28" si="119">M26-N26-O26-P26</f>
        <v>0</v>
      </c>
      <c r="N28" s="4"/>
      <c r="O28" s="4"/>
      <c r="P28" s="4"/>
      <c r="Q28" s="4"/>
      <c r="R28" s="4">
        <f t="shared" ref="R28" si="120">R26-S26-T26-U26</f>
        <v>0</v>
      </c>
      <c r="S28" s="4"/>
      <c r="T28" s="4"/>
      <c r="U28" s="4"/>
      <c r="V28" s="4"/>
      <c r="W28" s="4">
        <f t="shared" ref="W28" si="121">W26-X26-Y26-Z26</f>
        <v>0</v>
      </c>
      <c r="X28" s="4"/>
      <c r="Y28" s="4"/>
      <c r="Z28" s="4"/>
      <c r="AA28" s="4"/>
      <c r="AB28" s="4">
        <f t="shared" ref="AB28" si="122">AB26-AC26-AD26-AE26</f>
        <v>0</v>
      </c>
      <c r="AC28" s="4"/>
      <c r="AD28" s="4"/>
      <c r="AE28" s="4"/>
      <c r="AF28" s="4"/>
      <c r="AG28" s="4">
        <f t="shared" ref="AG28" si="123">AG26-AH26-AI26-AJ26</f>
        <v>0</v>
      </c>
      <c r="AH28" s="4"/>
      <c r="AI28" s="4"/>
      <c r="AJ28" s="4"/>
      <c r="AK28" s="4"/>
      <c r="AL28" s="4">
        <f t="shared" ref="AL28" si="124">AL26-AM26-AN26-AO26</f>
        <v>0</v>
      </c>
      <c r="AM28" s="4"/>
      <c r="AN28" s="4"/>
      <c r="AO28" s="4"/>
      <c r="AP28" s="4"/>
      <c r="AQ28" s="4">
        <f t="shared" ref="AQ28" si="125">AQ26-AR26-AS26-AT26</f>
        <v>0</v>
      </c>
      <c r="AR28" s="4"/>
      <c r="AS28" s="4"/>
      <c r="AT28" s="4"/>
      <c r="AU28" s="4"/>
      <c r="AV28" s="4">
        <f t="shared" ref="AV28" si="126">AV26-AW26-AX26-AY26</f>
        <v>0</v>
      </c>
      <c r="AW28" s="4"/>
      <c r="AX28" s="4"/>
      <c r="AY28" s="4"/>
      <c r="AZ28" s="4"/>
      <c r="BA28" s="4">
        <f t="shared" ref="BA28" si="127">BA26-BB26-BC26-BD26</f>
        <v>0</v>
      </c>
      <c r="BB28" s="4"/>
      <c r="BC28" s="4"/>
      <c r="BD28" s="4"/>
      <c r="BE28" s="4"/>
      <c r="BF28" s="4">
        <f t="shared" ref="BF28" si="128">BF26-BG26-BH26-BI26</f>
        <v>0</v>
      </c>
      <c r="BG28" s="4"/>
      <c r="BH28" s="4"/>
      <c r="BI28" s="4"/>
      <c r="BJ28" s="4"/>
      <c r="BK28" s="4">
        <f t="shared" ref="BK28" si="129">BK26-BL26-BM26-BN26</f>
        <v>0</v>
      </c>
      <c r="BL28" s="4"/>
      <c r="BM28" s="4"/>
      <c r="BN28" s="4"/>
      <c r="BO28" s="4"/>
      <c r="BP28" s="4">
        <f t="shared" ref="BP28" si="130">BP26-BQ26-BR26-BS26</f>
        <v>0</v>
      </c>
      <c r="BQ28" s="4"/>
      <c r="BR28" s="4"/>
      <c r="BS28" s="4"/>
      <c r="BT28" s="4"/>
      <c r="BU28" s="4">
        <f t="shared" ref="BU28" si="131">BU26-BV26-BW26-BX26</f>
        <v>0</v>
      </c>
      <c r="BV28" s="4"/>
      <c r="BW28" s="4"/>
      <c r="BX28" s="4"/>
      <c r="BY28" s="4"/>
      <c r="BZ28" s="4">
        <f t="shared" ref="BZ28" si="132">BZ26-CA26-CB26-CC26</f>
        <v>0</v>
      </c>
      <c r="CA28" s="4"/>
      <c r="CB28" s="4"/>
      <c r="CC28" s="4"/>
      <c r="CD28" s="4"/>
      <c r="CE28" s="4">
        <f t="shared" ref="CE28" si="133">CE26-CF26-CG26-CH26</f>
        <v>0</v>
      </c>
      <c r="CF28" s="4"/>
      <c r="CG28" s="4"/>
      <c r="CH28" s="4"/>
      <c r="CI28" s="4"/>
      <c r="CJ28" s="4">
        <f t="shared" ref="CJ28" si="134">CJ26-CK26-CL26-CM26</f>
        <v>0</v>
      </c>
      <c r="CK28" s="4"/>
      <c r="CL28" s="4"/>
      <c r="CM28" s="4"/>
      <c r="CN28" s="4"/>
      <c r="CO28" s="2">
        <f t="shared" ref="CO28:CR34" si="135">SUM(C28,H28,M28,R28,W28,AB28,AG28,AL28,AQ28,AV28,BA28,BF28,BK28,BP28,BU28,BZ28,CE28,CJ28)</f>
        <v>3300</v>
      </c>
      <c r="CP28" s="2">
        <f t="shared" si="135"/>
        <v>3</v>
      </c>
      <c r="CQ28" s="2">
        <f t="shared" si="135"/>
        <v>0</v>
      </c>
      <c r="CR28" s="2">
        <f t="shared" si="135"/>
        <v>0</v>
      </c>
      <c r="CS28" s="5">
        <f t="shared" ref="CS28" si="136">SUM(CP28:CR28)</f>
        <v>3</v>
      </c>
      <c r="CT28" s="11">
        <f t="shared" si="90"/>
        <v>9.0909090909090909E-4</v>
      </c>
      <c r="CV28" s="1">
        <f t="shared" ref="CV28" si="137">CV26+CS28</f>
        <v>171</v>
      </c>
      <c r="CW28" s="11">
        <f t="shared" ref="CW28" si="138">CV28/$CO$4</f>
        <v>4.930795847750865E-2</v>
      </c>
    </row>
    <row r="29" spans="1:101" x14ac:dyDescent="0.25">
      <c r="A29" s="54"/>
      <c r="B29" s="18">
        <f t="shared" ref="B29:B90" si="139">B28+1</f>
        <v>44795</v>
      </c>
      <c r="C29" s="5">
        <f t="shared" ref="C29:C34" si="140">C28-D28-E28-F28</f>
        <v>3297</v>
      </c>
      <c r="D29" s="5">
        <v>2</v>
      </c>
      <c r="E29" s="5"/>
      <c r="F29" s="5"/>
      <c r="G29" s="5"/>
      <c r="H29" s="5">
        <f t="shared" ref="H29:H34" si="141">H28-I28-J28-K28</f>
        <v>0</v>
      </c>
      <c r="I29" s="5"/>
      <c r="J29" s="5"/>
      <c r="K29" s="5"/>
      <c r="L29" s="5"/>
      <c r="M29" s="5">
        <f t="shared" ref="M29:M34" si="142">M28-N28-O28-P28</f>
        <v>0</v>
      </c>
      <c r="N29" s="5"/>
      <c r="O29" s="5"/>
      <c r="P29" s="5"/>
      <c r="Q29" s="5"/>
      <c r="R29" s="5">
        <f t="shared" ref="R29:R34" si="143">R28-S28-T28-U28</f>
        <v>0</v>
      </c>
      <c r="S29" s="5"/>
      <c r="T29" s="5"/>
      <c r="U29" s="5"/>
      <c r="V29" s="5"/>
      <c r="W29" s="5">
        <f t="shared" ref="W29:W34" si="144">W28-X28-Y28-Z28</f>
        <v>0</v>
      </c>
      <c r="X29" s="5"/>
      <c r="Y29" s="5"/>
      <c r="Z29" s="5"/>
      <c r="AA29" s="5"/>
      <c r="AB29" s="5">
        <f t="shared" ref="AB29:AB34" si="145">AB28-AC28-AD28-AE28</f>
        <v>0</v>
      </c>
      <c r="AC29" s="5"/>
      <c r="AD29" s="5"/>
      <c r="AE29" s="5"/>
      <c r="AF29" s="5"/>
      <c r="AG29" s="5">
        <f t="shared" ref="AG29:AG34" si="146">AG28-AH28-AI28-AJ28</f>
        <v>0</v>
      </c>
      <c r="AH29" s="5"/>
      <c r="AI29" s="5"/>
      <c r="AJ29" s="5"/>
      <c r="AK29" s="5"/>
      <c r="AL29" s="5">
        <f t="shared" ref="AL29:AL34" si="147">AL28-AM28-AN28-AO28</f>
        <v>0</v>
      </c>
      <c r="AM29" s="5"/>
      <c r="AN29" s="5"/>
      <c r="AO29" s="5"/>
      <c r="AP29" s="5"/>
      <c r="AQ29" s="5">
        <f t="shared" ref="AQ29:AQ34" si="148">AQ28-AR28-AS28-AT28</f>
        <v>0</v>
      </c>
      <c r="AR29" s="5"/>
      <c r="AS29" s="5"/>
      <c r="AT29" s="5"/>
      <c r="AU29" s="5"/>
      <c r="AV29" s="5">
        <f t="shared" ref="AV29:AV34" si="149">AV28-AW28-AX28-AY28</f>
        <v>0</v>
      </c>
      <c r="AW29" s="5"/>
      <c r="AX29" s="5"/>
      <c r="AY29" s="5"/>
      <c r="AZ29" s="5"/>
      <c r="BA29" s="5">
        <f t="shared" ref="BA29:BA34" si="150">BA28-BB28-BC28-BD28</f>
        <v>0</v>
      </c>
      <c r="BB29" s="5"/>
      <c r="BC29" s="5"/>
      <c r="BD29" s="5"/>
      <c r="BE29" s="5"/>
      <c r="BF29" s="5">
        <f t="shared" ref="BF29:BF34" si="151">BF28-BG28-BH28-BI28</f>
        <v>0</v>
      </c>
      <c r="BG29" s="5"/>
      <c r="BH29" s="5"/>
      <c r="BI29" s="5"/>
      <c r="BJ29" s="5"/>
      <c r="BK29" s="5">
        <f t="shared" ref="BK29:BK34" si="152">BK28-BL28-BM28-BN28</f>
        <v>0</v>
      </c>
      <c r="BL29" s="5"/>
      <c r="BM29" s="5"/>
      <c r="BN29" s="5"/>
      <c r="BO29" s="5"/>
      <c r="BP29" s="5">
        <f t="shared" ref="BP29:BP34" si="153">BP28-BQ28-BR28-BS28</f>
        <v>0</v>
      </c>
      <c r="BQ29" s="5"/>
      <c r="BR29" s="5"/>
      <c r="BS29" s="5"/>
      <c r="BT29" s="5"/>
      <c r="BU29" s="5">
        <f t="shared" ref="BU29:BU34" si="154">BU28-BV28-BW28-BX28</f>
        <v>0</v>
      </c>
      <c r="BV29" s="5"/>
      <c r="BW29" s="5"/>
      <c r="BX29" s="5"/>
      <c r="BY29" s="5"/>
      <c r="BZ29" s="5">
        <f t="shared" ref="BZ29:BZ34" si="155">BZ28-CA28-CB28-CC28</f>
        <v>0</v>
      </c>
      <c r="CA29" s="5"/>
      <c r="CB29" s="5"/>
      <c r="CC29" s="5"/>
      <c r="CD29" s="5"/>
      <c r="CE29" s="5">
        <f t="shared" ref="CE29:CE34" si="156">CE28-CF28-CG28-CH28</f>
        <v>0</v>
      </c>
      <c r="CF29" s="5"/>
      <c r="CG29" s="5"/>
      <c r="CH29" s="5"/>
      <c r="CI29" s="5"/>
      <c r="CJ29" s="5">
        <f t="shared" ref="CJ29:CJ34" si="157">CJ28-CK28-CL28-CM28</f>
        <v>0</v>
      </c>
      <c r="CK29" s="5"/>
      <c r="CL29" s="5"/>
      <c r="CM29" s="5"/>
      <c r="CN29" s="5"/>
      <c r="CO29" s="2">
        <f t="shared" ref="CO29:CO34" si="158">SUM(C29,H29,M29,R29,W29,AB29,AG29,AL29,AQ29,AV29,BA29,BF29,BK29,BP29,CJ29)</f>
        <v>3297</v>
      </c>
      <c r="CP29" s="2">
        <f t="shared" si="135"/>
        <v>2</v>
      </c>
      <c r="CQ29" s="2">
        <f t="shared" si="135"/>
        <v>0</v>
      </c>
      <c r="CR29" s="2">
        <f t="shared" si="135"/>
        <v>0</v>
      </c>
      <c r="CS29" s="5">
        <f t="shared" si="43"/>
        <v>2</v>
      </c>
      <c r="CT29" s="11">
        <f t="shared" si="3"/>
        <v>6.0661207158022447E-4</v>
      </c>
      <c r="CV29" s="1">
        <f t="shared" ref="CV29" si="159">CV28+CS29</f>
        <v>173</v>
      </c>
      <c r="CW29" s="11">
        <f t="shared" si="92"/>
        <v>4.988465974625144E-2</v>
      </c>
    </row>
    <row r="30" spans="1:101" x14ac:dyDescent="0.25">
      <c r="A30" s="54"/>
      <c r="B30" s="18">
        <f t="shared" si="93"/>
        <v>44796</v>
      </c>
      <c r="C30" s="5">
        <f t="shared" si="140"/>
        <v>3295</v>
      </c>
      <c r="D30" s="5">
        <v>2</v>
      </c>
      <c r="E30" s="5"/>
      <c r="F30" s="5"/>
      <c r="G30" s="5"/>
      <c r="H30" s="5">
        <f t="shared" si="141"/>
        <v>0</v>
      </c>
      <c r="I30" s="5"/>
      <c r="J30" s="5"/>
      <c r="K30" s="5"/>
      <c r="L30" s="5"/>
      <c r="M30" s="5">
        <f t="shared" si="142"/>
        <v>0</v>
      </c>
      <c r="N30" s="5"/>
      <c r="O30" s="5"/>
      <c r="P30" s="5"/>
      <c r="Q30" s="5"/>
      <c r="R30" s="5">
        <f t="shared" si="143"/>
        <v>0</v>
      </c>
      <c r="S30" s="5"/>
      <c r="T30" s="5"/>
      <c r="U30" s="5"/>
      <c r="V30" s="5"/>
      <c r="W30" s="5">
        <f t="shared" si="144"/>
        <v>0</v>
      </c>
      <c r="X30" s="5"/>
      <c r="Y30" s="5"/>
      <c r="Z30" s="5"/>
      <c r="AA30" s="5"/>
      <c r="AB30" s="5">
        <f t="shared" si="145"/>
        <v>0</v>
      </c>
      <c r="AC30" s="5"/>
      <c r="AD30" s="5"/>
      <c r="AE30" s="5"/>
      <c r="AF30" s="5"/>
      <c r="AG30" s="5">
        <f t="shared" si="146"/>
        <v>0</v>
      </c>
      <c r="AH30" s="5"/>
      <c r="AI30" s="5"/>
      <c r="AJ30" s="5"/>
      <c r="AK30" s="5"/>
      <c r="AL30" s="5">
        <f t="shared" si="147"/>
        <v>0</v>
      </c>
      <c r="AM30" s="5"/>
      <c r="AN30" s="5"/>
      <c r="AO30" s="5"/>
      <c r="AP30" s="5"/>
      <c r="AQ30" s="5">
        <f t="shared" si="148"/>
        <v>0</v>
      </c>
      <c r="AR30" s="5"/>
      <c r="AS30" s="5"/>
      <c r="AT30" s="5"/>
      <c r="AU30" s="5"/>
      <c r="AV30" s="5">
        <f t="shared" si="149"/>
        <v>0</v>
      </c>
      <c r="AW30" s="5"/>
      <c r="AX30" s="5"/>
      <c r="AY30" s="5"/>
      <c r="AZ30" s="5"/>
      <c r="BA30" s="5">
        <f t="shared" si="150"/>
        <v>0</v>
      </c>
      <c r="BB30" s="5"/>
      <c r="BC30" s="5"/>
      <c r="BD30" s="5"/>
      <c r="BE30" s="5"/>
      <c r="BF30" s="5">
        <f t="shared" si="151"/>
        <v>0</v>
      </c>
      <c r="BG30" s="5"/>
      <c r="BH30" s="5"/>
      <c r="BI30" s="5"/>
      <c r="BJ30" s="5"/>
      <c r="BK30" s="5">
        <f t="shared" si="152"/>
        <v>0</v>
      </c>
      <c r="BL30" s="5"/>
      <c r="BM30" s="5"/>
      <c r="BN30" s="5"/>
      <c r="BO30" s="5"/>
      <c r="BP30" s="5">
        <f t="shared" si="153"/>
        <v>0</v>
      </c>
      <c r="BQ30" s="5"/>
      <c r="BR30" s="5"/>
      <c r="BS30" s="5"/>
      <c r="BT30" s="5"/>
      <c r="BU30" s="5">
        <f t="shared" si="154"/>
        <v>0</v>
      </c>
      <c r="BV30" s="5"/>
      <c r="BW30" s="5"/>
      <c r="BX30" s="5"/>
      <c r="BY30" s="5"/>
      <c r="BZ30" s="5">
        <f t="shared" si="155"/>
        <v>0</v>
      </c>
      <c r="CA30" s="5"/>
      <c r="CB30" s="5"/>
      <c r="CC30" s="5"/>
      <c r="CD30" s="5"/>
      <c r="CE30" s="5">
        <f t="shared" si="156"/>
        <v>0</v>
      </c>
      <c r="CF30" s="5"/>
      <c r="CG30" s="5"/>
      <c r="CH30" s="5"/>
      <c r="CI30" s="5"/>
      <c r="CJ30" s="5">
        <f t="shared" si="157"/>
        <v>0</v>
      </c>
      <c r="CK30" s="5"/>
      <c r="CL30" s="5"/>
      <c r="CM30" s="5"/>
      <c r="CN30" s="5"/>
      <c r="CO30" s="2">
        <f t="shared" si="158"/>
        <v>3295</v>
      </c>
      <c r="CP30" s="2">
        <f t="shared" si="135"/>
        <v>2</v>
      </c>
      <c r="CQ30" s="2">
        <f t="shared" si="135"/>
        <v>0</v>
      </c>
      <c r="CR30" s="2">
        <f t="shared" si="135"/>
        <v>0</v>
      </c>
      <c r="CS30" s="5">
        <f t="shared" si="43"/>
        <v>2</v>
      </c>
      <c r="CT30" s="11">
        <f t="shared" si="3"/>
        <v>6.0698027314112291E-4</v>
      </c>
      <c r="CV30" s="1">
        <f t="shared" si="113"/>
        <v>175</v>
      </c>
      <c r="CW30" s="11">
        <f t="shared" si="92"/>
        <v>5.0461361014994231E-2</v>
      </c>
    </row>
    <row r="31" spans="1:101" x14ac:dyDescent="0.25">
      <c r="A31" s="54"/>
      <c r="B31" s="18">
        <f t="shared" si="93"/>
        <v>44797</v>
      </c>
      <c r="C31" s="5">
        <f t="shared" si="140"/>
        <v>3293</v>
      </c>
      <c r="D31" s="5">
        <v>2</v>
      </c>
      <c r="E31" s="5"/>
      <c r="F31" s="5"/>
      <c r="G31" s="5"/>
      <c r="H31" s="5">
        <f t="shared" si="141"/>
        <v>0</v>
      </c>
      <c r="I31" s="5"/>
      <c r="J31" s="5"/>
      <c r="K31" s="5"/>
      <c r="L31" s="5"/>
      <c r="M31" s="5">
        <f t="shared" si="142"/>
        <v>0</v>
      </c>
      <c r="N31" s="5"/>
      <c r="O31" s="5"/>
      <c r="P31" s="5"/>
      <c r="Q31" s="5"/>
      <c r="R31" s="5">
        <f t="shared" si="143"/>
        <v>0</v>
      </c>
      <c r="S31" s="5"/>
      <c r="T31" s="5"/>
      <c r="U31" s="5"/>
      <c r="V31" s="5"/>
      <c r="W31" s="5">
        <f t="shared" si="144"/>
        <v>0</v>
      </c>
      <c r="X31" s="5"/>
      <c r="Y31" s="5"/>
      <c r="Z31" s="5"/>
      <c r="AA31" s="5"/>
      <c r="AB31" s="5">
        <f t="shared" si="145"/>
        <v>0</v>
      </c>
      <c r="AC31" s="5"/>
      <c r="AD31" s="5"/>
      <c r="AE31" s="5"/>
      <c r="AF31" s="5"/>
      <c r="AG31" s="5">
        <f t="shared" si="146"/>
        <v>0</v>
      </c>
      <c r="AH31" s="5"/>
      <c r="AI31" s="5"/>
      <c r="AJ31" s="5"/>
      <c r="AK31" s="5"/>
      <c r="AL31" s="5">
        <f t="shared" si="147"/>
        <v>0</v>
      </c>
      <c r="AM31" s="5"/>
      <c r="AN31" s="5"/>
      <c r="AO31" s="5"/>
      <c r="AP31" s="5"/>
      <c r="AQ31" s="5">
        <f t="shared" si="148"/>
        <v>0</v>
      </c>
      <c r="AR31" s="5"/>
      <c r="AS31" s="5"/>
      <c r="AT31" s="5"/>
      <c r="AU31" s="5"/>
      <c r="AV31" s="5">
        <f t="shared" si="149"/>
        <v>0</v>
      </c>
      <c r="AW31" s="5"/>
      <c r="AX31" s="5"/>
      <c r="AY31" s="5"/>
      <c r="AZ31" s="5"/>
      <c r="BA31" s="5">
        <f t="shared" si="150"/>
        <v>0</v>
      </c>
      <c r="BB31" s="5"/>
      <c r="BC31" s="5"/>
      <c r="BD31" s="5"/>
      <c r="BE31" s="5"/>
      <c r="BF31" s="5">
        <f t="shared" si="151"/>
        <v>0</v>
      </c>
      <c r="BG31" s="5"/>
      <c r="BH31" s="5"/>
      <c r="BI31" s="5"/>
      <c r="BJ31" s="5"/>
      <c r="BK31" s="5">
        <f t="shared" si="152"/>
        <v>0</v>
      </c>
      <c r="BL31" s="5"/>
      <c r="BM31" s="5"/>
      <c r="BN31" s="5"/>
      <c r="BO31" s="5"/>
      <c r="BP31" s="5">
        <f t="shared" si="153"/>
        <v>0</v>
      </c>
      <c r="BQ31" s="5"/>
      <c r="BR31" s="5"/>
      <c r="BS31" s="5"/>
      <c r="BT31" s="5"/>
      <c r="BU31" s="5">
        <f t="shared" si="154"/>
        <v>0</v>
      </c>
      <c r="BV31" s="5"/>
      <c r="BW31" s="5"/>
      <c r="BX31" s="5"/>
      <c r="BY31" s="5"/>
      <c r="BZ31" s="5">
        <f t="shared" si="155"/>
        <v>0</v>
      </c>
      <c r="CA31" s="5"/>
      <c r="CB31" s="5"/>
      <c r="CC31" s="5"/>
      <c r="CD31" s="5"/>
      <c r="CE31" s="5">
        <f t="shared" si="156"/>
        <v>0</v>
      </c>
      <c r="CF31" s="5"/>
      <c r="CG31" s="5"/>
      <c r="CH31" s="5"/>
      <c r="CI31" s="5"/>
      <c r="CJ31" s="5">
        <f t="shared" si="157"/>
        <v>0</v>
      </c>
      <c r="CK31" s="5"/>
      <c r="CL31" s="5"/>
      <c r="CM31" s="5"/>
      <c r="CN31" s="5"/>
      <c r="CO31" s="2">
        <f t="shared" si="158"/>
        <v>3293</v>
      </c>
      <c r="CP31" s="2">
        <f t="shared" si="135"/>
        <v>2</v>
      </c>
      <c r="CQ31" s="2">
        <f t="shared" si="135"/>
        <v>0</v>
      </c>
      <c r="CR31" s="2">
        <f t="shared" si="135"/>
        <v>0</v>
      </c>
      <c r="CS31" s="5">
        <f t="shared" si="43"/>
        <v>2</v>
      </c>
      <c r="CT31" s="11">
        <f t="shared" si="3"/>
        <v>6.0734892195566357E-4</v>
      </c>
      <c r="CV31" s="1">
        <f t="shared" si="113"/>
        <v>177</v>
      </c>
      <c r="CW31" s="11">
        <f t="shared" si="92"/>
        <v>5.1038062283737022E-2</v>
      </c>
    </row>
    <row r="32" spans="1:101" x14ac:dyDescent="0.25">
      <c r="A32" s="54"/>
      <c r="B32" s="18">
        <f t="shared" si="93"/>
        <v>44798</v>
      </c>
      <c r="C32" s="5">
        <f t="shared" si="140"/>
        <v>3291</v>
      </c>
      <c r="D32" s="5">
        <v>4</v>
      </c>
      <c r="E32" s="5"/>
      <c r="F32" s="5"/>
      <c r="G32" s="5"/>
      <c r="H32" s="5">
        <f t="shared" si="141"/>
        <v>0</v>
      </c>
      <c r="I32" s="5"/>
      <c r="J32" s="5"/>
      <c r="K32" s="5"/>
      <c r="L32" s="5"/>
      <c r="M32" s="5">
        <f t="shared" si="142"/>
        <v>0</v>
      </c>
      <c r="N32" s="5"/>
      <c r="O32" s="5"/>
      <c r="P32" s="5"/>
      <c r="Q32" s="5"/>
      <c r="R32" s="5">
        <f t="shared" si="143"/>
        <v>0</v>
      </c>
      <c r="S32" s="5"/>
      <c r="T32" s="5"/>
      <c r="U32" s="5"/>
      <c r="V32" s="5"/>
      <c r="W32" s="5">
        <f t="shared" si="144"/>
        <v>0</v>
      </c>
      <c r="X32" s="5"/>
      <c r="Y32" s="5"/>
      <c r="Z32" s="5"/>
      <c r="AA32" s="5"/>
      <c r="AB32" s="5">
        <f t="shared" si="145"/>
        <v>0</v>
      </c>
      <c r="AC32" s="5"/>
      <c r="AD32" s="5"/>
      <c r="AE32" s="5"/>
      <c r="AF32" s="5"/>
      <c r="AG32" s="5">
        <f t="shared" si="146"/>
        <v>0</v>
      </c>
      <c r="AH32" s="5"/>
      <c r="AI32" s="5"/>
      <c r="AJ32" s="5"/>
      <c r="AK32" s="5"/>
      <c r="AL32" s="5">
        <f t="shared" si="147"/>
        <v>0</v>
      </c>
      <c r="AM32" s="5"/>
      <c r="AN32" s="5"/>
      <c r="AO32" s="5"/>
      <c r="AP32" s="5"/>
      <c r="AQ32" s="5">
        <f t="shared" si="148"/>
        <v>0</v>
      </c>
      <c r="AR32" s="5"/>
      <c r="AS32" s="5"/>
      <c r="AT32" s="5"/>
      <c r="AU32" s="5"/>
      <c r="AV32" s="5">
        <f t="shared" si="149"/>
        <v>0</v>
      </c>
      <c r="AW32" s="5"/>
      <c r="AX32" s="5"/>
      <c r="AY32" s="5"/>
      <c r="AZ32" s="5"/>
      <c r="BA32" s="5">
        <f t="shared" si="150"/>
        <v>0</v>
      </c>
      <c r="BB32" s="5"/>
      <c r="BC32" s="5"/>
      <c r="BD32" s="5"/>
      <c r="BE32" s="5"/>
      <c r="BF32" s="5">
        <f t="shared" si="151"/>
        <v>0</v>
      </c>
      <c r="BG32" s="5"/>
      <c r="BH32" s="5"/>
      <c r="BI32" s="5"/>
      <c r="BJ32" s="5"/>
      <c r="BK32" s="5">
        <f t="shared" si="152"/>
        <v>0</v>
      </c>
      <c r="BL32" s="5"/>
      <c r="BM32" s="5"/>
      <c r="BN32" s="5"/>
      <c r="BO32" s="5"/>
      <c r="BP32" s="5">
        <f t="shared" si="153"/>
        <v>0</v>
      </c>
      <c r="BQ32" s="5"/>
      <c r="BR32" s="5"/>
      <c r="BS32" s="5"/>
      <c r="BT32" s="5"/>
      <c r="BU32" s="5">
        <f t="shared" si="154"/>
        <v>0</v>
      </c>
      <c r="BV32" s="5"/>
      <c r="BW32" s="5"/>
      <c r="BX32" s="5"/>
      <c r="BY32" s="5"/>
      <c r="BZ32" s="5">
        <f t="shared" si="155"/>
        <v>0</v>
      </c>
      <c r="CA32" s="5"/>
      <c r="CB32" s="5"/>
      <c r="CC32" s="5"/>
      <c r="CD32" s="5"/>
      <c r="CE32" s="5">
        <f t="shared" si="156"/>
        <v>0</v>
      </c>
      <c r="CF32" s="5"/>
      <c r="CG32" s="5"/>
      <c r="CH32" s="5"/>
      <c r="CI32" s="5"/>
      <c r="CJ32" s="5">
        <f t="shared" si="157"/>
        <v>0</v>
      </c>
      <c r="CK32" s="5"/>
      <c r="CL32" s="5"/>
      <c r="CM32" s="5"/>
      <c r="CN32" s="5"/>
      <c r="CO32" s="2">
        <f t="shared" si="158"/>
        <v>3291</v>
      </c>
      <c r="CP32" s="2">
        <f t="shared" si="135"/>
        <v>4</v>
      </c>
      <c r="CQ32" s="2">
        <f t="shared" si="135"/>
        <v>0</v>
      </c>
      <c r="CR32" s="2">
        <f t="shared" si="135"/>
        <v>0</v>
      </c>
      <c r="CS32" s="5">
        <f t="shared" si="43"/>
        <v>4</v>
      </c>
      <c r="CT32" s="11">
        <f t="shared" si="3"/>
        <v>1.2154360376785171E-3</v>
      </c>
      <c r="CV32" s="1">
        <f t="shared" si="113"/>
        <v>181</v>
      </c>
      <c r="CW32" s="11">
        <f t="shared" si="92"/>
        <v>5.2191464821222604E-2</v>
      </c>
    </row>
    <row r="33" spans="1:101" x14ac:dyDescent="0.25">
      <c r="A33" s="54"/>
      <c r="B33" s="18">
        <f t="shared" si="93"/>
        <v>44799</v>
      </c>
      <c r="C33" s="5">
        <f t="shared" si="140"/>
        <v>3287</v>
      </c>
      <c r="D33" s="5">
        <v>7</v>
      </c>
      <c r="E33" s="5"/>
      <c r="F33" s="5"/>
      <c r="G33" s="5"/>
      <c r="H33" s="5">
        <f t="shared" si="141"/>
        <v>0</v>
      </c>
      <c r="I33" s="5"/>
      <c r="J33" s="5"/>
      <c r="K33" s="5"/>
      <c r="L33" s="5"/>
      <c r="M33" s="5">
        <f t="shared" si="142"/>
        <v>0</v>
      </c>
      <c r="N33" s="5"/>
      <c r="O33" s="5"/>
      <c r="P33" s="5"/>
      <c r="Q33" s="5"/>
      <c r="R33" s="5">
        <f t="shared" si="143"/>
        <v>0</v>
      </c>
      <c r="S33" s="5"/>
      <c r="T33" s="5"/>
      <c r="U33" s="5"/>
      <c r="V33" s="5"/>
      <c r="W33" s="5">
        <f t="shared" si="144"/>
        <v>0</v>
      </c>
      <c r="X33" s="5"/>
      <c r="Y33" s="5"/>
      <c r="Z33" s="5"/>
      <c r="AA33" s="5"/>
      <c r="AB33" s="5">
        <f t="shared" si="145"/>
        <v>0</v>
      </c>
      <c r="AC33" s="5"/>
      <c r="AD33" s="5"/>
      <c r="AE33" s="5"/>
      <c r="AF33" s="5"/>
      <c r="AG33" s="5">
        <f t="shared" si="146"/>
        <v>0</v>
      </c>
      <c r="AH33" s="5"/>
      <c r="AI33" s="5"/>
      <c r="AJ33" s="5"/>
      <c r="AK33" s="5"/>
      <c r="AL33" s="5">
        <f t="shared" si="147"/>
        <v>0</v>
      </c>
      <c r="AM33" s="5"/>
      <c r="AN33" s="5"/>
      <c r="AO33" s="5"/>
      <c r="AP33" s="5"/>
      <c r="AQ33" s="5">
        <f t="shared" si="148"/>
        <v>0</v>
      </c>
      <c r="AR33" s="5"/>
      <c r="AS33" s="5"/>
      <c r="AT33" s="5"/>
      <c r="AU33" s="5"/>
      <c r="AV33" s="5">
        <f t="shared" si="149"/>
        <v>0</v>
      </c>
      <c r="AW33" s="5"/>
      <c r="AX33" s="5"/>
      <c r="AY33" s="5"/>
      <c r="AZ33" s="5"/>
      <c r="BA33" s="5">
        <f t="shared" si="150"/>
        <v>0</v>
      </c>
      <c r="BB33" s="5"/>
      <c r="BC33" s="5"/>
      <c r="BD33" s="5"/>
      <c r="BE33" s="5"/>
      <c r="BF33" s="5">
        <f t="shared" si="151"/>
        <v>0</v>
      </c>
      <c r="BG33" s="5"/>
      <c r="BH33" s="5"/>
      <c r="BI33" s="5"/>
      <c r="BJ33" s="5"/>
      <c r="BK33" s="5">
        <f t="shared" si="152"/>
        <v>0</v>
      </c>
      <c r="BL33" s="5"/>
      <c r="BM33" s="5"/>
      <c r="BN33" s="5"/>
      <c r="BO33" s="5"/>
      <c r="BP33" s="5">
        <f t="shared" si="153"/>
        <v>0</v>
      </c>
      <c r="BQ33" s="5"/>
      <c r="BR33" s="5"/>
      <c r="BS33" s="5"/>
      <c r="BT33" s="5"/>
      <c r="BU33" s="5">
        <f t="shared" si="154"/>
        <v>0</v>
      </c>
      <c r="BV33" s="5"/>
      <c r="BW33" s="5"/>
      <c r="BX33" s="5"/>
      <c r="BY33" s="5"/>
      <c r="BZ33" s="5">
        <f t="shared" si="155"/>
        <v>0</v>
      </c>
      <c r="CA33" s="5"/>
      <c r="CB33" s="5"/>
      <c r="CC33" s="5"/>
      <c r="CD33" s="5"/>
      <c r="CE33" s="5">
        <f t="shared" si="156"/>
        <v>0</v>
      </c>
      <c r="CF33" s="5"/>
      <c r="CG33" s="5"/>
      <c r="CH33" s="5"/>
      <c r="CI33" s="5"/>
      <c r="CJ33" s="5">
        <f t="shared" si="157"/>
        <v>0</v>
      </c>
      <c r="CK33" s="5"/>
      <c r="CL33" s="5"/>
      <c r="CM33" s="5"/>
      <c r="CN33" s="5"/>
      <c r="CO33" s="2">
        <f t="shared" si="158"/>
        <v>3287</v>
      </c>
      <c r="CP33" s="2">
        <f t="shared" si="135"/>
        <v>7</v>
      </c>
      <c r="CQ33" s="2">
        <f t="shared" si="135"/>
        <v>0</v>
      </c>
      <c r="CR33" s="2">
        <f t="shared" si="135"/>
        <v>0</v>
      </c>
      <c r="CS33" s="5">
        <f t="shared" si="43"/>
        <v>7</v>
      </c>
      <c r="CT33" s="11">
        <f t="shared" si="3"/>
        <v>2.1296014602981443E-3</v>
      </c>
      <c r="CV33" s="1">
        <f t="shared" si="113"/>
        <v>188</v>
      </c>
      <c r="CW33" s="11">
        <f t="shared" si="92"/>
        <v>5.4209919261822379E-2</v>
      </c>
    </row>
    <row r="34" spans="1:101" ht="18.75" thickBot="1" x14ac:dyDescent="0.3">
      <c r="A34" s="55"/>
      <c r="B34" s="19">
        <f t="shared" si="93"/>
        <v>44800</v>
      </c>
      <c r="C34" s="6">
        <f t="shared" si="140"/>
        <v>3280</v>
      </c>
      <c r="D34" s="6">
        <v>3</v>
      </c>
      <c r="E34" s="6"/>
      <c r="F34" s="6"/>
      <c r="G34" s="6"/>
      <c r="H34" s="6">
        <f t="shared" si="141"/>
        <v>0</v>
      </c>
      <c r="I34" s="6"/>
      <c r="J34" s="6"/>
      <c r="K34" s="6"/>
      <c r="L34" s="6"/>
      <c r="M34" s="6">
        <f t="shared" si="142"/>
        <v>0</v>
      </c>
      <c r="N34" s="6"/>
      <c r="O34" s="6"/>
      <c r="P34" s="6"/>
      <c r="Q34" s="6"/>
      <c r="R34" s="6">
        <f t="shared" si="143"/>
        <v>0</v>
      </c>
      <c r="S34" s="6"/>
      <c r="T34" s="6"/>
      <c r="U34" s="6"/>
      <c r="V34" s="6"/>
      <c r="W34" s="6">
        <f t="shared" si="144"/>
        <v>0</v>
      </c>
      <c r="X34" s="6"/>
      <c r="Y34" s="6"/>
      <c r="Z34" s="6"/>
      <c r="AA34" s="6"/>
      <c r="AB34" s="6">
        <f t="shared" si="145"/>
        <v>0</v>
      </c>
      <c r="AC34" s="6"/>
      <c r="AD34" s="6"/>
      <c r="AE34" s="6"/>
      <c r="AF34" s="6"/>
      <c r="AG34" s="6">
        <f t="shared" si="146"/>
        <v>0</v>
      </c>
      <c r="AH34" s="6"/>
      <c r="AI34" s="6"/>
      <c r="AJ34" s="6"/>
      <c r="AK34" s="6"/>
      <c r="AL34" s="6">
        <f t="shared" si="147"/>
        <v>0</v>
      </c>
      <c r="AM34" s="6"/>
      <c r="AN34" s="6"/>
      <c r="AO34" s="6"/>
      <c r="AP34" s="6"/>
      <c r="AQ34" s="6">
        <f t="shared" si="148"/>
        <v>0</v>
      </c>
      <c r="AR34" s="6"/>
      <c r="AS34" s="6"/>
      <c r="AT34" s="6"/>
      <c r="AU34" s="6"/>
      <c r="AV34" s="6">
        <f t="shared" si="149"/>
        <v>0</v>
      </c>
      <c r="AW34" s="6"/>
      <c r="AX34" s="6"/>
      <c r="AY34" s="6"/>
      <c r="AZ34" s="6"/>
      <c r="BA34" s="6">
        <f t="shared" si="150"/>
        <v>0</v>
      </c>
      <c r="BB34" s="6"/>
      <c r="BC34" s="6"/>
      <c r="BD34" s="6"/>
      <c r="BE34" s="6"/>
      <c r="BF34" s="6">
        <f t="shared" si="151"/>
        <v>0</v>
      </c>
      <c r="BG34" s="6"/>
      <c r="BH34" s="6"/>
      <c r="BI34" s="6"/>
      <c r="BJ34" s="6"/>
      <c r="BK34" s="6">
        <f t="shared" si="152"/>
        <v>0</v>
      </c>
      <c r="BL34" s="6"/>
      <c r="BM34" s="6"/>
      <c r="BN34" s="6"/>
      <c r="BO34" s="6"/>
      <c r="BP34" s="6">
        <f t="shared" si="153"/>
        <v>0</v>
      </c>
      <c r="BQ34" s="6"/>
      <c r="BR34" s="6"/>
      <c r="BS34" s="6"/>
      <c r="BT34" s="6"/>
      <c r="BU34" s="6">
        <f t="shared" si="154"/>
        <v>0</v>
      </c>
      <c r="BV34" s="6"/>
      <c r="BW34" s="6"/>
      <c r="BX34" s="6"/>
      <c r="BY34" s="6"/>
      <c r="BZ34" s="6">
        <f t="shared" si="155"/>
        <v>0</v>
      </c>
      <c r="CA34" s="6"/>
      <c r="CB34" s="6"/>
      <c r="CC34" s="6"/>
      <c r="CD34" s="6"/>
      <c r="CE34" s="6">
        <f t="shared" si="156"/>
        <v>0</v>
      </c>
      <c r="CF34" s="6"/>
      <c r="CG34" s="6"/>
      <c r="CH34" s="6"/>
      <c r="CI34" s="6"/>
      <c r="CJ34" s="6">
        <f t="shared" si="157"/>
        <v>0</v>
      </c>
      <c r="CK34" s="6"/>
      <c r="CL34" s="6"/>
      <c r="CM34" s="6"/>
      <c r="CN34" s="6"/>
      <c r="CO34" s="2">
        <f t="shared" si="158"/>
        <v>3280</v>
      </c>
      <c r="CP34" s="2">
        <f t="shared" si="135"/>
        <v>3</v>
      </c>
      <c r="CQ34" s="2">
        <f t="shared" si="135"/>
        <v>0</v>
      </c>
      <c r="CR34" s="2">
        <f t="shared" si="135"/>
        <v>0</v>
      </c>
      <c r="CS34" s="5">
        <f t="shared" si="43"/>
        <v>3</v>
      </c>
      <c r="CT34" s="11">
        <f t="shared" si="3"/>
        <v>9.1463414634146347E-4</v>
      </c>
      <c r="CV34" s="1">
        <f t="shared" si="113"/>
        <v>191</v>
      </c>
      <c r="CW34" s="11">
        <f t="shared" si="92"/>
        <v>5.5074971164936565E-2</v>
      </c>
    </row>
    <row r="35" spans="1:101" ht="18.75" thickTop="1" x14ac:dyDescent="0.25">
      <c r="B35" s="20"/>
      <c r="CO35" s="2"/>
      <c r="CP35" s="10">
        <f t="shared" ref="CP35:CR35" si="160">SUM(CP28:CP34)</f>
        <v>23</v>
      </c>
      <c r="CQ35" s="10">
        <f t="shared" si="160"/>
        <v>0</v>
      </c>
      <c r="CR35" s="10">
        <f t="shared" si="160"/>
        <v>0</v>
      </c>
      <c r="CS35" s="15"/>
      <c r="CT35" s="12">
        <f t="shared" ref="CT35" si="161">((CP35+CQ35+CR35)/CO28)</f>
        <v>6.9696969696969695E-3</v>
      </c>
    </row>
    <row r="36" spans="1:101" x14ac:dyDescent="0.25">
      <c r="A36" s="53">
        <v>5</v>
      </c>
      <c r="B36" s="17">
        <f t="shared" ref="B36:B92" si="162">B34+1</f>
        <v>44801</v>
      </c>
      <c r="C36" s="4">
        <f t="shared" ref="C36" si="163">C34-D34-E34-F34</f>
        <v>3277</v>
      </c>
      <c r="D36" s="4">
        <v>1</v>
      </c>
      <c r="E36" s="4"/>
      <c r="F36" s="4"/>
      <c r="G36" s="4"/>
      <c r="H36" s="4">
        <f t="shared" ref="H36" si="164">H34-I34-J34-K34</f>
        <v>0</v>
      </c>
      <c r="I36" s="4"/>
      <c r="J36" s="4"/>
      <c r="K36" s="4"/>
      <c r="L36" s="4"/>
      <c r="M36" s="4">
        <f t="shared" ref="M36" si="165">M34-N34-O34-P34</f>
        <v>0</v>
      </c>
      <c r="N36" s="4"/>
      <c r="O36" s="4"/>
      <c r="P36" s="4"/>
      <c r="Q36" s="4"/>
      <c r="R36" s="4">
        <f t="shared" ref="R36" si="166">R34-S34-T34-U34</f>
        <v>0</v>
      </c>
      <c r="S36" s="4"/>
      <c r="T36" s="4"/>
      <c r="U36" s="4"/>
      <c r="V36" s="4"/>
      <c r="W36" s="4">
        <f t="shared" ref="W36" si="167">W34-X34-Y34-Z34</f>
        <v>0</v>
      </c>
      <c r="X36" s="4"/>
      <c r="Y36" s="4"/>
      <c r="Z36" s="4"/>
      <c r="AA36" s="4"/>
      <c r="AB36" s="4">
        <f t="shared" ref="AB36" si="168">AB34-AC34-AD34-AE34</f>
        <v>0</v>
      </c>
      <c r="AC36" s="4"/>
      <c r="AD36" s="4"/>
      <c r="AE36" s="4"/>
      <c r="AF36" s="4"/>
      <c r="AG36" s="4">
        <f t="shared" ref="AG36" si="169">AG34-AH34-AI34-AJ34</f>
        <v>0</v>
      </c>
      <c r="AH36" s="4"/>
      <c r="AI36" s="4"/>
      <c r="AJ36" s="4"/>
      <c r="AK36" s="4"/>
      <c r="AL36" s="4">
        <f t="shared" ref="AL36" si="170">AL34-AM34-AN34-AO34</f>
        <v>0</v>
      </c>
      <c r="AM36" s="4"/>
      <c r="AN36" s="4"/>
      <c r="AO36" s="4"/>
      <c r="AP36" s="4"/>
      <c r="AQ36" s="4">
        <f t="shared" ref="AQ36" si="171">AQ34-AR34-AS34-AT34</f>
        <v>0</v>
      </c>
      <c r="AR36" s="4"/>
      <c r="AS36" s="4"/>
      <c r="AT36" s="4"/>
      <c r="AU36" s="4"/>
      <c r="AV36" s="4">
        <f t="shared" ref="AV36" si="172">AV34-AW34-AX34-AY34</f>
        <v>0</v>
      </c>
      <c r="AW36" s="4"/>
      <c r="AX36" s="4"/>
      <c r="AY36" s="4"/>
      <c r="AZ36" s="4"/>
      <c r="BA36" s="4">
        <f t="shared" ref="BA36" si="173">BA34-BB34-BC34-BD34</f>
        <v>0</v>
      </c>
      <c r="BB36" s="4"/>
      <c r="BC36" s="4"/>
      <c r="BD36" s="4"/>
      <c r="BE36" s="4"/>
      <c r="BF36" s="4">
        <f t="shared" ref="BF36" si="174">BF34-BG34-BH34-BI34</f>
        <v>0</v>
      </c>
      <c r="BG36" s="4"/>
      <c r="BH36" s="4"/>
      <c r="BI36" s="4"/>
      <c r="BJ36" s="4"/>
      <c r="BK36" s="4">
        <f t="shared" ref="BK36" si="175">BK34-BL34-BM34-BN34</f>
        <v>0</v>
      </c>
      <c r="BL36" s="4"/>
      <c r="BM36" s="4"/>
      <c r="BN36" s="4"/>
      <c r="BO36" s="4"/>
      <c r="BP36" s="4">
        <f t="shared" ref="BP36" si="176">BP34-BQ34-BR34-BS34</f>
        <v>0</v>
      </c>
      <c r="BQ36" s="4"/>
      <c r="BR36" s="4"/>
      <c r="BS36" s="4"/>
      <c r="BT36" s="4"/>
      <c r="BU36" s="4">
        <f t="shared" ref="BU36" si="177">BU34-BV34-BW34-BX34</f>
        <v>0</v>
      </c>
      <c r="BV36" s="4"/>
      <c r="BW36" s="4"/>
      <c r="BX36" s="4"/>
      <c r="BY36" s="4"/>
      <c r="BZ36" s="4">
        <f t="shared" ref="BZ36" si="178">BZ34-CA34-CB34-CC34</f>
        <v>0</v>
      </c>
      <c r="CA36" s="4"/>
      <c r="CB36" s="4"/>
      <c r="CC36" s="4"/>
      <c r="CD36" s="4"/>
      <c r="CE36" s="4">
        <f t="shared" ref="CE36" si="179">CE34-CF34-CG34-CH34</f>
        <v>0</v>
      </c>
      <c r="CF36" s="4"/>
      <c r="CG36" s="4"/>
      <c r="CH36" s="4"/>
      <c r="CI36" s="4"/>
      <c r="CJ36" s="4">
        <f t="shared" ref="CJ36" si="180">CJ34-CK34-CL34-CM34</f>
        <v>0</v>
      </c>
      <c r="CK36" s="4"/>
      <c r="CL36" s="4"/>
      <c r="CM36" s="4"/>
      <c r="CN36" s="4"/>
      <c r="CO36" s="2">
        <f t="shared" ref="CO36:CR42" si="181">SUM(C36,H36,M36,R36,W36,AB36,AG36,AL36,AQ36,AV36,BA36,BF36,BK36,BP36,BU36,BZ36,CE36,CJ36)</f>
        <v>3277</v>
      </c>
      <c r="CP36" s="2">
        <f t="shared" si="181"/>
        <v>1</v>
      </c>
      <c r="CQ36" s="2">
        <f t="shared" si="181"/>
        <v>0</v>
      </c>
      <c r="CR36" s="2">
        <f t="shared" si="181"/>
        <v>0</v>
      </c>
      <c r="CS36" s="5">
        <f t="shared" ref="CS36" si="182">SUM(CP36:CR36)</f>
        <v>1</v>
      </c>
      <c r="CT36" s="11">
        <f t="shared" si="90"/>
        <v>3.0515715593530668E-4</v>
      </c>
      <c r="CV36" s="1">
        <f t="shared" ref="CV36" si="183">CV34+CS36</f>
        <v>192</v>
      </c>
      <c r="CW36" s="11">
        <f t="shared" ref="CW36" si="184">CV36/$CO$4</f>
        <v>5.536332179930796E-2</v>
      </c>
    </row>
    <row r="37" spans="1:101" x14ac:dyDescent="0.25">
      <c r="A37" s="54"/>
      <c r="B37" s="18">
        <f t="shared" si="139"/>
        <v>44802</v>
      </c>
      <c r="C37" s="5">
        <f t="shared" ref="C37:C42" si="185">C36-D36-E36-F36</f>
        <v>3276</v>
      </c>
      <c r="D37" s="5">
        <v>3</v>
      </c>
      <c r="E37" s="5"/>
      <c r="F37" s="5"/>
      <c r="G37" s="5"/>
      <c r="H37" s="5">
        <f t="shared" ref="H37:H42" si="186">H36-I36-J36-K36</f>
        <v>0</v>
      </c>
      <c r="I37" s="5"/>
      <c r="J37" s="5"/>
      <c r="K37" s="5"/>
      <c r="L37" s="5"/>
      <c r="M37" s="5">
        <f t="shared" ref="M37:M42" si="187">M36-N36-O36-P36</f>
        <v>0</v>
      </c>
      <c r="N37" s="5"/>
      <c r="O37" s="5"/>
      <c r="P37" s="5"/>
      <c r="Q37" s="5"/>
      <c r="R37" s="5">
        <f t="shared" ref="R37:R42" si="188">R36-S36-T36-U36</f>
        <v>0</v>
      </c>
      <c r="S37" s="5"/>
      <c r="T37" s="5"/>
      <c r="U37" s="5"/>
      <c r="V37" s="5"/>
      <c r="W37" s="5">
        <f t="shared" ref="W37:W42" si="189">W36-X36-Y36-Z36</f>
        <v>0</v>
      </c>
      <c r="X37" s="5"/>
      <c r="Y37" s="5"/>
      <c r="Z37" s="5"/>
      <c r="AA37" s="5"/>
      <c r="AB37" s="5">
        <f t="shared" ref="AB37:AB42" si="190">AB36-AC36-AD36-AE36</f>
        <v>0</v>
      </c>
      <c r="AC37" s="5"/>
      <c r="AD37" s="5"/>
      <c r="AE37" s="5"/>
      <c r="AF37" s="5"/>
      <c r="AG37" s="5">
        <f t="shared" ref="AG37:AG42" si="191">AG36-AH36-AI36-AJ36</f>
        <v>0</v>
      </c>
      <c r="AH37" s="5"/>
      <c r="AI37" s="5"/>
      <c r="AJ37" s="5"/>
      <c r="AK37" s="5"/>
      <c r="AL37" s="5">
        <f t="shared" ref="AL37:AL42" si="192">AL36-AM36-AN36-AO36</f>
        <v>0</v>
      </c>
      <c r="AM37" s="5"/>
      <c r="AN37" s="5"/>
      <c r="AO37" s="5"/>
      <c r="AP37" s="5"/>
      <c r="AQ37" s="5">
        <f t="shared" ref="AQ37:AQ42" si="193">AQ36-AR36-AS36-AT36</f>
        <v>0</v>
      </c>
      <c r="AR37" s="5"/>
      <c r="AS37" s="5"/>
      <c r="AT37" s="5"/>
      <c r="AU37" s="5"/>
      <c r="AV37" s="5">
        <f t="shared" ref="AV37:AV42" si="194">AV36-AW36-AX36-AY36</f>
        <v>0</v>
      </c>
      <c r="AW37" s="5"/>
      <c r="AX37" s="5"/>
      <c r="AY37" s="5"/>
      <c r="AZ37" s="5"/>
      <c r="BA37" s="5">
        <f t="shared" ref="BA37:BA42" si="195">BA36-BB36-BC36-BD36</f>
        <v>0</v>
      </c>
      <c r="BB37" s="5"/>
      <c r="BC37" s="5"/>
      <c r="BD37" s="5"/>
      <c r="BE37" s="5"/>
      <c r="BF37" s="5">
        <f t="shared" ref="BF37:BF42" si="196">BF36-BG36-BH36-BI36</f>
        <v>0</v>
      </c>
      <c r="BG37" s="5"/>
      <c r="BH37" s="5"/>
      <c r="BI37" s="5"/>
      <c r="BJ37" s="5"/>
      <c r="BK37" s="5">
        <f t="shared" ref="BK37:BK42" si="197">BK36-BL36-BM36-BN36</f>
        <v>0</v>
      </c>
      <c r="BL37" s="5"/>
      <c r="BM37" s="5"/>
      <c r="BN37" s="5"/>
      <c r="BO37" s="5"/>
      <c r="BP37" s="5">
        <f t="shared" ref="BP37:BP42" si="198">BP36-BQ36-BR36-BS36</f>
        <v>0</v>
      </c>
      <c r="BQ37" s="5"/>
      <c r="BR37" s="5"/>
      <c r="BS37" s="5"/>
      <c r="BT37" s="5"/>
      <c r="BU37" s="5">
        <f t="shared" ref="BU37:BU42" si="199">BU36-BV36-BW36-BX36</f>
        <v>0</v>
      </c>
      <c r="BV37" s="5"/>
      <c r="BW37" s="5"/>
      <c r="BX37" s="5"/>
      <c r="BY37" s="5"/>
      <c r="BZ37" s="5">
        <f t="shared" ref="BZ37:BZ42" si="200">BZ36-CA36-CB36-CC36</f>
        <v>0</v>
      </c>
      <c r="CA37" s="5"/>
      <c r="CB37" s="5"/>
      <c r="CC37" s="5"/>
      <c r="CD37" s="5"/>
      <c r="CE37" s="5">
        <f t="shared" ref="CE37:CE42" si="201">CE36-CF36-CG36-CH36</f>
        <v>0</v>
      </c>
      <c r="CF37" s="5"/>
      <c r="CG37" s="5"/>
      <c r="CH37" s="5"/>
      <c r="CI37" s="5"/>
      <c r="CJ37" s="5">
        <f t="shared" ref="CJ37:CJ42" si="202">CJ36-CK36-CL36-CM36</f>
        <v>0</v>
      </c>
      <c r="CK37" s="5"/>
      <c r="CL37" s="5"/>
      <c r="CM37" s="5"/>
      <c r="CN37" s="5"/>
      <c r="CO37" s="2">
        <f t="shared" ref="CO37:CO42" si="203">SUM(C37,H37,M37,R37,W37,AB37,AG37,AL37,AQ37,AV37,BA37,BF37,BK37,BP37,CJ37)</f>
        <v>3276</v>
      </c>
      <c r="CP37" s="2">
        <f t="shared" si="181"/>
        <v>3</v>
      </c>
      <c r="CQ37" s="2">
        <f t="shared" si="181"/>
        <v>0</v>
      </c>
      <c r="CR37" s="2">
        <f t="shared" si="181"/>
        <v>0</v>
      </c>
      <c r="CS37" s="5">
        <f t="shared" si="43"/>
        <v>3</v>
      </c>
      <c r="CT37" s="11">
        <f t="shared" si="3"/>
        <v>9.1575091575091575E-4</v>
      </c>
      <c r="CV37" s="1">
        <f t="shared" ref="CV37" si="204">CV36+CS37</f>
        <v>195</v>
      </c>
      <c r="CW37" s="11">
        <f t="shared" si="92"/>
        <v>5.6228373702422146E-2</v>
      </c>
    </row>
    <row r="38" spans="1:101" x14ac:dyDescent="0.25">
      <c r="A38" s="54"/>
      <c r="B38" s="27">
        <f t="shared" si="93"/>
        <v>44803</v>
      </c>
      <c r="C38" s="5">
        <v>309</v>
      </c>
      <c r="D38" s="5"/>
      <c r="E38" s="5"/>
      <c r="F38" s="5"/>
      <c r="G38" s="5"/>
      <c r="H38" s="5">
        <v>343</v>
      </c>
      <c r="I38" s="5"/>
      <c r="J38" s="5"/>
      <c r="K38" s="5"/>
      <c r="L38" s="5"/>
      <c r="M38" s="5">
        <v>446</v>
      </c>
      <c r="N38" s="5"/>
      <c r="O38" s="5"/>
      <c r="P38" s="5"/>
      <c r="Q38" s="5"/>
      <c r="R38" s="5">
        <v>451</v>
      </c>
      <c r="S38" s="5"/>
      <c r="T38" s="5"/>
      <c r="U38" s="5"/>
      <c r="V38" s="5"/>
      <c r="W38" s="5">
        <v>490</v>
      </c>
      <c r="X38" s="5"/>
      <c r="Y38" s="5"/>
      <c r="Z38" s="5"/>
      <c r="AA38" s="5"/>
      <c r="AB38" s="5">
        <v>1213</v>
      </c>
      <c r="AC38" s="5"/>
      <c r="AD38" s="5"/>
      <c r="AE38" s="5"/>
      <c r="AF38" s="5"/>
      <c r="AG38" s="5">
        <f t="shared" si="191"/>
        <v>0</v>
      </c>
      <c r="AH38" s="5"/>
      <c r="AI38" s="5"/>
      <c r="AJ38" s="5"/>
      <c r="AK38" s="5"/>
      <c r="AL38" s="5">
        <f t="shared" si="192"/>
        <v>0</v>
      </c>
      <c r="AM38" s="5"/>
      <c r="AN38" s="5"/>
      <c r="AO38" s="5"/>
      <c r="AP38" s="5"/>
      <c r="AQ38" s="5">
        <f t="shared" si="193"/>
        <v>0</v>
      </c>
      <c r="AR38" s="5"/>
      <c r="AS38" s="5"/>
      <c r="AT38" s="5"/>
      <c r="AU38" s="5"/>
      <c r="AV38" s="5">
        <f t="shared" si="194"/>
        <v>0</v>
      </c>
      <c r="AW38" s="5"/>
      <c r="AX38" s="5"/>
      <c r="AY38" s="5"/>
      <c r="AZ38" s="5"/>
      <c r="BA38" s="5">
        <f t="shared" si="195"/>
        <v>0</v>
      </c>
      <c r="BB38" s="5"/>
      <c r="BC38" s="5"/>
      <c r="BD38" s="5"/>
      <c r="BE38" s="5"/>
      <c r="BF38" s="5">
        <f t="shared" si="196"/>
        <v>0</v>
      </c>
      <c r="BG38" s="5"/>
      <c r="BH38" s="5"/>
      <c r="BI38" s="5"/>
      <c r="BJ38" s="5"/>
      <c r="BK38" s="5">
        <f t="shared" si="197"/>
        <v>0</v>
      </c>
      <c r="BL38" s="5"/>
      <c r="BM38" s="5"/>
      <c r="BN38" s="5"/>
      <c r="BO38" s="5"/>
      <c r="BP38" s="5">
        <f t="shared" si="198"/>
        <v>0</v>
      </c>
      <c r="BQ38" s="5"/>
      <c r="BR38" s="5"/>
      <c r="BS38" s="5"/>
      <c r="BT38" s="5"/>
      <c r="BU38" s="5">
        <f t="shared" si="199"/>
        <v>0</v>
      </c>
      <c r="BV38" s="5"/>
      <c r="BW38" s="5"/>
      <c r="BX38" s="5"/>
      <c r="BY38" s="5"/>
      <c r="BZ38" s="5">
        <f t="shared" si="200"/>
        <v>0</v>
      </c>
      <c r="CA38" s="5"/>
      <c r="CB38" s="5"/>
      <c r="CC38" s="5"/>
      <c r="CD38" s="5"/>
      <c r="CE38" s="5">
        <f t="shared" si="201"/>
        <v>0</v>
      </c>
      <c r="CF38" s="5"/>
      <c r="CG38" s="5"/>
      <c r="CH38" s="5"/>
      <c r="CI38" s="5"/>
      <c r="CJ38" s="5">
        <f t="shared" si="202"/>
        <v>0</v>
      </c>
      <c r="CK38" s="5"/>
      <c r="CL38" s="5"/>
      <c r="CM38" s="5"/>
      <c r="CN38" s="5"/>
      <c r="CO38" s="2">
        <f t="shared" si="203"/>
        <v>3252</v>
      </c>
      <c r="CP38" s="2">
        <v>10</v>
      </c>
      <c r="CQ38" s="2">
        <v>11</v>
      </c>
      <c r="CR38" s="2">
        <f t="shared" si="181"/>
        <v>0</v>
      </c>
      <c r="CS38" s="5">
        <f t="shared" si="43"/>
        <v>21</v>
      </c>
      <c r="CT38" s="11">
        <f t="shared" si="3"/>
        <v>6.4575645756457566E-3</v>
      </c>
      <c r="CV38" s="1">
        <f t="shared" si="113"/>
        <v>216</v>
      </c>
      <c r="CW38" s="11">
        <f t="shared" si="92"/>
        <v>6.228373702422145E-2</v>
      </c>
    </row>
    <row r="39" spans="1:101" x14ac:dyDescent="0.25">
      <c r="A39" s="54"/>
      <c r="B39" s="18">
        <f t="shared" si="93"/>
        <v>44804</v>
      </c>
      <c r="C39" s="5">
        <f t="shared" si="185"/>
        <v>309</v>
      </c>
      <c r="D39" s="5"/>
      <c r="E39" s="5"/>
      <c r="F39" s="5"/>
      <c r="G39" s="5"/>
      <c r="H39" s="5">
        <f t="shared" si="186"/>
        <v>343</v>
      </c>
      <c r="I39" s="5"/>
      <c r="J39" s="5"/>
      <c r="K39" s="5"/>
      <c r="L39" s="5"/>
      <c r="M39" s="5">
        <f t="shared" si="187"/>
        <v>446</v>
      </c>
      <c r="N39" s="5"/>
      <c r="O39" s="5"/>
      <c r="P39" s="5"/>
      <c r="Q39" s="5"/>
      <c r="R39" s="5">
        <f t="shared" si="188"/>
        <v>451</v>
      </c>
      <c r="S39" s="5"/>
      <c r="T39" s="5"/>
      <c r="U39" s="5"/>
      <c r="V39" s="5"/>
      <c r="W39" s="5">
        <f t="shared" si="189"/>
        <v>490</v>
      </c>
      <c r="X39" s="5">
        <v>1</v>
      </c>
      <c r="Y39" s="5"/>
      <c r="Z39" s="5"/>
      <c r="AA39" s="5"/>
      <c r="AB39" s="5">
        <f t="shared" si="190"/>
        <v>1213</v>
      </c>
      <c r="AC39" s="5"/>
      <c r="AD39" s="5"/>
      <c r="AE39" s="5"/>
      <c r="AF39" s="5"/>
      <c r="AG39" s="5">
        <f t="shared" si="191"/>
        <v>0</v>
      </c>
      <c r="AH39" s="5"/>
      <c r="AI39" s="5"/>
      <c r="AJ39" s="5"/>
      <c r="AK39" s="5"/>
      <c r="AL39" s="5">
        <f t="shared" si="192"/>
        <v>0</v>
      </c>
      <c r="AM39" s="5"/>
      <c r="AN39" s="5"/>
      <c r="AO39" s="5"/>
      <c r="AP39" s="5"/>
      <c r="AQ39" s="5">
        <f t="shared" si="193"/>
        <v>0</v>
      </c>
      <c r="AR39" s="5"/>
      <c r="AS39" s="5"/>
      <c r="AT39" s="5"/>
      <c r="AU39" s="5"/>
      <c r="AV39" s="5">
        <f t="shared" si="194"/>
        <v>0</v>
      </c>
      <c r="AW39" s="5"/>
      <c r="AX39" s="5"/>
      <c r="AY39" s="5"/>
      <c r="AZ39" s="5"/>
      <c r="BA39" s="5">
        <f t="shared" si="195"/>
        <v>0</v>
      </c>
      <c r="BB39" s="5"/>
      <c r="BC39" s="5"/>
      <c r="BD39" s="5"/>
      <c r="BE39" s="5"/>
      <c r="BF39" s="5">
        <f t="shared" si="196"/>
        <v>0</v>
      </c>
      <c r="BG39" s="5"/>
      <c r="BH39" s="5"/>
      <c r="BI39" s="5"/>
      <c r="BJ39" s="5"/>
      <c r="BK39" s="5">
        <f t="shared" si="197"/>
        <v>0</v>
      </c>
      <c r="BL39" s="5"/>
      <c r="BM39" s="5"/>
      <c r="BN39" s="5"/>
      <c r="BO39" s="5"/>
      <c r="BP39" s="5">
        <f t="shared" si="198"/>
        <v>0</v>
      </c>
      <c r="BQ39" s="5"/>
      <c r="BR39" s="5"/>
      <c r="BS39" s="5"/>
      <c r="BT39" s="5"/>
      <c r="BU39" s="5">
        <f t="shared" si="199"/>
        <v>0</v>
      </c>
      <c r="BV39" s="5"/>
      <c r="BW39" s="5"/>
      <c r="BX39" s="5"/>
      <c r="BY39" s="5"/>
      <c r="BZ39" s="5">
        <f t="shared" si="200"/>
        <v>0</v>
      </c>
      <c r="CA39" s="5"/>
      <c r="CB39" s="5"/>
      <c r="CC39" s="5"/>
      <c r="CD39" s="5"/>
      <c r="CE39" s="5">
        <f t="shared" si="201"/>
        <v>0</v>
      </c>
      <c r="CF39" s="5"/>
      <c r="CG39" s="5"/>
      <c r="CH39" s="5"/>
      <c r="CI39" s="5"/>
      <c r="CJ39" s="5">
        <f t="shared" si="202"/>
        <v>0</v>
      </c>
      <c r="CK39" s="5"/>
      <c r="CL39" s="5"/>
      <c r="CM39" s="5"/>
      <c r="CN39" s="5"/>
      <c r="CO39" s="2">
        <f t="shared" si="203"/>
        <v>3252</v>
      </c>
      <c r="CP39" s="2">
        <f t="shared" si="181"/>
        <v>1</v>
      </c>
      <c r="CQ39" s="2">
        <f t="shared" si="181"/>
        <v>0</v>
      </c>
      <c r="CR39" s="2">
        <f t="shared" si="181"/>
        <v>0</v>
      </c>
      <c r="CS39" s="5">
        <f t="shared" si="43"/>
        <v>1</v>
      </c>
      <c r="CT39" s="11">
        <f t="shared" si="3"/>
        <v>3.0750307503075032E-4</v>
      </c>
      <c r="CV39" s="1">
        <f t="shared" si="113"/>
        <v>217</v>
      </c>
      <c r="CW39" s="11">
        <f t="shared" si="92"/>
        <v>6.2572087658592845E-2</v>
      </c>
    </row>
    <row r="40" spans="1:101" x14ac:dyDescent="0.25">
      <c r="A40" s="54"/>
      <c r="B40" s="18">
        <f t="shared" si="93"/>
        <v>44805</v>
      </c>
      <c r="C40" s="5">
        <f t="shared" si="185"/>
        <v>309</v>
      </c>
      <c r="D40" s="5"/>
      <c r="E40" s="5"/>
      <c r="F40" s="5"/>
      <c r="G40" s="5"/>
      <c r="H40" s="5">
        <f t="shared" si="186"/>
        <v>343</v>
      </c>
      <c r="I40" s="5"/>
      <c r="J40" s="5"/>
      <c r="K40" s="5"/>
      <c r="L40" s="5"/>
      <c r="M40" s="5">
        <f t="shared" si="187"/>
        <v>446</v>
      </c>
      <c r="N40" s="5"/>
      <c r="O40" s="5"/>
      <c r="P40" s="5"/>
      <c r="Q40" s="5"/>
      <c r="R40" s="5">
        <f t="shared" si="188"/>
        <v>451</v>
      </c>
      <c r="S40" s="5"/>
      <c r="T40" s="5"/>
      <c r="U40" s="5"/>
      <c r="V40" s="5"/>
      <c r="W40" s="5">
        <f t="shared" si="189"/>
        <v>489</v>
      </c>
      <c r="X40" s="5">
        <v>2</v>
      </c>
      <c r="Y40" s="5"/>
      <c r="Z40" s="5"/>
      <c r="AA40" s="5"/>
      <c r="AB40" s="5">
        <f t="shared" si="190"/>
        <v>1213</v>
      </c>
      <c r="AC40" s="5">
        <v>2</v>
      </c>
      <c r="AD40" s="5"/>
      <c r="AE40" s="5"/>
      <c r="AF40" s="5"/>
      <c r="AG40" s="5">
        <f t="shared" si="191"/>
        <v>0</v>
      </c>
      <c r="AH40" s="5"/>
      <c r="AI40" s="5"/>
      <c r="AJ40" s="5"/>
      <c r="AK40" s="5"/>
      <c r="AL40" s="5">
        <f t="shared" si="192"/>
        <v>0</v>
      </c>
      <c r="AM40" s="5"/>
      <c r="AN40" s="5"/>
      <c r="AO40" s="5"/>
      <c r="AP40" s="5"/>
      <c r="AQ40" s="5">
        <f t="shared" si="193"/>
        <v>0</v>
      </c>
      <c r="AR40" s="5"/>
      <c r="AS40" s="5"/>
      <c r="AT40" s="5"/>
      <c r="AU40" s="5"/>
      <c r="AV40" s="5">
        <f t="shared" si="194"/>
        <v>0</v>
      </c>
      <c r="AW40" s="5"/>
      <c r="AX40" s="5"/>
      <c r="AY40" s="5"/>
      <c r="AZ40" s="5"/>
      <c r="BA40" s="5">
        <f t="shared" si="195"/>
        <v>0</v>
      </c>
      <c r="BB40" s="5"/>
      <c r="BC40" s="5"/>
      <c r="BD40" s="5"/>
      <c r="BE40" s="5"/>
      <c r="BF40" s="5">
        <f t="shared" si="196"/>
        <v>0</v>
      </c>
      <c r="BG40" s="5"/>
      <c r="BH40" s="5"/>
      <c r="BI40" s="5"/>
      <c r="BJ40" s="5"/>
      <c r="BK40" s="5">
        <f t="shared" si="197"/>
        <v>0</v>
      </c>
      <c r="BL40" s="5"/>
      <c r="BM40" s="5"/>
      <c r="BN40" s="5"/>
      <c r="BO40" s="5"/>
      <c r="BP40" s="5">
        <f t="shared" si="198"/>
        <v>0</v>
      </c>
      <c r="BQ40" s="5"/>
      <c r="BR40" s="5"/>
      <c r="BS40" s="5"/>
      <c r="BT40" s="5"/>
      <c r="BU40" s="5">
        <f t="shared" si="199"/>
        <v>0</v>
      </c>
      <c r="BV40" s="5"/>
      <c r="BW40" s="5"/>
      <c r="BX40" s="5"/>
      <c r="BY40" s="5"/>
      <c r="BZ40" s="5">
        <f t="shared" si="200"/>
        <v>0</v>
      </c>
      <c r="CA40" s="5"/>
      <c r="CB40" s="5"/>
      <c r="CC40" s="5"/>
      <c r="CD40" s="5"/>
      <c r="CE40" s="5">
        <f t="shared" si="201"/>
        <v>0</v>
      </c>
      <c r="CF40" s="5"/>
      <c r="CG40" s="5"/>
      <c r="CH40" s="5"/>
      <c r="CI40" s="5"/>
      <c r="CJ40" s="5">
        <f t="shared" si="202"/>
        <v>0</v>
      </c>
      <c r="CK40" s="5"/>
      <c r="CL40" s="5"/>
      <c r="CM40" s="5"/>
      <c r="CN40" s="5"/>
      <c r="CO40" s="2">
        <f t="shared" si="203"/>
        <v>3251</v>
      </c>
      <c r="CP40" s="2">
        <f t="shared" si="181"/>
        <v>4</v>
      </c>
      <c r="CQ40" s="2">
        <f t="shared" si="181"/>
        <v>0</v>
      </c>
      <c r="CR40" s="2">
        <f t="shared" si="181"/>
        <v>0</v>
      </c>
      <c r="CS40" s="5">
        <f t="shared" si="43"/>
        <v>4</v>
      </c>
      <c r="CT40" s="11">
        <f t="shared" si="3"/>
        <v>1.2303906490310674E-3</v>
      </c>
      <c r="CV40" s="1">
        <f t="shared" si="113"/>
        <v>221</v>
      </c>
      <c r="CW40" s="11">
        <f t="shared" si="92"/>
        <v>6.3725490196078427E-2</v>
      </c>
    </row>
    <row r="41" spans="1:101" x14ac:dyDescent="0.25">
      <c r="A41" s="54"/>
      <c r="B41" s="18">
        <f t="shared" si="93"/>
        <v>44806</v>
      </c>
      <c r="C41" s="5">
        <f t="shared" si="185"/>
        <v>309</v>
      </c>
      <c r="D41" s="5"/>
      <c r="E41" s="5"/>
      <c r="F41" s="5"/>
      <c r="G41" s="5"/>
      <c r="H41" s="5">
        <f t="shared" si="186"/>
        <v>343</v>
      </c>
      <c r="I41" s="5"/>
      <c r="J41" s="5"/>
      <c r="K41" s="5"/>
      <c r="L41" s="5"/>
      <c r="M41" s="5">
        <f t="shared" si="187"/>
        <v>446</v>
      </c>
      <c r="N41" s="5"/>
      <c r="O41" s="5"/>
      <c r="P41" s="5"/>
      <c r="Q41" s="5"/>
      <c r="R41" s="5">
        <f t="shared" si="188"/>
        <v>451</v>
      </c>
      <c r="S41" s="5"/>
      <c r="T41" s="5"/>
      <c r="U41" s="5"/>
      <c r="V41" s="5"/>
      <c r="W41" s="5">
        <f t="shared" si="189"/>
        <v>487</v>
      </c>
      <c r="X41" s="5"/>
      <c r="Y41" s="5"/>
      <c r="Z41" s="5"/>
      <c r="AA41" s="5"/>
      <c r="AB41" s="5">
        <f t="shared" si="190"/>
        <v>1211</v>
      </c>
      <c r="AC41" s="5">
        <v>2</v>
      </c>
      <c r="AD41" s="5"/>
      <c r="AE41" s="5"/>
      <c r="AF41" s="5"/>
      <c r="AG41" s="5">
        <f t="shared" si="191"/>
        <v>0</v>
      </c>
      <c r="AH41" s="5"/>
      <c r="AI41" s="5"/>
      <c r="AJ41" s="5"/>
      <c r="AK41" s="5"/>
      <c r="AL41" s="5">
        <f t="shared" si="192"/>
        <v>0</v>
      </c>
      <c r="AM41" s="5"/>
      <c r="AN41" s="5"/>
      <c r="AO41" s="5"/>
      <c r="AP41" s="5"/>
      <c r="AQ41" s="5">
        <f t="shared" si="193"/>
        <v>0</v>
      </c>
      <c r="AR41" s="5"/>
      <c r="AS41" s="5"/>
      <c r="AT41" s="5"/>
      <c r="AU41" s="5"/>
      <c r="AV41" s="5">
        <f t="shared" si="194"/>
        <v>0</v>
      </c>
      <c r="AW41" s="5"/>
      <c r="AX41" s="5"/>
      <c r="AY41" s="5"/>
      <c r="AZ41" s="5"/>
      <c r="BA41" s="5">
        <f t="shared" si="195"/>
        <v>0</v>
      </c>
      <c r="BB41" s="5"/>
      <c r="BC41" s="5"/>
      <c r="BD41" s="5"/>
      <c r="BE41" s="5"/>
      <c r="BF41" s="5">
        <f t="shared" si="196"/>
        <v>0</v>
      </c>
      <c r="BG41" s="5"/>
      <c r="BH41" s="5"/>
      <c r="BI41" s="5"/>
      <c r="BJ41" s="5"/>
      <c r="BK41" s="5">
        <f t="shared" si="197"/>
        <v>0</v>
      </c>
      <c r="BL41" s="5"/>
      <c r="BM41" s="5"/>
      <c r="BN41" s="5"/>
      <c r="BO41" s="5"/>
      <c r="BP41" s="5">
        <f t="shared" si="198"/>
        <v>0</v>
      </c>
      <c r="BQ41" s="5"/>
      <c r="BR41" s="5"/>
      <c r="BS41" s="5"/>
      <c r="BT41" s="5"/>
      <c r="BU41" s="5">
        <f t="shared" si="199"/>
        <v>0</v>
      </c>
      <c r="BV41" s="5"/>
      <c r="BW41" s="5"/>
      <c r="BX41" s="5"/>
      <c r="BY41" s="5"/>
      <c r="BZ41" s="5">
        <f t="shared" si="200"/>
        <v>0</v>
      </c>
      <c r="CA41" s="5"/>
      <c r="CB41" s="5"/>
      <c r="CC41" s="5"/>
      <c r="CD41" s="5"/>
      <c r="CE41" s="5">
        <f t="shared" si="201"/>
        <v>0</v>
      </c>
      <c r="CF41" s="5"/>
      <c r="CG41" s="5"/>
      <c r="CH41" s="5"/>
      <c r="CI41" s="5"/>
      <c r="CJ41" s="5">
        <f t="shared" si="202"/>
        <v>0</v>
      </c>
      <c r="CK41" s="5"/>
      <c r="CL41" s="5"/>
      <c r="CM41" s="5"/>
      <c r="CN41" s="5"/>
      <c r="CO41" s="2">
        <f t="shared" si="203"/>
        <v>3247</v>
      </c>
      <c r="CP41" s="2">
        <f t="shared" si="181"/>
        <v>2</v>
      </c>
      <c r="CQ41" s="2">
        <f t="shared" si="181"/>
        <v>0</v>
      </c>
      <c r="CR41" s="2">
        <f t="shared" si="181"/>
        <v>0</v>
      </c>
      <c r="CS41" s="5">
        <f t="shared" si="43"/>
        <v>2</v>
      </c>
      <c r="CT41" s="11">
        <f t="shared" si="3"/>
        <v>6.1595318755774562E-4</v>
      </c>
      <c r="CV41" s="1">
        <f t="shared" si="113"/>
        <v>223</v>
      </c>
      <c r="CW41" s="11">
        <f t="shared" si="92"/>
        <v>6.4302191464821218E-2</v>
      </c>
    </row>
    <row r="42" spans="1:101" ht="18.75" thickBot="1" x14ac:dyDescent="0.3">
      <c r="A42" s="55"/>
      <c r="B42" s="19">
        <f t="shared" si="93"/>
        <v>44807</v>
      </c>
      <c r="C42" s="6">
        <f t="shared" si="185"/>
        <v>309</v>
      </c>
      <c r="D42" s="6"/>
      <c r="E42" s="6"/>
      <c r="F42" s="6"/>
      <c r="G42" s="6"/>
      <c r="H42" s="6">
        <f t="shared" si="186"/>
        <v>343</v>
      </c>
      <c r="I42" s="6"/>
      <c r="J42" s="6"/>
      <c r="K42" s="6"/>
      <c r="L42" s="6"/>
      <c r="M42" s="6">
        <f t="shared" si="187"/>
        <v>446</v>
      </c>
      <c r="N42" s="6"/>
      <c r="O42" s="6"/>
      <c r="P42" s="6"/>
      <c r="Q42" s="6"/>
      <c r="R42" s="6">
        <f t="shared" si="188"/>
        <v>451</v>
      </c>
      <c r="S42" s="6"/>
      <c r="T42" s="6"/>
      <c r="U42" s="6"/>
      <c r="V42" s="6"/>
      <c r="W42" s="6">
        <f t="shared" si="189"/>
        <v>487</v>
      </c>
      <c r="X42" s="6"/>
      <c r="Y42" s="6"/>
      <c r="Z42" s="6"/>
      <c r="AA42" s="6"/>
      <c r="AB42" s="6">
        <f t="shared" si="190"/>
        <v>1209</v>
      </c>
      <c r="AC42" s="6">
        <v>1</v>
      </c>
      <c r="AD42" s="6"/>
      <c r="AE42" s="6"/>
      <c r="AF42" s="6"/>
      <c r="AG42" s="6">
        <f t="shared" si="191"/>
        <v>0</v>
      </c>
      <c r="AH42" s="6"/>
      <c r="AI42" s="6"/>
      <c r="AJ42" s="6"/>
      <c r="AK42" s="6"/>
      <c r="AL42" s="6">
        <f t="shared" si="192"/>
        <v>0</v>
      </c>
      <c r="AM42" s="6"/>
      <c r="AN42" s="6"/>
      <c r="AO42" s="6"/>
      <c r="AP42" s="6"/>
      <c r="AQ42" s="6">
        <f t="shared" si="193"/>
        <v>0</v>
      </c>
      <c r="AR42" s="6"/>
      <c r="AS42" s="6"/>
      <c r="AT42" s="6"/>
      <c r="AU42" s="6"/>
      <c r="AV42" s="6">
        <f t="shared" si="194"/>
        <v>0</v>
      </c>
      <c r="AW42" s="6"/>
      <c r="AX42" s="6"/>
      <c r="AY42" s="6"/>
      <c r="AZ42" s="6"/>
      <c r="BA42" s="6">
        <f t="shared" si="195"/>
        <v>0</v>
      </c>
      <c r="BB42" s="6"/>
      <c r="BC42" s="6"/>
      <c r="BD42" s="6"/>
      <c r="BE42" s="6"/>
      <c r="BF42" s="6">
        <f t="shared" si="196"/>
        <v>0</v>
      </c>
      <c r="BG42" s="6"/>
      <c r="BH42" s="6"/>
      <c r="BI42" s="6"/>
      <c r="BJ42" s="6"/>
      <c r="BK42" s="6">
        <f t="shared" si="197"/>
        <v>0</v>
      </c>
      <c r="BL42" s="6"/>
      <c r="BM42" s="6"/>
      <c r="BN42" s="6"/>
      <c r="BO42" s="6"/>
      <c r="BP42" s="6">
        <f t="shared" si="198"/>
        <v>0</v>
      </c>
      <c r="BQ42" s="6"/>
      <c r="BR42" s="6"/>
      <c r="BS42" s="6"/>
      <c r="BT42" s="6"/>
      <c r="BU42" s="6">
        <f t="shared" si="199"/>
        <v>0</v>
      </c>
      <c r="BV42" s="6"/>
      <c r="BW42" s="6"/>
      <c r="BX42" s="6"/>
      <c r="BY42" s="6"/>
      <c r="BZ42" s="6">
        <f t="shared" si="200"/>
        <v>0</v>
      </c>
      <c r="CA42" s="6"/>
      <c r="CB42" s="6"/>
      <c r="CC42" s="6"/>
      <c r="CD42" s="6"/>
      <c r="CE42" s="6">
        <f t="shared" si="201"/>
        <v>0</v>
      </c>
      <c r="CF42" s="6"/>
      <c r="CG42" s="6"/>
      <c r="CH42" s="6"/>
      <c r="CI42" s="6"/>
      <c r="CJ42" s="6">
        <f t="shared" si="202"/>
        <v>0</v>
      </c>
      <c r="CK42" s="6"/>
      <c r="CL42" s="6"/>
      <c r="CM42" s="6"/>
      <c r="CN42" s="6"/>
      <c r="CO42" s="2">
        <f t="shared" si="203"/>
        <v>3245</v>
      </c>
      <c r="CP42" s="2">
        <f t="shared" si="181"/>
        <v>1</v>
      </c>
      <c r="CQ42" s="2">
        <f t="shared" si="181"/>
        <v>0</v>
      </c>
      <c r="CR42" s="2">
        <f t="shared" si="181"/>
        <v>0</v>
      </c>
      <c r="CS42" s="5">
        <f t="shared" si="43"/>
        <v>1</v>
      </c>
      <c r="CT42" s="11">
        <f t="shared" si="3"/>
        <v>3.0816640986132513E-4</v>
      </c>
      <c r="CV42" s="1">
        <f t="shared" si="113"/>
        <v>224</v>
      </c>
      <c r="CW42" s="11">
        <f t="shared" si="92"/>
        <v>6.4590542099192613E-2</v>
      </c>
    </row>
    <row r="43" spans="1:101" ht="18.75" thickTop="1" x14ac:dyDescent="0.25">
      <c r="B43" s="20"/>
      <c r="CO43" s="2"/>
      <c r="CP43" s="10">
        <f t="shared" ref="CP43:CR43" si="205">SUM(CP36:CP42)</f>
        <v>22</v>
      </c>
      <c r="CQ43" s="10">
        <f t="shared" si="205"/>
        <v>11</v>
      </c>
      <c r="CR43" s="10">
        <f t="shared" si="205"/>
        <v>0</v>
      </c>
      <c r="CS43" s="15"/>
      <c r="CT43" s="12">
        <f t="shared" ref="CT43" si="206">((CP43+CQ43+CR43)/CO36)</f>
        <v>1.007018614586512E-2</v>
      </c>
    </row>
    <row r="44" spans="1:101" x14ac:dyDescent="0.25">
      <c r="A44" s="53">
        <v>6</v>
      </c>
      <c r="B44" s="17">
        <f t="shared" si="162"/>
        <v>44808</v>
      </c>
      <c r="C44" s="4">
        <f t="shared" ref="C44" si="207">C42-D42-E42-F42</f>
        <v>309</v>
      </c>
      <c r="D44" s="4"/>
      <c r="E44" s="4"/>
      <c r="F44" s="4"/>
      <c r="G44" s="4"/>
      <c r="H44" s="4">
        <f t="shared" ref="H44" si="208">H42-I42-J42-K42</f>
        <v>343</v>
      </c>
      <c r="I44" s="4"/>
      <c r="J44" s="4"/>
      <c r="K44" s="4"/>
      <c r="L44" s="4"/>
      <c r="M44" s="4">
        <f t="shared" ref="M44" si="209">M42-N42-O42-P42</f>
        <v>446</v>
      </c>
      <c r="N44" s="4"/>
      <c r="O44" s="4"/>
      <c r="P44" s="4"/>
      <c r="Q44" s="4"/>
      <c r="R44" s="4">
        <f t="shared" ref="R44" si="210">R42-S42-T42-U42</f>
        <v>451</v>
      </c>
      <c r="S44" s="4"/>
      <c r="T44" s="4"/>
      <c r="U44" s="4"/>
      <c r="V44" s="4"/>
      <c r="W44" s="4">
        <f t="shared" ref="W44" si="211">W42-X42-Y42-Z42</f>
        <v>487</v>
      </c>
      <c r="X44" s="4"/>
      <c r="Y44" s="4"/>
      <c r="Z44" s="4"/>
      <c r="AA44" s="4"/>
      <c r="AB44" s="4">
        <f t="shared" ref="AB44" si="212">AB42-AC42-AD42-AE42</f>
        <v>1208</v>
      </c>
      <c r="AC44" s="4"/>
      <c r="AD44" s="4"/>
      <c r="AE44" s="4"/>
      <c r="AF44" s="4"/>
      <c r="AG44" s="4">
        <f t="shared" ref="AG44" si="213">AG42-AH42-AI42-AJ42</f>
        <v>0</v>
      </c>
      <c r="AH44" s="4"/>
      <c r="AI44" s="4"/>
      <c r="AJ44" s="4"/>
      <c r="AK44" s="4"/>
      <c r="AL44" s="4">
        <f t="shared" ref="AL44" si="214">AL42-AM42-AN42-AO42</f>
        <v>0</v>
      </c>
      <c r="AM44" s="4"/>
      <c r="AN44" s="4"/>
      <c r="AO44" s="4"/>
      <c r="AP44" s="4"/>
      <c r="AQ44" s="4">
        <f t="shared" ref="AQ44" si="215">AQ42-AR42-AS42-AT42</f>
        <v>0</v>
      </c>
      <c r="AR44" s="4"/>
      <c r="AS44" s="4"/>
      <c r="AT44" s="4"/>
      <c r="AU44" s="4"/>
      <c r="AV44" s="4">
        <f t="shared" ref="AV44" si="216">AV42-AW42-AX42-AY42</f>
        <v>0</v>
      </c>
      <c r="AW44" s="4"/>
      <c r="AX44" s="4"/>
      <c r="AY44" s="4"/>
      <c r="AZ44" s="4"/>
      <c r="BA44" s="4">
        <f t="shared" ref="BA44" si="217">BA42-BB42-BC42-BD42</f>
        <v>0</v>
      </c>
      <c r="BB44" s="4"/>
      <c r="BC44" s="4"/>
      <c r="BD44" s="4"/>
      <c r="BE44" s="4"/>
      <c r="BF44" s="4">
        <f t="shared" ref="BF44" si="218">BF42-BG42-BH42-BI42</f>
        <v>0</v>
      </c>
      <c r="BG44" s="4"/>
      <c r="BH44" s="4"/>
      <c r="BI44" s="4"/>
      <c r="BJ44" s="4"/>
      <c r="BK44" s="4">
        <f t="shared" ref="BK44" si="219">BK42-BL42-BM42-BN42</f>
        <v>0</v>
      </c>
      <c r="BL44" s="4"/>
      <c r="BM44" s="4"/>
      <c r="BN44" s="4"/>
      <c r="BO44" s="4"/>
      <c r="BP44" s="4">
        <f t="shared" ref="BP44" si="220">BP42-BQ42-BR42-BS42</f>
        <v>0</v>
      </c>
      <c r="BQ44" s="4"/>
      <c r="BR44" s="4"/>
      <c r="BS44" s="4"/>
      <c r="BT44" s="4"/>
      <c r="BU44" s="4">
        <f t="shared" ref="BU44" si="221">BU42-BV42-BW42-BX42</f>
        <v>0</v>
      </c>
      <c r="BV44" s="4"/>
      <c r="BW44" s="4"/>
      <c r="BX44" s="4"/>
      <c r="BY44" s="4"/>
      <c r="BZ44" s="4">
        <f t="shared" ref="BZ44" si="222">BZ42-CA42-CB42-CC42</f>
        <v>0</v>
      </c>
      <c r="CA44" s="4"/>
      <c r="CB44" s="4"/>
      <c r="CC44" s="4"/>
      <c r="CD44" s="4"/>
      <c r="CE44" s="4">
        <f t="shared" ref="CE44" si="223">CE42-CF42-CG42-CH42</f>
        <v>0</v>
      </c>
      <c r="CF44" s="4"/>
      <c r="CG44" s="4"/>
      <c r="CH44" s="4"/>
      <c r="CI44" s="4"/>
      <c r="CJ44" s="4">
        <f t="shared" ref="CJ44" si="224">CJ42-CK42-CL42-CM42</f>
        <v>0</v>
      </c>
      <c r="CK44" s="4"/>
      <c r="CL44" s="4"/>
      <c r="CM44" s="4"/>
      <c r="CN44" s="4"/>
      <c r="CO44" s="2">
        <f t="shared" ref="CO44:CR50" si="225">SUM(C44,H44,M44,R44,W44,AB44,AG44,AL44,AQ44,AV44,BA44,BF44,BK44,BP44,BU44,BZ44,CE44,CJ44)</f>
        <v>3244</v>
      </c>
      <c r="CP44" s="2">
        <f t="shared" si="225"/>
        <v>0</v>
      </c>
      <c r="CQ44" s="2">
        <f>SUM(E44,J44,O44,T44,Y44,AD44,AI44,AN44,AS44,AX44,BC44,BH44,BM44,BR44,BW44,CB44,CG44,CL44)</f>
        <v>0</v>
      </c>
      <c r="CR44" s="2">
        <f t="shared" si="225"/>
        <v>0</v>
      </c>
      <c r="CS44" s="5">
        <f t="shared" ref="CS44" si="226">SUM(CP44:CR44)</f>
        <v>0</v>
      </c>
      <c r="CT44" s="11">
        <f t="shared" si="90"/>
        <v>0</v>
      </c>
      <c r="CV44" s="1">
        <f t="shared" ref="CV44" si="227">CV42+CS44</f>
        <v>224</v>
      </c>
      <c r="CW44" s="11">
        <f t="shared" ref="CW44" si="228">CV44/$CO$4</f>
        <v>6.4590542099192613E-2</v>
      </c>
    </row>
    <row r="45" spans="1:101" x14ac:dyDescent="0.25">
      <c r="A45" s="54"/>
      <c r="B45" s="18">
        <f t="shared" si="139"/>
        <v>44809</v>
      </c>
      <c r="C45" s="5">
        <f t="shared" ref="C45:C50" si="229">C44-D44-E44-F44</f>
        <v>309</v>
      </c>
      <c r="D45" s="5"/>
      <c r="E45" s="5"/>
      <c r="F45" s="5"/>
      <c r="G45" s="5"/>
      <c r="H45" s="5">
        <f t="shared" ref="H45:H50" si="230">H44-I44-J44-K44</f>
        <v>343</v>
      </c>
      <c r="I45" s="5"/>
      <c r="J45" s="5"/>
      <c r="K45" s="5"/>
      <c r="L45" s="5"/>
      <c r="M45" s="5">
        <f t="shared" ref="M45:M50" si="231">M44-N44-O44-P44</f>
        <v>446</v>
      </c>
      <c r="N45" s="5"/>
      <c r="O45" s="5"/>
      <c r="P45" s="5"/>
      <c r="Q45" s="5"/>
      <c r="R45" s="5">
        <f t="shared" ref="R45:R50" si="232">R44-S44-T44-U44</f>
        <v>451</v>
      </c>
      <c r="S45" s="5"/>
      <c r="T45" s="5"/>
      <c r="U45" s="5"/>
      <c r="V45" s="5"/>
      <c r="W45" s="5">
        <f t="shared" ref="W45:W50" si="233">W44-X44-Y44-Z44</f>
        <v>487</v>
      </c>
      <c r="X45" s="5"/>
      <c r="Y45" s="5"/>
      <c r="Z45" s="5"/>
      <c r="AA45" s="5"/>
      <c r="AB45" s="5">
        <f>AB44-AC44-AD44-AE44</f>
        <v>1208</v>
      </c>
      <c r="AC45" s="5">
        <v>20</v>
      </c>
      <c r="AD45" s="5">
        <v>1188</v>
      </c>
      <c r="AE45" s="5"/>
      <c r="AF45" s="5"/>
      <c r="AG45" s="5">
        <f t="shared" ref="AG45:AG50" si="234">AG44-AH44-AI44-AJ44</f>
        <v>0</v>
      </c>
      <c r="AH45" s="5"/>
      <c r="AI45" s="5"/>
      <c r="AJ45" s="5"/>
      <c r="AK45" s="5"/>
      <c r="AL45" s="5">
        <f t="shared" ref="AL45:AL50" si="235">AL44-AM44-AN44-AO44</f>
        <v>0</v>
      </c>
      <c r="AM45" s="5"/>
      <c r="AN45" s="5"/>
      <c r="AO45" s="5"/>
      <c r="AP45" s="5"/>
      <c r="AQ45" s="5">
        <f t="shared" ref="AQ45:AQ50" si="236">AQ44-AR44-AS44-AT44</f>
        <v>0</v>
      </c>
      <c r="AR45" s="5"/>
      <c r="AS45" s="5"/>
      <c r="AT45" s="5"/>
      <c r="AU45" s="5"/>
      <c r="AV45" s="5">
        <f t="shared" ref="AV45:AV50" si="237">AV44-AW44-AX44-AY44</f>
        <v>0</v>
      </c>
      <c r="AW45" s="5"/>
      <c r="AX45" s="5"/>
      <c r="AY45" s="5"/>
      <c r="AZ45" s="5"/>
      <c r="BA45" s="5">
        <f t="shared" ref="BA45:BA50" si="238">BA44-BB44-BC44-BD44</f>
        <v>0</v>
      </c>
      <c r="BB45" s="5"/>
      <c r="BC45" s="5"/>
      <c r="BD45" s="5"/>
      <c r="BE45" s="5"/>
      <c r="BF45" s="5">
        <f t="shared" ref="BF45:BF50" si="239">BF44-BG44-BH44-BI44</f>
        <v>0</v>
      </c>
      <c r="BG45" s="5"/>
      <c r="BH45" s="5"/>
      <c r="BI45" s="5"/>
      <c r="BJ45" s="5"/>
      <c r="BK45" s="5">
        <f t="shared" ref="BK45:BK50" si="240">BK44-BL44-BM44-BN44</f>
        <v>0</v>
      </c>
      <c r="BL45" s="5"/>
      <c r="BM45" s="5"/>
      <c r="BN45" s="5"/>
      <c r="BO45" s="5"/>
      <c r="BP45" s="5">
        <f t="shared" ref="BP45:BP50" si="241">BP44-BQ44-BR44-BS44</f>
        <v>0</v>
      </c>
      <c r="BQ45" s="5"/>
      <c r="BR45" s="5"/>
      <c r="BS45" s="5"/>
      <c r="BT45" s="5"/>
      <c r="BU45" s="5">
        <f t="shared" ref="BU45:BU50" si="242">BU44-BV44-BW44-BX44</f>
        <v>0</v>
      </c>
      <c r="BV45" s="5"/>
      <c r="BW45" s="5"/>
      <c r="BX45" s="5"/>
      <c r="BY45" s="5"/>
      <c r="BZ45" s="5">
        <f t="shared" ref="BZ45:BZ50" si="243">BZ44-CA44-CB44-CC44</f>
        <v>0</v>
      </c>
      <c r="CA45" s="5"/>
      <c r="CB45" s="5"/>
      <c r="CC45" s="5"/>
      <c r="CD45" s="5"/>
      <c r="CE45" s="5">
        <f t="shared" ref="CE45:CE50" si="244">CE44-CF44-CG44-CH44</f>
        <v>0</v>
      </c>
      <c r="CF45" s="5"/>
      <c r="CG45" s="5"/>
      <c r="CH45" s="5"/>
      <c r="CI45" s="5"/>
      <c r="CJ45" s="5">
        <f t="shared" ref="CJ45:CJ50" si="245">CJ44-CK44-CL44-CM44</f>
        <v>0</v>
      </c>
      <c r="CK45" s="5"/>
      <c r="CL45" s="5"/>
      <c r="CM45" s="5"/>
      <c r="CN45" s="5"/>
      <c r="CO45" s="2">
        <f t="shared" ref="CO45:CO50" si="246">SUM(C45,H45,M45,R45,W45,AB45,AG45,AL45,AQ45,AV45,BA45,BF45,BK45,BP45,CJ45)</f>
        <v>3244</v>
      </c>
      <c r="CP45" s="2">
        <f t="shared" si="225"/>
        <v>20</v>
      </c>
      <c r="CQ45" s="2">
        <f>SUM(E45,J45,O45,T45,Y45,AD45,AI45,AN45,AS45,AX45,BC45,BH45,BM45,BR45,BW45,CB45,CG45,CL45)</f>
        <v>1188</v>
      </c>
      <c r="CR45" s="2">
        <f t="shared" si="225"/>
        <v>0</v>
      </c>
      <c r="CS45" s="5">
        <f t="shared" si="43"/>
        <v>1208</v>
      </c>
      <c r="CT45" s="11">
        <f t="shared" si="3"/>
        <v>0.3723797780517879</v>
      </c>
      <c r="CV45" s="1">
        <f t="shared" ref="CV45" si="247">CV44+CS45</f>
        <v>1432</v>
      </c>
      <c r="CW45" s="11">
        <f t="shared" si="92"/>
        <v>0.4129181084198385</v>
      </c>
    </row>
    <row r="46" spans="1:101" x14ac:dyDescent="0.25">
      <c r="A46" s="54"/>
      <c r="B46" s="18">
        <f t="shared" si="93"/>
        <v>44810</v>
      </c>
      <c r="C46" s="5">
        <f t="shared" si="229"/>
        <v>309</v>
      </c>
      <c r="D46" s="5"/>
      <c r="E46" s="5"/>
      <c r="F46" s="5"/>
      <c r="G46" s="5"/>
      <c r="H46" s="5">
        <f t="shared" si="230"/>
        <v>343</v>
      </c>
      <c r="I46" s="5"/>
      <c r="J46" s="5"/>
      <c r="K46" s="5"/>
      <c r="L46" s="5"/>
      <c r="M46" s="5">
        <f t="shared" si="231"/>
        <v>446</v>
      </c>
      <c r="N46" s="5"/>
      <c r="O46" s="5"/>
      <c r="P46" s="5"/>
      <c r="Q46" s="5"/>
      <c r="R46" s="5">
        <f t="shared" si="232"/>
        <v>451</v>
      </c>
      <c r="S46" s="5"/>
      <c r="T46" s="5"/>
      <c r="U46" s="5"/>
      <c r="V46" s="5"/>
      <c r="W46" s="5">
        <f t="shared" si="233"/>
        <v>487</v>
      </c>
      <c r="X46" s="5"/>
      <c r="Y46" s="5"/>
      <c r="Z46" s="5"/>
      <c r="AA46" s="5"/>
      <c r="AB46" s="5">
        <f>AB45-AC45-AD45-AE45</f>
        <v>0</v>
      </c>
      <c r="AC46" s="5"/>
      <c r="AD46" s="5"/>
      <c r="AE46" s="5"/>
      <c r="AF46" s="5"/>
      <c r="AG46" s="5">
        <f t="shared" si="234"/>
        <v>0</v>
      </c>
      <c r="AH46" s="5"/>
      <c r="AI46" s="5"/>
      <c r="AJ46" s="5"/>
      <c r="AK46" s="5"/>
      <c r="AL46" s="5">
        <f t="shared" si="235"/>
        <v>0</v>
      </c>
      <c r="AM46" s="5"/>
      <c r="AN46" s="5"/>
      <c r="AO46" s="5"/>
      <c r="AP46" s="5"/>
      <c r="AQ46" s="5">
        <f t="shared" si="236"/>
        <v>0</v>
      </c>
      <c r="AR46" s="5"/>
      <c r="AS46" s="5"/>
      <c r="AT46" s="5"/>
      <c r="AU46" s="5"/>
      <c r="AV46" s="5">
        <f t="shared" si="237"/>
        <v>0</v>
      </c>
      <c r="AW46" s="5"/>
      <c r="AX46" s="5"/>
      <c r="AY46" s="5"/>
      <c r="AZ46" s="5"/>
      <c r="BA46" s="5">
        <f t="shared" si="238"/>
        <v>0</v>
      </c>
      <c r="BB46" s="5"/>
      <c r="BC46" s="5"/>
      <c r="BD46" s="5"/>
      <c r="BE46" s="5"/>
      <c r="BF46" s="5">
        <f t="shared" si="239"/>
        <v>0</v>
      </c>
      <c r="BG46" s="5"/>
      <c r="BH46" s="5"/>
      <c r="BI46" s="5"/>
      <c r="BJ46" s="5"/>
      <c r="BK46" s="5">
        <f t="shared" si="240"/>
        <v>0</v>
      </c>
      <c r="BL46" s="5"/>
      <c r="BM46" s="5"/>
      <c r="BN46" s="5"/>
      <c r="BO46" s="5"/>
      <c r="BP46" s="5">
        <f t="shared" si="241"/>
        <v>0</v>
      </c>
      <c r="BQ46" s="5"/>
      <c r="BR46" s="5"/>
      <c r="BS46" s="5"/>
      <c r="BT46" s="5"/>
      <c r="BU46" s="5">
        <f t="shared" si="242"/>
        <v>0</v>
      </c>
      <c r="BV46" s="5"/>
      <c r="BW46" s="5"/>
      <c r="BX46" s="5"/>
      <c r="BY46" s="5"/>
      <c r="BZ46" s="5">
        <f t="shared" si="243"/>
        <v>0</v>
      </c>
      <c r="CA46" s="5"/>
      <c r="CB46" s="5"/>
      <c r="CC46" s="5"/>
      <c r="CD46" s="5"/>
      <c r="CE46" s="5">
        <f t="shared" si="244"/>
        <v>0</v>
      </c>
      <c r="CF46" s="5"/>
      <c r="CG46" s="5"/>
      <c r="CH46" s="5"/>
      <c r="CI46" s="5"/>
      <c r="CJ46" s="5">
        <f t="shared" si="245"/>
        <v>0</v>
      </c>
      <c r="CK46" s="5"/>
      <c r="CL46" s="5"/>
      <c r="CM46" s="5"/>
      <c r="CN46" s="5"/>
      <c r="CO46" s="2">
        <f t="shared" si="246"/>
        <v>2036</v>
      </c>
      <c r="CP46" s="2">
        <f t="shared" si="225"/>
        <v>0</v>
      </c>
      <c r="CQ46" s="2">
        <f t="shared" si="225"/>
        <v>0</v>
      </c>
      <c r="CR46" s="2">
        <f t="shared" si="225"/>
        <v>0</v>
      </c>
      <c r="CS46" s="5">
        <f t="shared" si="43"/>
        <v>0</v>
      </c>
      <c r="CT46" s="11">
        <f t="shared" si="3"/>
        <v>0</v>
      </c>
      <c r="CV46" s="1">
        <f t="shared" si="113"/>
        <v>1432</v>
      </c>
      <c r="CW46" s="11">
        <f t="shared" si="92"/>
        <v>0.4129181084198385</v>
      </c>
    </row>
    <row r="47" spans="1:101" x14ac:dyDescent="0.25">
      <c r="A47" s="54"/>
      <c r="B47" s="18">
        <f t="shared" si="93"/>
        <v>44811</v>
      </c>
      <c r="C47" s="5">
        <f t="shared" si="229"/>
        <v>309</v>
      </c>
      <c r="D47" s="5"/>
      <c r="E47" s="5"/>
      <c r="F47" s="5"/>
      <c r="G47" s="5"/>
      <c r="H47" s="5">
        <f t="shared" si="230"/>
        <v>343</v>
      </c>
      <c r="I47" s="5"/>
      <c r="J47" s="5"/>
      <c r="K47" s="5"/>
      <c r="L47" s="5"/>
      <c r="M47" s="5">
        <f t="shared" si="231"/>
        <v>446</v>
      </c>
      <c r="N47" s="5"/>
      <c r="O47" s="5"/>
      <c r="P47" s="5"/>
      <c r="Q47" s="5"/>
      <c r="R47" s="5">
        <f t="shared" si="232"/>
        <v>451</v>
      </c>
      <c r="S47" s="5"/>
      <c r="T47" s="5"/>
      <c r="U47" s="5"/>
      <c r="V47" s="5"/>
      <c r="W47" s="5">
        <f t="shared" si="233"/>
        <v>487</v>
      </c>
      <c r="X47" s="5">
        <v>1</v>
      </c>
      <c r="Y47" s="5"/>
      <c r="Z47" s="5"/>
      <c r="AA47" s="5"/>
      <c r="AB47" s="5">
        <f t="shared" ref="AB47:AB50" si="248">AB46-AC46-AD46-AE46</f>
        <v>0</v>
      </c>
      <c r="AC47" s="5"/>
      <c r="AD47" s="5"/>
      <c r="AE47" s="5"/>
      <c r="AF47" s="5"/>
      <c r="AG47" s="5">
        <f t="shared" si="234"/>
        <v>0</v>
      </c>
      <c r="AH47" s="5"/>
      <c r="AI47" s="5"/>
      <c r="AJ47" s="5"/>
      <c r="AK47" s="5"/>
      <c r="AL47" s="5">
        <f t="shared" si="235"/>
        <v>0</v>
      </c>
      <c r="AM47" s="5"/>
      <c r="AN47" s="5"/>
      <c r="AO47" s="5"/>
      <c r="AP47" s="5"/>
      <c r="AQ47" s="5">
        <f t="shared" si="236"/>
        <v>0</v>
      </c>
      <c r="AR47" s="5"/>
      <c r="AS47" s="5"/>
      <c r="AT47" s="5"/>
      <c r="AU47" s="5"/>
      <c r="AV47" s="5">
        <f t="shared" si="237"/>
        <v>0</v>
      </c>
      <c r="AW47" s="5"/>
      <c r="AX47" s="5"/>
      <c r="AY47" s="5"/>
      <c r="AZ47" s="5"/>
      <c r="BA47" s="5">
        <f t="shared" si="238"/>
        <v>0</v>
      </c>
      <c r="BB47" s="5"/>
      <c r="BC47" s="5"/>
      <c r="BD47" s="5"/>
      <c r="BE47" s="5"/>
      <c r="BF47" s="5">
        <f t="shared" si="239"/>
        <v>0</v>
      </c>
      <c r="BG47" s="5"/>
      <c r="BH47" s="5"/>
      <c r="BI47" s="5"/>
      <c r="BJ47" s="5"/>
      <c r="BK47" s="5">
        <f t="shared" si="240"/>
        <v>0</v>
      </c>
      <c r="BL47" s="5"/>
      <c r="BM47" s="5"/>
      <c r="BN47" s="5"/>
      <c r="BO47" s="5"/>
      <c r="BP47" s="5">
        <f t="shared" si="241"/>
        <v>0</v>
      </c>
      <c r="BQ47" s="5"/>
      <c r="BR47" s="5"/>
      <c r="BS47" s="5"/>
      <c r="BT47" s="5"/>
      <c r="BU47" s="5">
        <f t="shared" si="242"/>
        <v>0</v>
      </c>
      <c r="BV47" s="5"/>
      <c r="BW47" s="5"/>
      <c r="BX47" s="5"/>
      <c r="BY47" s="5"/>
      <c r="BZ47" s="5">
        <f t="shared" si="243"/>
        <v>0</v>
      </c>
      <c r="CA47" s="5"/>
      <c r="CB47" s="5"/>
      <c r="CC47" s="5"/>
      <c r="CD47" s="5"/>
      <c r="CE47" s="5">
        <f t="shared" si="244"/>
        <v>0</v>
      </c>
      <c r="CF47" s="5"/>
      <c r="CG47" s="5"/>
      <c r="CH47" s="5"/>
      <c r="CI47" s="5"/>
      <c r="CJ47" s="5">
        <f t="shared" si="245"/>
        <v>0</v>
      </c>
      <c r="CK47" s="5"/>
      <c r="CL47" s="5"/>
      <c r="CM47" s="5"/>
      <c r="CN47" s="5"/>
      <c r="CO47" s="2">
        <f t="shared" si="246"/>
        <v>2036</v>
      </c>
      <c r="CP47" s="2">
        <f t="shared" si="225"/>
        <v>1</v>
      </c>
      <c r="CQ47" s="2">
        <f t="shared" si="225"/>
        <v>0</v>
      </c>
      <c r="CR47" s="2">
        <f t="shared" si="225"/>
        <v>0</v>
      </c>
      <c r="CS47" s="5">
        <f t="shared" si="43"/>
        <v>1</v>
      </c>
      <c r="CT47" s="11">
        <f t="shared" si="3"/>
        <v>4.9115913555992138E-4</v>
      </c>
      <c r="CV47" s="1">
        <f t="shared" si="113"/>
        <v>1433</v>
      </c>
      <c r="CW47" s="11">
        <f t="shared" si="92"/>
        <v>0.41320645905420994</v>
      </c>
    </row>
    <row r="48" spans="1:101" x14ac:dyDescent="0.25">
      <c r="A48" s="54"/>
      <c r="B48" s="18">
        <f t="shared" si="93"/>
        <v>44812</v>
      </c>
      <c r="C48" s="5">
        <f t="shared" si="229"/>
        <v>309</v>
      </c>
      <c r="D48" s="5"/>
      <c r="E48" s="5"/>
      <c r="F48" s="5"/>
      <c r="G48" s="5"/>
      <c r="H48" s="5">
        <f t="shared" si="230"/>
        <v>343</v>
      </c>
      <c r="I48" s="5"/>
      <c r="J48" s="5"/>
      <c r="K48" s="5"/>
      <c r="L48" s="5"/>
      <c r="M48" s="5">
        <f t="shared" si="231"/>
        <v>446</v>
      </c>
      <c r="N48" s="5"/>
      <c r="O48" s="5"/>
      <c r="P48" s="5"/>
      <c r="Q48" s="5"/>
      <c r="R48" s="5">
        <f t="shared" si="232"/>
        <v>451</v>
      </c>
      <c r="S48" s="5"/>
      <c r="T48" s="5"/>
      <c r="U48" s="5"/>
      <c r="V48" s="5"/>
      <c r="W48" s="5">
        <f t="shared" si="233"/>
        <v>486</v>
      </c>
      <c r="X48" s="5"/>
      <c r="Y48" s="5"/>
      <c r="Z48" s="5"/>
      <c r="AA48" s="5"/>
      <c r="AB48" s="5">
        <f t="shared" si="248"/>
        <v>0</v>
      </c>
      <c r="AC48" s="5"/>
      <c r="AD48" s="5"/>
      <c r="AE48" s="5"/>
      <c r="AF48" s="5"/>
      <c r="AG48" s="5">
        <f t="shared" si="234"/>
        <v>0</v>
      </c>
      <c r="AH48" s="5"/>
      <c r="AI48" s="5"/>
      <c r="AJ48" s="5"/>
      <c r="AK48" s="5"/>
      <c r="AL48" s="5">
        <f t="shared" si="235"/>
        <v>0</v>
      </c>
      <c r="AM48" s="5"/>
      <c r="AN48" s="5"/>
      <c r="AO48" s="5"/>
      <c r="AP48" s="5"/>
      <c r="AQ48" s="5">
        <f t="shared" si="236"/>
        <v>0</v>
      </c>
      <c r="AR48" s="5"/>
      <c r="AS48" s="5"/>
      <c r="AT48" s="5"/>
      <c r="AU48" s="5"/>
      <c r="AV48" s="5">
        <f t="shared" si="237"/>
        <v>0</v>
      </c>
      <c r="AW48" s="5"/>
      <c r="AX48" s="5"/>
      <c r="AY48" s="5"/>
      <c r="AZ48" s="5"/>
      <c r="BA48" s="5">
        <f t="shared" si="238"/>
        <v>0</v>
      </c>
      <c r="BB48" s="5"/>
      <c r="BC48" s="5"/>
      <c r="BD48" s="5"/>
      <c r="BE48" s="5"/>
      <c r="BF48" s="5">
        <f t="shared" si="239"/>
        <v>0</v>
      </c>
      <c r="BG48" s="5"/>
      <c r="BH48" s="5"/>
      <c r="BI48" s="5"/>
      <c r="BJ48" s="5"/>
      <c r="BK48" s="5">
        <f t="shared" si="240"/>
        <v>0</v>
      </c>
      <c r="BL48" s="5"/>
      <c r="BM48" s="5"/>
      <c r="BN48" s="5"/>
      <c r="BO48" s="5"/>
      <c r="BP48" s="5">
        <f t="shared" si="241"/>
        <v>0</v>
      </c>
      <c r="BQ48" s="5"/>
      <c r="BR48" s="5"/>
      <c r="BS48" s="5"/>
      <c r="BT48" s="5"/>
      <c r="BU48" s="5">
        <f t="shared" si="242"/>
        <v>0</v>
      </c>
      <c r="BV48" s="5"/>
      <c r="BW48" s="5"/>
      <c r="BX48" s="5"/>
      <c r="BY48" s="5"/>
      <c r="BZ48" s="5">
        <f t="shared" si="243"/>
        <v>0</v>
      </c>
      <c r="CA48" s="5"/>
      <c r="CB48" s="5"/>
      <c r="CC48" s="5"/>
      <c r="CD48" s="5"/>
      <c r="CE48" s="5">
        <f t="shared" si="244"/>
        <v>0</v>
      </c>
      <c r="CF48" s="5"/>
      <c r="CG48" s="5"/>
      <c r="CH48" s="5"/>
      <c r="CI48" s="5"/>
      <c r="CJ48" s="5">
        <f t="shared" si="245"/>
        <v>0</v>
      </c>
      <c r="CK48" s="5"/>
      <c r="CL48" s="5"/>
      <c r="CM48" s="5"/>
      <c r="CN48" s="5"/>
      <c r="CO48" s="2">
        <f t="shared" si="246"/>
        <v>2035</v>
      </c>
      <c r="CP48" s="2">
        <f t="shared" si="225"/>
        <v>0</v>
      </c>
      <c r="CQ48" s="2">
        <f t="shared" si="225"/>
        <v>0</v>
      </c>
      <c r="CR48" s="2">
        <f t="shared" si="225"/>
        <v>0</v>
      </c>
      <c r="CS48" s="5">
        <f t="shared" si="43"/>
        <v>0</v>
      </c>
      <c r="CT48" s="11">
        <f t="shared" si="3"/>
        <v>0</v>
      </c>
      <c r="CV48" s="1">
        <f t="shared" si="113"/>
        <v>1433</v>
      </c>
      <c r="CW48" s="11">
        <f t="shared" si="92"/>
        <v>0.41320645905420994</v>
      </c>
    </row>
    <row r="49" spans="1:101" x14ac:dyDescent="0.25">
      <c r="A49" s="54"/>
      <c r="B49" s="18">
        <f t="shared" si="93"/>
        <v>44813</v>
      </c>
      <c r="C49" s="5">
        <f t="shared" si="229"/>
        <v>309</v>
      </c>
      <c r="D49" s="5"/>
      <c r="E49" s="5"/>
      <c r="F49" s="5"/>
      <c r="G49" s="5"/>
      <c r="H49" s="5">
        <f t="shared" si="230"/>
        <v>343</v>
      </c>
      <c r="I49" s="5"/>
      <c r="J49" s="5"/>
      <c r="K49" s="5"/>
      <c r="L49" s="5"/>
      <c r="M49" s="5">
        <f t="shared" si="231"/>
        <v>446</v>
      </c>
      <c r="N49" s="5"/>
      <c r="O49" s="5"/>
      <c r="P49" s="5"/>
      <c r="Q49" s="5"/>
      <c r="R49" s="5">
        <f t="shared" si="232"/>
        <v>451</v>
      </c>
      <c r="S49" s="5"/>
      <c r="T49" s="5"/>
      <c r="U49" s="5"/>
      <c r="V49" s="5"/>
      <c r="W49" s="5">
        <f t="shared" si="233"/>
        <v>486</v>
      </c>
      <c r="X49" s="5"/>
      <c r="Y49" s="5"/>
      <c r="Z49" s="5"/>
      <c r="AA49" s="5"/>
      <c r="AB49" s="5">
        <f t="shared" si="248"/>
        <v>0</v>
      </c>
      <c r="AC49" s="5"/>
      <c r="AD49" s="5"/>
      <c r="AE49" s="5"/>
      <c r="AF49" s="5"/>
      <c r="AG49" s="5">
        <f t="shared" si="234"/>
        <v>0</v>
      </c>
      <c r="AH49" s="5"/>
      <c r="AI49" s="5"/>
      <c r="AJ49" s="5"/>
      <c r="AK49" s="5"/>
      <c r="AL49" s="5">
        <f t="shared" si="235"/>
        <v>0</v>
      </c>
      <c r="AM49" s="5"/>
      <c r="AN49" s="5"/>
      <c r="AO49" s="5"/>
      <c r="AP49" s="5"/>
      <c r="AQ49" s="5">
        <f t="shared" si="236"/>
        <v>0</v>
      </c>
      <c r="AR49" s="5"/>
      <c r="AS49" s="5"/>
      <c r="AT49" s="5"/>
      <c r="AU49" s="5"/>
      <c r="AV49" s="5">
        <f t="shared" si="237"/>
        <v>0</v>
      </c>
      <c r="AW49" s="5"/>
      <c r="AX49" s="5"/>
      <c r="AY49" s="5"/>
      <c r="AZ49" s="5"/>
      <c r="BA49" s="5">
        <f t="shared" si="238"/>
        <v>0</v>
      </c>
      <c r="BB49" s="5"/>
      <c r="BC49" s="5"/>
      <c r="BD49" s="5"/>
      <c r="BE49" s="5"/>
      <c r="BF49" s="5">
        <f t="shared" si="239"/>
        <v>0</v>
      </c>
      <c r="BG49" s="5"/>
      <c r="BH49" s="5"/>
      <c r="BI49" s="5"/>
      <c r="BJ49" s="5"/>
      <c r="BK49" s="5">
        <f t="shared" si="240"/>
        <v>0</v>
      </c>
      <c r="BL49" s="5"/>
      <c r="BM49" s="5"/>
      <c r="BN49" s="5"/>
      <c r="BO49" s="5"/>
      <c r="BP49" s="5">
        <f t="shared" si="241"/>
        <v>0</v>
      </c>
      <c r="BQ49" s="5"/>
      <c r="BR49" s="5"/>
      <c r="BS49" s="5"/>
      <c r="BT49" s="5"/>
      <c r="BU49" s="5">
        <f t="shared" si="242"/>
        <v>0</v>
      </c>
      <c r="BV49" s="5"/>
      <c r="BW49" s="5"/>
      <c r="BX49" s="5"/>
      <c r="BY49" s="5"/>
      <c r="BZ49" s="5">
        <f t="shared" si="243"/>
        <v>0</v>
      </c>
      <c r="CA49" s="5"/>
      <c r="CB49" s="5"/>
      <c r="CC49" s="5"/>
      <c r="CD49" s="5"/>
      <c r="CE49" s="5">
        <f t="shared" si="244"/>
        <v>0</v>
      </c>
      <c r="CF49" s="5"/>
      <c r="CG49" s="5"/>
      <c r="CH49" s="5"/>
      <c r="CI49" s="5"/>
      <c r="CJ49" s="5">
        <f t="shared" si="245"/>
        <v>0</v>
      </c>
      <c r="CK49" s="5"/>
      <c r="CL49" s="5"/>
      <c r="CM49" s="5"/>
      <c r="CN49" s="5"/>
      <c r="CO49" s="2">
        <f t="shared" si="246"/>
        <v>2035</v>
      </c>
      <c r="CP49" s="2">
        <f t="shared" si="225"/>
        <v>0</v>
      </c>
      <c r="CQ49" s="2">
        <f t="shared" si="225"/>
        <v>0</v>
      </c>
      <c r="CR49" s="2">
        <f t="shared" si="225"/>
        <v>0</v>
      </c>
      <c r="CS49" s="5">
        <f t="shared" si="43"/>
        <v>0</v>
      </c>
      <c r="CT49" s="11">
        <f t="shared" si="3"/>
        <v>0</v>
      </c>
      <c r="CV49" s="1">
        <f t="shared" si="113"/>
        <v>1433</v>
      </c>
      <c r="CW49" s="11">
        <f t="shared" si="92"/>
        <v>0.41320645905420994</v>
      </c>
    </row>
    <row r="50" spans="1:101" ht="18.75" thickBot="1" x14ac:dyDescent="0.3">
      <c r="A50" s="55"/>
      <c r="B50" s="19">
        <f t="shared" si="93"/>
        <v>44814</v>
      </c>
      <c r="C50" s="6">
        <f t="shared" si="229"/>
        <v>309</v>
      </c>
      <c r="D50" s="6"/>
      <c r="E50" s="6"/>
      <c r="F50" s="6"/>
      <c r="G50" s="6"/>
      <c r="H50" s="6">
        <f t="shared" si="230"/>
        <v>343</v>
      </c>
      <c r="I50" s="6"/>
      <c r="J50" s="6"/>
      <c r="K50" s="6"/>
      <c r="L50" s="6"/>
      <c r="M50" s="6">
        <f t="shared" si="231"/>
        <v>446</v>
      </c>
      <c r="N50" s="6"/>
      <c r="O50" s="6"/>
      <c r="P50" s="6"/>
      <c r="Q50" s="6"/>
      <c r="R50" s="6">
        <f t="shared" si="232"/>
        <v>451</v>
      </c>
      <c r="S50" s="6"/>
      <c r="T50" s="6"/>
      <c r="U50" s="6"/>
      <c r="V50" s="6"/>
      <c r="W50" s="6">
        <f t="shared" si="233"/>
        <v>486</v>
      </c>
      <c r="X50" s="6"/>
      <c r="Y50" s="6"/>
      <c r="Z50" s="6"/>
      <c r="AA50" s="6"/>
      <c r="AB50" s="6">
        <f t="shared" si="248"/>
        <v>0</v>
      </c>
      <c r="AC50" s="6"/>
      <c r="AD50" s="6"/>
      <c r="AE50" s="6"/>
      <c r="AF50" s="6"/>
      <c r="AG50" s="6">
        <f t="shared" si="234"/>
        <v>0</v>
      </c>
      <c r="AH50" s="6"/>
      <c r="AI50" s="6"/>
      <c r="AJ50" s="6"/>
      <c r="AK50" s="6"/>
      <c r="AL50" s="6">
        <f t="shared" si="235"/>
        <v>0</v>
      </c>
      <c r="AM50" s="6"/>
      <c r="AN50" s="6"/>
      <c r="AO50" s="6"/>
      <c r="AP50" s="6"/>
      <c r="AQ50" s="6">
        <f t="shared" si="236"/>
        <v>0</v>
      </c>
      <c r="AR50" s="6"/>
      <c r="AS50" s="6"/>
      <c r="AT50" s="6"/>
      <c r="AU50" s="6"/>
      <c r="AV50" s="6">
        <f t="shared" si="237"/>
        <v>0</v>
      </c>
      <c r="AW50" s="6"/>
      <c r="AX50" s="6"/>
      <c r="AY50" s="6"/>
      <c r="AZ50" s="6"/>
      <c r="BA50" s="6">
        <f t="shared" si="238"/>
        <v>0</v>
      </c>
      <c r="BB50" s="6"/>
      <c r="BC50" s="6"/>
      <c r="BD50" s="6"/>
      <c r="BE50" s="6"/>
      <c r="BF50" s="6">
        <f t="shared" si="239"/>
        <v>0</v>
      </c>
      <c r="BG50" s="6"/>
      <c r="BH50" s="6"/>
      <c r="BI50" s="6"/>
      <c r="BJ50" s="6"/>
      <c r="BK50" s="6">
        <f t="shared" si="240"/>
        <v>0</v>
      </c>
      <c r="BL50" s="6"/>
      <c r="BM50" s="6"/>
      <c r="BN50" s="6"/>
      <c r="BO50" s="6"/>
      <c r="BP50" s="6">
        <f t="shared" si="241"/>
        <v>0</v>
      </c>
      <c r="BQ50" s="6"/>
      <c r="BR50" s="6"/>
      <c r="BS50" s="6"/>
      <c r="BT50" s="6"/>
      <c r="BU50" s="6">
        <f t="shared" si="242"/>
        <v>0</v>
      </c>
      <c r="BV50" s="6"/>
      <c r="BW50" s="6"/>
      <c r="BX50" s="6"/>
      <c r="BY50" s="6"/>
      <c r="BZ50" s="6">
        <f t="shared" si="243"/>
        <v>0</v>
      </c>
      <c r="CA50" s="6"/>
      <c r="CB50" s="6"/>
      <c r="CC50" s="6"/>
      <c r="CD50" s="6"/>
      <c r="CE50" s="6">
        <f t="shared" si="244"/>
        <v>0</v>
      </c>
      <c r="CF50" s="6"/>
      <c r="CG50" s="6"/>
      <c r="CH50" s="6"/>
      <c r="CI50" s="6"/>
      <c r="CJ50" s="6">
        <f t="shared" si="245"/>
        <v>0</v>
      </c>
      <c r="CK50" s="6"/>
      <c r="CL50" s="6"/>
      <c r="CM50" s="6"/>
      <c r="CN50" s="6"/>
      <c r="CO50" s="2">
        <f t="shared" si="246"/>
        <v>2035</v>
      </c>
      <c r="CP50" s="2">
        <f t="shared" si="225"/>
        <v>0</v>
      </c>
      <c r="CQ50" s="2">
        <f t="shared" si="225"/>
        <v>0</v>
      </c>
      <c r="CR50" s="2">
        <f t="shared" si="225"/>
        <v>0</v>
      </c>
      <c r="CS50" s="5">
        <f t="shared" si="43"/>
        <v>0</v>
      </c>
      <c r="CT50" s="11">
        <f t="shared" si="3"/>
        <v>0</v>
      </c>
      <c r="CV50" s="1">
        <f t="shared" si="113"/>
        <v>1433</v>
      </c>
      <c r="CW50" s="11">
        <f t="shared" si="92"/>
        <v>0.41320645905420994</v>
      </c>
    </row>
    <row r="51" spans="1:101" ht="18.75" thickTop="1" x14ac:dyDescent="0.25">
      <c r="B51" s="20"/>
      <c r="CO51" s="2"/>
      <c r="CP51" s="10">
        <f t="shared" ref="CP51:CR51" si="249">SUM(CP44:CP50)</f>
        <v>21</v>
      </c>
      <c r="CQ51" s="10">
        <f t="shared" si="249"/>
        <v>1188</v>
      </c>
      <c r="CR51" s="10">
        <f t="shared" si="249"/>
        <v>0</v>
      </c>
      <c r="CS51" s="15"/>
      <c r="CT51" s="12">
        <f t="shared" ref="CT51" si="250">((CP51+CQ51+CR51)/CO44)</f>
        <v>0.37268803945745993</v>
      </c>
    </row>
    <row r="52" spans="1:101" x14ac:dyDescent="0.25">
      <c r="A52" s="53">
        <v>7</v>
      </c>
      <c r="B52" s="17">
        <f t="shared" si="162"/>
        <v>44815</v>
      </c>
      <c r="C52" s="4">
        <f t="shared" ref="C52" si="251">C50-D50-E50-F50</f>
        <v>309</v>
      </c>
      <c r="D52" s="4"/>
      <c r="E52" s="4"/>
      <c r="F52" s="4"/>
      <c r="G52" s="4"/>
      <c r="H52" s="4">
        <f t="shared" ref="H52" si="252">H50-I50-J50-K50</f>
        <v>343</v>
      </c>
      <c r="I52" s="4"/>
      <c r="J52" s="4"/>
      <c r="K52" s="4"/>
      <c r="L52" s="4"/>
      <c r="M52" s="4">
        <f t="shared" ref="M52" si="253">M50-N50-O50-P50</f>
        <v>446</v>
      </c>
      <c r="N52" s="4"/>
      <c r="O52" s="4"/>
      <c r="P52" s="4"/>
      <c r="Q52" s="4"/>
      <c r="R52" s="4">
        <f t="shared" ref="R52" si="254">R50-S50-T50-U50</f>
        <v>451</v>
      </c>
      <c r="S52" s="4"/>
      <c r="T52" s="4"/>
      <c r="U52" s="4"/>
      <c r="V52" s="4"/>
      <c r="W52" s="4">
        <f t="shared" ref="W52" si="255">W50-X50-Y50-Z50</f>
        <v>486</v>
      </c>
      <c r="X52" s="4"/>
      <c r="Y52" s="4"/>
      <c r="Z52" s="4"/>
      <c r="AA52" s="4"/>
      <c r="AB52" s="4">
        <f t="shared" ref="AB52" si="256">AB50-AC50-AD50-AE50</f>
        <v>0</v>
      </c>
      <c r="AC52" s="4"/>
      <c r="AD52" s="4"/>
      <c r="AE52" s="4"/>
      <c r="AF52" s="4"/>
      <c r="AG52" s="4">
        <f t="shared" ref="AG52" si="257">AG50-AH50-AI50-AJ50</f>
        <v>0</v>
      </c>
      <c r="AH52" s="4"/>
      <c r="AI52" s="4"/>
      <c r="AJ52" s="4"/>
      <c r="AK52" s="4"/>
      <c r="AL52" s="4">
        <f t="shared" ref="AL52" si="258">AL50-AM50-AN50-AO50</f>
        <v>0</v>
      </c>
      <c r="AM52" s="4"/>
      <c r="AN52" s="4"/>
      <c r="AO52" s="4"/>
      <c r="AP52" s="4"/>
      <c r="AQ52" s="4">
        <f t="shared" ref="AQ52" si="259">AQ50-AR50-AS50-AT50</f>
        <v>0</v>
      </c>
      <c r="AR52" s="4"/>
      <c r="AS52" s="4"/>
      <c r="AT52" s="4"/>
      <c r="AU52" s="4"/>
      <c r="AV52" s="4">
        <f t="shared" ref="AV52" si="260">AV50-AW50-AX50-AY50</f>
        <v>0</v>
      </c>
      <c r="AW52" s="4"/>
      <c r="AX52" s="4"/>
      <c r="AY52" s="4"/>
      <c r="AZ52" s="4"/>
      <c r="BA52" s="4">
        <f t="shared" ref="BA52" si="261">BA50-BB50-BC50-BD50</f>
        <v>0</v>
      </c>
      <c r="BB52" s="4"/>
      <c r="BC52" s="4"/>
      <c r="BD52" s="4"/>
      <c r="BE52" s="4"/>
      <c r="BF52" s="4">
        <f t="shared" ref="BF52" si="262">BF50-BG50-BH50-BI50</f>
        <v>0</v>
      </c>
      <c r="BG52" s="4"/>
      <c r="BH52" s="4"/>
      <c r="BI52" s="4"/>
      <c r="BJ52" s="4"/>
      <c r="BK52" s="4">
        <f t="shared" ref="BK52" si="263">BK50-BL50-BM50-BN50</f>
        <v>0</v>
      </c>
      <c r="BL52" s="4"/>
      <c r="BM52" s="4"/>
      <c r="BN52" s="4"/>
      <c r="BO52" s="4"/>
      <c r="BP52" s="4">
        <f t="shared" ref="BP52" si="264">BP50-BQ50-BR50-BS50</f>
        <v>0</v>
      </c>
      <c r="BQ52" s="4"/>
      <c r="BR52" s="4"/>
      <c r="BS52" s="4"/>
      <c r="BT52" s="4"/>
      <c r="BU52" s="4">
        <f t="shared" ref="BU52" si="265">BU50-BV50-BW50-BX50</f>
        <v>0</v>
      </c>
      <c r="BV52" s="4"/>
      <c r="BW52" s="4"/>
      <c r="BX52" s="4"/>
      <c r="BY52" s="4"/>
      <c r="BZ52" s="4">
        <f t="shared" ref="BZ52" si="266">BZ50-CA50-CB50-CC50</f>
        <v>0</v>
      </c>
      <c r="CA52" s="4"/>
      <c r="CB52" s="4"/>
      <c r="CC52" s="4"/>
      <c r="CD52" s="4"/>
      <c r="CE52" s="4">
        <f t="shared" ref="CE52" si="267">CE50-CF50-CG50-CH50</f>
        <v>0</v>
      </c>
      <c r="CF52" s="4"/>
      <c r="CG52" s="4"/>
      <c r="CH52" s="4"/>
      <c r="CI52" s="4"/>
      <c r="CJ52" s="4">
        <f t="shared" ref="CJ52" si="268">CJ50-CK50-CL50-CM50</f>
        <v>0</v>
      </c>
      <c r="CK52" s="4"/>
      <c r="CL52" s="4"/>
      <c r="CM52" s="4"/>
      <c r="CN52" s="4"/>
      <c r="CO52" s="2">
        <f t="shared" ref="CO52:CR58" si="269">SUM(C52,H52,M52,R52,W52,AB52,AG52,AL52,AQ52,AV52,BA52,BF52,BK52,BP52,BU52,BZ52,CE52,CJ52)</f>
        <v>2035</v>
      </c>
      <c r="CP52" s="2">
        <f t="shared" si="269"/>
        <v>0</v>
      </c>
      <c r="CQ52" s="2">
        <f t="shared" si="269"/>
        <v>0</v>
      </c>
      <c r="CR52" s="2">
        <f t="shared" si="269"/>
        <v>0</v>
      </c>
      <c r="CS52" s="5">
        <f t="shared" ref="CS52" si="270">SUM(CP52:CR52)</f>
        <v>0</v>
      </c>
      <c r="CT52" s="11">
        <f t="shared" si="90"/>
        <v>0</v>
      </c>
      <c r="CV52" s="1">
        <f t="shared" ref="CV52" si="271">CV50+CS52</f>
        <v>1433</v>
      </c>
      <c r="CW52" s="11">
        <f t="shared" ref="CW52" si="272">CV52/$CO$4</f>
        <v>0.41320645905420994</v>
      </c>
    </row>
    <row r="53" spans="1:101" x14ac:dyDescent="0.25">
      <c r="A53" s="54"/>
      <c r="B53" s="18">
        <f t="shared" si="139"/>
        <v>44816</v>
      </c>
      <c r="C53" s="5">
        <f t="shared" ref="C53:C58" si="273">C52-D52-E52-F52</f>
        <v>309</v>
      </c>
      <c r="D53" s="5"/>
      <c r="E53" s="5"/>
      <c r="F53" s="5"/>
      <c r="G53" s="5"/>
      <c r="H53" s="5">
        <f t="shared" ref="H53:H58" si="274">H52-I52-J52-K52</f>
        <v>343</v>
      </c>
      <c r="I53" s="5"/>
      <c r="J53" s="5"/>
      <c r="K53" s="5"/>
      <c r="L53" s="5"/>
      <c r="M53" s="5">
        <f t="shared" ref="M53:M58" si="275">M52-N52-O52-P52</f>
        <v>446</v>
      </c>
      <c r="N53" s="5"/>
      <c r="O53" s="5"/>
      <c r="P53" s="5"/>
      <c r="Q53" s="5"/>
      <c r="R53" s="5">
        <f t="shared" ref="R53:R58" si="276">R52-S52-T52-U52</f>
        <v>451</v>
      </c>
      <c r="S53" s="5"/>
      <c r="T53" s="5"/>
      <c r="U53" s="5"/>
      <c r="V53" s="5"/>
      <c r="W53" s="5">
        <f t="shared" ref="W53:W58" si="277">W52-X52-Y52-Z52</f>
        <v>486</v>
      </c>
      <c r="X53" s="5"/>
      <c r="Y53" s="5"/>
      <c r="Z53" s="5"/>
      <c r="AA53" s="5"/>
      <c r="AB53" s="5">
        <f t="shared" ref="AB53:AB58" si="278">AB52-AC52-AD52-AE52</f>
        <v>0</v>
      </c>
      <c r="AC53" s="5"/>
      <c r="AD53" s="5"/>
      <c r="AE53" s="5"/>
      <c r="AF53" s="5"/>
      <c r="AG53" s="5">
        <f t="shared" ref="AG53:AG58" si="279">AG52-AH52-AI52-AJ52</f>
        <v>0</v>
      </c>
      <c r="AH53" s="5"/>
      <c r="AI53" s="5"/>
      <c r="AJ53" s="5"/>
      <c r="AK53" s="5"/>
      <c r="AL53" s="5">
        <f t="shared" ref="AL53:AL58" si="280">AL52-AM52-AN52-AO52</f>
        <v>0</v>
      </c>
      <c r="AM53" s="5"/>
      <c r="AN53" s="5"/>
      <c r="AO53" s="5"/>
      <c r="AP53" s="5"/>
      <c r="AQ53" s="5">
        <f t="shared" ref="AQ53:AQ58" si="281">AQ52-AR52-AS52-AT52</f>
        <v>0</v>
      </c>
      <c r="AR53" s="5"/>
      <c r="AS53" s="5"/>
      <c r="AT53" s="5"/>
      <c r="AU53" s="5"/>
      <c r="AV53" s="5">
        <f t="shared" ref="AV53:AV58" si="282">AV52-AW52-AX52-AY52</f>
        <v>0</v>
      </c>
      <c r="AW53" s="5"/>
      <c r="AX53" s="5"/>
      <c r="AY53" s="5"/>
      <c r="AZ53" s="5"/>
      <c r="BA53" s="5">
        <f t="shared" ref="BA53:BA58" si="283">BA52-BB52-BC52-BD52</f>
        <v>0</v>
      </c>
      <c r="BB53" s="5"/>
      <c r="BC53" s="5"/>
      <c r="BD53" s="5"/>
      <c r="BE53" s="5"/>
      <c r="BF53" s="5">
        <f t="shared" ref="BF53:BF58" si="284">BF52-BG52-BH52-BI52</f>
        <v>0</v>
      </c>
      <c r="BG53" s="5"/>
      <c r="BH53" s="5"/>
      <c r="BI53" s="5"/>
      <c r="BJ53" s="5"/>
      <c r="BK53" s="5">
        <f t="shared" ref="BK53:BK58" si="285">BK52-BL52-BM52-BN52</f>
        <v>0</v>
      </c>
      <c r="BL53" s="5"/>
      <c r="BM53" s="5"/>
      <c r="BN53" s="5"/>
      <c r="BO53" s="5"/>
      <c r="BP53" s="5">
        <f t="shared" ref="BP53:BP58" si="286">BP52-BQ52-BR52-BS52</f>
        <v>0</v>
      </c>
      <c r="BQ53" s="5"/>
      <c r="BR53" s="5"/>
      <c r="BS53" s="5"/>
      <c r="BT53" s="5"/>
      <c r="BU53" s="5">
        <f t="shared" ref="BU53:BU58" si="287">BU52-BV52-BW52-BX52</f>
        <v>0</v>
      </c>
      <c r="BV53" s="5"/>
      <c r="BW53" s="5"/>
      <c r="BX53" s="5"/>
      <c r="BY53" s="5"/>
      <c r="BZ53" s="5">
        <f t="shared" ref="BZ53:BZ58" si="288">BZ52-CA52-CB52-CC52</f>
        <v>0</v>
      </c>
      <c r="CA53" s="5"/>
      <c r="CB53" s="5"/>
      <c r="CC53" s="5"/>
      <c r="CD53" s="5"/>
      <c r="CE53" s="5">
        <f t="shared" ref="CE53:CE58" si="289">CE52-CF52-CG52-CH52</f>
        <v>0</v>
      </c>
      <c r="CF53" s="5"/>
      <c r="CG53" s="5"/>
      <c r="CH53" s="5"/>
      <c r="CI53" s="5"/>
      <c r="CJ53" s="5">
        <f t="shared" ref="CJ53:CJ58" si="290">CJ52-CK52-CL52-CM52</f>
        <v>0</v>
      </c>
      <c r="CK53" s="5"/>
      <c r="CL53" s="5"/>
      <c r="CM53" s="5"/>
      <c r="CN53" s="5"/>
      <c r="CO53" s="2">
        <f t="shared" ref="CO53:CO58" si="291">SUM(C53,H53,M53,R53,W53,AB53,AG53,AL53,AQ53,AV53,BA53,BF53,BK53,BP53,CJ53)</f>
        <v>2035</v>
      </c>
      <c r="CP53" s="2">
        <f t="shared" si="269"/>
        <v>0</v>
      </c>
      <c r="CQ53" s="2">
        <f t="shared" si="269"/>
        <v>0</v>
      </c>
      <c r="CR53" s="2">
        <f t="shared" si="269"/>
        <v>0</v>
      </c>
      <c r="CS53" s="5">
        <f t="shared" si="43"/>
        <v>0</v>
      </c>
      <c r="CT53" s="11">
        <f t="shared" si="3"/>
        <v>0</v>
      </c>
      <c r="CV53" s="1">
        <f t="shared" ref="CV53" si="292">CV52+CS53</f>
        <v>1433</v>
      </c>
      <c r="CW53" s="11">
        <f t="shared" si="92"/>
        <v>0.41320645905420994</v>
      </c>
    </row>
    <row r="54" spans="1:101" x14ac:dyDescent="0.25">
      <c r="A54" s="54"/>
      <c r="B54" s="18">
        <f t="shared" si="93"/>
        <v>44817</v>
      </c>
      <c r="C54" s="5">
        <f t="shared" si="273"/>
        <v>309</v>
      </c>
      <c r="D54" s="5"/>
      <c r="E54" s="5"/>
      <c r="F54" s="5"/>
      <c r="G54" s="5"/>
      <c r="H54" s="5">
        <f t="shared" si="274"/>
        <v>343</v>
      </c>
      <c r="I54" s="5"/>
      <c r="J54" s="5"/>
      <c r="K54" s="5"/>
      <c r="L54" s="5"/>
      <c r="M54" s="5">
        <f t="shared" si="275"/>
        <v>446</v>
      </c>
      <c r="N54" s="5"/>
      <c r="O54" s="5"/>
      <c r="P54" s="5"/>
      <c r="Q54" s="5"/>
      <c r="R54" s="5">
        <f t="shared" si="276"/>
        <v>451</v>
      </c>
      <c r="S54" s="5"/>
      <c r="T54" s="5"/>
      <c r="U54" s="5"/>
      <c r="V54" s="5"/>
      <c r="W54" s="5">
        <f t="shared" si="277"/>
        <v>486</v>
      </c>
      <c r="X54" s="5"/>
      <c r="Y54" s="5"/>
      <c r="Z54" s="5"/>
      <c r="AA54" s="5"/>
      <c r="AB54" s="5">
        <f t="shared" si="278"/>
        <v>0</v>
      </c>
      <c r="AC54" s="5"/>
      <c r="AD54" s="5"/>
      <c r="AE54" s="5"/>
      <c r="AF54" s="5"/>
      <c r="AG54" s="5">
        <f t="shared" si="279"/>
        <v>0</v>
      </c>
      <c r="AH54" s="5"/>
      <c r="AI54" s="5"/>
      <c r="AJ54" s="5"/>
      <c r="AK54" s="5"/>
      <c r="AL54" s="5">
        <f t="shared" si="280"/>
        <v>0</v>
      </c>
      <c r="AM54" s="5"/>
      <c r="AN54" s="5"/>
      <c r="AO54" s="5"/>
      <c r="AP54" s="5"/>
      <c r="AQ54" s="5">
        <f t="shared" si="281"/>
        <v>0</v>
      </c>
      <c r="AR54" s="5"/>
      <c r="AS54" s="5"/>
      <c r="AT54" s="5"/>
      <c r="AU54" s="5"/>
      <c r="AV54" s="5">
        <f t="shared" si="282"/>
        <v>0</v>
      </c>
      <c r="AW54" s="5"/>
      <c r="AX54" s="5"/>
      <c r="AY54" s="5"/>
      <c r="AZ54" s="5"/>
      <c r="BA54" s="5">
        <f t="shared" si="283"/>
        <v>0</v>
      </c>
      <c r="BB54" s="5"/>
      <c r="BC54" s="5"/>
      <c r="BD54" s="5"/>
      <c r="BE54" s="5"/>
      <c r="BF54" s="5">
        <f t="shared" si="284"/>
        <v>0</v>
      </c>
      <c r="BG54" s="5"/>
      <c r="BH54" s="5"/>
      <c r="BI54" s="5"/>
      <c r="BJ54" s="5"/>
      <c r="BK54" s="5">
        <f t="shared" si="285"/>
        <v>0</v>
      </c>
      <c r="BL54" s="5"/>
      <c r="BM54" s="5"/>
      <c r="BN54" s="5"/>
      <c r="BO54" s="5"/>
      <c r="BP54" s="5">
        <f t="shared" si="286"/>
        <v>0</v>
      </c>
      <c r="BQ54" s="5"/>
      <c r="BR54" s="5"/>
      <c r="BS54" s="5"/>
      <c r="BT54" s="5"/>
      <c r="BU54" s="5">
        <f t="shared" si="287"/>
        <v>0</v>
      </c>
      <c r="BV54" s="5"/>
      <c r="BW54" s="5"/>
      <c r="BX54" s="5"/>
      <c r="BY54" s="5"/>
      <c r="BZ54" s="5">
        <f t="shared" si="288"/>
        <v>0</v>
      </c>
      <c r="CA54" s="5"/>
      <c r="CB54" s="5"/>
      <c r="CC54" s="5"/>
      <c r="CD54" s="5"/>
      <c r="CE54" s="5">
        <f t="shared" si="289"/>
        <v>0</v>
      </c>
      <c r="CF54" s="5"/>
      <c r="CG54" s="5"/>
      <c r="CH54" s="5"/>
      <c r="CI54" s="5"/>
      <c r="CJ54" s="5">
        <f t="shared" si="290"/>
        <v>0</v>
      </c>
      <c r="CK54" s="5"/>
      <c r="CL54" s="5"/>
      <c r="CM54" s="5"/>
      <c r="CN54" s="5"/>
      <c r="CO54" s="2">
        <f t="shared" si="291"/>
        <v>2035</v>
      </c>
      <c r="CP54" s="2">
        <f t="shared" si="269"/>
        <v>0</v>
      </c>
      <c r="CQ54" s="2">
        <f t="shared" si="269"/>
        <v>0</v>
      </c>
      <c r="CR54" s="2">
        <f t="shared" si="269"/>
        <v>0</v>
      </c>
      <c r="CS54" s="5">
        <f t="shared" si="43"/>
        <v>0</v>
      </c>
      <c r="CT54" s="11">
        <f t="shared" si="3"/>
        <v>0</v>
      </c>
      <c r="CV54" s="1">
        <f t="shared" si="113"/>
        <v>1433</v>
      </c>
      <c r="CW54" s="11">
        <f t="shared" si="92"/>
        <v>0.41320645905420994</v>
      </c>
    </row>
    <row r="55" spans="1:101" x14ac:dyDescent="0.25">
      <c r="A55" s="54"/>
      <c r="B55" s="18">
        <f t="shared" si="93"/>
        <v>44818</v>
      </c>
      <c r="C55" s="5">
        <f t="shared" si="273"/>
        <v>309</v>
      </c>
      <c r="D55" s="5"/>
      <c r="E55" s="5"/>
      <c r="F55" s="5"/>
      <c r="G55" s="5"/>
      <c r="H55" s="5">
        <f t="shared" si="274"/>
        <v>343</v>
      </c>
      <c r="I55" s="5"/>
      <c r="J55" s="5"/>
      <c r="K55" s="5"/>
      <c r="L55" s="5"/>
      <c r="M55" s="5">
        <f t="shared" si="275"/>
        <v>446</v>
      </c>
      <c r="N55" s="5"/>
      <c r="O55" s="5"/>
      <c r="P55" s="5"/>
      <c r="Q55" s="5"/>
      <c r="R55" s="5">
        <f t="shared" si="276"/>
        <v>451</v>
      </c>
      <c r="S55" s="5"/>
      <c r="T55" s="5"/>
      <c r="U55" s="5"/>
      <c r="V55" s="5"/>
      <c r="W55" s="5">
        <f t="shared" si="277"/>
        <v>486</v>
      </c>
      <c r="X55" s="5"/>
      <c r="Y55" s="5"/>
      <c r="Z55" s="5"/>
      <c r="AA55" s="5"/>
      <c r="AB55" s="5">
        <f t="shared" si="278"/>
        <v>0</v>
      </c>
      <c r="AC55" s="5"/>
      <c r="AD55" s="5"/>
      <c r="AE55" s="5"/>
      <c r="AF55" s="5"/>
      <c r="AG55" s="5">
        <f t="shared" si="279"/>
        <v>0</v>
      </c>
      <c r="AH55" s="5"/>
      <c r="AI55" s="5"/>
      <c r="AJ55" s="5"/>
      <c r="AK55" s="5"/>
      <c r="AL55" s="5">
        <f t="shared" si="280"/>
        <v>0</v>
      </c>
      <c r="AM55" s="5"/>
      <c r="AN55" s="5"/>
      <c r="AO55" s="5"/>
      <c r="AP55" s="5"/>
      <c r="AQ55" s="5">
        <f t="shared" si="281"/>
        <v>0</v>
      </c>
      <c r="AR55" s="5"/>
      <c r="AS55" s="5"/>
      <c r="AT55" s="5"/>
      <c r="AU55" s="5"/>
      <c r="AV55" s="5">
        <f t="shared" si="282"/>
        <v>0</v>
      </c>
      <c r="AW55" s="5"/>
      <c r="AX55" s="5"/>
      <c r="AY55" s="5"/>
      <c r="AZ55" s="5"/>
      <c r="BA55" s="5">
        <f t="shared" si="283"/>
        <v>0</v>
      </c>
      <c r="BB55" s="5"/>
      <c r="BC55" s="5"/>
      <c r="BD55" s="5"/>
      <c r="BE55" s="5"/>
      <c r="BF55" s="5">
        <f t="shared" si="284"/>
        <v>0</v>
      </c>
      <c r="BG55" s="5"/>
      <c r="BH55" s="5"/>
      <c r="BI55" s="5"/>
      <c r="BJ55" s="5"/>
      <c r="BK55" s="5">
        <f t="shared" si="285"/>
        <v>0</v>
      </c>
      <c r="BL55" s="5"/>
      <c r="BM55" s="5"/>
      <c r="BN55" s="5"/>
      <c r="BO55" s="5"/>
      <c r="BP55" s="5">
        <f t="shared" si="286"/>
        <v>0</v>
      </c>
      <c r="BQ55" s="5"/>
      <c r="BR55" s="5"/>
      <c r="BS55" s="5"/>
      <c r="BT55" s="5"/>
      <c r="BU55" s="5">
        <f t="shared" si="287"/>
        <v>0</v>
      </c>
      <c r="BV55" s="5"/>
      <c r="BW55" s="5"/>
      <c r="BX55" s="5"/>
      <c r="BY55" s="5"/>
      <c r="BZ55" s="5">
        <f t="shared" si="288"/>
        <v>0</v>
      </c>
      <c r="CA55" s="5"/>
      <c r="CB55" s="5"/>
      <c r="CC55" s="5"/>
      <c r="CD55" s="5"/>
      <c r="CE55" s="5">
        <f t="shared" si="289"/>
        <v>0</v>
      </c>
      <c r="CF55" s="5"/>
      <c r="CG55" s="5"/>
      <c r="CH55" s="5"/>
      <c r="CI55" s="5"/>
      <c r="CJ55" s="5">
        <f t="shared" si="290"/>
        <v>0</v>
      </c>
      <c r="CK55" s="5"/>
      <c r="CL55" s="5"/>
      <c r="CM55" s="5"/>
      <c r="CN55" s="5"/>
      <c r="CO55" s="2">
        <f t="shared" si="291"/>
        <v>2035</v>
      </c>
      <c r="CP55" s="2">
        <f t="shared" si="269"/>
        <v>0</v>
      </c>
      <c r="CQ55" s="2">
        <f t="shared" si="269"/>
        <v>0</v>
      </c>
      <c r="CR55" s="2">
        <f t="shared" si="269"/>
        <v>0</v>
      </c>
      <c r="CS55" s="5">
        <f t="shared" si="43"/>
        <v>0</v>
      </c>
      <c r="CT55" s="11">
        <f t="shared" si="3"/>
        <v>0</v>
      </c>
      <c r="CV55" s="1">
        <f t="shared" si="113"/>
        <v>1433</v>
      </c>
      <c r="CW55" s="11">
        <f t="shared" si="92"/>
        <v>0.41320645905420994</v>
      </c>
    </row>
    <row r="56" spans="1:101" x14ac:dyDescent="0.25">
      <c r="A56" s="54"/>
      <c r="B56" s="18">
        <f t="shared" si="93"/>
        <v>44819</v>
      </c>
      <c r="C56" s="5">
        <f t="shared" si="273"/>
        <v>309</v>
      </c>
      <c r="D56" s="5"/>
      <c r="E56" s="5"/>
      <c r="F56" s="5"/>
      <c r="G56" s="5"/>
      <c r="H56" s="5">
        <f t="shared" si="274"/>
        <v>343</v>
      </c>
      <c r="I56" s="5"/>
      <c r="J56" s="5"/>
      <c r="K56" s="5"/>
      <c r="L56" s="5"/>
      <c r="M56" s="5">
        <f t="shared" si="275"/>
        <v>446</v>
      </c>
      <c r="N56" s="5"/>
      <c r="O56" s="5"/>
      <c r="P56" s="5"/>
      <c r="Q56" s="5"/>
      <c r="R56" s="5">
        <f t="shared" si="276"/>
        <v>451</v>
      </c>
      <c r="S56" s="5"/>
      <c r="T56" s="5"/>
      <c r="U56" s="5"/>
      <c r="V56" s="5"/>
      <c r="W56" s="5">
        <f t="shared" si="277"/>
        <v>486</v>
      </c>
      <c r="X56" s="5"/>
      <c r="Y56" s="5"/>
      <c r="Z56" s="5"/>
      <c r="AA56" s="5"/>
      <c r="AB56" s="5">
        <f t="shared" si="278"/>
        <v>0</v>
      </c>
      <c r="AC56" s="5"/>
      <c r="AD56" s="5"/>
      <c r="AE56" s="5"/>
      <c r="AF56" s="5"/>
      <c r="AG56" s="5">
        <f t="shared" si="279"/>
        <v>0</v>
      </c>
      <c r="AH56" s="5"/>
      <c r="AI56" s="5"/>
      <c r="AJ56" s="5"/>
      <c r="AK56" s="5"/>
      <c r="AL56" s="5">
        <f t="shared" si="280"/>
        <v>0</v>
      </c>
      <c r="AM56" s="5"/>
      <c r="AN56" s="5"/>
      <c r="AO56" s="5"/>
      <c r="AP56" s="5"/>
      <c r="AQ56" s="5">
        <f t="shared" si="281"/>
        <v>0</v>
      </c>
      <c r="AR56" s="5"/>
      <c r="AS56" s="5"/>
      <c r="AT56" s="5"/>
      <c r="AU56" s="5"/>
      <c r="AV56" s="5">
        <f t="shared" si="282"/>
        <v>0</v>
      </c>
      <c r="AW56" s="5"/>
      <c r="AX56" s="5"/>
      <c r="AY56" s="5"/>
      <c r="AZ56" s="5"/>
      <c r="BA56" s="5">
        <f t="shared" si="283"/>
        <v>0</v>
      </c>
      <c r="BB56" s="5"/>
      <c r="BC56" s="5"/>
      <c r="BD56" s="5"/>
      <c r="BE56" s="5"/>
      <c r="BF56" s="5">
        <f t="shared" si="284"/>
        <v>0</v>
      </c>
      <c r="BG56" s="5"/>
      <c r="BH56" s="5"/>
      <c r="BI56" s="5"/>
      <c r="BJ56" s="5"/>
      <c r="BK56" s="5">
        <f t="shared" si="285"/>
        <v>0</v>
      </c>
      <c r="BL56" s="5"/>
      <c r="BM56" s="5"/>
      <c r="BN56" s="5"/>
      <c r="BO56" s="5"/>
      <c r="BP56" s="5">
        <f t="shared" si="286"/>
        <v>0</v>
      </c>
      <c r="BQ56" s="5"/>
      <c r="BR56" s="5"/>
      <c r="BS56" s="5"/>
      <c r="BT56" s="5"/>
      <c r="BU56" s="5">
        <f t="shared" si="287"/>
        <v>0</v>
      </c>
      <c r="BV56" s="5"/>
      <c r="BW56" s="5"/>
      <c r="BX56" s="5"/>
      <c r="BY56" s="5"/>
      <c r="BZ56" s="5">
        <f t="shared" si="288"/>
        <v>0</v>
      </c>
      <c r="CA56" s="5"/>
      <c r="CB56" s="5"/>
      <c r="CC56" s="5"/>
      <c r="CD56" s="5"/>
      <c r="CE56" s="5">
        <f t="shared" si="289"/>
        <v>0</v>
      </c>
      <c r="CF56" s="5"/>
      <c r="CG56" s="5"/>
      <c r="CH56" s="5"/>
      <c r="CI56" s="5"/>
      <c r="CJ56" s="5">
        <f t="shared" si="290"/>
        <v>0</v>
      </c>
      <c r="CK56" s="5"/>
      <c r="CL56" s="5"/>
      <c r="CM56" s="5"/>
      <c r="CN56" s="5"/>
      <c r="CO56" s="2">
        <f t="shared" si="291"/>
        <v>2035</v>
      </c>
      <c r="CP56" s="2">
        <f t="shared" si="269"/>
        <v>0</v>
      </c>
      <c r="CQ56" s="2">
        <f t="shared" si="269"/>
        <v>0</v>
      </c>
      <c r="CR56" s="2">
        <f t="shared" si="269"/>
        <v>0</v>
      </c>
      <c r="CS56" s="5">
        <f t="shared" si="43"/>
        <v>0</v>
      </c>
      <c r="CT56" s="11">
        <f t="shared" si="3"/>
        <v>0</v>
      </c>
      <c r="CV56" s="1">
        <f t="shared" si="113"/>
        <v>1433</v>
      </c>
      <c r="CW56" s="11">
        <f t="shared" si="92"/>
        <v>0.41320645905420994</v>
      </c>
    </row>
    <row r="57" spans="1:101" x14ac:dyDescent="0.25">
      <c r="A57" s="54"/>
      <c r="B57" s="27">
        <f t="shared" si="93"/>
        <v>44820</v>
      </c>
      <c r="C57" s="5">
        <v>257</v>
      </c>
      <c r="D57" s="5"/>
      <c r="E57" s="5"/>
      <c r="F57" s="5"/>
      <c r="G57" s="5"/>
      <c r="H57" s="5">
        <v>356</v>
      </c>
      <c r="I57" s="5"/>
      <c r="J57" s="5"/>
      <c r="K57" s="5"/>
      <c r="L57" s="5"/>
      <c r="M57" s="5">
        <v>362</v>
      </c>
      <c r="N57" s="5"/>
      <c r="O57" s="5"/>
      <c r="P57" s="5"/>
      <c r="Q57" s="5"/>
      <c r="R57" s="5">
        <v>392</v>
      </c>
      <c r="S57" s="5"/>
      <c r="T57" s="5"/>
      <c r="U57" s="5"/>
      <c r="V57" s="5"/>
      <c r="W57" s="5">
        <v>433</v>
      </c>
      <c r="X57" s="5"/>
      <c r="Y57" s="5"/>
      <c r="Z57" s="5"/>
      <c r="AA57" s="5"/>
      <c r="AB57" s="5">
        <v>235</v>
      </c>
      <c r="AC57" s="5"/>
      <c r="AD57" s="5"/>
      <c r="AE57" s="5"/>
      <c r="AF57" s="5"/>
      <c r="AG57" s="5">
        <f t="shared" si="279"/>
        <v>0</v>
      </c>
      <c r="AH57" s="5"/>
      <c r="AI57" s="5"/>
      <c r="AJ57" s="5"/>
      <c r="AK57" s="5"/>
      <c r="AL57" s="5">
        <f t="shared" si="280"/>
        <v>0</v>
      </c>
      <c r="AM57" s="5"/>
      <c r="AN57" s="5"/>
      <c r="AO57" s="5"/>
      <c r="AP57" s="5"/>
      <c r="AQ57" s="5">
        <f t="shared" si="281"/>
        <v>0</v>
      </c>
      <c r="AR57" s="5"/>
      <c r="AS57" s="5"/>
      <c r="AT57" s="5"/>
      <c r="AU57" s="5"/>
      <c r="AV57" s="5">
        <f t="shared" si="282"/>
        <v>0</v>
      </c>
      <c r="AW57" s="5"/>
      <c r="AX57" s="5"/>
      <c r="AY57" s="5"/>
      <c r="AZ57" s="5"/>
      <c r="BA57" s="5">
        <f t="shared" si="283"/>
        <v>0</v>
      </c>
      <c r="BB57" s="5"/>
      <c r="BC57" s="5"/>
      <c r="BD57" s="5"/>
      <c r="BE57" s="5"/>
      <c r="BF57" s="5">
        <f t="shared" si="284"/>
        <v>0</v>
      </c>
      <c r="BG57" s="5"/>
      <c r="BH57" s="5"/>
      <c r="BI57" s="5"/>
      <c r="BJ57" s="5"/>
      <c r="BK57" s="5">
        <f t="shared" si="285"/>
        <v>0</v>
      </c>
      <c r="BL57" s="5"/>
      <c r="BM57" s="5"/>
      <c r="BN57" s="5"/>
      <c r="BO57" s="5"/>
      <c r="BP57" s="5">
        <f t="shared" si="286"/>
        <v>0</v>
      </c>
      <c r="BQ57" s="5"/>
      <c r="BR57" s="5"/>
      <c r="BS57" s="5"/>
      <c r="BT57" s="5"/>
      <c r="BU57" s="5">
        <f t="shared" si="287"/>
        <v>0</v>
      </c>
      <c r="BV57" s="5"/>
      <c r="BW57" s="5"/>
      <c r="BX57" s="5"/>
      <c r="BY57" s="5"/>
      <c r="BZ57" s="5">
        <f t="shared" si="288"/>
        <v>0</v>
      </c>
      <c r="CA57" s="5"/>
      <c r="CB57" s="5"/>
      <c r="CC57" s="5"/>
      <c r="CD57" s="5"/>
      <c r="CE57" s="5">
        <f t="shared" si="289"/>
        <v>0</v>
      </c>
      <c r="CF57" s="5"/>
      <c r="CG57" s="5"/>
      <c r="CH57" s="5"/>
      <c r="CI57" s="5"/>
      <c r="CJ57" s="5">
        <f t="shared" si="290"/>
        <v>0</v>
      </c>
      <c r="CK57" s="5"/>
      <c r="CL57" s="5"/>
      <c r="CM57" s="5"/>
      <c r="CN57" s="5"/>
      <c r="CO57" s="2">
        <f t="shared" si="291"/>
        <v>2035</v>
      </c>
      <c r="CP57" s="2">
        <f t="shared" si="269"/>
        <v>0</v>
      </c>
      <c r="CQ57" s="2">
        <f t="shared" si="269"/>
        <v>0</v>
      </c>
      <c r="CR57" s="2">
        <f t="shared" si="269"/>
        <v>0</v>
      </c>
      <c r="CS57" s="5">
        <f t="shared" si="43"/>
        <v>0</v>
      </c>
      <c r="CT57" s="11">
        <f t="shared" si="3"/>
        <v>0</v>
      </c>
      <c r="CV57" s="1">
        <f t="shared" si="113"/>
        <v>1433</v>
      </c>
      <c r="CW57" s="11">
        <f t="shared" si="92"/>
        <v>0.41320645905420994</v>
      </c>
    </row>
    <row r="58" spans="1:101" ht="18.75" thickBot="1" x14ac:dyDescent="0.3">
      <c r="A58" s="55"/>
      <c r="B58" s="19">
        <f t="shared" si="93"/>
        <v>44821</v>
      </c>
      <c r="C58" s="6">
        <f t="shared" si="273"/>
        <v>257</v>
      </c>
      <c r="D58" s="6"/>
      <c r="E58" s="6"/>
      <c r="F58" s="6"/>
      <c r="G58" s="6"/>
      <c r="H58" s="6">
        <f t="shared" si="274"/>
        <v>356</v>
      </c>
      <c r="I58" s="6"/>
      <c r="J58" s="6"/>
      <c r="K58" s="6"/>
      <c r="L58" s="6"/>
      <c r="M58" s="6">
        <f t="shared" si="275"/>
        <v>362</v>
      </c>
      <c r="N58" s="6"/>
      <c r="O58" s="6"/>
      <c r="P58" s="6"/>
      <c r="Q58" s="6"/>
      <c r="R58" s="6">
        <f t="shared" si="276"/>
        <v>392</v>
      </c>
      <c r="S58" s="6"/>
      <c r="T58" s="6"/>
      <c r="U58" s="6"/>
      <c r="V58" s="6"/>
      <c r="W58" s="6">
        <f t="shared" si="277"/>
        <v>433</v>
      </c>
      <c r="X58" s="6"/>
      <c r="Y58" s="6"/>
      <c r="Z58" s="6"/>
      <c r="AA58" s="6"/>
      <c r="AB58" s="6">
        <f t="shared" si="278"/>
        <v>235</v>
      </c>
      <c r="AC58" s="6"/>
      <c r="AD58" s="6"/>
      <c r="AE58" s="6"/>
      <c r="AF58" s="6"/>
      <c r="AG58" s="6">
        <f t="shared" si="279"/>
        <v>0</v>
      </c>
      <c r="AH58" s="6"/>
      <c r="AI58" s="6"/>
      <c r="AJ58" s="6"/>
      <c r="AK58" s="6"/>
      <c r="AL58" s="6">
        <f t="shared" si="280"/>
        <v>0</v>
      </c>
      <c r="AM58" s="6"/>
      <c r="AN58" s="6"/>
      <c r="AO58" s="6"/>
      <c r="AP58" s="6"/>
      <c r="AQ58" s="6">
        <f t="shared" si="281"/>
        <v>0</v>
      </c>
      <c r="AR58" s="6"/>
      <c r="AS58" s="6"/>
      <c r="AT58" s="6"/>
      <c r="AU58" s="6"/>
      <c r="AV58" s="6">
        <f t="shared" si="282"/>
        <v>0</v>
      </c>
      <c r="AW58" s="6"/>
      <c r="AX58" s="6"/>
      <c r="AY58" s="6"/>
      <c r="AZ58" s="6"/>
      <c r="BA58" s="6">
        <f t="shared" si="283"/>
        <v>0</v>
      </c>
      <c r="BB58" s="6"/>
      <c r="BC58" s="6"/>
      <c r="BD58" s="6"/>
      <c r="BE58" s="6"/>
      <c r="BF58" s="6">
        <f t="shared" si="284"/>
        <v>0</v>
      </c>
      <c r="BG58" s="6"/>
      <c r="BH58" s="6"/>
      <c r="BI58" s="6"/>
      <c r="BJ58" s="6"/>
      <c r="BK58" s="6">
        <f t="shared" si="285"/>
        <v>0</v>
      </c>
      <c r="BL58" s="6"/>
      <c r="BM58" s="6"/>
      <c r="BN58" s="6"/>
      <c r="BO58" s="6"/>
      <c r="BP58" s="6">
        <f t="shared" si="286"/>
        <v>0</v>
      </c>
      <c r="BQ58" s="6"/>
      <c r="BR58" s="6"/>
      <c r="BS58" s="6"/>
      <c r="BT58" s="6"/>
      <c r="BU58" s="6">
        <f t="shared" si="287"/>
        <v>0</v>
      </c>
      <c r="BV58" s="6"/>
      <c r="BW58" s="6"/>
      <c r="BX58" s="6"/>
      <c r="BY58" s="6"/>
      <c r="BZ58" s="6">
        <f t="shared" si="288"/>
        <v>0</v>
      </c>
      <c r="CA58" s="6"/>
      <c r="CB58" s="6"/>
      <c r="CC58" s="6"/>
      <c r="CD58" s="6"/>
      <c r="CE58" s="6">
        <f t="shared" si="289"/>
        <v>0</v>
      </c>
      <c r="CF58" s="6"/>
      <c r="CG58" s="6"/>
      <c r="CH58" s="6"/>
      <c r="CI58" s="6"/>
      <c r="CJ58" s="6">
        <f t="shared" si="290"/>
        <v>0</v>
      </c>
      <c r="CK58" s="6"/>
      <c r="CL58" s="6"/>
      <c r="CM58" s="6"/>
      <c r="CN58" s="6"/>
      <c r="CO58" s="2">
        <f t="shared" si="291"/>
        <v>2035</v>
      </c>
      <c r="CP58" s="2">
        <f t="shared" si="269"/>
        <v>0</v>
      </c>
      <c r="CQ58" s="2">
        <f t="shared" si="269"/>
        <v>0</v>
      </c>
      <c r="CR58" s="2">
        <f t="shared" si="269"/>
        <v>0</v>
      </c>
      <c r="CS58" s="5">
        <f t="shared" si="43"/>
        <v>0</v>
      </c>
      <c r="CT58" s="11">
        <f t="shared" si="3"/>
        <v>0</v>
      </c>
      <c r="CV58" s="1">
        <f t="shared" si="113"/>
        <v>1433</v>
      </c>
      <c r="CW58" s="11">
        <f t="shared" si="92"/>
        <v>0.41320645905420994</v>
      </c>
    </row>
    <row r="59" spans="1:101" ht="18.75" thickTop="1" x14ac:dyDescent="0.25">
      <c r="B59" s="20"/>
      <c r="CO59" s="2"/>
      <c r="CP59" s="10">
        <f t="shared" ref="CP59:CR59" si="293">SUM(CP52:CP58)</f>
        <v>0</v>
      </c>
      <c r="CQ59" s="10">
        <f t="shared" si="293"/>
        <v>0</v>
      </c>
      <c r="CR59" s="10">
        <f t="shared" si="293"/>
        <v>0</v>
      </c>
      <c r="CS59" s="15"/>
      <c r="CT59" s="12">
        <f t="shared" ref="CT59" si="294">((CP59+CQ59+CR59)/CO52)</f>
        <v>0</v>
      </c>
    </row>
    <row r="60" spans="1:101" x14ac:dyDescent="0.25">
      <c r="A60" s="53">
        <v>8</v>
      </c>
      <c r="B60" s="17">
        <f t="shared" si="162"/>
        <v>44822</v>
      </c>
      <c r="C60" s="4">
        <f t="shared" ref="C60" si="295">C58-D58-E58-F58</f>
        <v>257</v>
      </c>
      <c r="D60" s="4"/>
      <c r="E60" s="4"/>
      <c r="F60" s="4"/>
      <c r="G60" s="4"/>
      <c r="H60" s="4">
        <f t="shared" ref="H60" si="296">H58-I58-J58-K58</f>
        <v>356</v>
      </c>
      <c r="I60" s="4"/>
      <c r="J60" s="4"/>
      <c r="K60" s="4"/>
      <c r="L60" s="4"/>
      <c r="M60" s="4">
        <f t="shared" ref="M60" si="297">M58-N58-O58-P58</f>
        <v>362</v>
      </c>
      <c r="N60" s="4"/>
      <c r="O60" s="4"/>
      <c r="P60" s="4"/>
      <c r="Q60" s="4"/>
      <c r="R60" s="4">
        <f t="shared" ref="R60" si="298">R58-S58-T58-U58</f>
        <v>392</v>
      </c>
      <c r="S60" s="4"/>
      <c r="T60" s="4"/>
      <c r="U60" s="4"/>
      <c r="V60" s="4"/>
      <c r="W60" s="4">
        <f t="shared" ref="W60" si="299">W58-X58-Y58-Z58</f>
        <v>433</v>
      </c>
      <c r="X60" s="4"/>
      <c r="Y60" s="4"/>
      <c r="Z60" s="4"/>
      <c r="AA60" s="4"/>
      <c r="AB60" s="4">
        <f t="shared" ref="AB60" si="300">AB58-AC58-AD58-AE58</f>
        <v>235</v>
      </c>
      <c r="AC60" s="4"/>
      <c r="AD60" s="4"/>
      <c r="AE60" s="4"/>
      <c r="AF60" s="4"/>
      <c r="AG60" s="4">
        <f t="shared" ref="AG60" si="301">AG58-AH58-AI58-AJ58</f>
        <v>0</v>
      </c>
      <c r="AH60" s="4"/>
      <c r="AI60" s="4"/>
      <c r="AJ60" s="4"/>
      <c r="AK60" s="4"/>
      <c r="AL60" s="4">
        <f t="shared" ref="AL60" si="302">AL58-AM58-AN58-AO58</f>
        <v>0</v>
      </c>
      <c r="AM60" s="4"/>
      <c r="AN60" s="4"/>
      <c r="AO60" s="4"/>
      <c r="AP60" s="4"/>
      <c r="AQ60" s="4">
        <f t="shared" ref="AQ60" si="303">AQ58-AR58-AS58-AT58</f>
        <v>0</v>
      </c>
      <c r="AR60" s="4"/>
      <c r="AS60" s="4"/>
      <c r="AT60" s="4"/>
      <c r="AU60" s="4"/>
      <c r="AV60" s="4">
        <f t="shared" ref="AV60" si="304">AV58-AW58-AX58-AY58</f>
        <v>0</v>
      </c>
      <c r="AW60" s="4"/>
      <c r="AX60" s="4"/>
      <c r="AY60" s="4"/>
      <c r="AZ60" s="4"/>
      <c r="BA60" s="4">
        <f t="shared" ref="BA60" si="305">BA58-BB58-BC58-BD58</f>
        <v>0</v>
      </c>
      <c r="BB60" s="4"/>
      <c r="BC60" s="4"/>
      <c r="BD60" s="4"/>
      <c r="BE60" s="4"/>
      <c r="BF60" s="4">
        <f t="shared" ref="BF60" si="306">BF58-BG58-BH58-BI58</f>
        <v>0</v>
      </c>
      <c r="BG60" s="4"/>
      <c r="BH60" s="4"/>
      <c r="BI60" s="4"/>
      <c r="BJ60" s="4"/>
      <c r="BK60" s="4">
        <f t="shared" ref="BK60" si="307">BK58-BL58-BM58-BN58</f>
        <v>0</v>
      </c>
      <c r="BL60" s="4"/>
      <c r="BM60" s="4"/>
      <c r="BN60" s="4"/>
      <c r="BO60" s="4"/>
      <c r="BP60" s="4">
        <f t="shared" ref="BP60" si="308">BP58-BQ58-BR58-BS58</f>
        <v>0</v>
      </c>
      <c r="BQ60" s="4"/>
      <c r="BR60" s="4"/>
      <c r="BS60" s="4"/>
      <c r="BT60" s="4"/>
      <c r="BU60" s="4">
        <f t="shared" ref="BU60" si="309">BU58-BV58-BW58-BX58</f>
        <v>0</v>
      </c>
      <c r="BV60" s="4"/>
      <c r="BW60" s="4"/>
      <c r="BX60" s="4"/>
      <c r="BY60" s="4"/>
      <c r="BZ60" s="4">
        <f t="shared" ref="BZ60" si="310">BZ58-CA58-CB58-CC58</f>
        <v>0</v>
      </c>
      <c r="CA60" s="4"/>
      <c r="CB60" s="4"/>
      <c r="CC60" s="4"/>
      <c r="CD60" s="4"/>
      <c r="CE60" s="4">
        <f t="shared" ref="CE60" si="311">CE58-CF58-CG58-CH58</f>
        <v>0</v>
      </c>
      <c r="CF60" s="4"/>
      <c r="CG60" s="4"/>
      <c r="CH60" s="4"/>
      <c r="CI60" s="4"/>
      <c r="CJ60" s="4">
        <f t="shared" ref="CJ60" si="312">CJ58-CK58-CL58-CM58</f>
        <v>0</v>
      </c>
      <c r="CK60" s="4"/>
      <c r="CL60" s="4"/>
      <c r="CM60" s="4"/>
      <c r="CN60" s="4"/>
      <c r="CO60" s="2">
        <f t="shared" ref="CO60:CR66" si="313">SUM(C60,H60,M60,R60,W60,AB60,AG60,AL60,AQ60,AV60,BA60,BF60,BK60,BP60,BU60,BZ60,CE60,CJ60)</f>
        <v>2035</v>
      </c>
      <c r="CP60" s="2">
        <f t="shared" si="313"/>
        <v>0</v>
      </c>
      <c r="CQ60" s="2">
        <f t="shared" si="313"/>
        <v>0</v>
      </c>
      <c r="CR60" s="2">
        <f t="shared" si="313"/>
        <v>0</v>
      </c>
      <c r="CS60" s="5">
        <f t="shared" ref="CS60" si="314">SUM(CP60:CR60)</f>
        <v>0</v>
      </c>
      <c r="CT60" s="11">
        <f t="shared" si="90"/>
        <v>0</v>
      </c>
      <c r="CV60" s="1">
        <f t="shared" ref="CV60" si="315">CV58+CS60</f>
        <v>1433</v>
      </c>
      <c r="CW60" s="11">
        <f t="shared" ref="CW60" si="316">CV60/$CO$4</f>
        <v>0.41320645905420994</v>
      </c>
    </row>
    <row r="61" spans="1:101" x14ac:dyDescent="0.25">
      <c r="A61" s="54"/>
      <c r="B61" s="18">
        <f t="shared" si="139"/>
        <v>44823</v>
      </c>
      <c r="C61" s="5">
        <f t="shared" ref="C61:C66" si="317">C60-D60-E60-F60</f>
        <v>257</v>
      </c>
      <c r="D61" s="5"/>
      <c r="E61" s="5"/>
      <c r="F61" s="5"/>
      <c r="G61" s="5"/>
      <c r="H61" s="5">
        <f t="shared" ref="H61:H66" si="318">H60-I60-J60-K60</f>
        <v>356</v>
      </c>
      <c r="I61" s="5"/>
      <c r="J61" s="5"/>
      <c r="K61" s="5"/>
      <c r="L61" s="5"/>
      <c r="M61" s="5">
        <f t="shared" ref="M61:M66" si="319">M60-N60-O60-P60</f>
        <v>362</v>
      </c>
      <c r="N61" s="5"/>
      <c r="O61" s="5"/>
      <c r="P61" s="5"/>
      <c r="Q61" s="5"/>
      <c r="R61" s="5">
        <f t="shared" ref="R61:R66" si="320">R60-S60-T60-U60</f>
        <v>392</v>
      </c>
      <c r="S61" s="5"/>
      <c r="T61" s="5"/>
      <c r="U61" s="5"/>
      <c r="V61" s="5"/>
      <c r="W61" s="5">
        <f t="shared" ref="W61:W66" si="321">W60-X60-Y60-Z60</f>
        <v>433</v>
      </c>
      <c r="X61" s="5"/>
      <c r="Y61" s="5"/>
      <c r="Z61" s="5"/>
      <c r="AA61" s="5"/>
      <c r="AB61" s="5">
        <f t="shared" ref="AB61:AB66" si="322">AB60-AC60-AD60-AE60</f>
        <v>235</v>
      </c>
      <c r="AC61" s="5"/>
      <c r="AD61" s="5"/>
      <c r="AE61" s="5"/>
      <c r="AF61" s="5"/>
      <c r="AG61" s="5">
        <f t="shared" ref="AG61:AG66" si="323">AG60-AH60-AI60-AJ60</f>
        <v>0</v>
      </c>
      <c r="AH61" s="5"/>
      <c r="AI61" s="5"/>
      <c r="AJ61" s="5"/>
      <c r="AK61" s="5"/>
      <c r="AL61" s="5">
        <f t="shared" ref="AL61:AL66" si="324">AL60-AM60-AN60-AO60</f>
        <v>0</v>
      </c>
      <c r="AM61" s="5"/>
      <c r="AN61" s="5"/>
      <c r="AO61" s="5"/>
      <c r="AP61" s="5"/>
      <c r="AQ61" s="5">
        <f t="shared" ref="AQ61:AQ66" si="325">AQ60-AR60-AS60-AT60</f>
        <v>0</v>
      </c>
      <c r="AR61" s="5"/>
      <c r="AS61" s="5"/>
      <c r="AT61" s="5"/>
      <c r="AU61" s="5"/>
      <c r="AV61" s="5">
        <f t="shared" ref="AV61:AV66" si="326">AV60-AW60-AX60-AY60</f>
        <v>0</v>
      </c>
      <c r="AW61" s="5"/>
      <c r="AX61" s="5"/>
      <c r="AY61" s="5"/>
      <c r="AZ61" s="5"/>
      <c r="BA61" s="5">
        <f t="shared" ref="BA61:BA66" si="327">BA60-BB60-BC60-BD60</f>
        <v>0</v>
      </c>
      <c r="BB61" s="5"/>
      <c r="BC61" s="5"/>
      <c r="BD61" s="5"/>
      <c r="BE61" s="5"/>
      <c r="BF61" s="5">
        <f t="shared" ref="BF61:BF66" si="328">BF60-BG60-BH60-BI60</f>
        <v>0</v>
      </c>
      <c r="BG61" s="5"/>
      <c r="BH61" s="5"/>
      <c r="BI61" s="5"/>
      <c r="BJ61" s="5"/>
      <c r="BK61" s="5">
        <f t="shared" ref="BK61:BK66" si="329">BK60-BL60-BM60-BN60</f>
        <v>0</v>
      </c>
      <c r="BL61" s="5"/>
      <c r="BM61" s="5"/>
      <c r="BN61" s="5"/>
      <c r="BO61" s="5"/>
      <c r="BP61" s="5">
        <f t="shared" ref="BP61:BP66" si="330">BP60-BQ60-BR60-BS60</f>
        <v>0</v>
      </c>
      <c r="BQ61" s="5"/>
      <c r="BR61" s="5"/>
      <c r="BS61" s="5"/>
      <c r="BT61" s="5"/>
      <c r="BU61" s="5">
        <f t="shared" ref="BU61:BU66" si="331">BU60-BV60-BW60-BX60</f>
        <v>0</v>
      </c>
      <c r="BV61" s="5"/>
      <c r="BW61" s="5"/>
      <c r="BX61" s="5"/>
      <c r="BY61" s="5"/>
      <c r="BZ61" s="5">
        <f t="shared" ref="BZ61:BZ66" si="332">BZ60-CA60-CB60-CC60</f>
        <v>0</v>
      </c>
      <c r="CA61" s="5"/>
      <c r="CB61" s="5"/>
      <c r="CC61" s="5"/>
      <c r="CD61" s="5"/>
      <c r="CE61" s="5">
        <f t="shared" ref="CE61:CE66" si="333">CE60-CF60-CG60-CH60</f>
        <v>0</v>
      </c>
      <c r="CF61" s="5"/>
      <c r="CG61" s="5"/>
      <c r="CH61" s="5"/>
      <c r="CI61" s="5"/>
      <c r="CJ61" s="5">
        <f t="shared" ref="CJ61:CJ66" si="334">CJ60-CK60-CL60-CM60</f>
        <v>0</v>
      </c>
      <c r="CK61" s="5"/>
      <c r="CL61" s="5"/>
      <c r="CM61" s="5"/>
      <c r="CN61" s="5"/>
      <c r="CO61" s="2">
        <f t="shared" ref="CO61:CO66" si="335">SUM(C61,H61,M61,R61,W61,AB61,AG61,AL61,AQ61,AV61,BA61,BF61,BK61,BP61,CJ61)</f>
        <v>2035</v>
      </c>
      <c r="CP61" s="2">
        <f t="shared" si="313"/>
        <v>0</v>
      </c>
      <c r="CQ61" s="2">
        <f t="shared" si="313"/>
        <v>0</v>
      </c>
      <c r="CR61" s="2">
        <f t="shared" si="313"/>
        <v>0</v>
      </c>
      <c r="CS61" s="5">
        <f t="shared" si="43"/>
        <v>0</v>
      </c>
      <c r="CT61" s="11">
        <f t="shared" si="3"/>
        <v>0</v>
      </c>
      <c r="CV61" s="1">
        <f t="shared" ref="CV61" si="336">CV60+CS61</f>
        <v>1433</v>
      </c>
      <c r="CW61" s="11">
        <f t="shared" si="92"/>
        <v>0.41320645905420994</v>
      </c>
    </row>
    <row r="62" spans="1:101" x14ac:dyDescent="0.25">
      <c r="A62" s="54"/>
      <c r="B62" s="18">
        <f t="shared" si="93"/>
        <v>44824</v>
      </c>
      <c r="C62" s="5">
        <f t="shared" si="317"/>
        <v>257</v>
      </c>
      <c r="D62" s="5"/>
      <c r="E62" s="5"/>
      <c r="F62" s="5"/>
      <c r="G62" s="5"/>
      <c r="H62" s="5">
        <f t="shared" si="318"/>
        <v>356</v>
      </c>
      <c r="I62" s="5"/>
      <c r="J62" s="5"/>
      <c r="K62" s="5"/>
      <c r="L62" s="5"/>
      <c r="M62" s="5">
        <f t="shared" si="319"/>
        <v>362</v>
      </c>
      <c r="N62" s="5"/>
      <c r="O62" s="5"/>
      <c r="P62" s="5"/>
      <c r="Q62" s="5"/>
      <c r="R62" s="5">
        <f t="shared" si="320"/>
        <v>392</v>
      </c>
      <c r="S62" s="5"/>
      <c r="T62" s="5"/>
      <c r="U62" s="5"/>
      <c r="V62" s="5"/>
      <c r="W62" s="5">
        <f t="shared" si="321"/>
        <v>433</v>
      </c>
      <c r="X62" s="5"/>
      <c r="Y62" s="5"/>
      <c r="Z62" s="5"/>
      <c r="AA62" s="5"/>
      <c r="AB62" s="5">
        <f t="shared" si="322"/>
        <v>235</v>
      </c>
      <c r="AC62" s="5"/>
      <c r="AD62" s="5"/>
      <c r="AE62" s="5"/>
      <c r="AF62" s="5"/>
      <c r="AG62" s="5">
        <f t="shared" si="323"/>
        <v>0</v>
      </c>
      <c r="AH62" s="5"/>
      <c r="AI62" s="5"/>
      <c r="AJ62" s="5"/>
      <c r="AK62" s="5"/>
      <c r="AL62" s="5">
        <f t="shared" si="324"/>
        <v>0</v>
      </c>
      <c r="AM62" s="5"/>
      <c r="AN62" s="5"/>
      <c r="AO62" s="5"/>
      <c r="AP62" s="5"/>
      <c r="AQ62" s="5">
        <f t="shared" si="325"/>
        <v>0</v>
      </c>
      <c r="AR62" s="5"/>
      <c r="AS62" s="5"/>
      <c r="AT62" s="5"/>
      <c r="AU62" s="5"/>
      <c r="AV62" s="5">
        <f t="shared" si="326"/>
        <v>0</v>
      </c>
      <c r="AW62" s="5"/>
      <c r="AX62" s="5"/>
      <c r="AY62" s="5"/>
      <c r="AZ62" s="5"/>
      <c r="BA62" s="5">
        <f t="shared" si="327"/>
        <v>0</v>
      </c>
      <c r="BB62" s="5"/>
      <c r="BC62" s="5"/>
      <c r="BD62" s="5"/>
      <c r="BE62" s="5"/>
      <c r="BF62" s="5">
        <f t="shared" si="328"/>
        <v>0</v>
      </c>
      <c r="BG62" s="5"/>
      <c r="BH62" s="5"/>
      <c r="BI62" s="5"/>
      <c r="BJ62" s="5"/>
      <c r="BK62" s="5">
        <f t="shared" si="329"/>
        <v>0</v>
      </c>
      <c r="BL62" s="5"/>
      <c r="BM62" s="5"/>
      <c r="BN62" s="5"/>
      <c r="BO62" s="5"/>
      <c r="BP62" s="5">
        <f t="shared" si="330"/>
        <v>0</v>
      </c>
      <c r="BQ62" s="5"/>
      <c r="BR62" s="5"/>
      <c r="BS62" s="5"/>
      <c r="BT62" s="5"/>
      <c r="BU62" s="5">
        <f t="shared" si="331"/>
        <v>0</v>
      </c>
      <c r="BV62" s="5"/>
      <c r="BW62" s="5"/>
      <c r="BX62" s="5"/>
      <c r="BY62" s="5"/>
      <c r="BZ62" s="5">
        <f t="shared" si="332"/>
        <v>0</v>
      </c>
      <c r="CA62" s="5"/>
      <c r="CB62" s="5"/>
      <c r="CC62" s="5"/>
      <c r="CD62" s="5"/>
      <c r="CE62" s="5">
        <f t="shared" si="333"/>
        <v>0</v>
      </c>
      <c r="CF62" s="5"/>
      <c r="CG62" s="5"/>
      <c r="CH62" s="5"/>
      <c r="CI62" s="5"/>
      <c r="CJ62" s="5">
        <f t="shared" si="334"/>
        <v>0</v>
      </c>
      <c r="CK62" s="5"/>
      <c r="CL62" s="5"/>
      <c r="CM62" s="5"/>
      <c r="CN62" s="5"/>
      <c r="CO62" s="2">
        <f t="shared" si="335"/>
        <v>2035</v>
      </c>
      <c r="CP62" s="2">
        <f t="shared" si="313"/>
        <v>0</v>
      </c>
      <c r="CQ62" s="2">
        <f t="shared" si="313"/>
        <v>0</v>
      </c>
      <c r="CR62" s="2">
        <f t="shared" si="313"/>
        <v>0</v>
      </c>
      <c r="CS62" s="5">
        <f t="shared" si="43"/>
        <v>0</v>
      </c>
      <c r="CT62" s="11">
        <f t="shared" si="3"/>
        <v>0</v>
      </c>
      <c r="CV62" s="1">
        <f t="shared" si="113"/>
        <v>1433</v>
      </c>
      <c r="CW62" s="11">
        <f t="shared" si="92"/>
        <v>0.41320645905420994</v>
      </c>
    </row>
    <row r="63" spans="1:101" x14ac:dyDescent="0.25">
      <c r="A63" s="54"/>
      <c r="B63" s="18">
        <f t="shared" si="93"/>
        <v>44825</v>
      </c>
      <c r="C63" s="5">
        <f t="shared" si="317"/>
        <v>257</v>
      </c>
      <c r="D63" s="5"/>
      <c r="E63" s="5"/>
      <c r="F63" s="5"/>
      <c r="G63" s="5"/>
      <c r="H63" s="5">
        <f t="shared" si="318"/>
        <v>356</v>
      </c>
      <c r="I63" s="5"/>
      <c r="J63" s="5"/>
      <c r="K63" s="5"/>
      <c r="L63" s="5"/>
      <c r="M63" s="5">
        <f t="shared" si="319"/>
        <v>362</v>
      </c>
      <c r="N63" s="5"/>
      <c r="O63" s="5"/>
      <c r="P63" s="5"/>
      <c r="Q63" s="5"/>
      <c r="R63" s="5">
        <f t="shared" si="320"/>
        <v>392</v>
      </c>
      <c r="S63" s="5"/>
      <c r="T63" s="5"/>
      <c r="U63" s="5"/>
      <c r="V63" s="5"/>
      <c r="W63" s="5">
        <f t="shared" si="321"/>
        <v>433</v>
      </c>
      <c r="X63" s="5"/>
      <c r="Y63" s="5"/>
      <c r="Z63" s="5"/>
      <c r="AA63" s="5"/>
      <c r="AB63" s="5">
        <f t="shared" si="322"/>
        <v>235</v>
      </c>
      <c r="AC63" s="5"/>
      <c r="AD63" s="5"/>
      <c r="AE63" s="5"/>
      <c r="AF63" s="5"/>
      <c r="AG63" s="5">
        <f t="shared" si="323"/>
        <v>0</v>
      </c>
      <c r="AH63" s="5"/>
      <c r="AI63" s="5"/>
      <c r="AJ63" s="5"/>
      <c r="AK63" s="5"/>
      <c r="AL63" s="5">
        <f t="shared" si="324"/>
        <v>0</v>
      </c>
      <c r="AM63" s="5"/>
      <c r="AN63" s="5"/>
      <c r="AO63" s="5"/>
      <c r="AP63" s="5"/>
      <c r="AQ63" s="5">
        <f t="shared" si="325"/>
        <v>0</v>
      </c>
      <c r="AR63" s="5"/>
      <c r="AS63" s="5"/>
      <c r="AT63" s="5"/>
      <c r="AU63" s="5"/>
      <c r="AV63" s="5">
        <f t="shared" si="326"/>
        <v>0</v>
      </c>
      <c r="AW63" s="5"/>
      <c r="AX63" s="5"/>
      <c r="AY63" s="5"/>
      <c r="AZ63" s="5"/>
      <c r="BA63" s="5">
        <f t="shared" si="327"/>
        <v>0</v>
      </c>
      <c r="BB63" s="5"/>
      <c r="BC63" s="5"/>
      <c r="BD63" s="5"/>
      <c r="BE63" s="5"/>
      <c r="BF63" s="5">
        <f t="shared" si="328"/>
        <v>0</v>
      </c>
      <c r="BG63" s="5"/>
      <c r="BH63" s="5"/>
      <c r="BI63" s="5"/>
      <c r="BJ63" s="5"/>
      <c r="BK63" s="5">
        <f t="shared" si="329"/>
        <v>0</v>
      </c>
      <c r="BL63" s="5"/>
      <c r="BM63" s="5"/>
      <c r="BN63" s="5"/>
      <c r="BO63" s="5"/>
      <c r="BP63" s="5">
        <f t="shared" si="330"/>
        <v>0</v>
      </c>
      <c r="BQ63" s="5"/>
      <c r="BR63" s="5"/>
      <c r="BS63" s="5"/>
      <c r="BT63" s="5"/>
      <c r="BU63" s="5">
        <f t="shared" si="331"/>
        <v>0</v>
      </c>
      <c r="BV63" s="5"/>
      <c r="BW63" s="5"/>
      <c r="BX63" s="5"/>
      <c r="BY63" s="5"/>
      <c r="BZ63" s="5">
        <f t="shared" si="332"/>
        <v>0</v>
      </c>
      <c r="CA63" s="5"/>
      <c r="CB63" s="5"/>
      <c r="CC63" s="5"/>
      <c r="CD63" s="5"/>
      <c r="CE63" s="5">
        <f t="shared" si="333"/>
        <v>0</v>
      </c>
      <c r="CF63" s="5"/>
      <c r="CG63" s="5"/>
      <c r="CH63" s="5"/>
      <c r="CI63" s="5"/>
      <c r="CJ63" s="5">
        <f t="shared" si="334"/>
        <v>0</v>
      </c>
      <c r="CK63" s="5"/>
      <c r="CL63" s="5"/>
      <c r="CM63" s="5"/>
      <c r="CN63" s="5"/>
      <c r="CO63" s="2">
        <f t="shared" si="335"/>
        <v>2035</v>
      </c>
      <c r="CP63" s="2">
        <f t="shared" si="313"/>
        <v>0</v>
      </c>
      <c r="CQ63" s="2">
        <f t="shared" si="313"/>
        <v>0</v>
      </c>
      <c r="CR63" s="2">
        <f t="shared" si="313"/>
        <v>0</v>
      </c>
      <c r="CS63" s="5">
        <f t="shared" si="43"/>
        <v>0</v>
      </c>
      <c r="CT63" s="11">
        <f t="shared" si="3"/>
        <v>0</v>
      </c>
      <c r="CV63" s="1">
        <f t="shared" si="113"/>
        <v>1433</v>
      </c>
      <c r="CW63" s="11">
        <f t="shared" si="92"/>
        <v>0.41320645905420994</v>
      </c>
    </row>
    <row r="64" spans="1:101" x14ac:dyDescent="0.25">
      <c r="A64" s="54"/>
      <c r="B64" s="18">
        <f t="shared" si="93"/>
        <v>44826</v>
      </c>
      <c r="C64" s="5">
        <f t="shared" si="317"/>
        <v>257</v>
      </c>
      <c r="D64" s="5"/>
      <c r="E64" s="5"/>
      <c r="F64" s="5"/>
      <c r="G64" s="5"/>
      <c r="H64" s="5">
        <f t="shared" si="318"/>
        <v>356</v>
      </c>
      <c r="I64" s="5"/>
      <c r="J64" s="5"/>
      <c r="K64" s="5"/>
      <c r="L64" s="5"/>
      <c r="M64" s="5">
        <f t="shared" si="319"/>
        <v>362</v>
      </c>
      <c r="N64" s="5"/>
      <c r="O64" s="5"/>
      <c r="P64" s="5"/>
      <c r="Q64" s="5"/>
      <c r="R64" s="5">
        <f t="shared" si="320"/>
        <v>392</v>
      </c>
      <c r="S64" s="5"/>
      <c r="T64" s="5"/>
      <c r="U64" s="5"/>
      <c r="V64" s="5"/>
      <c r="W64" s="5">
        <f t="shared" si="321"/>
        <v>433</v>
      </c>
      <c r="X64" s="5"/>
      <c r="Y64" s="5"/>
      <c r="Z64" s="5"/>
      <c r="AA64" s="5"/>
      <c r="AB64" s="5">
        <f t="shared" si="322"/>
        <v>235</v>
      </c>
      <c r="AC64" s="5"/>
      <c r="AD64" s="5"/>
      <c r="AE64" s="5"/>
      <c r="AF64" s="5"/>
      <c r="AG64" s="5">
        <f t="shared" si="323"/>
        <v>0</v>
      </c>
      <c r="AH64" s="5"/>
      <c r="AI64" s="5"/>
      <c r="AJ64" s="5"/>
      <c r="AK64" s="5"/>
      <c r="AL64" s="5">
        <f t="shared" si="324"/>
        <v>0</v>
      </c>
      <c r="AM64" s="5"/>
      <c r="AN64" s="5"/>
      <c r="AO64" s="5"/>
      <c r="AP64" s="5"/>
      <c r="AQ64" s="5">
        <f t="shared" si="325"/>
        <v>0</v>
      </c>
      <c r="AR64" s="5"/>
      <c r="AS64" s="5"/>
      <c r="AT64" s="5"/>
      <c r="AU64" s="5"/>
      <c r="AV64" s="5">
        <f t="shared" si="326"/>
        <v>0</v>
      </c>
      <c r="AW64" s="5"/>
      <c r="AX64" s="5"/>
      <c r="AY64" s="5"/>
      <c r="AZ64" s="5"/>
      <c r="BA64" s="5">
        <f t="shared" si="327"/>
        <v>0</v>
      </c>
      <c r="BB64" s="5"/>
      <c r="BC64" s="5"/>
      <c r="BD64" s="5"/>
      <c r="BE64" s="5"/>
      <c r="BF64" s="5">
        <f t="shared" si="328"/>
        <v>0</v>
      </c>
      <c r="BG64" s="5"/>
      <c r="BH64" s="5"/>
      <c r="BI64" s="5"/>
      <c r="BJ64" s="5"/>
      <c r="BK64" s="5">
        <f t="shared" si="329"/>
        <v>0</v>
      </c>
      <c r="BL64" s="5"/>
      <c r="BM64" s="5"/>
      <c r="BN64" s="5"/>
      <c r="BO64" s="5"/>
      <c r="BP64" s="5">
        <f t="shared" si="330"/>
        <v>0</v>
      </c>
      <c r="BQ64" s="5"/>
      <c r="BR64" s="5"/>
      <c r="BS64" s="5"/>
      <c r="BT64" s="5"/>
      <c r="BU64" s="5">
        <f t="shared" si="331"/>
        <v>0</v>
      </c>
      <c r="BV64" s="5"/>
      <c r="BW64" s="5"/>
      <c r="BX64" s="5"/>
      <c r="BY64" s="5"/>
      <c r="BZ64" s="5">
        <f t="shared" si="332"/>
        <v>0</v>
      </c>
      <c r="CA64" s="5"/>
      <c r="CB64" s="5"/>
      <c r="CC64" s="5"/>
      <c r="CD64" s="5"/>
      <c r="CE64" s="5">
        <f t="shared" si="333"/>
        <v>0</v>
      </c>
      <c r="CF64" s="5"/>
      <c r="CG64" s="5"/>
      <c r="CH64" s="5"/>
      <c r="CI64" s="5"/>
      <c r="CJ64" s="5">
        <f t="shared" si="334"/>
        <v>0</v>
      </c>
      <c r="CK64" s="5"/>
      <c r="CL64" s="5"/>
      <c r="CM64" s="5"/>
      <c r="CN64" s="5"/>
      <c r="CO64" s="2">
        <f t="shared" si="335"/>
        <v>2035</v>
      </c>
      <c r="CP64" s="2">
        <f t="shared" si="313"/>
        <v>0</v>
      </c>
      <c r="CQ64" s="2">
        <f t="shared" si="313"/>
        <v>0</v>
      </c>
      <c r="CR64" s="2">
        <f t="shared" si="313"/>
        <v>0</v>
      </c>
      <c r="CS64" s="5">
        <f t="shared" si="43"/>
        <v>0</v>
      </c>
      <c r="CT64" s="11">
        <f t="shared" si="3"/>
        <v>0</v>
      </c>
      <c r="CV64" s="1">
        <f t="shared" si="113"/>
        <v>1433</v>
      </c>
      <c r="CW64" s="11">
        <f t="shared" si="92"/>
        <v>0.41320645905420994</v>
      </c>
    </row>
    <row r="65" spans="1:101" x14ac:dyDescent="0.25">
      <c r="A65" s="54"/>
      <c r="B65" s="18">
        <f t="shared" si="93"/>
        <v>44827</v>
      </c>
      <c r="C65" s="5">
        <f t="shared" si="317"/>
        <v>257</v>
      </c>
      <c r="D65" s="5"/>
      <c r="E65" s="5"/>
      <c r="F65" s="5"/>
      <c r="G65" s="5"/>
      <c r="H65" s="5">
        <f t="shared" si="318"/>
        <v>356</v>
      </c>
      <c r="I65" s="5"/>
      <c r="J65" s="5"/>
      <c r="K65" s="5"/>
      <c r="L65" s="5"/>
      <c r="M65" s="5">
        <f t="shared" si="319"/>
        <v>362</v>
      </c>
      <c r="N65" s="5"/>
      <c r="O65" s="5"/>
      <c r="P65" s="5"/>
      <c r="Q65" s="5"/>
      <c r="R65" s="5">
        <f t="shared" si="320"/>
        <v>392</v>
      </c>
      <c r="S65" s="5"/>
      <c r="T65" s="5"/>
      <c r="U65" s="5"/>
      <c r="V65" s="5"/>
      <c r="W65" s="5">
        <f t="shared" si="321"/>
        <v>433</v>
      </c>
      <c r="X65" s="5"/>
      <c r="Y65" s="5"/>
      <c r="Z65" s="5"/>
      <c r="AA65" s="5"/>
      <c r="AB65" s="5">
        <f t="shared" si="322"/>
        <v>235</v>
      </c>
      <c r="AC65" s="5"/>
      <c r="AD65" s="5"/>
      <c r="AE65" s="5"/>
      <c r="AF65" s="5"/>
      <c r="AG65" s="5">
        <f t="shared" si="323"/>
        <v>0</v>
      </c>
      <c r="AH65" s="5"/>
      <c r="AI65" s="5"/>
      <c r="AJ65" s="5"/>
      <c r="AK65" s="5"/>
      <c r="AL65" s="5">
        <f t="shared" si="324"/>
        <v>0</v>
      </c>
      <c r="AM65" s="5"/>
      <c r="AN65" s="5"/>
      <c r="AO65" s="5"/>
      <c r="AP65" s="5"/>
      <c r="AQ65" s="5">
        <f t="shared" si="325"/>
        <v>0</v>
      </c>
      <c r="AR65" s="5"/>
      <c r="AS65" s="5"/>
      <c r="AT65" s="5"/>
      <c r="AU65" s="5"/>
      <c r="AV65" s="5">
        <f t="shared" si="326"/>
        <v>0</v>
      </c>
      <c r="AW65" s="5"/>
      <c r="AX65" s="5"/>
      <c r="AY65" s="5"/>
      <c r="AZ65" s="5"/>
      <c r="BA65" s="5">
        <f t="shared" si="327"/>
        <v>0</v>
      </c>
      <c r="BB65" s="5"/>
      <c r="BC65" s="5"/>
      <c r="BD65" s="5"/>
      <c r="BE65" s="5"/>
      <c r="BF65" s="5">
        <f t="shared" si="328"/>
        <v>0</v>
      </c>
      <c r="BG65" s="5"/>
      <c r="BH65" s="5"/>
      <c r="BI65" s="5"/>
      <c r="BJ65" s="5"/>
      <c r="BK65" s="5">
        <f t="shared" si="329"/>
        <v>0</v>
      </c>
      <c r="BL65" s="5"/>
      <c r="BM65" s="5"/>
      <c r="BN65" s="5"/>
      <c r="BO65" s="5"/>
      <c r="BP65" s="5">
        <f t="shared" si="330"/>
        <v>0</v>
      </c>
      <c r="BQ65" s="5"/>
      <c r="BR65" s="5"/>
      <c r="BS65" s="5"/>
      <c r="BT65" s="5"/>
      <c r="BU65" s="5">
        <f t="shared" si="331"/>
        <v>0</v>
      </c>
      <c r="BV65" s="5"/>
      <c r="BW65" s="5"/>
      <c r="BX65" s="5"/>
      <c r="BY65" s="5"/>
      <c r="BZ65" s="5">
        <f t="shared" si="332"/>
        <v>0</v>
      </c>
      <c r="CA65" s="5"/>
      <c r="CB65" s="5"/>
      <c r="CC65" s="5"/>
      <c r="CD65" s="5"/>
      <c r="CE65" s="5">
        <f t="shared" si="333"/>
        <v>0</v>
      </c>
      <c r="CF65" s="5"/>
      <c r="CG65" s="5"/>
      <c r="CH65" s="5"/>
      <c r="CI65" s="5"/>
      <c r="CJ65" s="5">
        <f t="shared" si="334"/>
        <v>0</v>
      </c>
      <c r="CK65" s="5"/>
      <c r="CL65" s="5"/>
      <c r="CM65" s="5"/>
      <c r="CN65" s="5"/>
      <c r="CO65" s="2">
        <f t="shared" si="335"/>
        <v>2035</v>
      </c>
      <c r="CP65" s="2">
        <f t="shared" si="313"/>
        <v>0</v>
      </c>
      <c r="CQ65" s="2">
        <f t="shared" si="313"/>
        <v>0</v>
      </c>
      <c r="CR65" s="2">
        <f t="shared" si="313"/>
        <v>0</v>
      </c>
      <c r="CS65" s="5">
        <f t="shared" si="43"/>
        <v>0</v>
      </c>
      <c r="CT65" s="11">
        <f t="shared" si="3"/>
        <v>0</v>
      </c>
      <c r="CV65" s="1">
        <f t="shared" si="113"/>
        <v>1433</v>
      </c>
      <c r="CW65" s="11">
        <f t="shared" si="92"/>
        <v>0.41320645905420994</v>
      </c>
    </row>
    <row r="66" spans="1:101" ht="18.75" thickBot="1" x14ac:dyDescent="0.3">
      <c r="A66" s="55"/>
      <c r="B66" s="19">
        <f t="shared" si="93"/>
        <v>44828</v>
      </c>
      <c r="C66" s="6">
        <f t="shared" si="317"/>
        <v>257</v>
      </c>
      <c r="D66" s="6"/>
      <c r="E66" s="6"/>
      <c r="F66" s="6"/>
      <c r="G66" s="6"/>
      <c r="H66" s="6">
        <f t="shared" si="318"/>
        <v>356</v>
      </c>
      <c r="I66" s="6"/>
      <c r="J66" s="6"/>
      <c r="K66" s="6"/>
      <c r="L66" s="6"/>
      <c r="M66" s="6">
        <f t="shared" si="319"/>
        <v>362</v>
      </c>
      <c r="N66" s="6"/>
      <c r="O66" s="6"/>
      <c r="P66" s="6"/>
      <c r="Q66" s="6"/>
      <c r="R66" s="6">
        <f t="shared" si="320"/>
        <v>392</v>
      </c>
      <c r="S66" s="6"/>
      <c r="T66" s="6"/>
      <c r="U66" s="6"/>
      <c r="V66" s="6"/>
      <c r="W66" s="6">
        <f t="shared" si="321"/>
        <v>433</v>
      </c>
      <c r="X66" s="6"/>
      <c r="Y66" s="6"/>
      <c r="Z66" s="6"/>
      <c r="AA66" s="6"/>
      <c r="AB66" s="6">
        <f t="shared" si="322"/>
        <v>235</v>
      </c>
      <c r="AC66" s="6"/>
      <c r="AD66" s="6"/>
      <c r="AE66" s="6"/>
      <c r="AF66" s="6"/>
      <c r="AG66" s="6">
        <f t="shared" si="323"/>
        <v>0</v>
      </c>
      <c r="AH66" s="6"/>
      <c r="AI66" s="6"/>
      <c r="AJ66" s="6"/>
      <c r="AK66" s="6"/>
      <c r="AL66" s="6">
        <f t="shared" si="324"/>
        <v>0</v>
      </c>
      <c r="AM66" s="6"/>
      <c r="AN66" s="6"/>
      <c r="AO66" s="6"/>
      <c r="AP66" s="6"/>
      <c r="AQ66" s="6">
        <f t="shared" si="325"/>
        <v>0</v>
      </c>
      <c r="AR66" s="6"/>
      <c r="AS66" s="6"/>
      <c r="AT66" s="6"/>
      <c r="AU66" s="6"/>
      <c r="AV66" s="6">
        <f t="shared" si="326"/>
        <v>0</v>
      </c>
      <c r="AW66" s="6"/>
      <c r="AX66" s="6"/>
      <c r="AY66" s="6"/>
      <c r="AZ66" s="6"/>
      <c r="BA66" s="6">
        <f t="shared" si="327"/>
        <v>0</v>
      </c>
      <c r="BB66" s="6"/>
      <c r="BC66" s="6"/>
      <c r="BD66" s="6"/>
      <c r="BE66" s="6"/>
      <c r="BF66" s="6">
        <f t="shared" si="328"/>
        <v>0</v>
      </c>
      <c r="BG66" s="6"/>
      <c r="BH66" s="6"/>
      <c r="BI66" s="6"/>
      <c r="BJ66" s="6"/>
      <c r="BK66" s="6">
        <f t="shared" si="329"/>
        <v>0</v>
      </c>
      <c r="BL66" s="6"/>
      <c r="BM66" s="6"/>
      <c r="BN66" s="6"/>
      <c r="BO66" s="6"/>
      <c r="BP66" s="6">
        <f t="shared" si="330"/>
        <v>0</v>
      </c>
      <c r="BQ66" s="6"/>
      <c r="BR66" s="6"/>
      <c r="BS66" s="6"/>
      <c r="BT66" s="6"/>
      <c r="BU66" s="6">
        <f t="shared" si="331"/>
        <v>0</v>
      </c>
      <c r="BV66" s="6"/>
      <c r="BW66" s="6"/>
      <c r="BX66" s="6"/>
      <c r="BY66" s="6"/>
      <c r="BZ66" s="6">
        <f t="shared" si="332"/>
        <v>0</v>
      </c>
      <c r="CA66" s="6"/>
      <c r="CB66" s="6"/>
      <c r="CC66" s="6"/>
      <c r="CD66" s="6"/>
      <c r="CE66" s="6">
        <f t="shared" si="333"/>
        <v>0</v>
      </c>
      <c r="CF66" s="6"/>
      <c r="CG66" s="6"/>
      <c r="CH66" s="6"/>
      <c r="CI66" s="6"/>
      <c r="CJ66" s="6">
        <f t="shared" si="334"/>
        <v>0</v>
      </c>
      <c r="CK66" s="6"/>
      <c r="CL66" s="6"/>
      <c r="CM66" s="6"/>
      <c r="CN66" s="6"/>
      <c r="CO66" s="2">
        <f t="shared" si="335"/>
        <v>2035</v>
      </c>
      <c r="CP66" s="2">
        <f t="shared" si="313"/>
        <v>0</v>
      </c>
      <c r="CQ66" s="2">
        <f t="shared" si="313"/>
        <v>0</v>
      </c>
      <c r="CR66" s="2">
        <f t="shared" si="313"/>
        <v>0</v>
      </c>
      <c r="CS66" s="5">
        <f t="shared" si="43"/>
        <v>0</v>
      </c>
      <c r="CT66" s="11">
        <f t="shared" si="3"/>
        <v>0</v>
      </c>
      <c r="CV66" s="1">
        <f t="shared" si="113"/>
        <v>1433</v>
      </c>
      <c r="CW66" s="11">
        <f t="shared" si="92"/>
        <v>0.41320645905420994</v>
      </c>
    </row>
    <row r="67" spans="1:101" ht="18.75" thickTop="1" x14ac:dyDescent="0.25">
      <c r="B67" s="20"/>
      <c r="CO67" s="2"/>
      <c r="CP67" s="10">
        <f t="shared" ref="CP67:CR67" si="337">SUM(CP60:CP66)</f>
        <v>0</v>
      </c>
      <c r="CQ67" s="10">
        <f t="shared" si="337"/>
        <v>0</v>
      </c>
      <c r="CR67" s="10">
        <f t="shared" si="337"/>
        <v>0</v>
      </c>
      <c r="CS67" s="15"/>
      <c r="CT67" s="12">
        <f t="shared" ref="CT67" si="338">((CP67+CQ67+CR67)/CO60)</f>
        <v>0</v>
      </c>
    </row>
    <row r="68" spans="1:101" x14ac:dyDescent="0.25">
      <c r="A68" s="53">
        <v>9</v>
      </c>
      <c r="B68" s="17">
        <f t="shared" si="162"/>
        <v>44829</v>
      </c>
      <c r="C68" s="4">
        <f t="shared" ref="C68" si="339">C66-D66-E66-F66</f>
        <v>257</v>
      </c>
      <c r="D68" s="4"/>
      <c r="E68" s="4"/>
      <c r="F68" s="4"/>
      <c r="G68" s="4"/>
      <c r="H68" s="4">
        <f t="shared" ref="H68" si="340">H66-I66-J66-K66</f>
        <v>356</v>
      </c>
      <c r="I68" s="4"/>
      <c r="J68" s="4"/>
      <c r="K68" s="4"/>
      <c r="L68" s="4"/>
      <c r="M68" s="4">
        <f t="shared" ref="M68" si="341">M66-N66-O66-P66</f>
        <v>362</v>
      </c>
      <c r="N68" s="4"/>
      <c r="O68" s="4"/>
      <c r="P68" s="4"/>
      <c r="Q68" s="4"/>
      <c r="R68" s="4">
        <f t="shared" ref="R68" si="342">R66-S66-T66-U66</f>
        <v>392</v>
      </c>
      <c r="S68" s="4"/>
      <c r="T68" s="4"/>
      <c r="U68" s="4"/>
      <c r="V68" s="4"/>
      <c r="W68" s="4">
        <f t="shared" ref="W68" si="343">W66-X66-Y66-Z66</f>
        <v>433</v>
      </c>
      <c r="X68" s="4"/>
      <c r="Y68" s="4"/>
      <c r="Z68" s="4"/>
      <c r="AA68" s="4"/>
      <c r="AB68" s="4">
        <f t="shared" ref="AB68" si="344">AB66-AC66-AD66-AE66</f>
        <v>235</v>
      </c>
      <c r="AC68" s="4"/>
      <c r="AD68" s="4"/>
      <c r="AE68" s="4"/>
      <c r="AF68" s="4"/>
      <c r="AG68" s="4">
        <f t="shared" ref="AG68" si="345">AG66-AH66-AI66-AJ66</f>
        <v>0</v>
      </c>
      <c r="AH68" s="4"/>
      <c r="AI68" s="4"/>
      <c r="AJ68" s="4"/>
      <c r="AK68" s="4"/>
      <c r="AL68" s="4">
        <f t="shared" ref="AL68" si="346">AL66-AM66-AN66-AO66</f>
        <v>0</v>
      </c>
      <c r="AM68" s="4"/>
      <c r="AN68" s="4"/>
      <c r="AO68" s="4"/>
      <c r="AP68" s="4"/>
      <c r="AQ68" s="4">
        <f t="shared" ref="AQ68" si="347">AQ66-AR66-AS66-AT66</f>
        <v>0</v>
      </c>
      <c r="AR68" s="4"/>
      <c r="AS68" s="4"/>
      <c r="AT68" s="4"/>
      <c r="AU68" s="4"/>
      <c r="AV68" s="4">
        <f t="shared" ref="AV68" si="348">AV66-AW66-AX66-AY66</f>
        <v>0</v>
      </c>
      <c r="AW68" s="4"/>
      <c r="AX68" s="4"/>
      <c r="AY68" s="4"/>
      <c r="AZ68" s="4"/>
      <c r="BA68" s="4">
        <f t="shared" ref="BA68" si="349">BA66-BB66-BC66-BD66</f>
        <v>0</v>
      </c>
      <c r="BB68" s="4"/>
      <c r="BC68" s="4"/>
      <c r="BD68" s="4"/>
      <c r="BE68" s="4"/>
      <c r="BF68" s="4">
        <f t="shared" ref="BF68" si="350">BF66-BG66-BH66-BI66</f>
        <v>0</v>
      </c>
      <c r="BG68" s="4"/>
      <c r="BH68" s="4"/>
      <c r="BI68" s="4"/>
      <c r="BJ68" s="4"/>
      <c r="BK68" s="4">
        <f t="shared" ref="BK68" si="351">BK66-BL66-BM66-BN66</f>
        <v>0</v>
      </c>
      <c r="BL68" s="4"/>
      <c r="BM68" s="4"/>
      <c r="BN68" s="4"/>
      <c r="BO68" s="4"/>
      <c r="BP68" s="4">
        <f t="shared" ref="BP68" si="352">BP66-BQ66-BR66-BS66</f>
        <v>0</v>
      </c>
      <c r="BQ68" s="4"/>
      <c r="BR68" s="4"/>
      <c r="BS68" s="4"/>
      <c r="BT68" s="4"/>
      <c r="BU68" s="4">
        <f t="shared" ref="BU68" si="353">BU66-BV66-BW66-BX66</f>
        <v>0</v>
      </c>
      <c r="BV68" s="4"/>
      <c r="BW68" s="4"/>
      <c r="BX68" s="4"/>
      <c r="BY68" s="4"/>
      <c r="BZ68" s="4">
        <f t="shared" ref="BZ68" si="354">BZ66-CA66-CB66-CC66</f>
        <v>0</v>
      </c>
      <c r="CA68" s="4"/>
      <c r="CB68" s="4"/>
      <c r="CC68" s="4"/>
      <c r="CD68" s="4"/>
      <c r="CE68" s="4">
        <f t="shared" ref="CE68" si="355">CE66-CF66-CG66-CH66</f>
        <v>0</v>
      </c>
      <c r="CF68" s="4"/>
      <c r="CG68" s="4"/>
      <c r="CH68" s="4"/>
      <c r="CI68" s="4"/>
      <c r="CJ68" s="4">
        <f t="shared" ref="CJ68" si="356">CJ66-CK66-CL66-CM66</f>
        <v>0</v>
      </c>
      <c r="CK68" s="4"/>
      <c r="CL68" s="4"/>
      <c r="CM68" s="4"/>
      <c r="CN68" s="4"/>
      <c r="CO68" s="2">
        <f t="shared" ref="CO68:CR74" si="357">SUM(C68,H68,M68,R68,W68,AB68,AG68,AL68,AQ68,AV68,BA68,BF68,BK68,BP68,BU68,BZ68,CE68,CJ68)</f>
        <v>2035</v>
      </c>
      <c r="CP68" s="2">
        <f t="shared" si="357"/>
        <v>0</v>
      </c>
      <c r="CQ68" s="2">
        <f t="shared" si="357"/>
        <v>0</v>
      </c>
      <c r="CR68" s="2">
        <f t="shared" si="357"/>
        <v>0</v>
      </c>
      <c r="CS68" s="5">
        <f t="shared" ref="CS68" si="358">SUM(CP68:CR68)</f>
        <v>0</v>
      </c>
      <c r="CT68" s="11">
        <f t="shared" si="90"/>
        <v>0</v>
      </c>
      <c r="CV68" s="1">
        <f t="shared" ref="CV68" si="359">CV66+CS68</f>
        <v>1433</v>
      </c>
      <c r="CW68" s="11">
        <f t="shared" ref="CW68" si="360">CV68/$CO$4</f>
        <v>0.41320645905420994</v>
      </c>
    </row>
    <row r="69" spans="1:101" x14ac:dyDescent="0.25">
      <c r="A69" s="54"/>
      <c r="B69" s="18">
        <f t="shared" si="139"/>
        <v>44830</v>
      </c>
      <c r="C69" s="5">
        <f t="shared" ref="C69:C74" si="361">C68-D68-E68-F68</f>
        <v>257</v>
      </c>
      <c r="D69" s="5"/>
      <c r="E69" s="5"/>
      <c r="F69" s="5"/>
      <c r="G69" s="5"/>
      <c r="H69" s="5">
        <f t="shared" ref="H69:H74" si="362">H68-I68-J68-K68</f>
        <v>356</v>
      </c>
      <c r="I69" s="5"/>
      <c r="J69" s="5"/>
      <c r="K69" s="5"/>
      <c r="L69" s="5"/>
      <c r="M69" s="5">
        <f t="shared" ref="M69:M74" si="363">M68-N68-O68-P68</f>
        <v>362</v>
      </c>
      <c r="N69" s="5"/>
      <c r="O69" s="5"/>
      <c r="P69" s="5"/>
      <c r="Q69" s="5"/>
      <c r="R69" s="5">
        <f t="shared" ref="R69:R74" si="364">R68-S68-T68-U68</f>
        <v>392</v>
      </c>
      <c r="S69" s="5"/>
      <c r="T69" s="5"/>
      <c r="U69" s="5"/>
      <c r="V69" s="5"/>
      <c r="W69" s="5">
        <f t="shared" ref="W69:W74" si="365">W68-X68-Y68-Z68</f>
        <v>433</v>
      </c>
      <c r="X69" s="5"/>
      <c r="Y69" s="5"/>
      <c r="Z69" s="5"/>
      <c r="AA69" s="5"/>
      <c r="AB69" s="5">
        <f t="shared" ref="AB69:AB74" si="366">AB68-AC68-AD68-AE68</f>
        <v>235</v>
      </c>
      <c r="AC69" s="5"/>
      <c r="AD69" s="5"/>
      <c r="AE69" s="5"/>
      <c r="AF69" s="5"/>
      <c r="AG69" s="5">
        <f t="shared" ref="AG69:AG74" si="367">AG68-AH68-AI68-AJ68</f>
        <v>0</v>
      </c>
      <c r="AH69" s="5"/>
      <c r="AI69" s="5"/>
      <c r="AJ69" s="5"/>
      <c r="AK69" s="5"/>
      <c r="AL69" s="5">
        <f t="shared" ref="AL69:AL74" si="368">AL68-AM68-AN68-AO68</f>
        <v>0</v>
      </c>
      <c r="AM69" s="5"/>
      <c r="AN69" s="5"/>
      <c r="AO69" s="5"/>
      <c r="AP69" s="5"/>
      <c r="AQ69" s="5">
        <f t="shared" ref="AQ69:AQ74" si="369">AQ68-AR68-AS68-AT68</f>
        <v>0</v>
      </c>
      <c r="AR69" s="5"/>
      <c r="AS69" s="5"/>
      <c r="AT69" s="5"/>
      <c r="AU69" s="5"/>
      <c r="AV69" s="5">
        <f t="shared" ref="AV69:AV74" si="370">AV68-AW68-AX68-AY68</f>
        <v>0</v>
      </c>
      <c r="AW69" s="5"/>
      <c r="AX69" s="5"/>
      <c r="AY69" s="5"/>
      <c r="AZ69" s="5"/>
      <c r="BA69" s="5">
        <f t="shared" ref="BA69:BA74" si="371">BA68-BB68-BC68-BD68</f>
        <v>0</v>
      </c>
      <c r="BB69" s="5"/>
      <c r="BC69" s="5"/>
      <c r="BD69" s="5"/>
      <c r="BE69" s="5"/>
      <c r="BF69" s="5">
        <f t="shared" ref="BF69:BF74" si="372">BF68-BG68-BH68-BI68</f>
        <v>0</v>
      </c>
      <c r="BG69" s="5"/>
      <c r="BH69" s="5"/>
      <c r="BI69" s="5"/>
      <c r="BJ69" s="5"/>
      <c r="BK69" s="5">
        <f t="shared" ref="BK69:BK74" si="373">BK68-BL68-BM68-BN68</f>
        <v>0</v>
      </c>
      <c r="BL69" s="5"/>
      <c r="BM69" s="5"/>
      <c r="BN69" s="5"/>
      <c r="BO69" s="5"/>
      <c r="BP69" s="5">
        <f t="shared" ref="BP69:BP74" si="374">BP68-BQ68-BR68-BS68</f>
        <v>0</v>
      </c>
      <c r="BQ69" s="5"/>
      <c r="BR69" s="5"/>
      <c r="BS69" s="5"/>
      <c r="BT69" s="5"/>
      <c r="BU69" s="5">
        <f t="shared" ref="BU69:BU74" si="375">BU68-BV68-BW68-BX68</f>
        <v>0</v>
      </c>
      <c r="BV69" s="5"/>
      <c r="BW69" s="5"/>
      <c r="BX69" s="5"/>
      <c r="BY69" s="5"/>
      <c r="BZ69" s="5">
        <f t="shared" ref="BZ69:BZ74" si="376">BZ68-CA68-CB68-CC68</f>
        <v>0</v>
      </c>
      <c r="CA69" s="5"/>
      <c r="CB69" s="5"/>
      <c r="CC69" s="5"/>
      <c r="CD69" s="5"/>
      <c r="CE69" s="5">
        <f t="shared" ref="CE69:CE74" si="377">CE68-CF68-CG68-CH68</f>
        <v>0</v>
      </c>
      <c r="CF69" s="5"/>
      <c r="CG69" s="5"/>
      <c r="CH69" s="5"/>
      <c r="CI69" s="5"/>
      <c r="CJ69" s="5">
        <f t="shared" ref="CJ69:CJ74" si="378">CJ68-CK68-CL68-CM68</f>
        <v>0</v>
      </c>
      <c r="CK69" s="5"/>
      <c r="CL69" s="5"/>
      <c r="CM69" s="5"/>
      <c r="CN69" s="5"/>
      <c r="CO69" s="2">
        <f t="shared" ref="CO69:CO74" si="379">SUM(C69,H69,M69,R69,W69,AB69,AG69,AL69,AQ69,AV69,BA69,BF69,BK69,BP69,CJ69)</f>
        <v>2035</v>
      </c>
      <c r="CP69" s="2">
        <f t="shared" si="357"/>
        <v>0</v>
      </c>
      <c r="CQ69" s="2">
        <f t="shared" si="357"/>
        <v>0</v>
      </c>
      <c r="CR69" s="2">
        <f t="shared" si="357"/>
        <v>0</v>
      </c>
      <c r="CS69" s="5">
        <f t="shared" si="43"/>
        <v>0</v>
      </c>
      <c r="CT69" s="11">
        <f t="shared" si="90"/>
        <v>0</v>
      </c>
      <c r="CV69" s="1">
        <f t="shared" ref="CV69" si="380">CV68+CS69</f>
        <v>1433</v>
      </c>
      <c r="CW69" s="11">
        <f t="shared" si="92"/>
        <v>0.41320645905420994</v>
      </c>
    </row>
    <row r="70" spans="1:101" x14ac:dyDescent="0.25">
      <c r="A70" s="54"/>
      <c r="B70" s="18">
        <f t="shared" si="93"/>
        <v>44831</v>
      </c>
      <c r="C70" s="5">
        <f t="shared" si="361"/>
        <v>257</v>
      </c>
      <c r="D70" s="5"/>
      <c r="E70" s="5"/>
      <c r="F70" s="5"/>
      <c r="G70" s="5"/>
      <c r="H70" s="5">
        <f t="shared" si="362"/>
        <v>356</v>
      </c>
      <c r="I70" s="5"/>
      <c r="J70" s="5"/>
      <c r="K70" s="5"/>
      <c r="L70" s="5"/>
      <c r="M70" s="5">
        <f t="shared" si="363"/>
        <v>362</v>
      </c>
      <c r="N70" s="5"/>
      <c r="O70" s="5"/>
      <c r="P70" s="5"/>
      <c r="Q70" s="5"/>
      <c r="R70" s="5">
        <f t="shared" si="364"/>
        <v>392</v>
      </c>
      <c r="S70" s="5"/>
      <c r="T70" s="5"/>
      <c r="U70" s="5"/>
      <c r="V70" s="5"/>
      <c r="W70" s="5">
        <f t="shared" si="365"/>
        <v>433</v>
      </c>
      <c r="X70" s="5"/>
      <c r="Y70" s="5"/>
      <c r="Z70" s="5"/>
      <c r="AA70" s="5"/>
      <c r="AB70" s="5">
        <f t="shared" si="366"/>
        <v>235</v>
      </c>
      <c r="AC70" s="31">
        <v>235</v>
      </c>
      <c r="AD70" s="5"/>
      <c r="AE70" s="5"/>
      <c r="AF70" s="5"/>
      <c r="AG70" s="5">
        <f t="shared" si="367"/>
        <v>0</v>
      </c>
      <c r="AH70" s="5"/>
      <c r="AI70" s="5"/>
      <c r="AJ70" s="5"/>
      <c r="AK70" s="5"/>
      <c r="AL70" s="5">
        <f t="shared" si="368"/>
        <v>0</v>
      </c>
      <c r="AM70" s="5"/>
      <c r="AN70" s="5"/>
      <c r="AO70" s="5"/>
      <c r="AP70" s="5"/>
      <c r="AQ70" s="5">
        <f t="shared" si="369"/>
        <v>0</v>
      </c>
      <c r="AR70" s="5"/>
      <c r="AS70" s="5"/>
      <c r="AT70" s="5"/>
      <c r="AU70" s="5"/>
      <c r="AV70" s="5">
        <f t="shared" si="370"/>
        <v>0</v>
      </c>
      <c r="AW70" s="5"/>
      <c r="AX70" s="5"/>
      <c r="AY70" s="5"/>
      <c r="AZ70" s="5"/>
      <c r="BA70" s="5">
        <f t="shared" si="371"/>
        <v>0</v>
      </c>
      <c r="BB70" s="5"/>
      <c r="BC70" s="5"/>
      <c r="BD70" s="5"/>
      <c r="BE70" s="5"/>
      <c r="BF70" s="5">
        <f t="shared" si="372"/>
        <v>0</v>
      </c>
      <c r="BG70" s="5"/>
      <c r="BH70" s="5"/>
      <c r="BI70" s="5"/>
      <c r="BJ70" s="5"/>
      <c r="BK70" s="5">
        <f t="shared" si="373"/>
        <v>0</v>
      </c>
      <c r="BL70" s="5"/>
      <c r="BM70" s="5"/>
      <c r="BN70" s="5"/>
      <c r="BO70" s="5"/>
      <c r="BP70" s="5">
        <f t="shared" si="374"/>
        <v>0</v>
      </c>
      <c r="BQ70" s="5"/>
      <c r="BR70" s="5"/>
      <c r="BS70" s="5"/>
      <c r="BT70" s="5"/>
      <c r="BU70" s="5">
        <f t="shared" si="375"/>
        <v>0</v>
      </c>
      <c r="BV70" s="5"/>
      <c r="BW70" s="5"/>
      <c r="BX70" s="5"/>
      <c r="BY70" s="5"/>
      <c r="BZ70" s="5">
        <f t="shared" si="376"/>
        <v>0</v>
      </c>
      <c r="CA70" s="5"/>
      <c r="CB70" s="5"/>
      <c r="CC70" s="5"/>
      <c r="CD70" s="5"/>
      <c r="CE70" s="5">
        <f t="shared" si="377"/>
        <v>0</v>
      </c>
      <c r="CF70" s="5"/>
      <c r="CG70" s="5"/>
      <c r="CH70" s="5"/>
      <c r="CI70" s="5"/>
      <c r="CJ70" s="5">
        <f t="shared" si="378"/>
        <v>0</v>
      </c>
      <c r="CK70" s="5"/>
      <c r="CL70" s="5"/>
      <c r="CM70" s="5"/>
      <c r="CN70" s="5"/>
      <c r="CO70" s="2">
        <f t="shared" si="379"/>
        <v>2035</v>
      </c>
      <c r="CP70" s="2">
        <f t="shared" si="357"/>
        <v>235</v>
      </c>
      <c r="CQ70" s="2">
        <f t="shared" si="357"/>
        <v>0</v>
      </c>
      <c r="CR70" s="2">
        <f t="shared" si="357"/>
        <v>0</v>
      </c>
      <c r="CS70" s="5">
        <f t="shared" si="43"/>
        <v>235</v>
      </c>
      <c r="CT70" s="11">
        <f t="shared" si="90"/>
        <v>0.11547911547911548</v>
      </c>
      <c r="CV70" s="1">
        <f t="shared" si="113"/>
        <v>1668</v>
      </c>
      <c r="CW70" s="11">
        <f t="shared" si="92"/>
        <v>0.48096885813148788</v>
      </c>
    </row>
    <row r="71" spans="1:101" x14ac:dyDescent="0.25">
      <c r="A71" s="54"/>
      <c r="B71" s="18">
        <f t="shared" si="93"/>
        <v>44832</v>
      </c>
      <c r="C71" s="5">
        <f t="shared" si="361"/>
        <v>257</v>
      </c>
      <c r="D71" s="5"/>
      <c r="E71" s="5"/>
      <c r="F71" s="5"/>
      <c r="G71" s="5"/>
      <c r="H71" s="5">
        <f t="shared" si="362"/>
        <v>356</v>
      </c>
      <c r="I71" s="5"/>
      <c r="J71" s="5"/>
      <c r="K71" s="5"/>
      <c r="L71" s="5"/>
      <c r="M71" s="5">
        <f t="shared" si="363"/>
        <v>362</v>
      </c>
      <c r="N71" s="5"/>
      <c r="O71" s="5"/>
      <c r="P71" s="5"/>
      <c r="Q71" s="5"/>
      <c r="R71" s="5">
        <f t="shared" si="364"/>
        <v>392</v>
      </c>
      <c r="S71" s="5"/>
      <c r="T71" s="5"/>
      <c r="U71" s="5"/>
      <c r="V71" s="5"/>
      <c r="W71" s="5">
        <f t="shared" si="365"/>
        <v>433</v>
      </c>
      <c r="X71" s="5"/>
      <c r="Y71" s="5"/>
      <c r="Z71" s="5"/>
      <c r="AA71" s="5"/>
      <c r="AB71" s="5">
        <f t="shared" si="366"/>
        <v>0</v>
      </c>
      <c r="AC71" s="5"/>
      <c r="AD71" s="5"/>
      <c r="AE71" s="5"/>
      <c r="AF71" s="5"/>
      <c r="AG71" s="5">
        <f t="shared" si="367"/>
        <v>0</v>
      </c>
      <c r="AH71" s="5"/>
      <c r="AI71" s="5"/>
      <c r="AJ71" s="5"/>
      <c r="AK71" s="5"/>
      <c r="AL71" s="5">
        <f t="shared" si="368"/>
        <v>0</v>
      </c>
      <c r="AM71" s="5"/>
      <c r="AN71" s="5"/>
      <c r="AO71" s="5"/>
      <c r="AP71" s="5"/>
      <c r="AQ71" s="5">
        <f t="shared" si="369"/>
        <v>0</v>
      </c>
      <c r="AR71" s="5"/>
      <c r="AS71" s="5"/>
      <c r="AT71" s="5"/>
      <c r="AU71" s="5"/>
      <c r="AV71" s="5">
        <f t="shared" si="370"/>
        <v>0</v>
      </c>
      <c r="AW71" s="5"/>
      <c r="AX71" s="5"/>
      <c r="AY71" s="5"/>
      <c r="AZ71" s="5"/>
      <c r="BA71" s="5">
        <f t="shared" si="371"/>
        <v>0</v>
      </c>
      <c r="BB71" s="5"/>
      <c r="BC71" s="5"/>
      <c r="BD71" s="5"/>
      <c r="BE71" s="5"/>
      <c r="BF71" s="5">
        <f t="shared" si="372"/>
        <v>0</v>
      </c>
      <c r="BG71" s="5"/>
      <c r="BH71" s="5"/>
      <c r="BI71" s="5"/>
      <c r="BJ71" s="5"/>
      <c r="BK71" s="5">
        <f t="shared" si="373"/>
        <v>0</v>
      </c>
      <c r="BL71" s="5"/>
      <c r="BM71" s="5"/>
      <c r="BN71" s="5"/>
      <c r="BO71" s="5"/>
      <c r="BP71" s="5">
        <f t="shared" si="374"/>
        <v>0</v>
      </c>
      <c r="BQ71" s="5"/>
      <c r="BR71" s="5"/>
      <c r="BS71" s="5"/>
      <c r="BT71" s="5"/>
      <c r="BU71" s="5">
        <f t="shared" si="375"/>
        <v>0</v>
      </c>
      <c r="BV71" s="5"/>
      <c r="BW71" s="5"/>
      <c r="BX71" s="5"/>
      <c r="BY71" s="5"/>
      <c r="BZ71" s="5">
        <f t="shared" si="376"/>
        <v>0</v>
      </c>
      <c r="CA71" s="5"/>
      <c r="CB71" s="5"/>
      <c r="CC71" s="5"/>
      <c r="CD71" s="5"/>
      <c r="CE71" s="5">
        <f t="shared" si="377"/>
        <v>0</v>
      </c>
      <c r="CF71" s="5"/>
      <c r="CG71" s="5"/>
      <c r="CH71" s="5"/>
      <c r="CI71" s="5"/>
      <c r="CJ71" s="5">
        <f t="shared" si="378"/>
        <v>0</v>
      </c>
      <c r="CK71" s="5"/>
      <c r="CL71" s="5"/>
      <c r="CM71" s="5"/>
      <c r="CN71" s="5"/>
      <c r="CO71" s="2">
        <f t="shared" si="379"/>
        <v>1800</v>
      </c>
      <c r="CP71" s="2">
        <f t="shared" si="357"/>
        <v>0</v>
      </c>
      <c r="CQ71" s="2">
        <f t="shared" si="357"/>
        <v>0</v>
      </c>
      <c r="CR71" s="2">
        <f t="shared" si="357"/>
        <v>0</v>
      </c>
      <c r="CS71" s="5">
        <f t="shared" si="43"/>
        <v>0</v>
      </c>
      <c r="CT71" s="11">
        <f t="shared" si="90"/>
        <v>0</v>
      </c>
      <c r="CV71" s="1">
        <f t="shared" si="113"/>
        <v>1668</v>
      </c>
      <c r="CW71" s="11">
        <f t="shared" si="92"/>
        <v>0.48096885813148788</v>
      </c>
    </row>
    <row r="72" spans="1:101" x14ac:dyDescent="0.25">
      <c r="A72" s="54"/>
      <c r="B72" s="18">
        <f t="shared" si="93"/>
        <v>44833</v>
      </c>
      <c r="C72" s="5">
        <f t="shared" si="361"/>
        <v>257</v>
      </c>
      <c r="D72" s="5"/>
      <c r="E72" s="5"/>
      <c r="F72" s="5"/>
      <c r="G72" s="5"/>
      <c r="H72" s="5">
        <f t="shared" si="362"/>
        <v>356</v>
      </c>
      <c r="I72" s="5"/>
      <c r="J72" s="5"/>
      <c r="K72" s="5"/>
      <c r="L72" s="5"/>
      <c r="M72" s="5">
        <f t="shared" si="363"/>
        <v>362</v>
      </c>
      <c r="N72" s="5"/>
      <c r="O72" s="5"/>
      <c r="P72" s="5"/>
      <c r="Q72" s="5"/>
      <c r="R72" s="5">
        <f t="shared" si="364"/>
        <v>392</v>
      </c>
      <c r="S72" s="5"/>
      <c r="T72" s="5"/>
      <c r="U72" s="5"/>
      <c r="V72" s="5"/>
      <c r="W72" s="5">
        <f t="shared" si="365"/>
        <v>433</v>
      </c>
      <c r="X72" s="5"/>
      <c r="Y72" s="5"/>
      <c r="Z72" s="5"/>
      <c r="AA72" s="5"/>
      <c r="AB72" s="5">
        <f t="shared" si="366"/>
        <v>0</v>
      </c>
      <c r="AC72" s="5"/>
      <c r="AD72" s="5"/>
      <c r="AE72" s="5"/>
      <c r="AF72" s="5"/>
      <c r="AG72" s="5">
        <f t="shared" si="367"/>
        <v>0</v>
      </c>
      <c r="AH72" s="5"/>
      <c r="AI72" s="5"/>
      <c r="AJ72" s="5"/>
      <c r="AK72" s="5"/>
      <c r="AL72" s="5">
        <f t="shared" si="368"/>
        <v>0</v>
      </c>
      <c r="AM72" s="5"/>
      <c r="AN72" s="5"/>
      <c r="AO72" s="5"/>
      <c r="AP72" s="5"/>
      <c r="AQ72" s="5">
        <f t="shared" si="369"/>
        <v>0</v>
      </c>
      <c r="AR72" s="5"/>
      <c r="AS72" s="5"/>
      <c r="AT72" s="5"/>
      <c r="AU72" s="5"/>
      <c r="AV72" s="5">
        <f t="shared" si="370"/>
        <v>0</v>
      </c>
      <c r="AW72" s="5"/>
      <c r="AX72" s="5"/>
      <c r="AY72" s="5"/>
      <c r="AZ72" s="5"/>
      <c r="BA72" s="5">
        <f t="shared" si="371"/>
        <v>0</v>
      </c>
      <c r="BB72" s="5"/>
      <c r="BC72" s="5"/>
      <c r="BD72" s="5"/>
      <c r="BE72" s="5"/>
      <c r="BF72" s="5">
        <f t="shared" si="372"/>
        <v>0</v>
      </c>
      <c r="BG72" s="5"/>
      <c r="BH72" s="5"/>
      <c r="BI72" s="5"/>
      <c r="BJ72" s="5"/>
      <c r="BK72" s="5">
        <f t="shared" si="373"/>
        <v>0</v>
      </c>
      <c r="BL72" s="5"/>
      <c r="BM72" s="5"/>
      <c r="BN72" s="5"/>
      <c r="BO72" s="5"/>
      <c r="BP72" s="5">
        <f t="shared" si="374"/>
        <v>0</v>
      </c>
      <c r="BQ72" s="5"/>
      <c r="BR72" s="5"/>
      <c r="BS72" s="5"/>
      <c r="BT72" s="5"/>
      <c r="BU72" s="5">
        <f t="shared" si="375"/>
        <v>0</v>
      </c>
      <c r="BV72" s="5"/>
      <c r="BW72" s="5"/>
      <c r="BX72" s="5"/>
      <c r="BY72" s="5"/>
      <c r="BZ72" s="5">
        <f t="shared" si="376"/>
        <v>0</v>
      </c>
      <c r="CA72" s="5"/>
      <c r="CB72" s="5"/>
      <c r="CC72" s="5"/>
      <c r="CD72" s="5"/>
      <c r="CE72" s="5">
        <f t="shared" si="377"/>
        <v>0</v>
      </c>
      <c r="CF72" s="5"/>
      <c r="CG72" s="5"/>
      <c r="CH72" s="5"/>
      <c r="CI72" s="5"/>
      <c r="CJ72" s="5">
        <f t="shared" si="378"/>
        <v>0</v>
      </c>
      <c r="CK72" s="5"/>
      <c r="CL72" s="5"/>
      <c r="CM72" s="5"/>
      <c r="CN72" s="5"/>
      <c r="CO72" s="2">
        <f t="shared" si="379"/>
        <v>1800</v>
      </c>
      <c r="CP72" s="2">
        <f t="shared" si="357"/>
        <v>0</v>
      </c>
      <c r="CQ72" s="2">
        <f t="shared" si="357"/>
        <v>0</v>
      </c>
      <c r="CR72" s="2">
        <f t="shared" si="357"/>
        <v>0</v>
      </c>
      <c r="CS72" s="5">
        <f t="shared" si="43"/>
        <v>0</v>
      </c>
      <c r="CT72" s="11">
        <f t="shared" si="90"/>
        <v>0</v>
      </c>
      <c r="CV72" s="1">
        <f t="shared" si="113"/>
        <v>1668</v>
      </c>
      <c r="CW72" s="11">
        <f t="shared" si="92"/>
        <v>0.48096885813148788</v>
      </c>
    </row>
    <row r="73" spans="1:101" x14ac:dyDescent="0.25">
      <c r="A73" s="54"/>
      <c r="B73" s="18">
        <f t="shared" si="93"/>
        <v>44834</v>
      </c>
      <c r="C73" s="5">
        <f t="shared" si="361"/>
        <v>257</v>
      </c>
      <c r="D73" s="5"/>
      <c r="E73" s="5"/>
      <c r="F73" s="5"/>
      <c r="G73" s="5"/>
      <c r="H73" s="5">
        <f t="shared" si="362"/>
        <v>356</v>
      </c>
      <c r="I73" s="5"/>
      <c r="J73" s="5"/>
      <c r="K73" s="5"/>
      <c r="L73" s="5"/>
      <c r="M73" s="5">
        <f t="shared" si="363"/>
        <v>362</v>
      </c>
      <c r="N73" s="5"/>
      <c r="O73" s="5"/>
      <c r="P73" s="5"/>
      <c r="Q73" s="5"/>
      <c r="R73" s="5">
        <f t="shared" si="364"/>
        <v>392</v>
      </c>
      <c r="S73" s="5"/>
      <c r="T73" s="5"/>
      <c r="U73" s="5"/>
      <c r="V73" s="5"/>
      <c r="W73" s="5">
        <f t="shared" si="365"/>
        <v>433</v>
      </c>
      <c r="X73" s="5"/>
      <c r="Y73" s="5"/>
      <c r="Z73" s="5"/>
      <c r="AA73" s="5"/>
      <c r="AB73" s="5">
        <f t="shared" si="366"/>
        <v>0</v>
      </c>
      <c r="AC73" s="5"/>
      <c r="AD73" s="5"/>
      <c r="AE73" s="5"/>
      <c r="AF73" s="5"/>
      <c r="AG73" s="5">
        <f t="shared" si="367"/>
        <v>0</v>
      </c>
      <c r="AH73" s="5"/>
      <c r="AI73" s="5"/>
      <c r="AJ73" s="5"/>
      <c r="AK73" s="5"/>
      <c r="AL73" s="5">
        <f t="shared" si="368"/>
        <v>0</v>
      </c>
      <c r="AM73" s="5"/>
      <c r="AN73" s="5"/>
      <c r="AO73" s="5"/>
      <c r="AP73" s="5"/>
      <c r="AQ73" s="5">
        <f t="shared" si="369"/>
        <v>0</v>
      </c>
      <c r="AR73" s="5"/>
      <c r="AS73" s="5"/>
      <c r="AT73" s="5"/>
      <c r="AU73" s="5"/>
      <c r="AV73" s="5">
        <f t="shared" si="370"/>
        <v>0</v>
      </c>
      <c r="AW73" s="5"/>
      <c r="AX73" s="5"/>
      <c r="AY73" s="5"/>
      <c r="AZ73" s="5"/>
      <c r="BA73" s="5">
        <f t="shared" si="371"/>
        <v>0</v>
      </c>
      <c r="BB73" s="5"/>
      <c r="BC73" s="5"/>
      <c r="BD73" s="5"/>
      <c r="BE73" s="5"/>
      <c r="BF73" s="5">
        <f t="shared" si="372"/>
        <v>0</v>
      </c>
      <c r="BG73" s="5"/>
      <c r="BH73" s="5"/>
      <c r="BI73" s="5"/>
      <c r="BJ73" s="5"/>
      <c r="BK73" s="5">
        <f t="shared" si="373"/>
        <v>0</v>
      </c>
      <c r="BL73" s="5"/>
      <c r="BM73" s="5"/>
      <c r="BN73" s="5"/>
      <c r="BO73" s="5"/>
      <c r="BP73" s="5">
        <f t="shared" si="374"/>
        <v>0</v>
      </c>
      <c r="BQ73" s="5"/>
      <c r="BR73" s="5"/>
      <c r="BS73" s="5"/>
      <c r="BT73" s="5"/>
      <c r="BU73" s="5">
        <f t="shared" si="375"/>
        <v>0</v>
      </c>
      <c r="BV73" s="5"/>
      <c r="BW73" s="5"/>
      <c r="BX73" s="5"/>
      <c r="BY73" s="5"/>
      <c r="BZ73" s="5">
        <f t="shared" si="376"/>
        <v>0</v>
      </c>
      <c r="CA73" s="5"/>
      <c r="CB73" s="5"/>
      <c r="CC73" s="5"/>
      <c r="CD73" s="5"/>
      <c r="CE73" s="5">
        <f t="shared" si="377"/>
        <v>0</v>
      </c>
      <c r="CF73" s="5"/>
      <c r="CG73" s="5"/>
      <c r="CH73" s="5"/>
      <c r="CI73" s="5"/>
      <c r="CJ73" s="5">
        <f t="shared" si="378"/>
        <v>0</v>
      </c>
      <c r="CK73" s="5"/>
      <c r="CL73" s="5"/>
      <c r="CM73" s="5"/>
      <c r="CN73" s="5"/>
      <c r="CO73" s="2">
        <f t="shared" si="379"/>
        <v>1800</v>
      </c>
      <c r="CP73" s="2">
        <f t="shared" si="357"/>
        <v>0</v>
      </c>
      <c r="CQ73" s="2">
        <f t="shared" si="357"/>
        <v>0</v>
      </c>
      <c r="CR73" s="2">
        <f t="shared" si="357"/>
        <v>0</v>
      </c>
      <c r="CS73" s="5">
        <f t="shared" si="43"/>
        <v>0</v>
      </c>
      <c r="CT73" s="11">
        <f t="shared" si="90"/>
        <v>0</v>
      </c>
      <c r="CV73" s="1">
        <f t="shared" si="113"/>
        <v>1668</v>
      </c>
      <c r="CW73" s="11">
        <f t="shared" si="92"/>
        <v>0.48096885813148788</v>
      </c>
    </row>
    <row r="74" spans="1:101" ht="18.75" thickBot="1" x14ac:dyDescent="0.3">
      <c r="A74" s="55"/>
      <c r="B74" s="19">
        <f t="shared" si="93"/>
        <v>44835</v>
      </c>
      <c r="C74" s="6">
        <f t="shared" si="361"/>
        <v>257</v>
      </c>
      <c r="D74" s="6"/>
      <c r="E74" s="6"/>
      <c r="F74" s="6"/>
      <c r="G74" s="6"/>
      <c r="H74" s="6">
        <f t="shared" si="362"/>
        <v>356</v>
      </c>
      <c r="I74" s="6"/>
      <c r="J74" s="6"/>
      <c r="K74" s="6"/>
      <c r="L74" s="6"/>
      <c r="M74" s="6">
        <f t="shared" si="363"/>
        <v>362</v>
      </c>
      <c r="N74" s="6"/>
      <c r="O74" s="6"/>
      <c r="P74" s="6"/>
      <c r="Q74" s="6"/>
      <c r="R74" s="6">
        <f t="shared" si="364"/>
        <v>392</v>
      </c>
      <c r="S74" s="6"/>
      <c r="T74" s="6"/>
      <c r="U74" s="6"/>
      <c r="V74" s="6"/>
      <c r="W74" s="6">
        <f t="shared" si="365"/>
        <v>433</v>
      </c>
      <c r="X74" s="6"/>
      <c r="Y74" s="6"/>
      <c r="Z74" s="6"/>
      <c r="AA74" s="6"/>
      <c r="AB74" s="6">
        <f t="shared" si="366"/>
        <v>0</v>
      </c>
      <c r="AC74" s="6"/>
      <c r="AD74" s="6"/>
      <c r="AE74" s="6"/>
      <c r="AF74" s="6"/>
      <c r="AG74" s="6">
        <f t="shared" si="367"/>
        <v>0</v>
      </c>
      <c r="AH74" s="6"/>
      <c r="AI74" s="6"/>
      <c r="AJ74" s="6"/>
      <c r="AK74" s="6"/>
      <c r="AL74" s="6">
        <f t="shared" si="368"/>
        <v>0</v>
      </c>
      <c r="AM74" s="6"/>
      <c r="AN74" s="6"/>
      <c r="AO74" s="6"/>
      <c r="AP74" s="6"/>
      <c r="AQ74" s="6">
        <f t="shared" si="369"/>
        <v>0</v>
      </c>
      <c r="AR74" s="6"/>
      <c r="AS74" s="6"/>
      <c r="AT74" s="6"/>
      <c r="AU74" s="6"/>
      <c r="AV74" s="6">
        <f t="shared" si="370"/>
        <v>0</v>
      </c>
      <c r="AW74" s="6"/>
      <c r="AX74" s="6"/>
      <c r="AY74" s="6"/>
      <c r="AZ74" s="6"/>
      <c r="BA74" s="6">
        <f t="shared" si="371"/>
        <v>0</v>
      </c>
      <c r="BB74" s="6"/>
      <c r="BC74" s="6"/>
      <c r="BD74" s="6"/>
      <c r="BE74" s="6"/>
      <c r="BF74" s="6">
        <f t="shared" si="372"/>
        <v>0</v>
      </c>
      <c r="BG74" s="6"/>
      <c r="BH74" s="6"/>
      <c r="BI74" s="6"/>
      <c r="BJ74" s="6"/>
      <c r="BK74" s="6">
        <f t="shared" si="373"/>
        <v>0</v>
      </c>
      <c r="BL74" s="6"/>
      <c r="BM74" s="6"/>
      <c r="BN74" s="6"/>
      <c r="BO74" s="6"/>
      <c r="BP74" s="6">
        <f t="shared" si="374"/>
        <v>0</v>
      </c>
      <c r="BQ74" s="6"/>
      <c r="BR74" s="6"/>
      <c r="BS74" s="6"/>
      <c r="BT74" s="6"/>
      <c r="BU74" s="6">
        <f t="shared" si="375"/>
        <v>0</v>
      </c>
      <c r="BV74" s="6"/>
      <c r="BW74" s="6"/>
      <c r="BX74" s="6"/>
      <c r="BY74" s="6"/>
      <c r="BZ74" s="6">
        <f t="shared" si="376"/>
        <v>0</v>
      </c>
      <c r="CA74" s="6"/>
      <c r="CB74" s="6"/>
      <c r="CC74" s="6"/>
      <c r="CD74" s="6"/>
      <c r="CE74" s="6">
        <f t="shared" si="377"/>
        <v>0</v>
      </c>
      <c r="CF74" s="6"/>
      <c r="CG74" s="6"/>
      <c r="CH74" s="6"/>
      <c r="CI74" s="6"/>
      <c r="CJ74" s="6">
        <f t="shared" si="378"/>
        <v>0</v>
      </c>
      <c r="CK74" s="6"/>
      <c r="CL74" s="6"/>
      <c r="CM74" s="6"/>
      <c r="CN74" s="6"/>
      <c r="CO74" s="2">
        <f t="shared" si="379"/>
        <v>1800</v>
      </c>
      <c r="CP74" s="2">
        <f t="shared" si="357"/>
        <v>0</v>
      </c>
      <c r="CQ74" s="2">
        <f t="shared" si="357"/>
        <v>0</v>
      </c>
      <c r="CR74" s="2">
        <f t="shared" si="357"/>
        <v>0</v>
      </c>
      <c r="CS74" s="5">
        <f t="shared" si="43"/>
        <v>0</v>
      </c>
      <c r="CT74" s="11">
        <f t="shared" si="90"/>
        <v>0</v>
      </c>
      <c r="CV74" s="1">
        <f t="shared" si="113"/>
        <v>1668</v>
      </c>
      <c r="CW74" s="11">
        <f t="shared" si="92"/>
        <v>0.48096885813148788</v>
      </c>
    </row>
    <row r="75" spans="1:101" ht="18.75" thickTop="1" x14ac:dyDescent="0.25">
      <c r="B75" s="20"/>
      <c r="CO75" s="2"/>
      <c r="CP75" s="10">
        <f t="shared" ref="CP75:CR75" si="381">SUM(CP68:CP74)</f>
        <v>235</v>
      </c>
      <c r="CQ75" s="10">
        <f t="shared" si="381"/>
        <v>0</v>
      </c>
      <c r="CR75" s="10">
        <f t="shared" si="381"/>
        <v>0</v>
      </c>
      <c r="CS75" s="15"/>
      <c r="CT75" s="12">
        <f t="shared" ref="CT75" si="382">((CP75+CQ75+CR75)/CO68)</f>
        <v>0.11547911547911548</v>
      </c>
    </row>
    <row r="76" spans="1:101" x14ac:dyDescent="0.25">
      <c r="A76" s="53">
        <v>10</v>
      </c>
      <c r="B76" s="17">
        <f t="shared" si="162"/>
        <v>44836</v>
      </c>
      <c r="C76" s="4">
        <f t="shared" ref="C76" si="383">C74-D74-E74-F74</f>
        <v>257</v>
      </c>
      <c r="D76" s="4"/>
      <c r="E76" s="4"/>
      <c r="F76" s="4"/>
      <c r="G76" s="4"/>
      <c r="H76" s="4">
        <f t="shared" ref="H76" si="384">H74-I74-J74-K74</f>
        <v>356</v>
      </c>
      <c r="I76" s="4"/>
      <c r="J76" s="4"/>
      <c r="K76" s="4"/>
      <c r="L76" s="4"/>
      <c r="M76" s="4">
        <f t="shared" ref="M76" si="385">M74-N74-O74-P74</f>
        <v>362</v>
      </c>
      <c r="N76" s="4"/>
      <c r="O76" s="4"/>
      <c r="P76" s="4"/>
      <c r="Q76" s="4"/>
      <c r="R76" s="4">
        <f t="shared" ref="R76" si="386">R74-S74-T74-U74</f>
        <v>392</v>
      </c>
      <c r="S76" s="4"/>
      <c r="T76" s="4"/>
      <c r="U76" s="4"/>
      <c r="V76" s="4"/>
      <c r="W76" s="4">
        <f t="shared" ref="W76" si="387">W74-X74-Y74-Z74</f>
        <v>433</v>
      </c>
      <c r="X76" s="4"/>
      <c r="Y76" s="4"/>
      <c r="Z76" s="4"/>
      <c r="AA76" s="4"/>
      <c r="AB76" s="4">
        <f t="shared" ref="AB76" si="388">AB74-AC74-AD74-AE74</f>
        <v>0</v>
      </c>
      <c r="AC76" s="4"/>
      <c r="AD76" s="4"/>
      <c r="AE76" s="4"/>
      <c r="AF76" s="4"/>
      <c r="AG76" s="4">
        <f t="shared" ref="AG76" si="389">AG74-AH74-AI74-AJ74</f>
        <v>0</v>
      </c>
      <c r="AH76" s="4"/>
      <c r="AI76" s="4"/>
      <c r="AJ76" s="4"/>
      <c r="AK76" s="4"/>
      <c r="AL76" s="4">
        <f t="shared" ref="AL76" si="390">AL74-AM74-AN74-AO74</f>
        <v>0</v>
      </c>
      <c r="AM76" s="4"/>
      <c r="AN76" s="4"/>
      <c r="AO76" s="4"/>
      <c r="AP76" s="4"/>
      <c r="AQ76" s="4">
        <f t="shared" ref="AQ76" si="391">AQ74-AR74-AS74-AT74</f>
        <v>0</v>
      </c>
      <c r="AR76" s="4"/>
      <c r="AS76" s="4"/>
      <c r="AT76" s="4"/>
      <c r="AU76" s="4"/>
      <c r="AV76" s="4">
        <f t="shared" ref="AV76" si="392">AV74-AW74-AX74-AY74</f>
        <v>0</v>
      </c>
      <c r="AW76" s="4"/>
      <c r="AX76" s="4"/>
      <c r="AY76" s="4"/>
      <c r="AZ76" s="4"/>
      <c r="BA76" s="4">
        <f t="shared" ref="BA76" si="393">BA74-BB74-BC74-BD74</f>
        <v>0</v>
      </c>
      <c r="BB76" s="4"/>
      <c r="BC76" s="4"/>
      <c r="BD76" s="4"/>
      <c r="BE76" s="4"/>
      <c r="BF76" s="4">
        <f t="shared" ref="BF76" si="394">BF74-BG74-BH74-BI74</f>
        <v>0</v>
      </c>
      <c r="BG76" s="4"/>
      <c r="BH76" s="4"/>
      <c r="BI76" s="4"/>
      <c r="BJ76" s="4"/>
      <c r="BK76" s="4">
        <f t="shared" ref="BK76" si="395">BK74-BL74-BM74-BN74</f>
        <v>0</v>
      </c>
      <c r="BL76" s="4"/>
      <c r="BM76" s="4"/>
      <c r="BN76" s="4"/>
      <c r="BO76" s="4"/>
      <c r="BP76" s="4">
        <f t="shared" ref="BP76" si="396">BP74-BQ74-BR74-BS74</f>
        <v>0</v>
      </c>
      <c r="BQ76" s="4"/>
      <c r="BR76" s="4"/>
      <c r="BS76" s="4"/>
      <c r="BT76" s="4"/>
      <c r="BU76" s="4">
        <f t="shared" ref="BU76" si="397">BU74-BV74-BW74-BX74</f>
        <v>0</v>
      </c>
      <c r="BV76" s="4"/>
      <c r="BW76" s="4"/>
      <c r="BX76" s="4"/>
      <c r="BY76" s="4"/>
      <c r="BZ76" s="4">
        <f t="shared" ref="BZ76" si="398">BZ74-CA74-CB74-CC74</f>
        <v>0</v>
      </c>
      <c r="CA76" s="4"/>
      <c r="CB76" s="4"/>
      <c r="CC76" s="4"/>
      <c r="CD76" s="4"/>
      <c r="CE76" s="4">
        <f t="shared" ref="CE76" si="399">CE74-CF74-CG74-CH74</f>
        <v>0</v>
      </c>
      <c r="CF76" s="4"/>
      <c r="CG76" s="4"/>
      <c r="CH76" s="4"/>
      <c r="CI76" s="4"/>
      <c r="CJ76" s="4">
        <f t="shared" ref="CJ76" si="400">CJ74-CK74-CL74-CM74</f>
        <v>0</v>
      </c>
      <c r="CK76" s="4"/>
      <c r="CL76" s="4"/>
      <c r="CM76" s="4"/>
      <c r="CN76" s="4"/>
      <c r="CO76" s="2">
        <f t="shared" ref="CO76:CR82" si="401">SUM(C76,H76,M76,R76,W76,AB76,AG76,AL76,AQ76,AV76,BA76,BF76,BK76,BP76,BU76,BZ76,CE76,CJ76)</f>
        <v>1800</v>
      </c>
      <c r="CP76" s="2">
        <f t="shared" si="401"/>
        <v>0</v>
      </c>
      <c r="CQ76" s="2">
        <f t="shared" si="401"/>
        <v>0</v>
      </c>
      <c r="CR76" s="2">
        <f t="shared" si="401"/>
        <v>0</v>
      </c>
      <c r="CS76" s="5">
        <f t="shared" ref="CS76:CS138" si="402">SUM(CP76:CR76)</f>
        <v>0</v>
      </c>
      <c r="CT76" s="11">
        <f t="shared" si="90"/>
        <v>0</v>
      </c>
      <c r="CV76" s="1">
        <f t="shared" ref="CV76" si="403">CV74+CS76</f>
        <v>1668</v>
      </c>
      <c r="CW76" s="11">
        <f t="shared" ref="CW76" si="404">CV76/$CO$4</f>
        <v>0.48096885813148788</v>
      </c>
    </row>
    <row r="77" spans="1:101" x14ac:dyDescent="0.25">
      <c r="A77" s="54"/>
      <c r="B77" s="18">
        <f t="shared" si="139"/>
        <v>44837</v>
      </c>
      <c r="C77" s="5">
        <f t="shared" ref="C77:C82" si="405">C76-D76-E76-F76</f>
        <v>257</v>
      </c>
      <c r="D77" s="5"/>
      <c r="E77" s="5"/>
      <c r="F77" s="5"/>
      <c r="G77" s="5"/>
      <c r="H77" s="5">
        <f t="shared" ref="H77:H82" si="406">H76-I76-J76-K76</f>
        <v>356</v>
      </c>
      <c r="I77" s="5"/>
      <c r="J77" s="5"/>
      <c r="K77" s="5"/>
      <c r="L77" s="5"/>
      <c r="M77" s="5">
        <f t="shared" ref="M77:M82" si="407">M76-N76-O76-P76</f>
        <v>362</v>
      </c>
      <c r="N77" s="5"/>
      <c r="O77" s="5"/>
      <c r="P77" s="5"/>
      <c r="Q77" s="5"/>
      <c r="R77" s="5">
        <f t="shared" ref="R77:R82" si="408">R76-S76-T76-U76</f>
        <v>392</v>
      </c>
      <c r="S77" s="5"/>
      <c r="T77" s="5"/>
      <c r="U77" s="5"/>
      <c r="V77" s="5"/>
      <c r="W77" s="5">
        <f t="shared" ref="W77:W82" si="409">W76-X76-Y76-Z76</f>
        <v>433</v>
      </c>
      <c r="X77" s="5"/>
      <c r="Y77" s="5"/>
      <c r="Z77" s="5"/>
      <c r="AA77" s="5"/>
      <c r="AB77" s="5">
        <f t="shared" ref="AB77:AB82" si="410">AB76-AC76-AD76-AE76</f>
        <v>0</v>
      </c>
      <c r="AC77" s="5"/>
      <c r="AD77" s="5"/>
      <c r="AE77" s="5"/>
      <c r="AF77" s="5"/>
      <c r="AG77" s="5">
        <f t="shared" ref="AG77:AG82" si="411">AG76-AH76-AI76-AJ76</f>
        <v>0</v>
      </c>
      <c r="AH77" s="5"/>
      <c r="AI77" s="5"/>
      <c r="AJ77" s="5"/>
      <c r="AK77" s="5"/>
      <c r="AL77" s="5">
        <f t="shared" ref="AL77:AL82" si="412">AL76-AM76-AN76-AO76</f>
        <v>0</v>
      </c>
      <c r="AM77" s="5"/>
      <c r="AN77" s="5"/>
      <c r="AO77" s="5"/>
      <c r="AP77" s="5"/>
      <c r="AQ77" s="5">
        <f t="shared" ref="AQ77:AQ82" si="413">AQ76-AR76-AS76-AT76</f>
        <v>0</v>
      </c>
      <c r="AR77" s="5"/>
      <c r="AS77" s="5"/>
      <c r="AT77" s="5"/>
      <c r="AU77" s="5"/>
      <c r="AV77" s="5">
        <f t="shared" ref="AV77:AV82" si="414">AV76-AW76-AX76-AY76</f>
        <v>0</v>
      </c>
      <c r="AW77" s="5"/>
      <c r="AX77" s="5"/>
      <c r="AY77" s="5"/>
      <c r="AZ77" s="5"/>
      <c r="BA77" s="5">
        <f t="shared" ref="BA77:BA82" si="415">BA76-BB76-BC76-BD76</f>
        <v>0</v>
      </c>
      <c r="BB77" s="5"/>
      <c r="BC77" s="5"/>
      <c r="BD77" s="5"/>
      <c r="BE77" s="5"/>
      <c r="BF77" s="5">
        <f t="shared" ref="BF77:BF82" si="416">BF76-BG76-BH76-BI76</f>
        <v>0</v>
      </c>
      <c r="BG77" s="5"/>
      <c r="BH77" s="5"/>
      <c r="BI77" s="5"/>
      <c r="BJ77" s="5"/>
      <c r="BK77" s="5">
        <f t="shared" ref="BK77:BK82" si="417">BK76-BL76-BM76-BN76</f>
        <v>0</v>
      </c>
      <c r="BL77" s="5"/>
      <c r="BM77" s="5"/>
      <c r="BN77" s="5"/>
      <c r="BO77" s="5"/>
      <c r="BP77" s="5">
        <f t="shared" ref="BP77:BP82" si="418">BP76-BQ76-BR76-BS76</f>
        <v>0</v>
      </c>
      <c r="BQ77" s="5"/>
      <c r="BR77" s="5"/>
      <c r="BS77" s="5"/>
      <c r="BT77" s="5"/>
      <c r="BU77" s="5">
        <f t="shared" ref="BU77:BU82" si="419">BU76-BV76-BW76-BX76</f>
        <v>0</v>
      </c>
      <c r="BV77" s="5"/>
      <c r="BW77" s="5"/>
      <c r="BX77" s="5"/>
      <c r="BY77" s="5"/>
      <c r="BZ77" s="5">
        <f t="shared" ref="BZ77:BZ82" si="420">BZ76-CA76-CB76-CC76</f>
        <v>0</v>
      </c>
      <c r="CA77" s="5"/>
      <c r="CB77" s="5"/>
      <c r="CC77" s="5"/>
      <c r="CD77" s="5"/>
      <c r="CE77" s="5">
        <f t="shared" ref="CE77:CE82" si="421">CE76-CF76-CG76-CH76</f>
        <v>0</v>
      </c>
      <c r="CF77" s="5"/>
      <c r="CG77" s="5"/>
      <c r="CH77" s="5"/>
      <c r="CI77" s="5"/>
      <c r="CJ77" s="5">
        <f t="shared" ref="CJ77:CJ82" si="422">CJ76-CK76-CL76-CM76</f>
        <v>0</v>
      </c>
      <c r="CK77" s="5"/>
      <c r="CL77" s="5"/>
      <c r="CM77" s="5"/>
      <c r="CN77" s="5"/>
      <c r="CO77" s="2">
        <f t="shared" ref="CO77:CO82" si="423">SUM(C77,H77,M77,R77,W77,AB77,AG77,AL77,AQ77,AV77,BA77,BF77,BK77,BP77,CJ77)</f>
        <v>1800</v>
      </c>
      <c r="CP77" s="2">
        <f t="shared" si="401"/>
        <v>0</v>
      </c>
      <c r="CQ77" s="2">
        <f t="shared" si="401"/>
        <v>0</v>
      </c>
      <c r="CR77" s="2">
        <f t="shared" si="401"/>
        <v>0</v>
      </c>
      <c r="CS77" s="5">
        <f t="shared" si="402"/>
        <v>0</v>
      </c>
      <c r="CT77" s="11">
        <f t="shared" si="90"/>
        <v>0</v>
      </c>
      <c r="CV77" s="1">
        <f t="shared" ref="CV77" si="424">CV76+CS77</f>
        <v>1668</v>
      </c>
      <c r="CW77" s="11">
        <f t="shared" si="92"/>
        <v>0.48096885813148788</v>
      </c>
    </row>
    <row r="78" spans="1:101" x14ac:dyDescent="0.25">
      <c r="A78" s="54"/>
      <c r="B78" s="18">
        <f t="shared" si="93"/>
        <v>44838</v>
      </c>
      <c r="C78" s="5">
        <f t="shared" si="405"/>
        <v>257</v>
      </c>
      <c r="D78" s="5"/>
      <c r="E78" s="5"/>
      <c r="F78" s="5"/>
      <c r="G78" s="5"/>
      <c r="H78" s="5">
        <f t="shared" si="406"/>
        <v>356</v>
      </c>
      <c r="I78" s="5"/>
      <c r="J78" s="5"/>
      <c r="K78" s="5"/>
      <c r="L78" s="5"/>
      <c r="M78" s="5">
        <f t="shared" si="407"/>
        <v>362</v>
      </c>
      <c r="N78" s="5"/>
      <c r="O78" s="5"/>
      <c r="P78" s="5"/>
      <c r="Q78" s="5"/>
      <c r="R78" s="5">
        <f t="shared" si="408"/>
        <v>392</v>
      </c>
      <c r="S78" s="5"/>
      <c r="T78" s="5"/>
      <c r="U78" s="5"/>
      <c r="V78" s="5"/>
      <c r="W78" s="5">
        <f t="shared" si="409"/>
        <v>433</v>
      </c>
      <c r="X78" s="5"/>
      <c r="Y78" s="5"/>
      <c r="Z78" s="5"/>
      <c r="AA78" s="5"/>
      <c r="AB78" s="5">
        <f t="shared" si="410"/>
        <v>0</v>
      </c>
      <c r="AC78" s="5"/>
      <c r="AD78" s="5"/>
      <c r="AE78" s="5"/>
      <c r="AF78" s="5"/>
      <c r="AG78" s="5">
        <f t="shared" si="411"/>
        <v>0</v>
      </c>
      <c r="AH78" s="5"/>
      <c r="AI78" s="5"/>
      <c r="AJ78" s="5"/>
      <c r="AK78" s="5"/>
      <c r="AL78" s="5">
        <f t="shared" si="412"/>
        <v>0</v>
      </c>
      <c r="AM78" s="5"/>
      <c r="AN78" s="5"/>
      <c r="AO78" s="5"/>
      <c r="AP78" s="5"/>
      <c r="AQ78" s="5">
        <f t="shared" si="413"/>
        <v>0</v>
      </c>
      <c r="AR78" s="5"/>
      <c r="AS78" s="5"/>
      <c r="AT78" s="5"/>
      <c r="AU78" s="5"/>
      <c r="AV78" s="5">
        <f t="shared" si="414"/>
        <v>0</v>
      </c>
      <c r="AW78" s="5"/>
      <c r="AX78" s="5"/>
      <c r="AY78" s="5"/>
      <c r="AZ78" s="5"/>
      <c r="BA78" s="5">
        <f t="shared" si="415"/>
        <v>0</v>
      </c>
      <c r="BB78" s="5"/>
      <c r="BC78" s="5"/>
      <c r="BD78" s="5"/>
      <c r="BE78" s="5"/>
      <c r="BF78" s="5">
        <f t="shared" si="416"/>
        <v>0</v>
      </c>
      <c r="BG78" s="5"/>
      <c r="BH78" s="5"/>
      <c r="BI78" s="5"/>
      <c r="BJ78" s="5"/>
      <c r="BK78" s="5">
        <f t="shared" si="417"/>
        <v>0</v>
      </c>
      <c r="BL78" s="5"/>
      <c r="BM78" s="5"/>
      <c r="BN78" s="5"/>
      <c r="BO78" s="5"/>
      <c r="BP78" s="5">
        <f t="shared" si="418"/>
        <v>0</v>
      </c>
      <c r="BQ78" s="5"/>
      <c r="BR78" s="5"/>
      <c r="BS78" s="5"/>
      <c r="BT78" s="5"/>
      <c r="BU78" s="5">
        <f t="shared" si="419"/>
        <v>0</v>
      </c>
      <c r="BV78" s="5"/>
      <c r="BW78" s="5"/>
      <c r="BX78" s="5"/>
      <c r="BY78" s="5"/>
      <c r="BZ78" s="5">
        <f t="shared" si="420"/>
        <v>0</v>
      </c>
      <c r="CA78" s="5"/>
      <c r="CB78" s="5"/>
      <c r="CC78" s="5"/>
      <c r="CD78" s="5"/>
      <c r="CE78" s="5">
        <f t="shared" si="421"/>
        <v>0</v>
      </c>
      <c r="CF78" s="5"/>
      <c r="CG78" s="5"/>
      <c r="CH78" s="5"/>
      <c r="CI78" s="5"/>
      <c r="CJ78" s="5">
        <f t="shared" si="422"/>
        <v>0</v>
      </c>
      <c r="CK78" s="5"/>
      <c r="CL78" s="5"/>
      <c r="CM78" s="5"/>
      <c r="CN78" s="5"/>
      <c r="CO78" s="2">
        <f t="shared" si="423"/>
        <v>1800</v>
      </c>
      <c r="CP78" s="2">
        <f t="shared" si="401"/>
        <v>0</v>
      </c>
      <c r="CQ78" s="2">
        <f t="shared" si="401"/>
        <v>0</v>
      </c>
      <c r="CR78" s="2">
        <f t="shared" si="401"/>
        <v>0</v>
      </c>
      <c r="CS78" s="5">
        <f t="shared" si="402"/>
        <v>0</v>
      </c>
      <c r="CT78" s="11">
        <f t="shared" si="90"/>
        <v>0</v>
      </c>
      <c r="CV78" s="1">
        <f t="shared" si="113"/>
        <v>1668</v>
      </c>
      <c r="CW78" s="11">
        <f t="shared" si="92"/>
        <v>0.48096885813148788</v>
      </c>
    </row>
    <row r="79" spans="1:101" x14ac:dyDescent="0.25">
      <c r="A79" s="54"/>
      <c r="B79" s="18">
        <f t="shared" si="93"/>
        <v>44839</v>
      </c>
      <c r="C79" s="5">
        <f t="shared" si="405"/>
        <v>257</v>
      </c>
      <c r="D79" s="5"/>
      <c r="E79" s="5"/>
      <c r="F79" s="5"/>
      <c r="G79" s="5"/>
      <c r="H79" s="5">
        <f t="shared" si="406"/>
        <v>356</v>
      </c>
      <c r="I79" s="5"/>
      <c r="J79" s="5"/>
      <c r="K79" s="5"/>
      <c r="L79" s="5"/>
      <c r="M79" s="5">
        <f t="shared" si="407"/>
        <v>362</v>
      </c>
      <c r="N79" s="5"/>
      <c r="O79" s="5"/>
      <c r="P79" s="5"/>
      <c r="Q79" s="5"/>
      <c r="R79" s="5">
        <f t="shared" si="408"/>
        <v>392</v>
      </c>
      <c r="S79" s="5"/>
      <c r="T79" s="5"/>
      <c r="U79" s="5"/>
      <c r="V79" s="5"/>
      <c r="W79" s="5">
        <f t="shared" si="409"/>
        <v>433</v>
      </c>
      <c r="X79" s="5"/>
      <c r="Y79" s="5"/>
      <c r="Z79" s="5"/>
      <c r="AA79" s="5"/>
      <c r="AB79" s="5">
        <f t="shared" si="410"/>
        <v>0</v>
      </c>
      <c r="AC79" s="5"/>
      <c r="AD79" s="5"/>
      <c r="AE79" s="5"/>
      <c r="AF79" s="5"/>
      <c r="AG79" s="5">
        <f t="shared" si="411"/>
        <v>0</v>
      </c>
      <c r="AH79" s="5"/>
      <c r="AI79" s="5"/>
      <c r="AJ79" s="5"/>
      <c r="AK79" s="5"/>
      <c r="AL79" s="5">
        <f t="shared" si="412"/>
        <v>0</v>
      </c>
      <c r="AM79" s="5"/>
      <c r="AN79" s="5"/>
      <c r="AO79" s="5"/>
      <c r="AP79" s="5"/>
      <c r="AQ79" s="5">
        <f t="shared" si="413"/>
        <v>0</v>
      </c>
      <c r="AR79" s="5"/>
      <c r="AS79" s="5"/>
      <c r="AT79" s="5"/>
      <c r="AU79" s="5"/>
      <c r="AV79" s="5">
        <f t="shared" si="414"/>
        <v>0</v>
      </c>
      <c r="AW79" s="5"/>
      <c r="AX79" s="5"/>
      <c r="AY79" s="5"/>
      <c r="AZ79" s="5"/>
      <c r="BA79" s="5">
        <f t="shared" si="415"/>
        <v>0</v>
      </c>
      <c r="BB79" s="5"/>
      <c r="BC79" s="5"/>
      <c r="BD79" s="5"/>
      <c r="BE79" s="5"/>
      <c r="BF79" s="5">
        <f t="shared" si="416"/>
        <v>0</v>
      </c>
      <c r="BG79" s="5"/>
      <c r="BH79" s="5"/>
      <c r="BI79" s="5"/>
      <c r="BJ79" s="5"/>
      <c r="BK79" s="5">
        <f t="shared" si="417"/>
        <v>0</v>
      </c>
      <c r="BL79" s="5"/>
      <c r="BM79" s="5"/>
      <c r="BN79" s="5"/>
      <c r="BO79" s="5"/>
      <c r="BP79" s="5">
        <f t="shared" si="418"/>
        <v>0</v>
      </c>
      <c r="BQ79" s="5"/>
      <c r="BR79" s="5"/>
      <c r="BS79" s="5"/>
      <c r="BT79" s="5"/>
      <c r="BU79" s="5">
        <f t="shared" si="419"/>
        <v>0</v>
      </c>
      <c r="BV79" s="5"/>
      <c r="BW79" s="5"/>
      <c r="BX79" s="5"/>
      <c r="BY79" s="5"/>
      <c r="BZ79" s="5">
        <f t="shared" si="420"/>
        <v>0</v>
      </c>
      <c r="CA79" s="5"/>
      <c r="CB79" s="5"/>
      <c r="CC79" s="5"/>
      <c r="CD79" s="5"/>
      <c r="CE79" s="5">
        <f t="shared" si="421"/>
        <v>0</v>
      </c>
      <c r="CF79" s="5"/>
      <c r="CG79" s="5"/>
      <c r="CH79" s="5"/>
      <c r="CI79" s="5"/>
      <c r="CJ79" s="5">
        <f t="shared" si="422"/>
        <v>0</v>
      </c>
      <c r="CK79" s="5"/>
      <c r="CL79" s="5"/>
      <c r="CM79" s="5"/>
      <c r="CN79" s="5"/>
      <c r="CO79" s="2">
        <f t="shared" si="423"/>
        <v>1800</v>
      </c>
      <c r="CP79" s="2">
        <f t="shared" si="401"/>
        <v>0</v>
      </c>
      <c r="CQ79" s="2">
        <f t="shared" si="401"/>
        <v>0</v>
      </c>
      <c r="CR79" s="2">
        <f t="shared" si="401"/>
        <v>0</v>
      </c>
      <c r="CS79" s="5">
        <f t="shared" si="402"/>
        <v>0</v>
      </c>
      <c r="CT79" s="11">
        <f t="shared" si="90"/>
        <v>0</v>
      </c>
      <c r="CV79" s="1">
        <f t="shared" si="113"/>
        <v>1668</v>
      </c>
      <c r="CW79" s="11">
        <f t="shared" si="92"/>
        <v>0.48096885813148788</v>
      </c>
    </row>
    <row r="80" spans="1:101" x14ac:dyDescent="0.25">
      <c r="A80" s="54"/>
      <c r="B80" s="18">
        <f t="shared" si="93"/>
        <v>44840</v>
      </c>
      <c r="C80" s="5">
        <f t="shared" si="405"/>
        <v>257</v>
      </c>
      <c r="D80" s="5"/>
      <c r="E80" s="5"/>
      <c r="F80" s="5"/>
      <c r="G80" s="5"/>
      <c r="H80" s="5">
        <f t="shared" si="406"/>
        <v>356</v>
      </c>
      <c r="I80" s="5"/>
      <c r="J80" s="5"/>
      <c r="K80" s="5"/>
      <c r="L80" s="5"/>
      <c r="M80" s="5">
        <f t="shared" si="407"/>
        <v>362</v>
      </c>
      <c r="N80" s="5"/>
      <c r="O80" s="5"/>
      <c r="P80" s="5"/>
      <c r="Q80" s="5"/>
      <c r="R80" s="5">
        <f t="shared" si="408"/>
        <v>392</v>
      </c>
      <c r="S80" s="5"/>
      <c r="T80" s="5"/>
      <c r="U80" s="5"/>
      <c r="V80" s="5"/>
      <c r="W80" s="5">
        <f t="shared" si="409"/>
        <v>433</v>
      </c>
      <c r="X80" s="5"/>
      <c r="Y80" s="5"/>
      <c r="Z80" s="5"/>
      <c r="AA80" s="5"/>
      <c r="AB80" s="5">
        <f t="shared" si="410"/>
        <v>0</v>
      </c>
      <c r="AC80" s="5"/>
      <c r="AD80" s="5"/>
      <c r="AE80" s="5"/>
      <c r="AF80" s="5"/>
      <c r="AG80" s="5">
        <f t="shared" si="411"/>
        <v>0</v>
      </c>
      <c r="AH80" s="5"/>
      <c r="AI80" s="5"/>
      <c r="AJ80" s="5"/>
      <c r="AK80" s="5"/>
      <c r="AL80" s="5">
        <f t="shared" si="412"/>
        <v>0</v>
      </c>
      <c r="AM80" s="5"/>
      <c r="AN80" s="5"/>
      <c r="AO80" s="5"/>
      <c r="AP80" s="5"/>
      <c r="AQ80" s="5">
        <f t="shared" si="413"/>
        <v>0</v>
      </c>
      <c r="AR80" s="5"/>
      <c r="AS80" s="5"/>
      <c r="AT80" s="5"/>
      <c r="AU80" s="5"/>
      <c r="AV80" s="5">
        <f t="shared" si="414"/>
        <v>0</v>
      </c>
      <c r="AW80" s="5"/>
      <c r="AX80" s="5"/>
      <c r="AY80" s="5"/>
      <c r="AZ80" s="5"/>
      <c r="BA80" s="5">
        <f t="shared" si="415"/>
        <v>0</v>
      </c>
      <c r="BB80" s="5"/>
      <c r="BC80" s="5"/>
      <c r="BD80" s="5"/>
      <c r="BE80" s="5"/>
      <c r="BF80" s="5">
        <f t="shared" si="416"/>
        <v>0</v>
      </c>
      <c r="BG80" s="5"/>
      <c r="BH80" s="5"/>
      <c r="BI80" s="5"/>
      <c r="BJ80" s="5"/>
      <c r="BK80" s="5">
        <f t="shared" si="417"/>
        <v>0</v>
      </c>
      <c r="BL80" s="5"/>
      <c r="BM80" s="5"/>
      <c r="BN80" s="5"/>
      <c r="BO80" s="5"/>
      <c r="BP80" s="5">
        <f t="shared" si="418"/>
        <v>0</v>
      </c>
      <c r="BQ80" s="5"/>
      <c r="BR80" s="5"/>
      <c r="BS80" s="5"/>
      <c r="BT80" s="5"/>
      <c r="BU80" s="5">
        <f t="shared" si="419"/>
        <v>0</v>
      </c>
      <c r="BV80" s="5"/>
      <c r="BW80" s="5"/>
      <c r="BX80" s="5"/>
      <c r="BY80" s="5"/>
      <c r="BZ80" s="5">
        <f t="shared" si="420"/>
        <v>0</v>
      </c>
      <c r="CA80" s="5"/>
      <c r="CB80" s="5"/>
      <c r="CC80" s="5"/>
      <c r="CD80" s="5"/>
      <c r="CE80" s="5">
        <f t="shared" si="421"/>
        <v>0</v>
      </c>
      <c r="CF80" s="5"/>
      <c r="CG80" s="5"/>
      <c r="CH80" s="5"/>
      <c r="CI80" s="5"/>
      <c r="CJ80" s="5">
        <f t="shared" si="422"/>
        <v>0</v>
      </c>
      <c r="CK80" s="5"/>
      <c r="CL80" s="5"/>
      <c r="CM80" s="5"/>
      <c r="CN80" s="5"/>
      <c r="CO80" s="2">
        <f t="shared" si="423"/>
        <v>1800</v>
      </c>
      <c r="CP80" s="2">
        <f t="shared" si="401"/>
        <v>0</v>
      </c>
      <c r="CQ80" s="2">
        <f t="shared" si="401"/>
        <v>0</v>
      </c>
      <c r="CR80" s="2">
        <f t="shared" si="401"/>
        <v>0</v>
      </c>
      <c r="CS80" s="5">
        <f t="shared" si="402"/>
        <v>0</v>
      </c>
      <c r="CT80" s="11">
        <f t="shared" si="90"/>
        <v>0</v>
      </c>
      <c r="CV80" s="1">
        <f t="shared" si="113"/>
        <v>1668</v>
      </c>
      <c r="CW80" s="11">
        <f t="shared" si="92"/>
        <v>0.48096885813148788</v>
      </c>
    </row>
    <row r="81" spans="1:101" x14ac:dyDescent="0.25">
      <c r="A81" s="54"/>
      <c r="B81" s="18">
        <f t="shared" si="93"/>
        <v>44841</v>
      </c>
      <c r="C81" s="5">
        <f t="shared" si="405"/>
        <v>257</v>
      </c>
      <c r="D81" s="5"/>
      <c r="E81" s="5"/>
      <c r="F81" s="5"/>
      <c r="G81" s="5"/>
      <c r="H81" s="5">
        <f t="shared" si="406"/>
        <v>356</v>
      </c>
      <c r="I81" s="5"/>
      <c r="J81" s="5"/>
      <c r="K81" s="5"/>
      <c r="L81" s="5"/>
      <c r="M81" s="5">
        <f t="shared" si="407"/>
        <v>362</v>
      </c>
      <c r="N81" s="5"/>
      <c r="O81" s="5"/>
      <c r="P81" s="5"/>
      <c r="Q81" s="5"/>
      <c r="R81" s="5">
        <f t="shared" si="408"/>
        <v>392</v>
      </c>
      <c r="S81" s="5"/>
      <c r="T81" s="5"/>
      <c r="U81" s="5"/>
      <c r="V81" s="5"/>
      <c r="W81" s="5">
        <f t="shared" si="409"/>
        <v>433</v>
      </c>
      <c r="X81" s="5"/>
      <c r="Y81" s="5"/>
      <c r="Z81" s="5"/>
      <c r="AA81" s="5"/>
      <c r="AB81" s="5">
        <f t="shared" si="410"/>
        <v>0</v>
      </c>
      <c r="AC81" s="5"/>
      <c r="AD81" s="5"/>
      <c r="AE81" s="5"/>
      <c r="AF81" s="5"/>
      <c r="AG81" s="5">
        <f t="shared" si="411"/>
        <v>0</v>
      </c>
      <c r="AH81" s="5"/>
      <c r="AI81" s="5"/>
      <c r="AJ81" s="5"/>
      <c r="AK81" s="5"/>
      <c r="AL81" s="5">
        <f t="shared" si="412"/>
        <v>0</v>
      </c>
      <c r="AM81" s="5"/>
      <c r="AN81" s="5"/>
      <c r="AO81" s="5"/>
      <c r="AP81" s="5"/>
      <c r="AQ81" s="5">
        <f t="shared" si="413"/>
        <v>0</v>
      </c>
      <c r="AR81" s="5"/>
      <c r="AS81" s="5"/>
      <c r="AT81" s="5"/>
      <c r="AU81" s="5"/>
      <c r="AV81" s="5">
        <f t="shared" si="414"/>
        <v>0</v>
      </c>
      <c r="AW81" s="5"/>
      <c r="AX81" s="5"/>
      <c r="AY81" s="5"/>
      <c r="AZ81" s="5"/>
      <c r="BA81" s="5">
        <f t="shared" si="415"/>
        <v>0</v>
      </c>
      <c r="BB81" s="5"/>
      <c r="BC81" s="5"/>
      <c r="BD81" s="5"/>
      <c r="BE81" s="5"/>
      <c r="BF81" s="5">
        <f t="shared" si="416"/>
        <v>0</v>
      </c>
      <c r="BG81" s="5"/>
      <c r="BH81" s="5"/>
      <c r="BI81" s="5"/>
      <c r="BJ81" s="5"/>
      <c r="BK81" s="5">
        <f t="shared" si="417"/>
        <v>0</v>
      </c>
      <c r="BL81" s="5"/>
      <c r="BM81" s="5"/>
      <c r="BN81" s="5"/>
      <c r="BO81" s="5"/>
      <c r="BP81" s="5">
        <f t="shared" si="418"/>
        <v>0</v>
      </c>
      <c r="BQ81" s="5"/>
      <c r="BR81" s="5"/>
      <c r="BS81" s="5"/>
      <c r="BT81" s="5"/>
      <c r="BU81" s="5">
        <f t="shared" si="419"/>
        <v>0</v>
      </c>
      <c r="BV81" s="5"/>
      <c r="BW81" s="5"/>
      <c r="BX81" s="5"/>
      <c r="BY81" s="5"/>
      <c r="BZ81" s="5">
        <f t="shared" si="420"/>
        <v>0</v>
      </c>
      <c r="CA81" s="5"/>
      <c r="CB81" s="5"/>
      <c r="CC81" s="5"/>
      <c r="CD81" s="5"/>
      <c r="CE81" s="5">
        <f t="shared" si="421"/>
        <v>0</v>
      </c>
      <c r="CF81" s="5"/>
      <c r="CG81" s="5"/>
      <c r="CH81" s="5"/>
      <c r="CI81" s="5"/>
      <c r="CJ81" s="5">
        <f t="shared" si="422"/>
        <v>0</v>
      </c>
      <c r="CK81" s="5"/>
      <c r="CL81" s="5"/>
      <c r="CM81" s="5"/>
      <c r="CN81" s="5"/>
      <c r="CO81" s="2">
        <f t="shared" si="423"/>
        <v>1800</v>
      </c>
      <c r="CP81" s="2">
        <f t="shared" si="401"/>
        <v>0</v>
      </c>
      <c r="CQ81" s="2">
        <f t="shared" si="401"/>
        <v>0</v>
      </c>
      <c r="CR81" s="2">
        <f t="shared" si="401"/>
        <v>0</v>
      </c>
      <c r="CS81" s="5">
        <f t="shared" si="402"/>
        <v>0</v>
      </c>
      <c r="CT81" s="11">
        <f t="shared" si="90"/>
        <v>0</v>
      </c>
      <c r="CV81" s="1">
        <f t="shared" si="113"/>
        <v>1668</v>
      </c>
      <c r="CW81" s="11">
        <f t="shared" si="92"/>
        <v>0.48096885813148788</v>
      </c>
    </row>
    <row r="82" spans="1:101" ht="18.75" thickBot="1" x14ac:dyDescent="0.3">
      <c r="A82" s="55"/>
      <c r="B82" s="19">
        <f t="shared" si="93"/>
        <v>44842</v>
      </c>
      <c r="C82" s="6">
        <f t="shared" si="405"/>
        <v>257</v>
      </c>
      <c r="D82" s="6"/>
      <c r="E82" s="6"/>
      <c r="F82" s="6"/>
      <c r="G82" s="6"/>
      <c r="H82" s="6">
        <f t="shared" si="406"/>
        <v>356</v>
      </c>
      <c r="I82" s="6"/>
      <c r="J82" s="6"/>
      <c r="K82" s="6"/>
      <c r="L82" s="6"/>
      <c r="M82" s="6">
        <f t="shared" si="407"/>
        <v>362</v>
      </c>
      <c r="N82" s="6"/>
      <c r="O82" s="6"/>
      <c r="P82" s="6"/>
      <c r="Q82" s="6"/>
      <c r="R82" s="6">
        <f t="shared" si="408"/>
        <v>392</v>
      </c>
      <c r="S82" s="6"/>
      <c r="T82" s="6"/>
      <c r="U82" s="6"/>
      <c r="V82" s="6"/>
      <c r="W82" s="6">
        <f t="shared" si="409"/>
        <v>433</v>
      </c>
      <c r="X82" s="6"/>
      <c r="Y82" s="6"/>
      <c r="Z82" s="6"/>
      <c r="AA82" s="6"/>
      <c r="AB82" s="6">
        <f t="shared" si="410"/>
        <v>0</v>
      </c>
      <c r="AC82" s="6"/>
      <c r="AD82" s="6"/>
      <c r="AE82" s="6"/>
      <c r="AF82" s="6"/>
      <c r="AG82" s="6">
        <f t="shared" si="411"/>
        <v>0</v>
      </c>
      <c r="AH82" s="6"/>
      <c r="AI82" s="6"/>
      <c r="AJ82" s="6"/>
      <c r="AK82" s="6"/>
      <c r="AL82" s="6">
        <f t="shared" si="412"/>
        <v>0</v>
      </c>
      <c r="AM82" s="6"/>
      <c r="AN82" s="6"/>
      <c r="AO82" s="6"/>
      <c r="AP82" s="6"/>
      <c r="AQ82" s="6">
        <f t="shared" si="413"/>
        <v>0</v>
      </c>
      <c r="AR82" s="6"/>
      <c r="AS82" s="6"/>
      <c r="AT82" s="6"/>
      <c r="AU82" s="6"/>
      <c r="AV82" s="6">
        <f t="shared" si="414"/>
        <v>0</v>
      </c>
      <c r="AW82" s="6"/>
      <c r="AX82" s="6"/>
      <c r="AY82" s="6"/>
      <c r="AZ82" s="6"/>
      <c r="BA82" s="6">
        <f t="shared" si="415"/>
        <v>0</v>
      </c>
      <c r="BB82" s="6"/>
      <c r="BC82" s="6"/>
      <c r="BD82" s="6"/>
      <c r="BE82" s="6"/>
      <c r="BF82" s="6">
        <f t="shared" si="416"/>
        <v>0</v>
      </c>
      <c r="BG82" s="6"/>
      <c r="BH82" s="6"/>
      <c r="BI82" s="6"/>
      <c r="BJ82" s="6"/>
      <c r="BK82" s="6">
        <f t="shared" si="417"/>
        <v>0</v>
      </c>
      <c r="BL82" s="6"/>
      <c r="BM82" s="6"/>
      <c r="BN82" s="6"/>
      <c r="BO82" s="6"/>
      <c r="BP82" s="6">
        <f t="shared" si="418"/>
        <v>0</v>
      </c>
      <c r="BQ82" s="6"/>
      <c r="BR82" s="6"/>
      <c r="BS82" s="6"/>
      <c r="BT82" s="6"/>
      <c r="BU82" s="6">
        <f t="shared" si="419"/>
        <v>0</v>
      </c>
      <c r="BV82" s="6"/>
      <c r="BW82" s="6"/>
      <c r="BX82" s="6"/>
      <c r="BY82" s="6"/>
      <c r="BZ82" s="6">
        <f t="shared" si="420"/>
        <v>0</v>
      </c>
      <c r="CA82" s="6"/>
      <c r="CB82" s="6"/>
      <c r="CC82" s="6"/>
      <c r="CD82" s="6"/>
      <c r="CE82" s="6">
        <f t="shared" si="421"/>
        <v>0</v>
      </c>
      <c r="CF82" s="6"/>
      <c r="CG82" s="6"/>
      <c r="CH82" s="6"/>
      <c r="CI82" s="6"/>
      <c r="CJ82" s="6">
        <f t="shared" si="422"/>
        <v>0</v>
      </c>
      <c r="CK82" s="6"/>
      <c r="CL82" s="6"/>
      <c r="CM82" s="6"/>
      <c r="CN82" s="6"/>
      <c r="CO82" s="2">
        <f t="shared" si="423"/>
        <v>1800</v>
      </c>
      <c r="CP82" s="2">
        <f t="shared" si="401"/>
        <v>0</v>
      </c>
      <c r="CQ82" s="2">
        <f t="shared" si="401"/>
        <v>0</v>
      </c>
      <c r="CR82" s="2">
        <f t="shared" si="401"/>
        <v>0</v>
      </c>
      <c r="CS82" s="5">
        <f t="shared" si="402"/>
        <v>0</v>
      </c>
      <c r="CT82" s="11">
        <f t="shared" si="90"/>
        <v>0</v>
      </c>
      <c r="CV82" s="1">
        <f t="shared" si="113"/>
        <v>1668</v>
      </c>
      <c r="CW82" s="11">
        <f t="shared" si="92"/>
        <v>0.48096885813148788</v>
      </c>
    </row>
    <row r="83" spans="1:101" ht="18.75" thickTop="1" x14ac:dyDescent="0.25">
      <c r="B83" s="20"/>
      <c r="CO83" s="2"/>
      <c r="CP83" s="10">
        <f t="shared" ref="CP83:CR83" si="425">SUM(CP76:CP82)</f>
        <v>0</v>
      </c>
      <c r="CQ83" s="10">
        <f t="shared" si="425"/>
        <v>0</v>
      </c>
      <c r="CR83" s="10">
        <f t="shared" si="425"/>
        <v>0</v>
      </c>
      <c r="CS83" s="15"/>
      <c r="CT83" s="12">
        <f t="shared" ref="CT83" si="426">((CP83+CQ83+CR83)/CO76)</f>
        <v>0</v>
      </c>
    </row>
    <row r="84" spans="1:101" x14ac:dyDescent="0.25">
      <c r="A84" s="53">
        <v>11</v>
      </c>
      <c r="B84" s="17">
        <f t="shared" si="162"/>
        <v>44843</v>
      </c>
      <c r="C84" s="4">
        <f t="shared" ref="C84" si="427">C82-D82-E82-F82</f>
        <v>257</v>
      </c>
      <c r="D84" s="4"/>
      <c r="E84" s="4"/>
      <c r="F84" s="4"/>
      <c r="G84" s="4"/>
      <c r="H84" s="4">
        <f t="shared" ref="H84" si="428">H82-I82-J82-K82</f>
        <v>356</v>
      </c>
      <c r="I84" s="4"/>
      <c r="J84" s="4"/>
      <c r="K84" s="4"/>
      <c r="L84" s="4"/>
      <c r="M84" s="4">
        <f t="shared" ref="M84" si="429">M82-N82-O82-P82</f>
        <v>362</v>
      </c>
      <c r="N84" s="4"/>
      <c r="O84" s="4"/>
      <c r="P84" s="4"/>
      <c r="Q84" s="4"/>
      <c r="R84" s="4">
        <f t="shared" ref="R84" si="430">R82-S82-T82-U82</f>
        <v>392</v>
      </c>
      <c r="S84" s="4"/>
      <c r="T84" s="4"/>
      <c r="U84" s="4"/>
      <c r="V84" s="4"/>
      <c r="W84" s="4">
        <f t="shared" ref="W84" si="431">W82-X82-Y82-Z82</f>
        <v>433</v>
      </c>
      <c r="X84" s="4"/>
      <c r="Y84" s="4"/>
      <c r="Z84" s="4"/>
      <c r="AA84" s="4"/>
      <c r="AB84" s="4">
        <f t="shared" ref="AB84" si="432">AB82-AC82-AD82-AE82</f>
        <v>0</v>
      </c>
      <c r="AC84" s="4"/>
      <c r="AD84" s="4"/>
      <c r="AE84" s="4"/>
      <c r="AF84" s="4"/>
      <c r="AG84" s="4">
        <f t="shared" ref="AG84" si="433">AG82-AH82-AI82-AJ82</f>
        <v>0</v>
      </c>
      <c r="AH84" s="4"/>
      <c r="AI84" s="4"/>
      <c r="AJ84" s="4"/>
      <c r="AK84" s="4"/>
      <c r="AL84" s="4">
        <f t="shared" ref="AL84" si="434">AL82-AM82-AN82-AO82</f>
        <v>0</v>
      </c>
      <c r="AM84" s="4"/>
      <c r="AN84" s="4"/>
      <c r="AO84" s="4"/>
      <c r="AP84" s="4"/>
      <c r="AQ84" s="4">
        <f t="shared" ref="AQ84" si="435">AQ82-AR82-AS82-AT82</f>
        <v>0</v>
      </c>
      <c r="AR84" s="4"/>
      <c r="AS84" s="4"/>
      <c r="AT84" s="4"/>
      <c r="AU84" s="4"/>
      <c r="AV84" s="4">
        <f t="shared" ref="AV84" si="436">AV82-AW82-AX82-AY82</f>
        <v>0</v>
      </c>
      <c r="AW84" s="4"/>
      <c r="AX84" s="4"/>
      <c r="AY84" s="4"/>
      <c r="AZ84" s="4"/>
      <c r="BA84" s="4">
        <f t="shared" ref="BA84" si="437">BA82-BB82-BC82-BD82</f>
        <v>0</v>
      </c>
      <c r="BB84" s="4"/>
      <c r="BC84" s="4"/>
      <c r="BD84" s="4"/>
      <c r="BE84" s="4"/>
      <c r="BF84" s="4">
        <f t="shared" ref="BF84" si="438">BF82-BG82-BH82-BI82</f>
        <v>0</v>
      </c>
      <c r="BG84" s="4"/>
      <c r="BH84" s="4"/>
      <c r="BI84" s="4"/>
      <c r="BJ84" s="4"/>
      <c r="BK84" s="4">
        <f t="shared" ref="BK84" si="439">BK82-BL82-BM82-BN82</f>
        <v>0</v>
      </c>
      <c r="BL84" s="4"/>
      <c r="BM84" s="4"/>
      <c r="BN84" s="4"/>
      <c r="BO84" s="4"/>
      <c r="BP84" s="4">
        <f t="shared" ref="BP84" si="440">BP82-BQ82-BR82-BS82</f>
        <v>0</v>
      </c>
      <c r="BQ84" s="4"/>
      <c r="BR84" s="4"/>
      <c r="BS84" s="4"/>
      <c r="BT84" s="4"/>
      <c r="BU84" s="4">
        <f t="shared" ref="BU84" si="441">BU82-BV82-BW82-BX82</f>
        <v>0</v>
      </c>
      <c r="BV84" s="4"/>
      <c r="BW84" s="4"/>
      <c r="BX84" s="4"/>
      <c r="BY84" s="4"/>
      <c r="BZ84" s="4">
        <f t="shared" ref="BZ84" si="442">BZ82-CA82-CB82-CC82</f>
        <v>0</v>
      </c>
      <c r="CA84" s="4"/>
      <c r="CB84" s="4"/>
      <c r="CC84" s="4"/>
      <c r="CD84" s="4"/>
      <c r="CE84" s="4">
        <f t="shared" ref="CE84" si="443">CE82-CF82-CG82-CH82</f>
        <v>0</v>
      </c>
      <c r="CF84" s="4"/>
      <c r="CG84" s="4"/>
      <c r="CH84" s="4"/>
      <c r="CI84" s="4"/>
      <c r="CJ84" s="4">
        <f t="shared" ref="CJ84" si="444">CJ82-CK82-CL82-CM82</f>
        <v>0</v>
      </c>
      <c r="CK84" s="4"/>
      <c r="CL84" s="4"/>
      <c r="CM84" s="4"/>
      <c r="CN84" s="4"/>
      <c r="CO84" s="2">
        <f t="shared" ref="CO84:CR90" si="445">SUM(C84,H84,M84,R84,W84,AB84,AG84,AL84,AQ84,AV84,BA84,BF84,BK84,BP84,BU84,BZ84,CE84,CJ84)</f>
        <v>1800</v>
      </c>
      <c r="CP84" s="2">
        <f t="shared" si="445"/>
        <v>0</v>
      </c>
      <c r="CQ84" s="2">
        <f t="shared" si="445"/>
        <v>0</v>
      </c>
      <c r="CR84" s="2">
        <f t="shared" si="445"/>
        <v>0</v>
      </c>
      <c r="CS84" s="5">
        <f t="shared" ref="CS84" si="446">SUM(CP84:CR84)</f>
        <v>0</v>
      </c>
      <c r="CT84" s="11">
        <f t="shared" ref="CT84:CT146" si="447">((CP84+CQ84+CR84)/CO84)</f>
        <v>0</v>
      </c>
      <c r="CV84" s="1">
        <f t="shared" ref="CV84" si="448">CV82+CS84</f>
        <v>1668</v>
      </c>
      <c r="CW84" s="11">
        <f t="shared" ref="CW84:CW146" si="449">CV84/$CO$4</f>
        <v>0.48096885813148788</v>
      </c>
    </row>
    <row r="85" spans="1:101" x14ac:dyDescent="0.25">
      <c r="A85" s="54"/>
      <c r="B85" s="18">
        <f t="shared" si="139"/>
        <v>44844</v>
      </c>
      <c r="C85" s="5">
        <f t="shared" ref="C85:C90" si="450">C84-D84-E84-F84</f>
        <v>257</v>
      </c>
      <c r="D85" s="5"/>
      <c r="E85" s="5"/>
      <c r="F85" s="5"/>
      <c r="G85" s="5"/>
      <c r="H85" s="5">
        <f t="shared" ref="H85:H90" si="451">H84-I84-J84-K84</f>
        <v>356</v>
      </c>
      <c r="I85" s="5"/>
      <c r="J85" s="5"/>
      <c r="K85" s="5"/>
      <c r="L85" s="5"/>
      <c r="M85" s="5">
        <f t="shared" ref="M85:M90" si="452">M84-N84-O84-P84</f>
        <v>362</v>
      </c>
      <c r="N85" s="5"/>
      <c r="O85" s="5"/>
      <c r="P85" s="5"/>
      <c r="Q85" s="5"/>
      <c r="R85" s="5">
        <f t="shared" ref="R85:R90" si="453">R84-S84-T84-U84</f>
        <v>392</v>
      </c>
      <c r="S85" s="5"/>
      <c r="T85" s="5"/>
      <c r="U85" s="5"/>
      <c r="V85" s="5"/>
      <c r="W85" s="5">
        <f t="shared" ref="W85:W90" si="454">W84-X84-Y84-Z84</f>
        <v>433</v>
      </c>
      <c r="X85" s="5"/>
      <c r="Y85" s="5"/>
      <c r="Z85" s="5"/>
      <c r="AA85" s="5"/>
      <c r="AB85" s="5">
        <f t="shared" ref="AB85:AB90" si="455">AB84-AC84-AD84-AE84</f>
        <v>0</v>
      </c>
      <c r="AC85" s="5"/>
      <c r="AD85" s="5"/>
      <c r="AE85" s="5"/>
      <c r="AF85" s="5"/>
      <c r="AG85" s="5">
        <f t="shared" ref="AG85:AG90" si="456">AG84-AH84-AI84-AJ84</f>
        <v>0</v>
      </c>
      <c r="AH85" s="5"/>
      <c r="AI85" s="5"/>
      <c r="AJ85" s="5"/>
      <c r="AK85" s="5"/>
      <c r="AL85" s="5">
        <f t="shared" ref="AL85:AL90" si="457">AL84-AM84-AN84-AO84</f>
        <v>0</v>
      </c>
      <c r="AM85" s="5"/>
      <c r="AN85" s="5"/>
      <c r="AO85" s="5"/>
      <c r="AP85" s="5"/>
      <c r="AQ85" s="5">
        <f t="shared" ref="AQ85:AQ90" si="458">AQ84-AR84-AS84-AT84</f>
        <v>0</v>
      </c>
      <c r="AR85" s="5"/>
      <c r="AS85" s="5"/>
      <c r="AT85" s="5"/>
      <c r="AU85" s="5"/>
      <c r="AV85" s="5">
        <f t="shared" ref="AV85:AV90" si="459">AV84-AW84-AX84-AY84</f>
        <v>0</v>
      </c>
      <c r="AW85" s="5"/>
      <c r="AX85" s="5"/>
      <c r="AY85" s="5"/>
      <c r="AZ85" s="5"/>
      <c r="BA85" s="5">
        <f t="shared" ref="BA85:BA90" si="460">BA84-BB84-BC84-BD84</f>
        <v>0</v>
      </c>
      <c r="BB85" s="5"/>
      <c r="BC85" s="5"/>
      <c r="BD85" s="5"/>
      <c r="BE85" s="5"/>
      <c r="BF85" s="5">
        <f t="shared" ref="BF85:BF90" si="461">BF84-BG84-BH84-BI84</f>
        <v>0</v>
      </c>
      <c r="BG85" s="5"/>
      <c r="BH85" s="5"/>
      <c r="BI85" s="5"/>
      <c r="BJ85" s="5"/>
      <c r="BK85" s="5">
        <f t="shared" ref="BK85:BK90" si="462">BK84-BL84-BM84-BN84</f>
        <v>0</v>
      </c>
      <c r="BL85" s="5"/>
      <c r="BM85" s="5"/>
      <c r="BN85" s="5"/>
      <c r="BO85" s="5"/>
      <c r="BP85" s="5">
        <f t="shared" ref="BP85:BP90" si="463">BP84-BQ84-BR84-BS84</f>
        <v>0</v>
      </c>
      <c r="BQ85" s="5"/>
      <c r="BR85" s="5"/>
      <c r="BS85" s="5"/>
      <c r="BT85" s="5"/>
      <c r="BU85" s="5">
        <f t="shared" ref="BU85:BU90" si="464">BU84-BV84-BW84-BX84</f>
        <v>0</v>
      </c>
      <c r="BV85" s="5"/>
      <c r="BW85" s="5"/>
      <c r="BX85" s="5"/>
      <c r="BY85" s="5"/>
      <c r="BZ85" s="5">
        <f t="shared" ref="BZ85:BZ90" si="465">BZ84-CA84-CB84-CC84</f>
        <v>0</v>
      </c>
      <c r="CA85" s="5"/>
      <c r="CB85" s="5"/>
      <c r="CC85" s="5"/>
      <c r="CD85" s="5"/>
      <c r="CE85" s="5">
        <f t="shared" ref="CE85:CE90" si="466">CE84-CF84-CG84-CH84</f>
        <v>0</v>
      </c>
      <c r="CF85" s="5"/>
      <c r="CG85" s="5"/>
      <c r="CH85" s="5"/>
      <c r="CI85" s="5"/>
      <c r="CJ85" s="5">
        <f t="shared" ref="CJ85:CJ90" si="467">CJ84-CK84-CL84-CM84</f>
        <v>0</v>
      </c>
      <c r="CK85" s="5"/>
      <c r="CL85" s="5"/>
      <c r="CM85" s="5"/>
      <c r="CN85" s="5"/>
      <c r="CO85" s="2">
        <f t="shared" ref="CO85:CO90" si="468">SUM(C85,H85,M85,R85,W85,AB85,AG85,AL85,AQ85,AV85,BA85,BF85,BK85,BP85,CJ85)</f>
        <v>1800</v>
      </c>
      <c r="CP85" s="2">
        <f t="shared" si="445"/>
        <v>0</v>
      </c>
      <c r="CQ85" s="2">
        <f t="shared" si="445"/>
        <v>0</v>
      </c>
      <c r="CR85" s="2">
        <f t="shared" si="445"/>
        <v>0</v>
      </c>
      <c r="CS85" s="5">
        <f t="shared" si="402"/>
        <v>0</v>
      </c>
      <c r="CT85" s="11">
        <f t="shared" si="447"/>
        <v>0</v>
      </c>
      <c r="CV85" s="1">
        <f t="shared" ref="CV85:CV146" si="469">CV84+CS85</f>
        <v>1668</v>
      </c>
      <c r="CW85" s="11">
        <f t="shared" si="449"/>
        <v>0.48096885813148788</v>
      </c>
    </row>
    <row r="86" spans="1:101" x14ac:dyDescent="0.25">
      <c r="A86" s="54"/>
      <c r="B86" s="18">
        <f t="shared" si="139"/>
        <v>44845</v>
      </c>
      <c r="C86" s="5">
        <f t="shared" si="450"/>
        <v>257</v>
      </c>
      <c r="D86" s="5"/>
      <c r="E86" s="5"/>
      <c r="F86" s="5"/>
      <c r="G86" s="5"/>
      <c r="H86" s="5">
        <f t="shared" si="451"/>
        <v>356</v>
      </c>
      <c r="I86" s="5"/>
      <c r="J86" s="5"/>
      <c r="K86" s="5"/>
      <c r="L86" s="5"/>
      <c r="M86" s="5">
        <f t="shared" si="452"/>
        <v>362</v>
      </c>
      <c r="N86" s="5"/>
      <c r="O86" s="5"/>
      <c r="P86" s="5"/>
      <c r="Q86" s="5"/>
      <c r="R86" s="5">
        <f t="shared" si="453"/>
        <v>392</v>
      </c>
      <c r="S86" s="5"/>
      <c r="T86" s="5"/>
      <c r="U86" s="5"/>
      <c r="V86" s="5"/>
      <c r="W86" s="5">
        <f t="shared" si="454"/>
        <v>433</v>
      </c>
      <c r="X86" s="5"/>
      <c r="Y86" s="5"/>
      <c r="Z86" s="5"/>
      <c r="AA86" s="5"/>
      <c r="AB86" s="5">
        <f t="shared" si="455"/>
        <v>0</v>
      </c>
      <c r="AC86" s="5"/>
      <c r="AD86" s="5"/>
      <c r="AE86" s="5"/>
      <c r="AF86" s="5"/>
      <c r="AG86" s="5">
        <f t="shared" si="456"/>
        <v>0</v>
      </c>
      <c r="AH86" s="5"/>
      <c r="AI86" s="5"/>
      <c r="AJ86" s="5"/>
      <c r="AK86" s="5"/>
      <c r="AL86" s="5">
        <f t="shared" si="457"/>
        <v>0</v>
      </c>
      <c r="AM86" s="5"/>
      <c r="AN86" s="5"/>
      <c r="AO86" s="5"/>
      <c r="AP86" s="5"/>
      <c r="AQ86" s="5">
        <f t="shared" si="458"/>
        <v>0</v>
      </c>
      <c r="AR86" s="5"/>
      <c r="AS86" s="5"/>
      <c r="AT86" s="5"/>
      <c r="AU86" s="5"/>
      <c r="AV86" s="5">
        <f t="shared" si="459"/>
        <v>0</v>
      </c>
      <c r="AW86" s="5"/>
      <c r="AX86" s="5"/>
      <c r="AY86" s="5"/>
      <c r="AZ86" s="5"/>
      <c r="BA86" s="5">
        <f t="shared" si="460"/>
        <v>0</v>
      </c>
      <c r="BB86" s="5"/>
      <c r="BC86" s="5"/>
      <c r="BD86" s="5"/>
      <c r="BE86" s="5"/>
      <c r="BF86" s="5">
        <f t="shared" si="461"/>
        <v>0</v>
      </c>
      <c r="BG86" s="5"/>
      <c r="BH86" s="5"/>
      <c r="BI86" s="5"/>
      <c r="BJ86" s="5"/>
      <c r="BK86" s="5">
        <f t="shared" si="462"/>
        <v>0</v>
      </c>
      <c r="BL86" s="5"/>
      <c r="BM86" s="5"/>
      <c r="BN86" s="5"/>
      <c r="BO86" s="5"/>
      <c r="BP86" s="5">
        <f t="shared" si="463"/>
        <v>0</v>
      </c>
      <c r="BQ86" s="5"/>
      <c r="BR86" s="5"/>
      <c r="BS86" s="5"/>
      <c r="BT86" s="5"/>
      <c r="BU86" s="5">
        <f t="shared" si="464"/>
        <v>0</v>
      </c>
      <c r="BV86" s="5"/>
      <c r="BW86" s="5"/>
      <c r="BX86" s="5"/>
      <c r="BY86" s="5"/>
      <c r="BZ86" s="5">
        <f t="shared" si="465"/>
        <v>0</v>
      </c>
      <c r="CA86" s="5"/>
      <c r="CB86" s="5"/>
      <c r="CC86" s="5"/>
      <c r="CD86" s="5"/>
      <c r="CE86" s="5">
        <f t="shared" si="466"/>
        <v>0</v>
      </c>
      <c r="CF86" s="5"/>
      <c r="CG86" s="5"/>
      <c r="CH86" s="5"/>
      <c r="CI86" s="5"/>
      <c r="CJ86" s="5">
        <f t="shared" si="467"/>
        <v>0</v>
      </c>
      <c r="CK86" s="5"/>
      <c r="CL86" s="5"/>
      <c r="CM86" s="5"/>
      <c r="CN86" s="5"/>
      <c r="CO86" s="2">
        <f t="shared" si="468"/>
        <v>1800</v>
      </c>
      <c r="CP86" s="2">
        <f t="shared" si="445"/>
        <v>0</v>
      </c>
      <c r="CQ86" s="2">
        <f t="shared" si="445"/>
        <v>0</v>
      </c>
      <c r="CR86" s="2">
        <f t="shared" si="445"/>
        <v>0</v>
      </c>
      <c r="CS86" s="5">
        <f t="shared" si="402"/>
        <v>0</v>
      </c>
      <c r="CT86" s="11">
        <f t="shared" si="447"/>
        <v>0</v>
      </c>
      <c r="CV86" s="1">
        <f t="shared" si="469"/>
        <v>1668</v>
      </c>
      <c r="CW86" s="11">
        <f t="shared" si="449"/>
        <v>0.48096885813148788</v>
      </c>
    </row>
    <row r="87" spans="1:101" x14ac:dyDescent="0.25">
      <c r="A87" s="54"/>
      <c r="B87" s="18">
        <f t="shared" si="139"/>
        <v>44846</v>
      </c>
      <c r="C87" s="5">
        <f t="shared" si="450"/>
        <v>257</v>
      </c>
      <c r="D87" s="5"/>
      <c r="E87" s="5"/>
      <c r="F87" s="5"/>
      <c r="G87" s="5"/>
      <c r="H87" s="5">
        <f t="shared" si="451"/>
        <v>356</v>
      </c>
      <c r="I87" s="5"/>
      <c r="J87" s="5"/>
      <c r="K87" s="5"/>
      <c r="L87" s="5"/>
      <c r="M87" s="5">
        <f t="shared" si="452"/>
        <v>362</v>
      </c>
      <c r="N87" s="5"/>
      <c r="O87" s="5"/>
      <c r="P87" s="5"/>
      <c r="Q87" s="5"/>
      <c r="R87" s="5">
        <f t="shared" si="453"/>
        <v>392</v>
      </c>
      <c r="S87" s="5"/>
      <c r="T87" s="5"/>
      <c r="U87" s="5"/>
      <c r="V87" s="5"/>
      <c r="W87" s="5">
        <f t="shared" si="454"/>
        <v>433</v>
      </c>
      <c r="X87" s="5"/>
      <c r="Y87" s="5"/>
      <c r="Z87" s="5"/>
      <c r="AA87" s="5"/>
      <c r="AB87" s="5">
        <f t="shared" si="455"/>
        <v>0</v>
      </c>
      <c r="AC87" s="5"/>
      <c r="AD87" s="5"/>
      <c r="AE87" s="5"/>
      <c r="AF87" s="5"/>
      <c r="AG87" s="5">
        <f t="shared" si="456"/>
        <v>0</v>
      </c>
      <c r="AH87" s="5"/>
      <c r="AI87" s="5"/>
      <c r="AJ87" s="5"/>
      <c r="AK87" s="5"/>
      <c r="AL87" s="5">
        <f t="shared" si="457"/>
        <v>0</v>
      </c>
      <c r="AM87" s="5"/>
      <c r="AN87" s="5"/>
      <c r="AO87" s="5"/>
      <c r="AP87" s="5"/>
      <c r="AQ87" s="5">
        <f t="shared" si="458"/>
        <v>0</v>
      </c>
      <c r="AR87" s="5"/>
      <c r="AS87" s="5"/>
      <c r="AT87" s="5"/>
      <c r="AU87" s="5"/>
      <c r="AV87" s="5">
        <f t="shared" si="459"/>
        <v>0</v>
      </c>
      <c r="AW87" s="5"/>
      <c r="AX87" s="5"/>
      <c r="AY87" s="5"/>
      <c r="AZ87" s="5"/>
      <c r="BA87" s="5">
        <f t="shared" si="460"/>
        <v>0</v>
      </c>
      <c r="BB87" s="5"/>
      <c r="BC87" s="5"/>
      <c r="BD87" s="5"/>
      <c r="BE87" s="5"/>
      <c r="BF87" s="5">
        <f t="shared" si="461"/>
        <v>0</v>
      </c>
      <c r="BG87" s="5"/>
      <c r="BH87" s="5"/>
      <c r="BI87" s="5"/>
      <c r="BJ87" s="5"/>
      <c r="BK87" s="5">
        <f t="shared" si="462"/>
        <v>0</v>
      </c>
      <c r="BL87" s="5"/>
      <c r="BM87" s="5"/>
      <c r="BN87" s="5"/>
      <c r="BO87" s="5"/>
      <c r="BP87" s="5">
        <f t="shared" si="463"/>
        <v>0</v>
      </c>
      <c r="BQ87" s="5"/>
      <c r="BR87" s="5"/>
      <c r="BS87" s="5"/>
      <c r="BT87" s="5"/>
      <c r="BU87" s="5">
        <f t="shared" si="464"/>
        <v>0</v>
      </c>
      <c r="BV87" s="5"/>
      <c r="BW87" s="5"/>
      <c r="BX87" s="5"/>
      <c r="BY87" s="5"/>
      <c r="BZ87" s="5">
        <f t="shared" si="465"/>
        <v>0</v>
      </c>
      <c r="CA87" s="5"/>
      <c r="CB87" s="5"/>
      <c r="CC87" s="5"/>
      <c r="CD87" s="5"/>
      <c r="CE87" s="5">
        <f t="shared" si="466"/>
        <v>0</v>
      </c>
      <c r="CF87" s="5"/>
      <c r="CG87" s="5"/>
      <c r="CH87" s="5"/>
      <c r="CI87" s="5"/>
      <c r="CJ87" s="5">
        <f t="shared" si="467"/>
        <v>0</v>
      </c>
      <c r="CK87" s="5"/>
      <c r="CL87" s="5"/>
      <c r="CM87" s="5"/>
      <c r="CN87" s="5"/>
      <c r="CO87" s="2">
        <f t="shared" si="468"/>
        <v>1800</v>
      </c>
      <c r="CP87" s="2">
        <f t="shared" si="445"/>
        <v>0</v>
      </c>
      <c r="CQ87" s="2">
        <f t="shared" si="445"/>
        <v>0</v>
      </c>
      <c r="CR87" s="2">
        <f t="shared" si="445"/>
        <v>0</v>
      </c>
      <c r="CS87" s="5">
        <f t="shared" si="402"/>
        <v>0</v>
      </c>
      <c r="CT87" s="11">
        <f t="shared" si="447"/>
        <v>0</v>
      </c>
      <c r="CV87" s="1">
        <f t="shared" si="469"/>
        <v>1668</v>
      </c>
      <c r="CW87" s="11">
        <f t="shared" si="449"/>
        <v>0.48096885813148788</v>
      </c>
    </row>
    <row r="88" spans="1:101" x14ac:dyDescent="0.25">
      <c r="A88" s="54"/>
      <c r="B88" s="18">
        <f t="shared" si="139"/>
        <v>44847</v>
      </c>
      <c r="C88" s="5">
        <f t="shared" si="450"/>
        <v>257</v>
      </c>
      <c r="D88" s="5">
        <v>1</v>
      </c>
      <c r="E88" s="5"/>
      <c r="F88" s="5"/>
      <c r="G88" s="5"/>
      <c r="H88" s="5">
        <f t="shared" si="451"/>
        <v>356</v>
      </c>
      <c r="I88" s="5"/>
      <c r="J88" s="5"/>
      <c r="K88" s="5"/>
      <c r="L88" s="5"/>
      <c r="M88" s="5">
        <f t="shared" si="452"/>
        <v>362</v>
      </c>
      <c r="N88" s="5"/>
      <c r="O88" s="5"/>
      <c r="P88" s="5"/>
      <c r="Q88" s="5"/>
      <c r="R88" s="5">
        <f t="shared" si="453"/>
        <v>392</v>
      </c>
      <c r="S88" s="5"/>
      <c r="T88" s="5"/>
      <c r="U88" s="5"/>
      <c r="V88" s="5"/>
      <c r="W88" s="5">
        <f t="shared" si="454"/>
        <v>433</v>
      </c>
      <c r="X88" s="5">
        <v>2</v>
      </c>
      <c r="Y88" s="5"/>
      <c r="Z88" s="5"/>
      <c r="AA88" s="5"/>
      <c r="AB88" s="5">
        <f t="shared" si="455"/>
        <v>0</v>
      </c>
      <c r="AC88" s="5"/>
      <c r="AD88" s="5"/>
      <c r="AE88" s="5"/>
      <c r="AF88" s="5"/>
      <c r="AG88" s="5">
        <f t="shared" si="456"/>
        <v>0</v>
      </c>
      <c r="AH88" s="5"/>
      <c r="AI88" s="5"/>
      <c r="AJ88" s="5"/>
      <c r="AK88" s="5"/>
      <c r="AL88" s="5">
        <f t="shared" si="457"/>
        <v>0</v>
      </c>
      <c r="AM88" s="5"/>
      <c r="AN88" s="5"/>
      <c r="AO88" s="5"/>
      <c r="AP88" s="5"/>
      <c r="AQ88" s="5">
        <f t="shared" si="458"/>
        <v>0</v>
      </c>
      <c r="AR88" s="5"/>
      <c r="AS88" s="5"/>
      <c r="AT88" s="5"/>
      <c r="AU88" s="5"/>
      <c r="AV88" s="5">
        <f t="shared" si="459"/>
        <v>0</v>
      </c>
      <c r="AW88" s="5"/>
      <c r="AX88" s="5"/>
      <c r="AY88" s="5"/>
      <c r="AZ88" s="5"/>
      <c r="BA88" s="5">
        <f t="shared" si="460"/>
        <v>0</v>
      </c>
      <c r="BB88" s="5"/>
      <c r="BC88" s="5"/>
      <c r="BD88" s="5"/>
      <c r="BE88" s="5"/>
      <c r="BF88" s="5">
        <f t="shared" si="461"/>
        <v>0</v>
      </c>
      <c r="BG88" s="5"/>
      <c r="BH88" s="5"/>
      <c r="BI88" s="5"/>
      <c r="BJ88" s="5"/>
      <c r="BK88" s="5">
        <f t="shared" si="462"/>
        <v>0</v>
      </c>
      <c r="BL88" s="5"/>
      <c r="BM88" s="5"/>
      <c r="BN88" s="5"/>
      <c r="BO88" s="5"/>
      <c r="BP88" s="5">
        <f t="shared" si="463"/>
        <v>0</v>
      </c>
      <c r="BQ88" s="5"/>
      <c r="BR88" s="5"/>
      <c r="BS88" s="5"/>
      <c r="BT88" s="5"/>
      <c r="BU88" s="5">
        <f t="shared" si="464"/>
        <v>0</v>
      </c>
      <c r="BV88" s="5"/>
      <c r="BW88" s="5"/>
      <c r="BX88" s="5"/>
      <c r="BY88" s="5"/>
      <c r="BZ88" s="5">
        <f t="shared" si="465"/>
        <v>0</v>
      </c>
      <c r="CA88" s="5"/>
      <c r="CB88" s="5"/>
      <c r="CC88" s="5"/>
      <c r="CD88" s="5"/>
      <c r="CE88" s="5">
        <f t="shared" si="466"/>
        <v>0</v>
      </c>
      <c r="CF88" s="5"/>
      <c r="CG88" s="5"/>
      <c r="CH88" s="5"/>
      <c r="CI88" s="5"/>
      <c r="CJ88" s="5">
        <f t="shared" si="467"/>
        <v>0</v>
      </c>
      <c r="CK88" s="5"/>
      <c r="CL88" s="5"/>
      <c r="CM88" s="5"/>
      <c r="CN88" s="5"/>
      <c r="CO88" s="2">
        <f t="shared" si="468"/>
        <v>1800</v>
      </c>
      <c r="CP88" s="2">
        <f t="shared" si="445"/>
        <v>3</v>
      </c>
      <c r="CQ88" s="2">
        <f t="shared" si="445"/>
        <v>0</v>
      </c>
      <c r="CR88" s="2">
        <f t="shared" si="445"/>
        <v>0</v>
      </c>
      <c r="CS88" s="5">
        <f t="shared" si="402"/>
        <v>3</v>
      </c>
      <c r="CT88" s="11">
        <f t="shared" si="447"/>
        <v>1.6666666666666668E-3</v>
      </c>
      <c r="CV88" s="1">
        <f t="shared" si="469"/>
        <v>1671</v>
      </c>
      <c r="CW88" s="11">
        <f t="shared" si="449"/>
        <v>0.48183391003460208</v>
      </c>
    </row>
    <row r="89" spans="1:101" x14ac:dyDescent="0.25">
      <c r="A89" s="54"/>
      <c r="B89" s="18">
        <f t="shared" si="139"/>
        <v>44848</v>
      </c>
      <c r="C89" s="5">
        <f t="shared" si="450"/>
        <v>256</v>
      </c>
      <c r="D89" s="5"/>
      <c r="E89" s="5"/>
      <c r="F89" s="5"/>
      <c r="G89" s="5"/>
      <c r="H89" s="5">
        <f t="shared" si="451"/>
        <v>356</v>
      </c>
      <c r="I89" s="5"/>
      <c r="J89" s="5"/>
      <c r="K89" s="5"/>
      <c r="L89" s="5"/>
      <c r="M89" s="5">
        <f t="shared" si="452"/>
        <v>362</v>
      </c>
      <c r="N89" s="5"/>
      <c r="O89" s="5"/>
      <c r="P89" s="5"/>
      <c r="Q89" s="5"/>
      <c r="R89" s="5">
        <f t="shared" si="453"/>
        <v>392</v>
      </c>
      <c r="S89" s="5"/>
      <c r="T89" s="5"/>
      <c r="U89" s="5"/>
      <c r="V89" s="5"/>
      <c r="W89" s="5">
        <f t="shared" si="454"/>
        <v>431</v>
      </c>
      <c r="X89" s="5"/>
      <c r="Y89" s="5"/>
      <c r="Z89" s="5"/>
      <c r="AA89" s="5"/>
      <c r="AB89" s="5">
        <f t="shared" si="455"/>
        <v>0</v>
      </c>
      <c r="AC89" s="5"/>
      <c r="AD89" s="5"/>
      <c r="AE89" s="5"/>
      <c r="AF89" s="5"/>
      <c r="AG89" s="5">
        <f t="shared" si="456"/>
        <v>0</v>
      </c>
      <c r="AH89" s="5"/>
      <c r="AI89" s="5"/>
      <c r="AJ89" s="5"/>
      <c r="AK89" s="5"/>
      <c r="AL89" s="5">
        <f t="shared" si="457"/>
        <v>0</v>
      </c>
      <c r="AM89" s="5"/>
      <c r="AN89" s="5"/>
      <c r="AO89" s="5"/>
      <c r="AP89" s="5"/>
      <c r="AQ89" s="5">
        <f t="shared" si="458"/>
        <v>0</v>
      </c>
      <c r="AR89" s="5"/>
      <c r="AS89" s="5"/>
      <c r="AT89" s="5"/>
      <c r="AU89" s="5"/>
      <c r="AV89" s="5">
        <f t="shared" si="459"/>
        <v>0</v>
      </c>
      <c r="AW89" s="5"/>
      <c r="AX89" s="5"/>
      <c r="AY89" s="5"/>
      <c r="AZ89" s="5"/>
      <c r="BA89" s="5">
        <f t="shared" si="460"/>
        <v>0</v>
      </c>
      <c r="BB89" s="5"/>
      <c r="BC89" s="5"/>
      <c r="BD89" s="5"/>
      <c r="BE89" s="5"/>
      <c r="BF89" s="5">
        <f t="shared" si="461"/>
        <v>0</v>
      </c>
      <c r="BG89" s="5"/>
      <c r="BH89" s="5"/>
      <c r="BI89" s="5"/>
      <c r="BJ89" s="5"/>
      <c r="BK89" s="5">
        <f t="shared" si="462"/>
        <v>0</v>
      </c>
      <c r="BL89" s="5"/>
      <c r="BM89" s="5"/>
      <c r="BN89" s="5"/>
      <c r="BO89" s="5"/>
      <c r="BP89" s="5">
        <f t="shared" si="463"/>
        <v>0</v>
      </c>
      <c r="BQ89" s="5"/>
      <c r="BR89" s="5"/>
      <c r="BS89" s="5"/>
      <c r="BT89" s="5"/>
      <c r="BU89" s="5">
        <f t="shared" si="464"/>
        <v>0</v>
      </c>
      <c r="BV89" s="5"/>
      <c r="BW89" s="5"/>
      <c r="BX89" s="5"/>
      <c r="BY89" s="5"/>
      <c r="BZ89" s="5">
        <f t="shared" si="465"/>
        <v>0</v>
      </c>
      <c r="CA89" s="5"/>
      <c r="CB89" s="5"/>
      <c r="CC89" s="5"/>
      <c r="CD89" s="5"/>
      <c r="CE89" s="5">
        <f t="shared" si="466"/>
        <v>0</v>
      </c>
      <c r="CF89" s="5"/>
      <c r="CG89" s="5"/>
      <c r="CH89" s="5"/>
      <c r="CI89" s="5"/>
      <c r="CJ89" s="5">
        <f t="shared" si="467"/>
        <v>0</v>
      </c>
      <c r="CK89" s="5"/>
      <c r="CL89" s="5"/>
      <c r="CM89" s="5"/>
      <c r="CN89" s="5"/>
      <c r="CO89" s="2">
        <f t="shared" si="468"/>
        <v>1797</v>
      </c>
      <c r="CP89" s="2">
        <f t="shared" si="445"/>
        <v>0</v>
      </c>
      <c r="CQ89" s="2">
        <f t="shared" si="445"/>
        <v>0</v>
      </c>
      <c r="CR89" s="2">
        <f t="shared" si="445"/>
        <v>0</v>
      </c>
      <c r="CS89" s="5">
        <f t="shared" si="402"/>
        <v>0</v>
      </c>
      <c r="CT89" s="11">
        <f t="shared" si="447"/>
        <v>0</v>
      </c>
      <c r="CV89" s="1">
        <f t="shared" si="469"/>
        <v>1671</v>
      </c>
      <c r="CW89" s="11">
        <f t="shared" si="449"/>
        <v>0.48183391003460208</v>
      </c>
    </row>
    <row r="90" spans="1:101" ht="18.75" thickBot="1" x14ac:dyDescent="0.3">
      <c r="A90" s="55"/>
      <c r="B90" s="19">
        <f t="shared" si="139"/>
        <v>44849</v>
      </c>
      <c r="C90" s="6">
        <f t="shared" si="450"/>
        <v>256</v>
      </c>
      <c r="D90" s="6"/>
      <c r="E90" s="6"/>
      <c r="F90" s="6"/>
      <c r="G90" s="6"/>
      <c r="H90" s="6">
        <f t="shared" si="451"/>
        <v>356</v>
      </c>
      <c r="I90" s="6"/>
      <c r="J90" s="6"/>
      <c r="K90" s="6"/>
      <c r="L90" s="6"/>
      <c r="M90" s="6">
        <f t="shared" si="452"/>
        <v>362</v>
      </c>
      <c r="N90" s="6"/>
      <c r="O90" s="6"/>
      <c r="P90" s="6"/>
      <c r="Q90" s="6"/>
      <c r="R90" s="6">
        <f t="shared" si="453"/>
        <v>392</v>
      </c>
      <c r="S90" s="6"/>
      <c r="T90" s="6"/>
      <c r="U90" s="6"/>
      <c r="V90" s="6"/>
      <c r="W90" s="6">
        <f t="shared" si="454"/>
        <v>431</v>
      </c>
      <c r="X90" s="6">
        <v>1</v>
      </c>
      <c r="Y90" s="6"/>
      <c r="Z90" s="6"/>
      <c r="AA90" s="6"/>
      <c r="AB90" s="6">
        <f t="shared" si="455"/>
        <v>0</v>
      </c>
      <c r="AC90" s="6"/>
      <c r="AD90" s="6"/>
      <c r="AE90" s="6"/>
      <c r="AF90" s="6"/>
      <c r="AG90" s="6">
        <f t="shared" si="456"/>
        <v>0</v>
      </c>
      <c r="AH90" s="6"/>
      <c r="AI90" s="6"/>
      <c r="AJ90" s="6"/>
      <c r="AK90" s="6"/>
      <c r="AL90" s="6">
        <f t="shared" si="457"/>
        <v>0</v>
      </c>
      <c r="AM90" s="6"/>
      <c r="AN90" s="6"/>
      <c r="AO90" s="6"/>
      <c r="AP90" s="6"/>
      <c r="AQ90" s="6">
        <f t="shared" si="458"/>
        <v>0</v>
      </c>
      <c r="AR90" s="6"/>
      <c r="AS90" s="6"/>
      <c r="AT90" s="6"/>
      <c r="AU90" s="6"/>
      <c r="AV90" s="6">
        <f t="shared" si="459"/>
        <v>0</v>
      </c>
      <c r="AW90" s="6"/>
      <c r="AX90" s="6"/>
      <c r="AY90" s="6"/>
      <c r="AZ90" s="6"/>
      <c r="BA90" s="6">
        <f t="shared" si="460"/>
        <v>0</v>
      </c>
      <c r="BB90" s="6"/>
      <c r="BC90" s="6"/>
      <c r="BD90" s="6"/>
      <c r="BE90" s="6"/>
      <c r="BF90" s="6">
        <f t="shared" si="461"/>
        <v>0</v>
      </c>
      <c r="BG90" s="6"/>
      <c r="BH90" s="6"/>
      <c r="BI90" s="6"/>
      <c r="BJ90" s="6"/>
      <c r="BK90" s="6">
        <f t="shared" si="462"/>
        <v>0</v>
      </c>
      <c r="BL90" s="6"/>
      <c r="BM90" s="6"/>
      <c r="BN90" s="6"/>
      <c r="BO90" s="6"/>
      <c r="BP90" s="6">
        <f t="shared" si="463"/>
        <v>0</v>
      </c>
      <c r="BQ90" s="6"/>
      <c r="BR90" s="6"/>
      <c r="BS90" s="6"/>
      <c r="BT90" s="6"/>
      <c r="BU90" s="6">
        <f t="shared" si="464"/>
        <v>0</v>
      </c>
      <c r="BV90" s="6"/>
      <c r="BW90" s="6"/>
      <c r="BX90" s="6"/>
      <c r="BY90" s="6"/>
      <c r="BZ90" s="6">
        <f t="shared" si="465"/>
        <v>0</v>
      </c>
      <c r="CA90" s="6"/>
      <c r="CB90" s="6"/>
      <c r="CC90" s="6"/>
      <c r="CD90" s="6"/>
      <c r="CE90" s="6">
        <f t="shared" si="466"/>
        <v>0</v>
      </c>
      <c r="CF90" s="6"/>
      <c r="CG90" s="6"/>
      <c r="CH90" s="6"/>
      <c r="CI90" s="6"/>
      <c r="CJ90" s="6">
        <f t="shared" si="467"/>
        <v>0</v>
      </c>
      <c r="CK90" s="6"/>
      <c r="CL90" s="6"/>
      <c r="CM90" s="6"/>
      <c r="CN90" s="6"/>
      <c r="CO90" s="2">
        <f t="shared" si="468"/>
        <v>1797</v>
      </c>
      <c r="CP90" s="2">
        <f t="shared" si="445"/>
        <v>1</v>
      </c>
      <c r="CQ90" s="2">
        <f t="shared" si="445"/>
        <v>0</v>
      </c>
      <c r="CR90" s="2">
        <f t="shared" si="445"/>
        <v>0</v>
      </c>
      <c r="CS90" s="5">
        <f t="shared" si="402"/>
        <v>1</v>
      </c>
      <c r="CT90" s="11">
        <f t="shared" si="447"/>
        <v>5.5648302726766835E-4</v>
      </c>
      <c r="CV90" s="1">
        <f t="shared" si="469"/>
        <v>1672</v>
      </c>
      <c r="CW90" s="11">
        <f t="shared" si="449"/>
        <v>0.48212226066897346</v>
      </c>
    </row>
    <row r="91" spans="1:101" ht="18.75" thickTop="1" x14ac:dyDescent="0.25">
      <c r="B91" s="20"/>
      <c r="CO91" s="2"/>
      <c r="CP91" s="10">
        <f t="shared" ref="CP91:CR91" si="470">SUM(CP84:CP90)</f>
        <v>4</v>
      </c>
      <c r="CQ91" s="10">
        <f t="shared" si="470"/>
        <v>0</v>
      </c>
      <c r="CR91" s="10">
        <f t="shared" si="470"/>
        <v>0</v>
      </c>
      <c r="CS91" s="15"/>
      <c r="CT91" s="12">
        <f t="shared" ref="CT91" si="471">((CP91+CQ91+CR91)/CO84)</f>
        <v>2.2222222222222222E-3</v>
      </c>
    </row>
    <row r="92" spans="1:101" x14ac:dyDescent="0.25">
      <c r="A92" s="53">
        <v>12</v>
      </c>
      <c r="B92" s="17">
        <f t="shared" si="162"/>
        <v>44850</v>
      </c>
      <c r="C92" s="4">
        <f t="shared" ref="C92" si="472">C90-D90-E90-F90</f>
        <v>256</v>
      </c>
      <c r="D92" s="4"/>
      <c r="E92" s="4"/>
      <c r="F92" s="4"/>
      <c r="G92" s="4"/>
      <c r="H92" s="4">
        <f t="shared" ref="H92" si="473">H90-I90-J90-K90</f>
        <v>356</v>
      </c>
      <c r="I92" s="4"/>
      <c r="J92" s="4"/>
      <c r="K92" s="4"/>
      <c r="L92" s="4"/>
      <c r="M92" s="4">
        <f t="shared" ref="M92" si="474">M90-N90-O90-P90</f>
        <v>362</v>
      </c>
      <c r="N92" s="4"/>
      <c r="O92" s="4"/>
      <c r="P92" s="4"/>
      <c r="Q92" s="4"/>
      <c r="R92" s="4">
        <f t="shared" ref="R92" si="475">R90-S90-T90-U90</f>
        <v>392</v>
      </c>
      <c r="S92" s="4"/>
      <c r="T92" s="4"/>
      <c r="U92" s="4"/>
      <c r="V92" s="4"/>
      <c r="W92" s="4">
        <f t="shared" ref="W92" si="476">W90-X90-Y90-Z90</f>
        <v>430</v>
      </c>
      <c r="X92" s="4"/>
      <c r="Y92" s="4"/>
      <c r="Z92" s="4"/>
      <c r="AA92" s="4"/>
      <c r="AB92" s="4">
        <f t="shared" ref="AB92" si="477">AB90-AC90-AD90-AE90</f>
        <v>0</v>
      </c>
      <c r="AC92" s="4"/>
      <c r="AD92" s="4"/>
      <c r="AE92" s="4"/>
      <c r="AF92" s="4"/>
      <c r="AG92" s="4">
        <f t="shared" ref="AG92" si="478">AG90-AH90-AI90-AJ90</f>
        <v>0</v>
      </c>
      <c r="AH92" s="4"/>
      <c r="AI92" s="4"/>
      <c r="AJ92" s="4"/>
      <c r="AK92" s="4"/>
      <c r="AL92" s="4">
        <f t="shared" ref="AL92" si="479">AL90-AM90-AN90-AO90</f>
        <v>0</v>
      </c>
      <c r="AM92" s="4"/>
      <c r="AN92" s="4"/>
      <c r="AO92" s="4"/>
      <c r="AP92" s="4"/>
      <c r="AQ92" s="4">
        <f t="shared" ref="AQ92" si="480">AQ90-AR90-AS90-AT90</f>
        <v>0</v>
      </c>
      <c r="AR92" s="4"/>
      <c r="AS92" s="4"/>
      <c r="AT92" s="4"/>
      <c r="AU92" s="4"/>
      <c r="AV92" s="4">
        <f t="shared" ref="AV92" si="481">AV90-AW90-AX90-AY90</f>
        <v>0</v>
      </c>
      <c r="AW92" s="4"/>
      <c r="AX92" s="4"/>
      <c r="AY92" s="4"/>
      <c r="AZ92" s="4"/>
      <c r="BA92" s="4">
        <f t="shared" ref="BA92" si="482">BA90-BB90-BC90-BD90</f>
        <v>0</v>
      </c>
      <c r="BB92" s="4"/>
      <c r="BC92" s="4"/>
      <c r="BD92" s="4"/>
      <c r="BE92" s="4"/>
      <c r="BF92" s="4">
        <f t="shared" ref="BF92" si="483">BF90-BG90-BH90-BI90</f>
        <v>0</v>
      </c>
      <c r="BG92" s="4"/>
      <c r="BH92" s="4"/>
      <c r="BI92" s="4"/>
      <c r="BJ92" s="4"/>
      <c r="BK92" s="4">
        <f t="shared" ref="BK92" si="484">BK90-BL90-BM90-BN90</f>
        <v>0</v>
      </c>
      <c r="BL92" s="4"/>
      <c r="BM92" s="4"/>
      <c r="BN92" s="4"/>
      <c r="BO92" s="4"/>
      <c r="BP92" s="4">
        <f t="shared" ref="BP92" si="485">BP90-BQ90-BR90-BS90</f>
        <v>0</v>
      </c>
      <c r="BQ92" s="4"/>
      <c r="BR92" s="4"/>
      <c r="BS92" s="4"/>
      <c r="BT92" s="4"/>
      <c r="BU92" s="4">
        <f t="shared" ref="BU92" si="486">BU90-BV90-BW90-BX90</f>
        <v>0</v>
      </c>
      <c r="BV92" s="4"/>
      <c r="BW92" s="4"/>
      <c r="BX92" s="4"/>
      <c r="BY92" s="4"/>
      <c r="BZ92" s="4">
        <f t="shared" ref="BZ92" si="487">BZ90-CA90-CB90-CC90</f>
        <v>0</v>
      </c>
      <c r="CA92" s="4"/>
      <c r="CB92" s="4"/>
      <c r="CC92" s="4"/>
      <c r="CD92" s="4"/>
      <c r="CE92" s="4">
        <f t="shared" ref="CE92" si="488">CE90-CF90-CG90-CH90</f>
        <v>0</v>
      </c>
      <c r="CF92" s="4"/>
      <c r="CG92" s="4"/>
      <c r="CH92" s="4"/>
      <c r="CI92" s="4"/>
      <c r="CJ92" s="4">
        <f t="shared" ref="CJ92" si="489">CJ90-CK90-CL90-CM90</f>
        <v>0</v>
      </c>
      <c r="CK92" s="4"/>
      <c r="CL92" s="4"/>
      <c r="CM92" s="4"/>
      <c r="CN92" s="4"/>
      <c r="CO92" s="2">
        <f t="shared" ref="CO92:CR98" si="490">SUM(C92,H92,M92,R92,W92,AB92,AG92,AL92,AQ92,AV92,BA92,BF92,BK92,BP92,BU92,BZ92,CE92,CJ92)</f>
        <v>1796</v>
      </c>
      <c r="CP92" s="2">
        <f t="shared" si="490"/>
        <v>0</v>
      </c>
      <c r="CQ92" s="2">
        <f t="shared" si="490"/>
        <v>0</v>
      </c>
      <c r="CR92" s="2">
        <f t="shared" si="490"/>
        <v>0</v>
      </c>
      <c r="CS92" s="5">
        <f t="shared" ref="CS92" si="491">SUM(CP92:CR92)</f>
        <v>0</v>
      </c>
      <c r="CT92" s="11">
        <f t="shared" si="447"/>
        <v>0</v>
      </c>
      <c r="CV92" s="1">
        <f t="shared" ref="CV92" si="492">CV90+CS92</f>
        <v>1672</v>
      </c>
      <c r="CW92" s="11">
        <f t="shared" ref="CW92" si="493">CV92/$CO$4</f>
        <v>0.48212226066897346</v>
      </c>
    </row>
    <row r="93" spans="1:101" x14ac:dyDescent="0.25">
      <c r="A93" s="54"/>
      <c r="B93" s="18">
        <f t="shared" ref="B93:B154" si="494">B92+1</f>
        <v>44851</v>
      </c>
      <c r="C93" s="5">
        <f t="shared" ref="C93:C98" si="495">C92-D92-E92-F92</f>
        <v>256</v>
      </c>
      <c r="D93" s="5"/>
      <c r="E93" s="5"/>
      <c r="F93" s="5"/>
      <c r="G93" s="5"/>
      <c r="H93" s="5">
        <f t="shared" ref="H93:H98" si="496">H92-I92-J92-K92</f>
        <v>356</v>
      </c>
      <c r="I93" s="5"/>
      <c r="J93" s="5"/>
      <c r="K93" s="5"/>
      <c r="L93" s="5"/>
      <c r="M93" s="5">
        <f t="shared" ref="M93:M98" si="497">M92-N92-O92-P92</f>
        <v>362</v>
      </c>
      <c r="N93" s="5">
        <v>1</v>
      </c>
      <c r="O93" s="5"/>
      <c r="P93" s="5"/>
      <c r="Q93" s="5"/>
      <c r="R93" s="5">
        <f t="shared" ref="R93:R98" si="498">R92-S92-T92-U92</f>
        <v>392</v>
      </c>
      <c r="S93" s="5">
        <v>1</v>
      </c>
      <c r="T93" s="5"/>
      <c r="U93" s="5"/>
      <c r="V93" s="5"/>
      <c r="W93" s="5">
        <f t="shared" ref="W93:W98" si="499">W92-X92-Y92-Z92</f>
        <v>430</v>
      </c>
      <c r="X93" s="5"/>
      <c r="Y93" s="5">
        <v>1</v>
      </c>
      <c r="Z93" s="5"/>
      <c r="AA93" s="5"/>
      <c r="AB93" s="5">
        <f t="shared" ref="AB93:AB98" si="500">AB92-AC92-AD92-AE92</f>
        <v>0</v>
      </c>
      <c r="AC93" s="5"/>
      <c r="AD93" s="5"/>
      <c r="AE93" s="5"/>
      <c r="AF93" s="5"/>
      <c r="AG93" s="5">
        <f t="shared" ref="AG93:AG98" si="501">AG92-AH92-AI92-AJ92</f>
        <v>0</v>
      </c>
      <c r="AH93" s="5"/>
      <c r="AI93" s="5"/>
      <c r="AJ93" s="5"/>
      <c r="AK93" s="5"/>
      <c r="AL93" s="5">
        <f t="shared" ref="AL93:AL98" si="502">AL92-AM92-AN92-AO92</f>
        <v>0</v>
      </c>
      <c r="AM93" s="5"/>
      <c r="AN93" s="5"/>
      <c r="AO93" s="5"/>
      <c r="AP93" s="5"/>
      <c r="AQ93" s="5">
        <f t="shared" ref="AQ93:AQ98" si="503">AQ92-AR92-AS92-AT92</f>
        <v>0</v>
      </c>
      <c r="AR93" s="5"/>
      <c r="AS93" s="5"/>
      <c r="AT93" s="5"/>
      <c r="AU93" s="5"/>
      <c r="AV93" s="5">
        <f t="shared" ref="AV93:AV98" si="504">AV92-AW92-AX92-AY92</f>
        <v>0</v>
      </c>
      <c r="AW93" s="5"/>
      <c r="AX93" s="5"/>
      <c r="AY93" s="5"/>
      <c r="AZ93" s="5"/>
      <c r="BA93" s="5">
        <f t="shared" ref="BA93:BA98" si="505">BA92-BB92-BC92-BD92</f>
        <v>0</v>
      </c>
      <c r="BB93" s="5"/>
      <c r="BC93" s="5"/>
      <c r="BD93" s="5"/>
      <c r="BE93" s="5"/>
      <c r="BF93" s="5">
        <f t="shared" ref="BF93:BF98" si="506">BF92-BG92-BH92-BI92</f>
        <v>0</v>
      </c>
      <c r="BG93" s="5"/>
      <c r="BH93" s="5"/>
      <c r="BI93" s="5"/>
      <c r="BJ93" s="5"/>
      <c r="BK93" s="5">
        <f t="shared" ref="BK93:BK98" si="507">BK92-BL92-BM92-BN92</f>
        <v>0</v>
      </c>
      <c r="BL93" s="5"/>
      <c r="BM93" s="5"/>
      <c r="BN93" s="5"/>
      <c r="BO93" s="5"/>
      <c r="BP93" s="5">
        <f t="shared" ref="BP93:BP98" si="508">BP92-BQ92-BR92-BS92</f>
        <v>0</v>
      </c>
      <c r="BQ93" s="5"/>
      <c r="BR93" s="5"/>
      <c r="BS93" s="5"/>
      <c r="BT93" s="5"/>
      <c r="BU93" s="5">
        <f t="shared" ref="BU93:BU98" si="509">BU92-BV92-BW92-BX92</f>
        <v>0</v>
      </c>
      <c r="BV93" s="5"/>
      <c r="BW93" s="5"/>
      <c r="BX93" s="5"/>
      <c r="BY93" s="5"/>
      <c r="BZ93" s="5">
        <f t="shared" ref="BZ93:BZ98" si="510">BZ92-CA92-CB92-CC92</f>
        <v>0</v>
      </c>
      <c r="CA93" s="5"/>
      <c r="CB93" s="5"/>
      <c r="CC93" s="5"/>
      <c r="CD93" s="5"/>
      <c r="CE93" s="5">
        <f t="shared" ref="CE93:CE98" si="511">CE92-CF92-CG92-CH92</f>
        <v>0</v>
      </c>
      <c r="CF93" s="5"/>
      <c r="CG93" s="5"/>
      <c r="CH93" s="5"/>
      <c r="CI93" s="5"/>
      <c r="CJ93" s="5">
        <f t="shared" ref="CJ93:CJ98" si="512">CJ92-CK92-CL92-CM92</f>
        <v>0</v>
      </c>
      <c r="CK93" s="5"/>
      <c r="CL93" s="5"/>
      <c r="CM93" s="5"/>
      <c r="CN93" s="5"/>
      <c r="CO93" s="2">
        <f t="shared" ref="CO93:CO98" si="513">SUM(C93,H93,M93,R93,W93,AB93,AG93,AL93,AQ93,AV93,BA93,BF93,BK93,BP93,CJ93)</f>
        <v>1796</v>
      </c>
      <c r="CP93" s="2">
        <f t="shared" si="490"/>
        <v>2</v>
      </c>
      <c r="CQ93" s="2">
        <f t="shared" si="490"/>
        <v>1</v>
      </c>
      <c r="CR93" s="2">
        <f t="shared" si="490"/>
        <v>0</v>
      </c>
      <c r="CS93" s="5">
        <f t="shared" si="402"/>
        <v>3</v>
      </c>
      <c r="CT93" s="11">
        <f t="shared" si="447"/>
        <v>1.6703786191536749E-3</v>
      </c>
      <c r="CV93" s="1">
        <f t="shared" ref="CV93" si="514">CV92+CS93</f>
        <v>1675</v>
      </c>
      <c r="CW93" s="11">
        <f t="shared" si="449"/>
        <v>0.48298731257208766</v>
      </c>
    </row>
    <row r="94" spans="1:101" x14ac:dyDescent="0.25">
      <c r="A94" s="54"/>
      <c r="B94" s="18">
        <f t="shared" si="494"/>
        <v>44852</v>
      </c>
      <c r="C94" s="5">
        <f t="shared" si="495"/>
        <v>256</v>
      </c>
      <c r="D94" s="5"/>
      <c r="E94" s="5"/>
      <c r="F94" s="5"/>
      <c r="G94" s="5"/>
      <c r="H94" s="5">
        <f t="shared" si="496"/>
        <v>356</v>
      </c>
      <c r="I94" s="5"/>
      <c r="J94" s="5"/>
      <c r="K94" s="5"/>
      <c r="L94" s="5"/>
      <c r="M94" s="5">
        <f t="shared" si="497"/>
        <v>361</v>
      </c>
      <c r="N94" s="5"/>
      <c r="O94" s="5"/>
      <c r="P94" s="5"/>
      <c r="Q94" s="5"/>
      <c r="R94" s="5">
        <f t="shared" si="498"/>
        <v>391</v>
      </c>
      <c r="S94" s="5"/>
      <c r="T94" s="5"/>
      <c r="U94" s="5"/>
      <c r="V94" s="5"/>
      <c r="W94" s="5">
        <f t="shared" si="499"/>
        <v>429</v>
      </c>
      <c r="X94" s="5"/>
      <c r="Y94" s="5"/>
      <c r="Z94" s="5"/>
      <c r="AA94" s="5"/>
      <c r="AB94" s="5">
        <f t="shared" si="500"/>
        <v>0</v>
      </c>
      <c r="AC94" s="5"/>
      <c r="AD94" s="5"/>
      <c r="AE94" s="5"/>
      <c r="AF94" s="5"/>
      <c r="AG94" s="5">
        <f t="shared" si="501"/>
        <v>0</v>
      </c>
      <c r="AH94" s="5"/>
      <c r="AI94" s="5"/>
      <c r="AJ94" s="5"/>
      <c r="AK94" s="5"/>
      <c r="AL94" s="5">
        <f t="shared" si="502"/>
        <v>0</v>
      </c>
      <c r="AM94" s="5"/>
      <c r="AN94" s="5"/>
      <c r="AO94" s="5"/>
      <c r="AP94" s="5"/>
      <c r="AQ94" s="5">
        <f t="shared" si="503"/>
        <v>0</v>
      </c>
      <c r="AR94" s="5"/>
      <c r="AS94" s="5"/>
      <c r="AT94" s="5"/>
      <c r="AU94" s="5"/>
      <c r="AV94" s="5">
        <f t="shared" si="504"/>
        <v>0</v>
      </c>
      <c r="AW94" s="5"/>
      <c r="AX94" s="5"/>
      <c r="AY94" s="5"/>
      <c r="AZ94" s="5"/>
      <c r="BA94" s="5">
        <f t="shared" si="505"/>
        <v>0</v>
      </c>
      <c r="BB94" s="5"/>
      <c r="BC94" s="5"/>
      <c r="BD94" s="5"/>
      <c r="BE94" s="5"/>
      <c r="BF94" s="5">
        <f t="shared" si="506"/>
        <v>0</v>
      </c>
      <c r="BG94" s="5"/>
      <c r="BH94" s="5"/>
      <c r="BI94" s="5"/>
      <c r="BJ94" s="5"/>
      <c r="BK94" s="5">
        <f t="shared" si="507"/>
        <v>0</v>
      </c>
      <c r="BL94" s="5"/>
      <c r="BM94" s="5"/>
      <c r="BN94" s="5"/>
      <c r="BO94" s="5"/>
      <c r="BP94" s="5">
        <f t="shared" si="508"/>
        <v>0</v>
      </c>
      <c r="BQ94" s="5"/>
      <c r="BR94" s="5"/>
      <c r="BS94" s="5"/>
      <c r="BT94" s="5"/>
      <c r="BU94" s="5">
        <f t="shared" si="509"/>
        <v>0</v>
      </c>
      <c r="BV94" s="5"/>
      <c r="BW94" s="5"/>
      <c r="BX94" s="5"/>
      <c r="BY94" s="5"/>
      <c r="BZ94" s="5">
        <f t="shared" si="510"/>
        <v>0</v>
      </c>
      <c r="CA94" s="5"/>
      <c r="CB94" s="5"/>
      <c r="CC94" s="5"/>
      <c r="CD94" s="5"/>
      <c r="CE94" s="5">
        <f t="shared" si="511"/>
        <v>0</v>
      </c>
      <c r="CF94" s="5"/>
      <c r="CG94" s="5"/>
      <c r="CH94" s="5"/>
      <c r="CI94" s="5"/>
      <c r="CJ94" s="5">
        <f t="shared" si="512"/>
        <v>0</v>
      </c>
      <c r="CK94" s="5"/>
      <c r="CL94" s="5"/>
      <c r="CM94" s="5"/>
      <c r="CN94" s="5"/>
      <c r="CO94" s="2">
        <f t="shared" si="513"/>
        <v>1793</v>
      </c>
      <c r="CP94" s="2">
        <f t="shared" si="490"/>
        <v>0</v>
      </c>
      <c r="CQ94" s="2">
        <f t="shared" si="490"/>
        <v>0</v>
      </c>
      <c r="CR94" s="2">
        <f t="shared" si="490"/>
        <v>0</v>
      </c>
      <c r="CS94" s="5">
        <f t="shared" si="402"/>
        <v>0</v>
      </c>
      <c r="CT94" s="11">
        <f t="shared" si="447"/>
        <v>0</v>
      </c>
      <c r="CV94" s="1">
        <f t="shared" si="469"/>
        <v>1675</v>
      </c>
      <c r="CW94" s="11">
        <f t="shared" si="449"/>
        <v>0.48298731257208766</v>
      </c>
    </row>
    <row r="95" spans="1:101" x14ac:dyDescent="0.25">
      <c r="A95" s="54"/>
      <c r="B95" s="18">
        <f t="shared" si="494"/>
        <v>44853</v>
      </c>
      <c r="C95" s="5">
        <f t="shared" si="495"/>
        <v>256</v>
      </c>
      <c r="D95" s="5"/>
      <c r="E95" s="5"/>
      <c r="F95" s="5"/>
      <c r="G95" s="5"/>
      <c r="H95" s="5">
        <f t="shared" si="496"/>
        <v>356</v>
      </c>
      <c r="I95" s="5"/>
      <c r="J95" s="5"/>
      <c r="K95" s="5"/>
      <c r="L95" s="5"/>
      <c r="M95" s="5">
        <f t="shared" si="497"/>
        <v>361</v>
      </c>
      <c r="N95" s="5"/>
      <c r="O95" s="5"/>
      <c r="P95" s="5"/>
      <c r="Q95" s="5"/>
      <c r="R95" s="5">
        <f t="shared" si="498"/>
        <v>391</v>
      </c>
      <c r="S95" s="5"/>
      <c r="T95" s="5"/>
      <c r="U95" s="5"/>
      <c r="V95" s="5"/>
      <c r="W95" s="5">
        <f t="shared" si="499"/>
        <v>429</v>
      </c>
      <c r="X95" s="5"/>
      <c r="Y95" s="5"/>
      <c r="Z95" s="5"/>
      <c r="AA95" s="5"/>
      <c r="AB95" s="5">
        <f t="shared" si="500"/>
        <v>0</v>
      </c>
      <c r="AC95" s="5"/>
      <c r="AD95" s="5"/>
      <c r="AE95" s="5"/>
      <c r="AF95" s="5"/>
      <c r="AG95" s="5">
        <f t="shared" si="501"/>
        <v>0</v>
      </c>
      <c r="AH95" s="5"/>
      <c r="AI95" s="5"/>
      <c r="AJ95" s="5"/>
      <c r="AK95" s="5"/>
      <c r="AL95" s="5">
        <f t="shared" si="502"/>
        <v>0</v>
      </c>
      <c r="AM95" s="5"/>
      <c r="AN95" s="5"/>
      <c r="AO95" s="5"/>
      <c r="AP95" s="5"/>
      <c r="AQ95" s="5">
        <f t="shared" si="503"/>
        <v>0</v>
      </c>
      <c r="AR95" s="5"/>
      <c r="AS95" s="5"/>
      <c r="AT95" s="5"/>
      <c r="AU95" s="5"/>
      <c r="AV95" s="5">
        <f t="shared" si="504"/>
        <v>0</v>
      </c>
      <c r="AW95" s="5"/>
      <c r="AX95" s="5"/>
      <c r="AY95" s="5"/>
      <c r="AZ95" s="5"/>
      <c r="BA95" s="5">
        <f t="shared" si="505"/>
        <v>0</v>
      </c>
      <c r="BB95" s="5"/>
      <c r="BC95" s="5"/>
      <c r="BD95" s="5"/>
      <c r="BE95" s="5"/>
      <c r="BF95" s="5">
        <f t="shared" si="506"/>
        <v>0</v>
      </c>
      <c r="BG95" s="5"/>
      <c r="BH95" s="5"/>
      <c r="BI95" s="5"/>
      <c r="BJ95" s="5"/>
      <c r="BK95" s="5">
        <f t="shared" si="507"/>
        <v>0</v>
      </c>
      <c r="BL95" s="5"/>
      <c r="BM95" s="5"/>
      <c r="BN95" s="5"/>
      <c r="BO95" s="5"/>
      <c r="BP95" s="5">
        <f t="shared" si="508"/>
        <v>0</v>
      </c>
      <c r="BQ95" s="5"/>
      <c r="BR95" s="5"/>
      <c r="BS95" s="5"/>
      <c r="BT95" s="5"/>
      <c r="BU95" s="5">
        <f t="shared" si="509"/>
        <v>0</v>
      </c>
      <c r="BV95" s="5"/>
      <c r="BW95" s="5"/>
      <c r="BX95" s="5"/>
      <c r="BY95" s="5"/>
      <c r="BZ95" s="5">
        <f t="shared" si="510"/>
        <v>0</v>
      </c>
      <c r="CA95" s="5"/>
      <c r="CB95" s="5"/>
      <c r="CC95" s="5"/>
      <c r="CD95" s="5"/>
      <c r="CE95" s="5">
        <f t="shared" si="511"/>
        <v>0</v>
      </c>
      <c r="CF95" s="5"/>
      <c r="CG95" s="5"/>
      <c r="CH95" s="5"/>
      <c r="CI95" s="5"/>
      <c r="CJ95" s="5">
        <f t="shared" si="512"/>
        <v>0</v>
      </c>
      <c r="CK95" s="5"/>
      <c r="CL95" s="5"/>
      <c r="CM95" s="5"/>
      <c r="CN95" s="5"/>
      <c r="CO95" s="2">
        <f t="shared" si="513"/>
        <v>1793</v>
      </c>
      <c r="CP95" s="2">
        <f t="shared" si="490"/>
        <v>0</v>
      </c>
      <c r="CQ95" s="2">
        <f t="shared" si="490"/>
        <v>0</v>
      </c>
      <c r="CR95" s="2">
        <f t="shared" si="490"/>
        <v>0</v>
      </c>
      <c r="CS95" s="5">
        <f t="shared" si="402"/>
        <v>0</v>
      </c>
      <c r="CT95" s="11">
        <f t="shared" si="447"/>
        <v>0</v>
      </c>
      <c r="CV95" s="1">
        <f t="shared" si="469"/>
        <v>1675</v>
      </c>
      <c r="CW95" s="11">
        <f t="shared" si="449"/>
        <v>0.48298731257208766</v>
      </c>
    </row>
    <row r="96" spans="1:101" x14ac:dyDescent="0.25">
      <c r="A96" s="54"/>
      <c r="B96" s="18">
        <f t="shared" si="494"/>
        <v>44854</v>
      </c>
      <c r="C96" s="5">
        <f t="shared" si="495"/>
        <v>256</v>
      </c>
      <c r="D96" s="5"/>
      <c r="E96" s="5"/>
      <c r="F96" s="5"/>
      <c r="G96" s="5"/>
      <c r="H96" s="5">
        <f t="shared" si="496"/>
        <v>356</v>
      </c>
      <c r="I96" s="5"/>
      <c r="J96" s="5"/>
      <c r="K96" s="5"/>
      <c r="L96" s="5"/>
      <c r="M96" s="5">
        <f t="shared" si="497"/>
        <v>361</v>
      </c>
      <c r="N96" s="5"/>
      <c r="O96" s="5"/>
      <c r="P96" s="5"/>
      <c r="Q96" s="5"/>
      <c r="R96" s="5">
        <f t="shared" si="498"/>
        <v>391</v>
      </c>
      <c r="S96" s="5"/>
      <c r="T96" s="5"/>
      <c r="U96" s="5"/>
      <c r="V96" s="5"/>
      <c r="W96" s="5">
        <f t="shared" si="499"/>
        <v>429</v>
      </c>
      <c r="X96" s="5"/>
      <c r="Y96" s="5"/>
      <c r="Z96" s="5"/>
      <c r="AA96" s="5"/>
      <c r="AB96" s="5">
        <f t="shared" si="500"/>
        <v>0</v>
      </c>
      <c r="AC96" s="5"/>
      <c r="AD96" s="5"/>
      <c r="AE96" s="5"/>
      <c r="AF96" s="5"/>
      <c r="AG96" s="5">
        <f t="shared" si="501"/>
        <v>0</v>
      </c>
      <c r="AH96" s="5"/>
      <c r="AI96" s="5"/>
      <c r="AJ96" s="5"/>
      <c r="AK96" s="5"/>
      <c r="AL96" s="5">
        <f t="shared" si="502"/>
        <v>0</v>
      </c>
      <c r="AM96" s="5"/>
      <c r="AN96" s="5"/>
      <c r="AO96" s="5"/>
      <c r="AP96" s="5"/>
      <c r="AQ96" s="5">
        <f t="shared" si="503"/>
        <v>0</v>
      </c>
      <c r="AR96" s="5"/>
      <c r="AS96" s="5"/>
      <c r="AT96" s="5"/>
      <c r="AU96" s="5"/>
      <c r="AV96" s="5">
        <f t="shared" si="504"/>
        <v>0</v>
      </c>
      <c r="AW96" s="5"/>
      <c r="AX96" s="5"/>
      <c r="AY96" s="5"/>
      <c r="AZ96" s="5"/>
      <c r="BA96" s="5">
        <f t="shared" si="505"/>
        <v>0</v>
      </c>
      <c r="BB96" s="5"/>
      <c r="BC96" s="5"/>
      <c r="BD96" s="5"/>
      <c r="BE96" s="5"/>
      <c r="BF96" s="5">
        <f t="shared" si="506"/>
        <v>0</v>
      </c>
      <c r="BG96" s="5"/>
      <c r="BH96" s="5"/>
      <c r="BI96" s="5"/>
      <c r="BJ96" s="5"/>
      <c r="BK96" s="5">
        <f t="shared" si="507"/>
        <v>0</v>
      </c>
      <c r="BL96" s="5"/>
      <c r="BM96" s="5"/>
      <c r="BN96" s="5"/>
      <c r="BO96" s="5"/>
      <c r="BP96" s="5">
        <f t="shared" si="508"/>
        <v>0</v>
      </c>
      <c r="BQ96" s="5"/>
      <c r="BR96" s="5"/>
      <c r="BS96" s="5"/>
      <c r="BT96" s="5"/>
      <c r="BU96" s="5">
        <f t="shared" si="509"/>
        <v>0</v>
      </c>
      <c r="BV96" s="5"/>
      <c r="BW96" s="5"/>
      <c r="BX96" s="5"/>
      <c r="BY96" s="5"/>
      <c r="BZ96" s="5">
        <f t="shared" si="510"/>
        <v>0</v>
      </c>
      <c r="CA96" s="5"/>
      <c r="CB96" s="5"/>
      <c r="CC96" s="5"/>
      <c r="CD96" s="5"/>
      <c r="CE96" s="5">
        <f t="shared" si="511"/>
        <v>0</v>
      </c>
      <c r="CF96" s="5"/>
      <c r="CG96" s="5"/>
      <c r="CH96" s="5"/>
      <c r="CI96" s="5"/>
      <c r="CJ96" s="5">
        <f t="shared" si="512"/>
        <v>0</v>
      </c>
      <c r="CK96" s="5"/>
      <c r="CL96" s="5"/>
      <c r="CM96" s="5"/>
      <c r="CN96" s="5"/>
      <c r="CO96" s="2">
        <f t="shared" si="513"/>
        <v>1793</v>
      </c>
      <c r="CP96" s="2">
        <f t="shared" si="490"/>
        <v>0</v>
      </c>
      <c r="CQ96" s="2">
        <f t="shared" si="490"/>
        <v>0</v>
      </c>
      <c r="CR96" s="2">
        <f t="shared" si="490"/>
        <v>0</v>
      </c>
      <c r="CS96" s="5">
        <f t="shared" si="402"/>
        <v>0</v>
      </c>
      <c r="CT96" s="11">
        <f t="shared" si="447"/>
        <v>0</v>
      </c>
      <c r="CV96" s="1">
        <f t="shared" si="469"/>
        <v>1675</v>
      </c>
      <c r="CW96" s="11">
        <f t="shared" si="449"/>
        <v>0.48298731257208766</v>
      </c>
    </row>
    <row r="97" spans="1:101" x14ac:dyDescent="0.25">
      <c r="A97" s="54"/>
      <c r="B97" s="18">
        <f t="shared" si="494"/>
        <v>44855</v>
      </c>
      <c r="C97" s="5">
        <f t="shared" si="495"/>
        <v>256</v>
      </c>
      <c r="D97" s="5">
        <v>1</v>
      </c>
      <c r="E97" s="5"/>
      <c r="F97" s="5"/>
      <c r="G97" s="5"/>
      <c r="H97" s="5">
        <f t="shared" si="496"/>
        <v>356</v>
      </c>
      <c r="I97" s="5"/>
      <c r="J97" s="5"/>
      <c r="K97" s="5"/>
      <c r="L97" s="5"/>
      <c r="M97" s="5">
        <f t="shared" si="497"/>
        <v>361</v>
      </c>
      <c r="N97" s="5"/>
      <c r="O97" s="5"/>
      <c r="P97" s="5"/>
      <c r="Q97" s="5"/>
      <c r="R97" s="5">
        <f t="shared" si="498"/>
        <v>391</v>
      </c>
      <c r="S97" s="5"/>
      <c r="T97" s="5"/>
      <c r="U97" s="5"/>
      <c r="V97" s="5"/>
      <c r="W97" s="5">
        <f t="shared" si="499"/>
        <v>429</v>
      </c>
      <c r="X97" s="5"/>
      <c r="Y97" s="5"/>
      <c r="Z97" s="5"/>
      <c r="AA97" s="5"/>
      <c r="AB97" s="5">
        <f t="shared" si="500"/>
        <v>0</v>
      </c>
      <c r="AC97" s="5"/>
      <c r="AD97" s="5"/>
      <c r="AE97" s="5"/>
      <c r="AF97" s="5"/>
      <c r="AG97" s="5">
        <f t="shared" si="501"/>
        <v>0</v>
      </c>
      <c r="AH97" s="5"/>
      <c r="AI97" s="5"/>
      <c r="AJ97" s="5"/>
      <c r="AK97" s="5"/>
      <c r="AL97" s="5">
        <f t="shared" si="502"/>
        <v>0</v>
      </c>
      <c r="AM97" s="5"/>
      <c r="AN97" s="5"/>
      <c r="AO97" s="5"/>
      <c r="AP97" s="5"/>
      <c r="AQ97" s="5">
        <f t="shared" si="503"/>
        <v>0</v>
      </c>
      <c r="AR97" s="5"/>
      <c r="AS97" s="5"/>
      <c r="AT97" s="5"/>
      <c r="AU97" s="5"/>
      <c r="AV97" s="5">
        <f t="shared" si="504"/>
        <v>0</v>
      </c>
      <c r="AW97" s="5"/>
      <c r="AX97" s="5"/>
      <c r="AY97" s="5"/>
      <c r="AZ97" s="5"/>
      <c r="BA97" s="5">
        <f t="shared" si="505"/>
        <v>0</v>
      </c>
      <c r="BB97" s="5"/>
      <c r="BC97" s="5"/>
      <c r="BD97" s="5"/>
      <c r="BE97" s="5"/>
      <c r="BF97" s="5">
        <f t="shared" si="506"/>
        <v>0</v>
      </c>
      <c r="BG97" s="5"/>
      <c r="BH97" s="5"/>
      <c r="BI97" s="5"/>
      <c r="BJ97" s="5"/>
      <c r="BK97" s="5">
        <f t="shared" si="507"/>
        <v>0</v>
      </c>
      <c r="BL97" s="5"/>
      <c r="BM97" s="5"/>
      <c r="BN97" s="5"/>
      <c r="BO97" s="5"/>
      <c r="BP97" s="5">
        <f t="shared" si="508"/>
        <v>0</v>
      </c>
      <c r="BQ97" s="5"/>
      <c r="BR97" s="5"/>
      <c r="BS97" s="5"/>
      <c r="BT97" s="5"/>
      <c r="BU97" s="5">
        <f t="shared" si="509"/>
        <v>0</v>
      </c>
      <c r="BV97" s="5"/>
      <c r="BW97" s="5"/>
      <c r="BX97" s="5"/>
      <c r="BY97" s="5"/>
      <c r="BZ97" s="5">
        <f t="shared" si="510"/>
        <v>0</v>
      </c>
      <c r="CA97" s="5"/>
      <c r="CB97" s="5"/>
      <c r="CC97" s="5"/>
      <c r="CD97" s="5"/>
      <c r="CE97" s="5">
        <f t="shared" si="511"/>
        <v>0</v>
      </c>
      <c r="CF97" s="5"/>
      <c r="CG97" s="5"/>
      <c r="CH97" s="5"/>
      <c r="CI97" s="5"/>
      <c r="CJ97" s="5">
        <f t="shared" si="512"/>
        <v>0</v>
      </c>
      <c r="CK97" s="5"/>
      <c r="CL97" s="5"/>
      <c r="CM97" s="5"/>
      <c r="CN97" s="5"/>
      <c r="CO97" s="2">
        <f t="shared" si="513"/>
        <v>1793</v>
      </c>
      <c r="CP97" s="2">
        <f t="shared" si="490"/>
        <v>1</v>
      </c>
      <c r="CQ97" s="2">
        <f t="shared" si="490"/>
        <v>0</v>
      </c>
      <c r="CR97" s="2">
        <f t="shared" si="490"/>
        <v>0</v>
      </c>
      <c r="CS97" s="5">
        <f t="shared" si="402"/>
        <v>1</v>
      </c>
      <c r="CT97" s="11">
        <f t="shared" si="447"/>
        <v>5.5772448410485224E-4</v>
      </c>
      <c r="CV97" s="1">
        <f t="shared" si="469"/>
        <v>1676</v>
      </c>
      <c r="CW97" s="11">
        <f t="shared" si="449"/>
        <v>0.48327566320645904</v>
      </c>
    </row>
    <row r="98" spans="1:101" ht="18.75" thickBot="1" x14ac:dyDescent="0.3">
      <c r="A98" s="55"/>
      <c r="B98" s="19">
        <f t="shared" si="494"/>
        <v>44856</v>
      </c>
      <c r="C98" s="6">
        <f t="shared" si="495"/>
        <v>255</v>
      </c>
      <c r="D98" s="6"/>
      <c r="E98" s="6"/>
      <c r="F98" s="6"/>
      <c r="G98" s="6"/>
      <c r="H98" s="6">
        <f t="shared" si="496"/>
        <v>356</v>
      </c>
      <c r="I98" s="6"/>
      <c r="J98" s="6"/>
      <c r="K98" s="6"/>
      <c r="L98" s="6"/>
      <c r="M98" s="6">
        <f t="shared" si="497"/>
        <v>361</v>
      </c>
      <c r="N98" s="6"/>
      <c r="O98" s="6"/>
      <c r="P98" s="6"/>
      <c r="Q98" s="6"/>
      <c r="R98" s="6">
        <f t="shared" si="498"/>
        <v>391</v>
      </c>
      <c r="S98" s="6">
        <v>1</v>
      </c>
      <c r="T98" s="6"/>
      <c r="U98" s="6"/>
      <c r="V98" s="6"/>
      <c r="W98" s="6">
        <f t="shared" si="499"/>
        <v>429</v>
      </c>
      <c r="X98" s="6">
        <v>1</v>
      </c>
      <c r="Y98" s="6"/>
      <c r="Z98" s="6"/>
      <c r="AA98" s="6"/>
      <c r="AB98" s="6">
        <f t="shared" si="500"/>
        <v>0</v>
      </c>
      <c r="AC98" s="6"/>
      <c r="AD98" s="6"/>
      <c r="AE98" s="6"/>
      <c r="AF98" s="6"/>
      <c r="AG98" s="6">
        <f t="shared" si="501"/>
        <v>0</v>
      </c>
      <c r="AH98" s="6"/>
      <c r="AI98" s="6"/>
      <c r="AJ98" s="6"/>
      <c r="AK98" s="6"/>
      <c r="AL98" s="6">
        <f t="shared" si="502"/>
        <v>0</v>
      </c>
      <c r="AM98" s="6"/>
      <c r="AN98" s="6"/>
      <c r="AO98" s="6"/>
      <c r="AP98" s="6"/>
      <c r="AQ98" s="6">
        <f t="shared" si="503"/>
        <v>0</v>
      </c>
      <c r="AR98" s="6"/>
      <c r="AS98" s="6"/>
      <c r="AT98" s="6"/>
      <c r="AU98" s="6"/>
      <c r="AV98" s="6">
        <f t="shared" si="504"/>
        <v>0</v>
      </c>
      <c r="AW98" s="6"/>
      <c r="AX98" s="6"/>
      <c r="AY98" s="6"/>
      <c r="AZ98" s="6"/>
      <c r="BA98" s="6">
        <f t="shared" si="505"/>
        <v>0</v>
      </c>
      <c r="BB98" s="6"/>
      <c r="BC98" s="6"/>
      <c r="BD98" s="6"/>
      <c r="BE98" s="6"/>
      <c r="BF98" s="6">
        <f t="shared" si="506"/>
        <v>0</v>
      </c>
      <c r="BG98" s="6"/>
      <c r="BH98" s="6"/>
      <c r="BI98" s="6"/>
      <c r="BJ98" s="6"/>
      <c r="BK98" s="6">
        <f t="shared" si="507"/>
        <v>0</v>
      </c>
      <c r="BL98" s="6"/>
      <c r="BM98" s="6"/>
      <c r="BN98" s="6"/>
      <c r="BO98" s="6"/>
      <c r="BP98" s="6">
        <f t="shared" si="508"/>
        <v>0</v>
      </c>
      <c r="BQ98" s="6"/>
      <c r="BR98" s="6"/>
      <c r="BS98" s="6"/>
      <c r="BT98" s="6"/>
      <c r="BU98" s="6">
        <f t="shared" si="509"/>
        <v>0</v>
      </c>
      <c r="BV98" s="6"/>
      <c r="BW98" s="6"/>
      <c r="BX98" s="6"/>
      <c r="BY98" s="6"/>
      <c r="BZ98" s="6">
        <f t="shared" si="510"/>
        <v>0</v>
      </c>
      <c r="CA98" s="6"/>
      <c r="CB98" s="6"/>
      <c r="CC98" s="6"/>
      <c r="CD98" s="6"/>
      <c r="CE98" s="6">
        <f t="shared" si="511"/>
        <v>0</v>
      </c>
      <c r="CF98" s="6"/>
      <c r="CG98" s="6"/>
      <c r="CH98" s="6"/>
      <c r="CI98" s="6"/>
      <c r="CJ98" s="6">
        <f t="shared" si="512"/>
        <v>0</v>
      </c>
      <c r="CK98" s="6"/>
      <c r="CL98" s="6"/>
      <c r="CM98" s="6"/>
      <c r="CN98" s="6"/>
      <c r="CO98" s="2">
        <f t="shared" si="513"/>
        <v>1792</v>
      </c>
      <c r="CP98" s="2">
        <f t="shared" si="490"/>
        <v>2</v>
      </c>
      <c r="CQ98" s="2">
        <f t="shared" si="490"/>
        <v>0</v>
      </c>
      <c r="CR98" s="2">
        <f t="shared" si="490"/>
        <v>0</v>
      </c>
      <c r="CS98" s="5">
        <f t="shared" si="402"/>
        <v>2</v>
      </c>
      <c r="CT98" s="11">
        <f t="shared" si="447"/>
        <v>1.1160714285714285E-3</v>
      </c>
      <c r="CV98" s="1">
        <f t="shared" si="469"/>
        <v>1678</v>
      </c>
      <c r="CW98" s="11">
        <f t="shared" si="449"/>
        <v>0.48385236447520186</v>
      </c>
    </row>
    <row r="99" spans="1:101" ht="18.75" thickTop="1" x14ac:dyDescent="0.25">
      <c r="B99" s="20"/>
      <c r="CO99" s="2"/>
      <c r="CP99" s="10">
        <f t="shared" ref="CP99:CR99" si="515">SUM(CP92:CP98)</f>
        <v>5</v>
      </c>
      <c r="CQ99" s="10">
        <f t="shared" si="515"/>
        <v>1</v>
      </c>
      <c r="CR99" s="10">
        <f t="shared" si="515"/>
        <v>0</v>
      </c>
      <c r="CS99" s="15"/>
      <c r="CT99" s="12">
        <f t="shared" ref="CT99" si="516">((CP99+CQ99+CR99)/CO92)</f>
        <v>3.3407572383073497E-3</v>
      </c>
    </row>
    <row r="100" spans="1:101" x14ac:dyDescent="0.25">
      <c r="A100" s="53">
        <v>13</v>
      </c>
      <c r="B100" s="17">
        <f t="shared" ref="B100:B156" si="517">B98+1</f>
        <v>44857</v>
      </c>
      <c r="C100" s="4">
        <f t="shared" ref="C100" si="518">C98-D98-E98-F98</f>
        <v>255</v>
      </c>
      <c r="D100" s="4"/>
      <c r="E100" s="4"/>
      <c r="F100" s="4"/>
      <c r="G100" s="4"/>
      <c r="H100" s="4">
        <f t="shared" ref="H100" si="519">H98-I98-J98-K98</f>
        <v>356</v>
      </c>
      <c r="I100" s="4"/>
      <c r="J100" s="4"/>
      <c r="K100" s="4"/>
      <c r="L100" s="4"/>
      <c r="M100" s="4">
        <f t="shared" ref="M100" si="520">M98-N98-O98-P98</f>
        <v>361</v>
      </c>
      <c r="N100" s="4"/>
      <c r="O100" s="4"/>
      <c r="P100" s="4"/>
      <c r="Q100" s="4"/>
      <c r="R100" s="4">
        <f t="shared" ref="R100" si="521">R98-S98-T98-U98</f>
        <v>390</v>
      </c>
      <c r="S100" s="4"/>
      <c r="T100" s="4"/>
      <c r="U100" s="4"/>
      <c r="V100" s="4"/>
      <c r="W100" s="4">
        <f t="shared" ref="W100" si="522">W98-X98-Y98-Z98</f>
        <v>428</v>
      </c>
      <c r="X100" s="4"/>
      <c r="Y100" s="4"/>
      <c r="Z100" s="4"/>
      <c r="AA100" s="4"/>
      <c r="AB100" s="4">
        <f t="shared" ref="AB100" si="523">AB98-AC98-AD98-AE98</f>
        <v>0</v>
      </c>
      <c r="AC100" s="4"/>
      <c r="AD100" s="4"/>
      <c r="AE100" s="4"/>
      <c r="AF100" s="4"/>
      <c r="AG100" s="4">
        <f t="shared" ref="AG100" si="524">AG98-AH98-AI98-AJ98</f>
        <v>0</v>
      </c>
      <c r="AH100" s="4"/>
      <c r="AI100" s="4"/>
      <c r="AJ100" s="4"/>
      <c r="AK100" s="4"/>
      <c r="AL100" s="4">
        <f t="shared" ref="AL100" si="525">AL98-AM98-AN98-AO98</f>
        <v>0</v>
      </c>
      <c r="AM100" s="4"/>
      <c r="AN100" s="4"/>
      <c r="AO100" s="4"/>
      <c r="AP100" s="4"/>
      <c r="AQ100" s="4">
        <f t="shared" ref="AQ100" si="526">AQ98-AR98-AS98-AT98</f>
        <v>0</v>
      </c>
      <c r="AR100" s="4"/>
      <c r="AS100" s="4"/>
      <c r="AT100" s="4"/>
      <c r="AU100" s="4"/>
      <c r="AV100" s="4">
        <f t="shared" ref="AV100" si="527">AV98-AW98-AX98-AY98</f>
        <v>0</v>
      </c>
      <c r="AW100" s="4"/>
      <c r="AX100" s="4"/>
      <c r="AY100" s="4"/>
      <c r="AZ100" s="4"/>
      <c r="BA100" s="4">
        <f t="shared" ref="BA100" si="528">BA98-BB98-BC98-BD98</f>
        <v>0</v>
      </c>
      <c r="BB100" s="4"/>
      <c r="BC100" s="4"/>
      <c r="BD100" s="4"/>
      <c r="BE100" s="4"/>
      <c r="BF100" s="4">
        <f t="shared" ref="BF100" si="529">BF98-BG98-BH98-BI98</f>
        <v>0</v>
      </c>
      <c r="BG100" s="4"/>
      <c r="BH100" s="4"/>
      <c r="BI100" s="4"/>
      <c r="BJ100" s="4"/>
      <c r="BK100" s="4">
        <f t="shared" ref="BK100" si="530">BK98-BL98-BM98-BN98</f>
        <v>0</v>
      </c>
      <c r="BL100" s="4"/>
      <c r="BM100" s="4"/>
      <c r="BN100" s="4"/>
      <c r="BO100" s="4"/>
      <c r="BP100" s="4">
        <f t="shared" ref="BP100" si="531">BP98-BQ98-BR98-BS98</f>
        <v>0</v>
      </c>
      <c r="BQ100" s="4"/>
      <c r="BR100" s="4"/>
      <c r="BS100" s="4"/>
      <c r="BT100" s="4"/>
      <c r="BU100" s="4">
        <f t="shared" ref="BU100" si="532">BU98-BV98-BW98-BX98</f>
        <v>0</v>
      </c>
      <c r="BV100" s="4"/>
      <c r="BW100" s="4"/>
      <c r="BX100" s="4"/>
      <c r="BY100" s="4"/>
      <c r="BZ100" s="4">
        <f t="shared" ref="BZ100" si="533">BZ98-CA98-CB98-CC98</f>
        <v>0</v>
      </c>
      <c r="CA100" s="4"/>
      <c r="CB100" s="4"/>
      <c r="CC100" s="4"/>
      <c r="CD100" s="4"/>
      <c r="CE100" s="4">
        <f t="shared" ref="CE100" si="534">CE98-CF98-CG98-CH98</f>
        <v>0</v>
      </c>
      <c r="CF100" s="4"/>
      <c r="CG100" s="4"/>
      <c r="CH100" s="4"/>
      <c r="CI100" s="4"/>
      <c r="CJ100" s="4">
        <f t="shared" ref="CJ100" si="535">CJ98-CK98-CL98-CM98</f>
        <v>0</v>
      </c>
      <c r="CK100" s="4"/>
      <c r="CL100" s="4"/>
      <c r="CM100" s="4"/>
      <c r="CN100" s="4"/>
      <c r="CO100" s="2">
        <f t="shared" ref="CO100:CR106" si="536">SUM(C100,H100,M100,R100,W100,AB100,AG100,AL100,AQ100,AV100,BA100,BF100,BK100,BP100,BU100,BZ100,CE100,CJ100)</f>
        <v>1790</v>
      </c>
      <c r="CP100" s="2">
        <f t="shared" si="536"/>
        <v>0</v>
      </c>
      <c r="CQ100" s="2">
        <f t="shared" si="536"/>
        <v>0</v>
      </c>
      <c r="CR100" s="2">
        <f t="shared" si="536"/>
        <v>0</v>
      </c>
      <c r="CS100" s="5">
        <f t="shared" ref="CS100" si="537">SUM(CP100:CR100)</f>
        <v>0</v>
      </c>
      <c r="CT100" s="11">
        <f t="shared" si="447"/>
        <v>0</v>
      </c>
      <c r="CV100" s="1">
        <f t="shared" ref="CV100" si="538">CV98+CS100</f>
        <v>1678</v>
      </c>
      <c r="CW100" s="11">
        <f t="shared" ref="CW100" si="539">CV100/$CO$4</f>
        <v>0.48385236447520186</v>
      </c>
    </row>
    <row r="101" spans="1:101" x14ac:dyDescent="0.25">
      <c r="A101" s="54"/>
      <c r="B101" s="18">
        <f t="shared" si="494"/>
        <v>44858</v>
      </c>
      <c r="C101" s="5">
        <f t="shared" ref="C101:C106" si="540">C100-D100-E100-F100</f>
        <v>255</v>
      </c>
      <c r="D101" s="5"/>
      <c r="E101" s="5"/>
      <c r="F101" s="5"/>
      <c r="G101" s="5"/>
      <c r="H101" s="5">
        <f t="shared" ref="H101:H106" si="541">H100-I100-J100-K100</f>
        <v>356</v>
      </c>
      <c r="I101" s="5"/>
      <c r="J101" s="5"/>
      <c r="K101" s="5"/>
      <c r="L101" s="5"/>
      <c r="M101" s="5">
        <f t="shared" ref="M101:M106" si="542">M100-N100-O100-P100</f>
        <v>361</v>
      </c>
      <c r="N101" s="5"/>
      <c r="O101" s="5"/>
      <c r="P101" s="5"/>
      <c r="Q101" s="5"/>
      <c r="R101" s="5">
        <f t="shared" ref="R101:R106" si="543">R100-S100-T100-U100</f>
        <v>390</v>
      </c>
      <c r="S101" s="5"/>
      <c r="T101" s="5"/>
      <c r="U101" s="5"/>
      <c r="V101" s="5"/>
      <c r="W101" s="5">
        <f t="shared" ref="W101:W106" si="544">W100-X100-Y100-Z100</f>
        <v>428</v>
      </c>
      <c r="X101" s="5"/>
      <c r="Y101" s="5"/>
      <c r="Z101" s="5"/>
      <c r="AA101" s="5"/>
      <c r="AB101" s="5">
        <f t="shared" ref="AB101:AB106" si="545">AB100-AC100-AD100-AE100</f>
        <v>0</v>
      </c>
      <c r="AC101" s="5"/>
      <c r="AD101" s="5"/>
      <c r="AE101" s="5"/>
      <c r="AF101" s="5"/>
      <c r="AG101" s="5">
        <f t="shared" ref="AG101:AG106" si="546">AG100-AH100-AI100-AJ100</f>
        <v>0</v>
      </c>
      <c r="AH101" s="5"/>
      <c r="AI101" s="5"/>
      <c r="AJ101" s="5"/>
      <c r="AK101" s="5"/>
      <c r="AL101" s="5">
        <f t="shared" ref="AL101:AL106" si="547">AL100-AM100-AN100-AO100</f>
        <v>0</v>
      </c>
      <c r="AM101" s="5"/>
      <c r="AN101" s="5"/>
      <c r="AO101" s="5"/>
      <c r="AP101" s="5"/>
      <c r="AQ101" s="5">
        <f t="shared" ref="AQ101:AQ106" si="548">AQ100-AR100-AS100-AT100</f>
        <v>0</v>
      </c>
      <c r="AR101" s="5"/>
      <c r="AS101" s="5"/>
      <c r="AT101" s="5"/>
      <c r="AU101" s="5"/>
      <c r="AV101" s="5">
        <f t="shared" ref="AV101:AV106" si="549">AV100-AW100-AX100-AY100</f>
        <v>0</v>
      </c>
      <c r="AW101" s="5"/>
      <c r="AX101" s="5"/>
      <c r="AY101" s="5"/>
      <c r="AZ101" s="5"/>
      <c r="BA101" s="5">
        <f t="shared" ref="BA101:BA106" si="550">BA100-BB100-BC100-BD100</f>
        <v>0</v>
      </c>
      <c r="BB101" s="5"/>
      <c r="BC101" s="5"/>
      <c r="BD101" s="5"/>
      <c r="BE101" s="5"/>
      <c r="BF101" s="5">
        <f t="shared" ref="BF101:BF106" si="551">BF100-BG100-BH100-BI100</f>
        <v>0</v>
      </c>
      <c r="BG101" s="5"/>
      <c r="BH101" s="5"/>
      <c r="BI101" s="5"/>
      <c r="BJ101" s="5"/>
      <c r="BK101" s="5">
        <f t="shared" ref="BK101:BK106" si="552">BK100-BL100-BM100-BN100</f>
        <v>0</v>
      </c>
      <c r="BL101" s="5"/>
      <c r="BM101" s="5"/>
      <c r="BN101" s="5"/>
      <c r="BO101" s="5"/>
      <c r="BP101" s="5">
        <f t="shared" ref="BP101:BP106" si="553">BP100-BQ100-BR100-BS100</f>
        <v>0</v>
      </c>
      <c r="BQ101" s="5"/>
      <c r="BR101" s="5"/>
      <c r="BS101" s="5"/>
      <c r="BT101" s="5"/>
      <c r="BU101" s="5">
        <f t="shared" ref="BU101:BU106" si="554">BU100-BV100-BW100-BX100</f>
        <v>0</v>
      </c>
      <c r="BV101" s="5"/>
      <c r="BW101" s="5"/>
      <c r="BX101" s="5"/>
      <c r="BY101" s="5"/>
      <c r="BZ101" s="5">
        <f t="shared" ref="BZ101:BZ106" si="555">BZ100-CA100-CB100-CC100</f>
        <v>0</v>
      </c>
      <c r="CA101" s="5"/>
      <c r="CB101" s="5"/>
      <c r="CC101" s="5"/>
      <c r="CD101" s="5"/>
      <c r="CE101" s="5">
        <f t="shared" ref="CE101:CE106" si="556">CE100-CF100-CG100-CH100</f>
        <v>0</v>
      </c>
      <c r="CF101" s="5"/>
      <c r="CG101" s="5"/>
      <c r="CH101" s="5"/>
      <c r="CI101" s="5"/>
      <c r="CJ101" s="5">
        <f t="shared" ref="CJ101:CJ106" si="557">CJ100-CK100-CL100-CM100</f>
        <v>0</v>
      </c>
      <c r="CK101" s="5"/>
      <c r="CL101" s="5"/>
      <c r="CM101" s="5"/>
      <c r="CN101" s="5"/>
      <c r="CO101" s="2">
        <f t="shared" ref="CO101:CO106" si="558">SUM(C101,H101,M101,R101,W101,AB101,AG101,AL101,AQ101,AV101,BA101,BF101,BK101,BP101,CJ101)</f>
        <v>1790</v>
      </c>
      <c r="CP101" s="2">
        <f t="shared" si="536"/>
        <v>0</v>
      </c>
      <c r="CQ101" s="2">
        <f t="shared" si="536"/>
        <v>0</v>
      </c>
      <c r="CR101" s="2">
        <f t="shared" si="536"/>
        <v>0</v>
      </c>
      <c r="CS101" s="5">
        <f t="shared" si="402"/>
        <v>0</v>
      </c>
      <c r="CT101" s="11">
        <f t="shared" si="447"/>
        <v>0</v>
      </c>
      <c r="CV101" s="1">
        <f t="shared" ref="CV101" si="559">CV100+CS101</f>
        <v>1678</v>
      </c>
      <c r="CW101" s="11">
        <f t="shared" si="449"/>
        <v>0.48385236447520186</v>
      </c>
    </row>
    <row r="102" spans="1:101" x14ac:dyDescent="0.25">
      <c r="A102" s="54"/>
      <c r="B102" s="18">
        <f t="shared" si="494"/>
        <v>44859</v>
      </c>
      <c r="C102" s="5">
        <f t="shared" si="540"/>
        <v>255</v>
      </c>
      <c r="D102" s="5"/>
      <c r="E102" s="5"/>
      <c r="F102" s="5"/>
      <c r="G102" s="5"/>
      <c r="H102" s="5">
        <f t="shared" si="541"/>
        <v>356</v>
      </c>
      <c r="I102" s="5"/>
      <c r="J102" s="5"/>
      <c r="K102" s="5"/>
      <c r="L102" s="5"/>
      <c r="M102" s="5">
        <f t="shared" si="542"/>
        <v>361</v>
      </c>
      <c r="N102" s="5"/>
      <c r="O102" s="5"/>
      <c r="P102" s="5"/>
      <c r="Q102" s="5"/>
      <c r="R102" s="5">
        <f t="shared" si="543"/>
        <v>390</v>
      </c>
      <c r="S102" s="5"/>
      <c r="T102" s="5"/>
      <c r="U102" s="5"/>
      <c r="V102" s="5"/>
      <c r="W102" s="5">
        <f t="shared" si="544"/>
        <v>428</v>
      </c>
      <c r="X102" s="5"/>
      <c r="Y102" s="5"/>
      <c r="Z102" s="5"/>
      <c r="AA102" s="5"/>
      <c r="AB102" s="5">
        <f t="shared" si="545"/>
        <v>0</v>
      </c>
      <c r="AC102" s="5"/>
      <c r="AD102" s="5"/>
      <c r="AE102" s="5"/>
      <c r="AF102" s="5"/>
      <c r="AG102" s="5">
        <f t="shared" si="546"/>
        <v>0</v>
      </c>
      <c r="AH102" s="5"/>
      <c r="AI102" s="5"/>
      <c r="AJ102" s="5"/>
      <c r="AK102" s="5"/>
      <c r="AL102" s="5">
        <f t="shared" si="547"/>
        <v>0</v>
      </c>
      <c r="AM102" s="5"/>
      <c r="AN102" s="5"/>
      <c r="AO102" s="5"/>
      <c r="AP102" s="5"/>
      <c r="AQ102" s="5">
        <f t="shared" si="548"/>
        <v>0</v>
      </c>
      <c r="AR102" s="5"/>
      <c r="AS102" s="5"/>
      <c r="AT102" s="5"/>
      <c r="AU102" s="5"/>
      <c r="AV102" s="5">
        <f t="shared" si="549"/>
        <v>0</v>
      </c>
      <c r="AW102" s="5"/>
      <c r="AX102" s="5"/>
      <c r="AY102" s="5"/>
      <c r="AZ102" s="5"/>
      <c r="BA102" s="5">
        <f t="shared" si="550"/>
        <v>0</v>
      </c>
      <c r="BB102" s="5"/>
      <c r="BC102" s="5"/>
      <c r="BD102" s="5"/>
      <c r="BE102" s="5"/>
      <c r="BF102" s="5">
        <f t="shared" si="551"/>
        <v>0</v>
      </c>
      <c r="BG102" s="5"/>
      <c r="BH102" s="5"/>
      <c r="BI102" s="5"/>
      <c r="BJ102" s="5"/>
      <c r="BK102" s="5">
        <f t="shared" si="552"/>
        <v>0</v>
      </c>
      <c r="BL102" s="5"/>
      <c r="BM102" s="5"/>
      <c r="BN102" s="5"/>
      <c r="BO102" s="5"/>
      <c r="BP102" s="5">
        <f t="shared" si="553"/>
        <v>0</v>
      </c>
      <c r="BQ102" s="5"/>
      <c r="BR102" s="5"/>
      <c r="BS102" s="5"/>
      <c r="BT102" s="5"/>
      <c r="BU102" s="5">
        <f t="shared" si="554"/>
        <v>0</v>
      </c>
      <c r="BV102" s="5"/>
      <c r="BW102" s="5"/>
      <c r="BX102" s="5"/>
      <c r="BY102" s="5"/>
      <c r="BZ102" s="5">
        <f t="shared" si="555"/>
        <v>0</v>
      </c>
      <c r="CA102" s="5"/>
      <c r="CB102" s="5"/>
      <c r="CC102" s="5"/>
      <c r="CD102" s="5"/>
      <c r="CE102" s="5">
        <f t="shared" si="556"/>
        <v>0</v>
      </c>
      <c r="CF102" s="5"/>
      <c r="CG102" s="5"/>
      <c r="CH102" s="5"/>
      <c r="CI102" s="5"/>
      <c r="CJ102" s="5">
        <f t="shared" si="557"/>
        <v>0</v>
      </c>
      <c r="CK102" s="5"/>
      <c r="CL102" s="5"/>
      <c r="CM102" s="5"/>
      <c r="CN102" s="5"/>
      <c r="CO102" s="2">
        <f t="shared" si="558"/>
        <v>1790</v>
      </c>
      <c r="CP102" s="2">
        <f t="shared" si="536"/>
        <v>0</v>
      </c>
      <c r="CQ102" s="2">
        <f t="shared" si="536"/>
        <v>0</v>
      </c>
      <c r="CR102" s="2">
        <f t="shared" si="536"/>
        <v>0</v>
      </c>
      <c r="CS102" s="5">
        <f t="shared" si="402"/>
        <v>0</v>
      </c>
      <c r="CT102" s="11">
        <f t="shared" si="447"/>
        <v>0</v>
      </c>
      <c r="CV102" s="1">
        <f t="shared" si="469"/>
        <v>1678</v>
      </c>
      <c r="CW102" s="11">
        <f t="shared" si="449"/>
        <v>0.48385236447520186</v>
      </c>
    </row>
    <row r="103" spans="1:101" ht="20.25" customHeight="1" x14ac:dyDescent="0.25">
      <c r="A103" s="54"/>
      <c r="B103" s="27">
        <f t="shared" si="494"/>
        <v>44860</v>
      </c>
      <c r="C103" s="5">
        <v>366</v>
      </c>
      <c r="D103" s="5"/>
      <c r="E103" s="5"/>
      <c r="F103" s="5"/>
      <c r="G103" s="5"/>
      <c r="H103" s="5">
        <v>288</v>
      </c>
      <c r="I103" s="5"/>
      <c r="J103" s="5"/>
      <c r="K103" s="5"/>
      <c r="L103" s="5"/>
      <c r="M103" s="5">
        <v>370</v>
      </c>
      <c r="N103" s="5"/>
      <c r="O103" s="5"/>
      <c r="P103" s="5"/>
      <c r="Q103" s="5"/>
      <c r="R103" s="5">
        <v>417</v>
      </c>
      <c r="S103" s="5"/>
      <c r="T103" s="5"/>
      <c r="U103" s="5"/>
      <c r="V103" s="5"/>
      <c r="W103" s="5">
        <v>0</v>
      </c>
      <c r="X103" s="5"/>
      <c r="Y103" s="5"/>
      <c r="Z103" s="5"/>
      <c r="AA103" s="5"/>
      <c r="AB103" s="5">
        <v>349</v>
      </c>
      <c r="AC103" s="5"/>
      <c r="AD103" s="5"/>
      <c r="AE103" s="5"/>
      <c r="AF103" s="5"/>
      <c r="AG103" s="5">
        <f t="shared" si="546"/>
        <v>0</v>
      </c>
      <c r="AH103" s="5"/>
      <c r="AI103" s="5"/>
      <c r="AJ103" s="5"/>
      <c r="AK103" s="5"/>
      <c r="AL103" s="5">
        <f t="shared" si="547"/>
        <v>0</v>
      </c>
      <c r="AM103" s="5"/>
      <c r="AN103" s="5"/>
      <c r="AO103" s="5"/>
      <c r="AP103" s="5"/>
      <c r="AQ103" s="5">
        <f t="shared" si="548"/>
        <v>0</v>
      </c>
      <c r="AR103" s="5"/>
      <c r="AS103" s="5"/>
      <c r="AT103" s="5"/>
      <c r="AU103" s="5"/>
      <c r="AV103" s="5">
        <f t="shared" si="549"/>
        <v>0</v>
      </c>
      <c r="AW103" s="5"/>
      <c r="AX103" s="5"/>
      <c r="AY103" s="5"/>
      <c r="AZ103" s="5"/>
      <c r="BA103" s="5">
        <f t="shared" si="550"/>
        <v>0</v>
      </c>
      <c r="BB103" s="5"/>
      <c r="BC103" s="5"/>
      <c r="BD103" s="5"/>
      <c r="BE103" s="5"/>
      <c r="BF103" s="5">
        <f t="shared" si="551"/>
        <v>0</v>
      </c>
      <c r="BG103" s="5"/>
      <c r="BH103" s="5"/>
      <c r="BI103" s="5"/>
      <c r="BJ103" s="5"/>
      <c r="BK103" s="5">
        <f t="shared" si="552"/>
        <v>0</v>
      </c>
      <c r="BL103" s="5"/>
      <c r="BM103" s="5"/>
      <c r="BN103" s="5"/>
      <c r="BO103" s="5"/>
      <c r="BP103" s="5">
        <f t="shared" si="553"/>
        <v>0</v>
      </c>
      <c r="BQ103" s="5"/>
      <c r="BR103" s="5"/>
      <c r="BS103" s="5"/>
      <c r="BT103" s="5"/>
      <c r="BU103" s="5">
        <f t="shared" si="554"/>
        <v>0</v>
      </c>
      <c r="BV103" s="5"/>
      <c r="BW103" s="5"/>
      <c r="BX103" s="5"/>
      <c r="BY103" s="5"/>
      <c r="BZ103" s="5">
        <f t="shared" si="555"/>
        <v>0</v>
      </c>
      <c r="CA103" s="5"/>
      <c r="CB103" s="5"/>
      <c r="CC103" s="5"/>
      <c r="CD103" s="5"/>
      <c r="CE103" s="5">
        <f t="shared" si="556"/>
        <v>0</v>
      </c>
      <c r="CF103" s="5"/>
      <c r="CG103" s="5"/>
      <c r="CH103" s="5"/>
      <c r="CI103" s="5"/>
      <c r="CJ103" s="5">
        <f t="shared" si="557"/>
        <v>0</v>
      </c>
      <c r="CK103" s="5"/>
      <c r="CL103" s="5"/>
      <c r="CM103" s="5"/>
      <c r="CN103" s="5"/>
      <c r="CO103" s="2">
        <f t="shared" si="558"/>
        <v>1790</v>
      </c>
      <c r="CP103" s="2">
        <f t="shared" si="536"/>
        <v>0</v>
      </c>
      <c r="CQ103" s="2">
        <f t="shared" si="536"/>
        <v>0</v>
      </c>
      <c r="CR103" s="2">
        <f t="shared" si="536"/>
        <v>0</v>
      </c>
      <c r="CS103" s="5">
        <f t="shared" si="402"/>
        <v>0</v>
      </c>
      <c r="CT103" s="11">
        <f t="shared" si="447"/>
        <v>0</v>
      </c>
      <c r="CV103" s="1">
        <f t="shared" si="469"/>
        <v>1678</v>
      </c>
      <c r="CW103" s="11">
        <f t="shared" si="449"/>
        <v>0.48385236447520186</v>
      </c>
    </row>
    <row r="104" spans="1:101" x14ac:dyDescent="0.25">
      <c r="A104" s="54"/>
      <c r="B104" s="18">
        <f t="shared" si="494"/>
        <v>44861</v>
      </c>
      <c r="C104" s="5">
        <f t="shared" si="540"/>
        <v>366</v>
      </c>
      <c r="D104" s="5"/>
      <c r="E104" s="5"/>
      <c r="F104" s="5"/>
      <c r="G104" s="5"/>
      <c r="H104" s="5">
        <f t="shared" si="541"/>
        <v>288</v>
      </c>
      <c r="I104" s="5"/>
      <c r="J104" s="5"/>
      <c r="K104" s="5"/>
      <c r="L104" s="5"/>
      <c r="M104" s="5">
        <f t="shared" si="542"/>
        <v>370</v>
      </c>
      <c r="N104" s="5"/>
      <c r="O104" s="5"/>
      <c r="P104" s="5"/>
      <c r="Q104" s="5"/>
      <c r="R104" s="5">
        <f t="shared" si="543"/>
        <v>417</v>
      </c>
      <c r="S104" s="5"/>
      <c r="T104" s="5"/>
      <c r="U104" s="5"/>
      <c r="V104" s="5"/>
      <c r="W104" s="5">
        <f t="shared" si="544"/>
        <v>0</v>
      </c>
      <c r="X104" s="5"/>
      <c r="Y104" s="5"/>
      <c r="Z104" s="5"/>
      <c r="AA104" s="5"/>
      <c r="AB104" s="5">
        <f t="shared" si="545"/>
        <v>349</v>
      </c>
      <c r="AC104" s="5"/>
      <c r="AD104" s="31">
        <v>349</v>
      </c>
      <c r="AE104" s="5"/>
      <c r="AF104" s="5"/>
      <c r="AG104" s="5">
        <f t="shared" si="546"/>
        <v>0</v>
      </c>
      <c r="AH104" s="5"/>
      <c r="AI104" s="5"/>
      <c r="AJ104" s="5"/>
      <c r="AK104" s="5"/>
      <c r="AL104" s="5">
        <f t="shared" si="547"/>
        <v>0</v>
      </c>
      <c r="AM104" s="5"/>
      <c r="AN104" s="5"/>
      <c r="AO104" s="5"/>
      <c r="AP104" s="5"/>
      <c r="AQ104" s="5">
        <f t="shared" si="548"/>
        <v>0</v>
      </c>
      <c r="AR104" s="5"/>
      <c r="AS104" s="5"/>
      <c r="AT104" s="5"/>
      <c r="AU104" s="5"/>
      <c r="AV104" s="5">
        <f t="shared" si="549"/>
        <v>0</v>
      </c>
      <c r="AW104" s="5"/>
      <c r="AX104" s="5"/>
      <c r="AY104" s="5"/>
      <c r="AZ104" s="5"/>
      <c r="BA104" s="5">
        <f t="shared" si="550"/>
        <v>0</v>
      </c>
      <c r="BB104" s="5"/>
      <c r="BC104" s="5"/>
      <c r="BD104" s="5"/>
      <c r="BE104" s="5"/>
      <c r="BF104" s="5">
        <f t="shared" si="551"/>
        <v>0</v>
      </c>
      <c r="BG104" s="5"/>
      <c r="BH104" s="5"/>
      <c r="BI104" s="5"/>
      <c r="BJ104" s="5"/>
      <c r="BK104" s="5">
        <f t="shared" si="552"/>
        <v>0</v>
      </c>
      <c r="BL104" s="5"/>
      <c r="BM104" s="5"/>
      <c r="BN104" s="5"/>
      <c r="BO104" s="5"/>
      <c r="BP104" s="5">
        <f t="shared" si="553"/>
        <v>0</v>
      </c>
      <c r="BQ104" s="5"/>
      <c r="BR104" s="5"/>
      <c r="BS104" s="5"/>
      <c r="BT104" s="5"/>
      <c r="BU104" s="5">
        <f t="shared" si="554"/>
        <v>0</v>
      </c>
      <c r="BV104" s="5"/>
      <c r="BW104" s="5"/>
      <c r="BX104" s="5"/>
      <c r="BY104" s="5"/>
      <c r="BZ104" s="5">
        <f t="shared" si="555"/>
        <v>0</v>
      </c>
      <c r="CA104" s="5"/>
      <c r="CB104" s="5"/>
      <c r="CC104" s="5"/>
      <c r="CD104" s="5"/>
      <c r="CE104" s="5">
        <f t="shared" si="556"/>
        <v>0</v>
      </c>
      <c r="CF104" s="5"/>
      <c r="CG104" s="5"/>
      <c r="CH104" s="5"/>
      <c r="CI104" s="5"/>
      <c r="CJ104" s="5">
        <f t="shared" si="557"/>
        <v>0</v>
      </c>
      <c r="CK104" s="5"/>
      <c r="CL104" s="5"/>
      <c r="CM104" s="5"/>
      <c r="CN104" s="5"/>
      <c r="CO104" s="2">
        <f t="shared" si="558"/>
        <v>1790</v>
      </c>
      <c r="CP104" s="2">
        <f t="shared" si="536"/>
        <v>0</v>
      </c>
      <c r="CQ104" s="2">
        <f t="shared" si="536"/>
        <v>349</v>
      </c>
      <c r="CR104" s="2">
        <f t="shared" si="536"/>
        <v>0</v>
      </c>
      <c r="CS104" s="5">
        <f t="shared" si="402"/>
        <v>349</v>
      </c>
      <c r="CT104" s="11">
        <f t="shared" si="447"/>
        <v>0.19497206703910613</v>
      </c>
      <c r="CV104" s="1">
        <f t="shared" si="469"/>
        <v>2027</v>
      </c>
      <c r="CW104" s="11">
        <f t="shared" si="449"/>
        <v>0.5844867358708189</v>
      </c>
    </row>
    <row r="105" spans="1:101" x14ac:dyDescent="0.25">
      <c r="A105" s="54"/>
      <c r="B105" s="18">
        <f t="shared" si="494"/>
        <v>44862</v>
      </c>
      <c r="C105" s="5">
        <f t="shared" si="540"/>
        <v>366</v>
      </c>
      <c r="D105" s="5"/>
      <c r="E105" s="5"/>
      <c r="F105" s="5"/>
      <c r="G105" s="5"/>
      <c r="H105" s="5">
        <f t="shared" si="541"/>
        <v>288</v>
      </c>
      <c r="I105" s="5"/>
      <c r="J105" s="5"/>
      <c r="K105" s="5"/>
      <c r="L105" s="5"/>
      <c r="M105" s="5">
        <f t="shared" si="542"/>
        <v>370</v>
      </c>
      <c r="N105" s="5">
        <v>1</v>
      </c>
      <c r="O105" s="5"/>
      <c r="P105" s="5"/>
      <c r="Q105" s="5"/>
      <c r="R105" s="5">
        <f t="shared" si="543"/>
        <v>417</v>
      </c>
      <c r="S105" s="5"/>
      <c r="T105" s="5"/>
      <c r="U105" s="5"/>
      <c r="V105" s="5"/>
      <c r="W105" s="5">
        <f t="shared" si="544"/>
        <v>0</v>
      </c>
      <c r="X105" s="5"/>
      <c r="Y105" s="5"/>
      <c r="Z105" s="5"/>
      <c r="AA105" s="5"/>
      <c r="AB105" s="5">
        <f t="shared" si="545"/>
        <v>0</v>
      </c>
      <c r="AC105" s="5"/>
      <c r="AD105" s="5"/>
      <c r="AE105" s="5"/>
      <c r="AF105" s="5"/>
      <c r="AG105" s="5">
        <f t="shared" si="546"/>
        <v>0</v>
      </c>
      <c r="AH105" s="5"/>
      <c r="AI105" s="5"/>
      <c r="AJ105" s="5"/>
      <c r="AK105" s="5"/>
      <c r="AL105" s="5">
        <f t="shared" si="547"/>
        <v>0</v>
      </c>
      <c r="AM105" s="5"/>
      <c r="AN105" s="5"/>
      <c r="AO105" s="5"/>
      <c r="AP105" s="5"/>
      <c r="AQ105" s="5">
        <f t="shared" si="548"/>
        <v>0</v>
      </c>
      <c r="AR105" s="5"/>
      <c r="AS105" s="5"/>
      <c r="AT105" s="5"/>
      <c r="AU105" s="5"/>
      <c r="AV105" s="5">
        <f t="shared" si="549"/>
        <v>0</v>
      </c>
      <c r="AW105" s="5"/>
      <c r="AX105" s="5"/>
      <c r="AY105" s="5"/>
      <c r="AZ105" s="5"/>
      <c r="BA105" s="5">
        <f t="shared" si="550"/>
        <v>0</v>
      </c>
      <c r="BB105" s="5"/>
      <c r="BC105" s="5"/>
      <c r="BD105" s="5"/>
      <c r="BE105" s="5"/>
      <c r="BF105" s="5">
        <f t="shared" si="551"/>
        <v>0</v>
      </c>
      <c r="BG105" s="5"/>
      <c r="BH105" s="5"/>
      <c r="BI105" s="5"/>
      <c r="BJ105" s="5"/>
      <c r="BK105" s="5">
        <f t="shared" si="552"/>
        <v>0</v>
      </c>
      <c r="BL105" s="5"/>
      <c r="BM105" s="5"/>
      <c r="BN105" s="5"/>
      <c r="BO105" s="5"/>
      <c r="BP105" s="5">
        <f t="shared" si="553"/>
        <v>0</v>
      </c>
      <c r="BQ105" s="5"/>
      <c r="BR105" s="5"/>
      <c r="BS105" s="5"/>
      <c r="BT105" s="5"/>
      <c r="BU105" s="5">
        <f t="shared" si="554"/>
        <v>0</v>
      </c>
      <c r="BV105" s="5"/>
      <c r="BW105" s="5"/>
      <c r="BX105" s="5"/>
      <c r="BY105" s="5"/>
      <c r="BZ105" s="5">
        <f t="shared" si="555"/>
        <v>0</v>
      </c>
      <c r="CA105" s="5"/>
      <c r="CB105" s="5"/>
      <c r="CC105" s="5"/>
      <c r="CD105" s="5"/>
      <c r="CE105" s="5">
        <f t="shared" si="556"/>
        <v>0</v>
      </c>
      <c r="CF105" s="5"/>
      <c r="CG105" s="5"/>
      <c r="CH105" s="5"/>
      <c r="CI105" s="5"/>
      <c r="CJ105" s="5">
        <f t="shared" si="557"/>
        <v>0</v>
      </c>
      <c r="CK105" s="5"/>
      <c r="CL105" s="5"/>
      <c r="CM105" s="5"/>
      <c r="CN105" s="5"/>
      <c r="CO105" s="2">
        <f t="shared" si="558"/>
        <v>1441</v>
      </c>
      <c r="CP105" s="2">
        <f t="shared" si="536"/>
        <v>1</v>
      </c>
      <c r="CQ105" s="2">
        <f t="shared" si="536"/>
        <v>0</v>
      </c>
      <c r="CR105" s="2">
        <f t="shared" si="536"/>
        <v>0</v>
      </c>
      <c r="CS105" s="5">
        <f t="shared" si="402"/>
        <v>1</v>
      </c>
      <c r="CT105" s="11">
        <f t="shared" si="447"/>
        <v>6.939625260235947E-4</v>
      </c>
      <c r="CV105" s="1">
        <f t="shared" si="469"/>
        <v>2028</v>
      </c>
      <c r="CW105" s="11">
        <f t="shared" si="449"/>
        <v>0.58477508650519028</v>
      </c>
    </row>
    <row r="106" spans="1:101" ht="18.75" thickBot="1" x14ac:dyDescent="0.3">
      <c r="A106" s="55"/>
      <c r="B106" s="19">
        <f t="shared" si="494"/>
        <v>44863</v>
      </c>
      <c r="C106" s="6">
        <f t="shared" si="540"/>
        <v>366</v>
      </c>
      <c r="D106" s="6">
        <v>1</v>
      </c>
      <c r="E106" s="6"/>
      <c r="F106" s="6"/>
      <c r="G106" s="6"/>
      <c r="H106" s="6">
        <f t="shared" si="541"/>
        <v>288</v>
      </c>
      <c r="I106" s="6"/>
      <c r="J106" s="6"/>
      <c r="K106" s="6"/>
      <c r="L106" s="6"/>
      <c r="M106" s="6">
        <f t="shared" si="542"/>
        <v>369</v>
      </c>
      <c r="N106" s="6"/>
      <c r="O106" s="6"/>
      <c r="P106" s="6"/>
      <c r="Q106" s="6"/>
      <c r="R106" s="6">
        <f t="shared" si="543"/>
        <v>417</v>
      </c>
      <c r="S106" s="6"/>
      <c r="T106" s="6"/>
      <c r="U106" s="6"/>
      <c r="V106" s="6"/>
      <c r="W106" s="6">
        <f t="shared" si="544"/>
        <v>0</v>
      </c>
      <c r="X106" s="6"/>
      <c r="Y106" s="6"/>
      <c r="Z106" s="6"/>
      <c r="AA106" s="6"/>
      <c r="AB106" s="6">
        <f t="shared" si="545"/>
        <v>0</v>
      </c>
      <c r="AC106" s="6"/>
      <c r="AD106" s="6"/>
      <c r="AE106" s="6"/>
      <c r="AF106" s="6"/>
      <c r="AG106" s="6">
        <f t="shared" si="546"/>
        <v>0</v>
      </c>
      <c r="AH106" s="6"/>
      <c r="AI106" s="6"/>
      <c r="AJ106" s="6"/>
      <c r="AK106" s="6"/>
      <c r="AL106" s="6">
        <f t="shared" si="547"/>
        <v>0</v>
      </c>
      <c r="AM106" s="6"/>
      <c r="AN106" s="6"/>
      <c r="AO106" s="6"/>
      <c r="AP106" s="6"/>
      <c r="AQ106" s="6">
        <f t="shared" si="548"/>
        <v>0</v>
      </c>
      <c r="AR106" s="6"/>
      <c r="AS106" s="6"/>
      <c r="AT106" s="6"/>
      <c r="AU106" s="6"/>
      <c r="AV106" s="6">
        <f t="shared" si="549"/>
        <v>0</v>
      </c>
      <c r="AW106" s="6"/>
      <c r="AX106" s="6"/>
      <c r="AY106" s="6"/>
      <c r="AZ106" s="6"/>
      <c r="BA106" s="6">
        <f t="shared" si="550"/>
        <v>0</v>
      </c>
      <c r="BB106" s="6"/>
      <c r="BC106" s="6"/>
      <c r="BD106" s="6"/>
      <c r="BE106" s="6"/>
      <c r="BF106" s="6">
        <f t="shared" si="551"/>
        <v>0</v>
      </c>
      <c r="BG106" s="6"/>
      <c r="BH106" s="6"/>
      <c r="BI106" s="6"/>
      <c r="BJ106" s="6"/>
      <c r="BK106" s="6">
        <f t="shared" si="552"/>
        <v>0</v>
      </c>
      <c r="BL106" s="6"/>
      <c r="BM106" s="6"/>
      <c r="BN106" s="6"/>
      <c r="BO106" s="6"/>
      <c r="BP106" s="6">
        <f t="shared" si="553"/>
        <v>0</v>
      </c>
      <c r="BQ106" s="6"/>
      <c r="BR106" s="6"/>
      <c r="BS106" s="6"/>
      <c r="BT106" s="6"/>
      <c r="BU106" s="6">
        <f t="shared" si="554"/>
        <v>0</v>
      </c>
      <c r="BV106" s="6"/>
      <c r="BW106" s="6"/>
      <c r="BX106" s="6"/>
      <c r="BY106" s="6"/>
      <c r="BZ106" s="6">
        <f t="shared" si="555"/>
        <v>0</v>
      </c>
      <c r="CA106" s="6"/>
      <c r="CB106" s="6"/>
      <c r="CC106" s="6"/>
      <c r="CD106" s="6"/>
      <c r="CE106" s="6">
        <f t="shared" si="556"/>
        <v>0</v>
      </c>
      <c r="CF106" s="6"/>
      <c r="CG106" s="6"/>
      <c r="CH106" s="6"/>
      <c r="CI106" s="6"/>
      <c r="CJ106" s="6">
        <f t="shared" si="557"/>
        <v>0</v>
      </c>
      <c r="CK106" s="6"/>
      <c r="CL106" s="6"/>
      <c r="CM106" s="6"/>
      <c r="CN106" s="6"/>
      <c r="CO106" s="2">
        <f t="shared" si="558"/>
        <v>1440</v>
      </c>
      <c r="CP106" s="2">
        <f t="shared" si="536"/>
        <v>1</v>
      </c>
      <c r="CQ106" s="2">
        <f t="shared" si="536"/>
        <v>0</v>
      </c>
      <c r="CR106" s="2">
        <f t="shared" si="536"/>
        <v>0</v>
      </c>
      <c r="CS106" s="5">
        <f t="shared" si="402"/>
        <v>1</v>
      </c>
      <c r="CT106" s="11">
        <f t="shared" si="447"/>
        <v>6.9444444444444447E-4</v>
      </c>
      <c r="CV106" s="1">
        <f t="shared" si="469"/>
        <v>2029</v>
      </c>
      <c r="CW106" s="11">
        <f t="shared" si="449"/>
        <v>0.58506343713956166</v>
      </c>
    </row>
    <row r="107" spans="1:101" ht="18.75" thickTop="1" x14ac:dyDescent="0.25">
      <c r="B107" s="20"/>
      <c r="CO107" s="2"/>
      <c r="CP107" s="10">
        <f t="shared" ref="CP107:CR107" si="560">SUM(CP100:CP106)</f>
        <v>2</v>
      </c>
      <c r="CQ107" s="10">
        <f t="shared" si="560"/>
        <v>349</v>
      </c>
      <c r="CR107" s="10">
        <f t="shared" si="560"/>
        <v>0</v>
      </c>
      <c r="CS107" s="15"/>
      <c r="CT107" s="12">
        <f t="shared" ref="CT107" si="561">((CP107+CQ107+CR107)/CO100)</f>
        <v>0.19608938547486032</v>
      </c>
    </row>
    <row r="108" spans="1:101" x14ac:dyDescent="0.25">
      <c r="A108" s="53">
        <v>14</v>
      </c>
      <c r="B108" s="17">
        <f t="shared" si="517"/>
        <v>44864</v>
      </c>
      <c r="C108" s="4">
        <f t="shared" ref="C108" si="562">C106-D106-E106-F106</f>
        <v>365</v>
      </c>
      <c r="D108" s="4"/>
      <c r="E108" s="4"/>
      <c r="F108" s="4"/>
      <c r="G108" s="4"/>
      <c r="H108" s="4">
        <f t="shared" ref="H108" si="563">H106-I106-J106-K106</f>
        <v>288</v>
      </c>
      <c r="I108" s="4"/>
      <c r="J108" s="4"/>
      <c r="K108" s="4"/>
      <c r="L108" s="4"/>
      <c r="M108" s="4">
        <f t="shared" ref="M108" si="564">M106-N106-O106-P106</f>
        <v>369</v>
      </c>
      <c r="N108" s="4"/>
      <c r="O108" s="4"/>
      <c r="P108" s="4"/>
      <c r="Q108" s="4"/>
      <c r="R108" s="4">
        <f t="shared" ref="R108" si="565">R106-S106-T106-U106</f>
        <v>417</v>
      </c>
      <c r="S108" s="4"/>
      <c r="T108" s="4"/>
      <c r="U108" s="4"/>
      <c r="V108" s="4"/>
      <c r="W108" s="4">
        <f t="shared" ref="W108" si="566">W106-X106-Y106-Z106</f>
        <v>0</v>
      </c>
      <c r="X108" s="4"/>
      <c r="Y108" s="4"/>
      <c r="Z108" s="4"/>
      <c r="AA108" s="4"/>
      <c r="AB108" s="4">
        <f t="shared" ref="AB108" si="567">AB106-AC106-AD106-AE106</f>
        <v>0</v>
      </c>
      <c r="AC108" s="4"/>
      <c r="AD108" s="4"/>
      <c r="AE108" s="4"/>
      <c r="AF108" s="4"/>
      <c r="AG108" s="4">
        <f t="shared" ref="AG108" si="568">AG106-AH106-AI106-AJ106</f>
        <v>0</v>
      </c>
      <c r="AH108" s="4"/>
      <c r="AI108" s="4"/>
      <c r="AJ108" s="4"/>
      <c r="AK108" s="4"/>
      <c r="AL108" s="4">
        <f t="shared" ref="AL108" si="569">AL106-AM106-AN106-AO106</f>
        <v>0</v>
      </c>
      <c r="AM108" s="4"/>
      <c r="AN108" s="4"/>
      <c r="AO108" s="4"/>
      <c r="AP108" s="4"/>
      <c r="AQ108" s="4">
        <f t="shared" ref="AQ108" si="570">AQ106-AR106-AS106-AT106</f>
        <v>0</v>
      </c>
      <c r="AR108" s="4"/>
      <c r="AS108" s="4"/>
      <c r="AT108" s="4"/>
      <c r="AU108" s="4"/>
      <c r="AV108" s="4">
        <f t="shared" ref="AV108" si="571">AV106-AW106-AX106-AY106</f>
        <v>0</v>
      </c>
      <c r="AW108" s="4"/>
      <c r="AX108" s="4"/>
      <c r="AY108" s="4"/>
      <c r="AZ108" s="4"/>
      <c r="BA108" s="4">
        <f t="shared" ref="BA108" si="572">BA106-BB106-BC106-BD106</f>
        <v>0</v>
      </c>
      <c r="BB108" s="4"/>
      <c r="BC108" s="4"/>
      <c r="BD108" s="4"/>
      <c r="BE108" s="4"/>
      <c r="BF108" s="4">
        <f t="shared" ref="BF108" si="573">BF106-BG106-BH106-BI106</f>
        <v>0</v>
      </c>
      <c r="BG108" s="4"/>
      <c r="BH108" s="4"/>
      <c r="BI108" s="4"/>
      <c r="BJ108" s="4"/>
      <c r="BK108" s="4">
        <f t="shared" ref="BK108" si="574">BK106-BL106-BM106-BN106</f>
        <v>0</v>
      </c>
      <c r="BL108" s="4"/>
      <c r="BM108" s="4"/>
      <c r="BN108" s="4"/>
      <c r="BO108" s="4"/>
      <c r="BP108" s="4">
        <f t="shared" ref="BP108" si="575">BP106-BQ106-BR106-BS106</f>
        <v>0</v>
      </c>
      <c r="BQ108" s="4"/>
      <c r="BR108" s="4"/>
      <c r="BS108" s="4"/>
      <c r="BT108" s="4"/>
      <c r="BU108" s="4">
        <f t="shared" ref="BU108" si="576">BU106-BV106-BW106-BX106</f>
        <v>0</v>
      </c>
      <c r="BV108" s="4"/>
      <c r="BW108" s="4"/>
      <c r="BX108" s="4"/>
      <c r="BY108" s="4"/>
      <c r="BZ108" s="4">
        <f t="shared" ref="BZ108" si="577">BZ106-CA106-CB106-CC106</f>
        <v>0</v>
      </c>
      <c r="CA108" s="4"/>
      <c r="CB108" s="4"/>
      <c r="CC108" s="4"/>
      <c r="CD108" s="4"/>
      <c r="CE108" s="4">
        <f t="shared" ref="CE108" si="578">CE106-CF106-CG106-CH106</f>
        <v>0</v>
      </c>
      <c r="CF108" s="4"/>
      <c r="CG108" s="4"/>
      <c r="CH108" s="4"/>
      <c r="CI108" s="4"/>
      <c r="CJ108" s="4">
        <f t="shared" ref="CJ108" si="579">CJ106-CK106-CL106-CM106</f>
        <v>0</v>
      </c>
      <c r="CK108" s="4"/>
      <c r="CL108" s="4"/>
      <c r="CM108" s="4"/>
      <c r="CN108" s="4"/>
      <c r="CO108" s="2">
        <f t="shared" ref="CO108:CR114" si="580">SUM(C108,H108,M108,R108,W108,AB108,AG108,AL108,AQ108,AV108,BA108,BF108,BK108,BP108,BU108,BZ108,CE108,CJ108)</f>
        <v>1439</v>
      </c>
      <c r="CP108" s="2">
        <f t="shared" si="580"/>
        <v>0</v>
      </c>
      <c r="CQ108" s="2">
        <f t="shared" si="580"/>
        <v>0</v>
      </c>
      <c r="CR108" s="2">
        <f t="shared" si="580"/>
        <v>0</v>
      </c>
      <c r="CS108" s="5">
        <f t="shared" ref="CS108" si="581">SUM(CP108:CR108)</f>
        <v>0</v>
      </c>
      <c r="CT108" s="11">
        <f t="shared" si="447"/>
        <v>0</v>
      </c>
      <c r="CV108" s="1">
        <f t="shared" ref="CV108" si="582">CV106+CS108</f>
        <v>2029</v>
      </c>
      <c r="CW108" s="11">
        <f t="shared" ref="CW108" si="583">CV108/$CO$4</f>
        <v>0.58506343713956166</v>
      </c>
    </row>
    <row r="109" spans="1:101" x14ac:dyDescent="0.25">
      <c r="A109" s="54"/>
      <c r="B109" s="18">
        <f t="shared" si="494"/>
        <v>44865</v>
      </c>
      <c r="C109" s="5">
        <f t="shared" ref="C109:C114" si="584">C108-D108-E108-F108</f>
        <v>365</v>
      </c>
      <c r="D109" s="5"/>
      <c r="E109" s="5"/>
      <c r="F109" s="5"/>
      <c r="G109" s="5"/>
      <c r="H109" s="5">
        <f t="shared" ref="H109:H114" si="585">H108-I108-J108-K108</f>
        <v>288</v>
      </c>
      <c r="I109" s="5"/>
      <c r="J109" s="5"/>
      <c r="K109" s="5"/>
      <c r="L109" s="5"/>
      <c r="M109" s="5">
        <f t="shared" ref="M109:M114" si="586">M108-N108-O108-P108</f>
        <v>369</v>
      </c>
      <c r="N109" s="5"/>
      <c r="O109" s="5"/>
      <c r="P109" s="5"/>
      <c r="Q109" s="5"/>
      <c r="R109" s="5">
        <f t="shared" ref="R109:R114" si="587">R108-S108-T108-U108</f>
        <v>417</v>
      </c>
      <c r="S109" s="5"/>
      <c r="T109" s="5"/>
      <c r="U109" s="5"/>
      <c r="V109" s="5"/>
      <c r="W109" s="5">
        <f t="shared" ref="W109:W114" si="588">W108-X108-Y108-Z108</f>
        <v>0</v>
      </c>
      <c r="X109" s="5"/>
      <c r="Y109" s="5"/>
      <c r="Z109" s="5"/>
      <c r="AA109" s="5"/>
      <c r="AB109" s="5">
        <f t="shared" ref="AB109:AB114" si="589">AB108-AC108-AD108-AE108</f>
        <v>0</v>
      </c>
      <c r="AC109" s="5"/>
      <c r="AD109" s="5"/>
      <c r="AE109" s="5"/>
      <c r="AF109" s="5"/>
      <c r="AG109" s="5">
        <f t="shared" ref="AG109:AG114" si="590">AG108-AH108-AI108-AJ108</f>
        <v>0</v>
      </c>
      <c r="AH109" s="5"/>
      <c r="AI109" s="5"/>
      <c r="AJ109" s="5"/>
      <c r="AK109" s="5"/>
      <c r="AL109" s="5">
        <f t="shared" ref="AL109:AL114" si="591">AL108-AM108-AN108-AO108</f>
        <v>0</v>
      </c>
      <c r="AM109" s="5"/>
      <c r="AN109" s="5"/>
      <c r="AO109" s="5"/>
      <c r="AP109" s="5"/>
      <c r="AQ109" s="5">
        <f t="shared" ref="AQ109:AQ114" si="592">AQ108-AR108-AS108-AT108</f>
        <v>0</v>
      </c>
      <c r="AR109" s="5"/>
      <c r="AS109" s="5"/>
      <c r="AT109" s="5"/>
      <c r="AU109" s="5"/>
      <c r="AV109" s="5">
        <f t="shared" ref="AV109:AV114" si="593">AV108-AW108-AX108-AY108</f>
        <v>0</v>
      </c>
      <c r="AW109" s="5"/>
      <c r="AX109" s="5"/>
      <c r="AY109" s="5"/>
      <c r="AZ109" s="5"/>
      <c r="BA109" s="5">
        <f t="shared" ref="BA109:BA114" si="594">BA108-BB108-BC108-BD108</f>
        <v>0</v>
      </c>
      <c r="BB109" s="5"/>
      <c r="BC109" s="5"/>
      <c r="BD109" s="5"/>
      <c r="BE109" s="5"/>
      <c r="BF109" s="5">
        <f t="shared" ref="BF109:BF114" si="595">BF108-BG108-BH108-BI108</f>
        <v>0</v>
      </c>
      <c r="BG109" s="5"/>
      <c r="BH109" s="5"/>
      <c r="BI109" s="5"/>
      <c r="BJ109" s="5"/>
      <c r="BK109" s="5">
        <f t="shared" ref="BK109:BK114" si="596">BK108-BL108-BM108-BN108</f>
        <v>0</v>
      </c>
      <c r="BL109" s="5"/>
      <c r="BM109" s="5"/>
      <c r="BN109" s="5"/>
      <c r="BO109" s="5"/>
      <c r="BP109" s="5">
        <f t="shared" ref="BP109:BP114" si="597">BP108-BQ108-BR108-BS108</f>
        <v>0</v>
      </c>
      <c r="BQ109" s="5"/>
      <c r="BR109" s="5"/>
      <c r="BS109" s="5"/>
      <c r="BT109" s="5"/>
      <c r="BU109" s="5">
        <f t="shared" ref="BU109:BU114" si="598">BU108-BV108-BW108-BX108</f>
        <v>0</v>
      </c>
      <c r="BV109" s="5"/>
      <c r="BW109" s="5"/>
      <c r="BX109" s="5"/>
      <c r="BY109" s="5"/>
      <c r="BZ109" s="5">
        <f t="shared" ref="BZ109:BZ114" si="599">BZ108-CA108-CB108-CC108</f>
        <v>0</v>
      </c>
      <c r="CA109" s="5"/>
      <c r="CB109" s="5"/>
      <c r="CC109" s="5"/>
      <c r="CD109" s="5"/>
      <c r="CE109" s="5">
        <f t="shared" ref="CE109:CE114" si="600">CE108-CF108-CG108-CH108</f>
        <v>0</v>
      </c>
      <c r="CF109" s="5"/>
      <c r="CG109" s="5"/>
      <c r="CH109" s="5"/>
      <c r="CI109" s="5"/>
      <c r="CJ109" s="5">
        <f t="shared" ref="CJ109:CJ114" si="601">CJ108-CK108-CL108-CM108</f>
        <v>0</v>
      </c>
      <c r="CK109" s="5"/>
      <c r="CL109" s="5"/>
      <c r="CM109" s="5"/>
      <c r="CN109" s="5"/>
      <c r="CO109" s="2">
        <f t="shared" ref="CO109:CO114" si="602">SUM(C109,H109,M109,R109,W109,AB109,AG109,AL109,AQ109,AV109,BA109,BF109,BK109,BP109,CJ109)</f>
        <v>1439</v>
      </c>
      <c r="CP109" s="2">
        <f t="shared" si="580"/>
        <v>0</v>
      </c>
      <c r="CQ109" s="2">
        <f t="shared" si="580"/>
        <v>0</v>
      </c>
      <c r="CR109" s="2">
        <f t="shared" si="580"/>
        <v>0</v>
      </c>
      <c r="CS109" s="5">
        <f t="shared" si="402"/>
        <v>0</v>
      </c>
      <c r="CT109" s="11">
        <f t="shared" si="447"/>
        <v>0</v>
      </c>
      <c r="CV109" s="1">
        <f t="shared" ref="CV109" si="603">CV108+CS109</f>
        <v>2029</v>
      </c>
      <c r="CW109" s="11">
        <f t="shared" si="449"/>
        <v>0.58506343713956166</v>
      </c>
    </row>
    <row r="110" spans="1:101" x14ac:dyDescent="0.25">
      <c r="A110" s="54"/>
      <c r="B110" s="18">
        <f t="shared" si="494"/>
        <v>44866</v>
      </c>
      <c r="C110" s="5">
        <f t="shared" si="584"/>
        <v>365</v>
      </c>
      <c r="D110" s="5"/>
      <c r="E110" s="5"/>
      <c r="F110" s="5"/>
      <c r="G110" s="5"/>
      <c r="H110" s="5">
        <f t="shared" si="585"/>
        <v>288</v>
      </c>
      <c r="I110" s="5"/>
      <c r="J110" s="5"/>
      <c r="K110" s="5"/>
      <c r="L110" s="5"/>
      <c r="M110" s="5">
        <f t="shared" si="586"/>
        <v>369</v>
      </c>
      <c r="N110" s="5"/>
      <c r="O110" s="5"/>
      <c r="P110" s="5"/>
      <c r="Q110" s="5"/>
      <c r="R110" s="5">
        <f t="shared" si="587"/>
        <v>417</v>
      </c>
      <c r="S110" s="5"/>
      <c r="T110" s="5"/>
      <c r="U110" s="5"/>
      <c r="V110" s="5"/>
      <c r="W110" s="5">
        <f t="shared" si="588"/>
        <v>0</v>
      </c>
      <c r="X110" s="5"/>
      <c r="Y110" s="5"/>
      <c r="Z110" s="5"/>
      <c r="AA110" s="5"/>
      <c r="AB110" s="5">
        <f t="shared" si="589"/>
        <v>0</v>
      </c>
      <c r="AC110" s="5"/>
      <c r="AD110" s="5"/>
      <c r="AE110" s="5"/>
      <c r="AF110" s="5"/>
      <c r="AG110" s="5">
        <f t="shared" si="590"/>
        <v>0</v>
      </c>
      <c r="AH110" s="5"/>
      <c r="AI110" s="5"/>
      <c r="AJ110" s="5"/>
      <c r="AK110" s="5"/>
      <c r="AL110" s="5">
        <f t="shared" si="591"/>
        <v>0</v>
      </c>
      <c r="AM110" s="5"/>
      <c r="AN110" s="5"/>
      <c r="AO110" s="5"/>
      <c r="AP110" s="5"/>
      <c r="AQ110" s="5">
        <f t="shared" si="592"/>
        <v>0</v>
      </c>
      <c r="AR110" s="5"/>
      <c r="AS110" s="5"/>
      <c r="AT110" s="5"/>
      <c r="AU110" s="5"/>
      <c r="AV110" s="5">
        <f t="shared" si="593"/>
        <v>0</v>
      </c>
      <c r="AW110" s="5"/>
      <c r="AX110" s="5"/>
      <c r="AY110" s="5"/>
      <c r="AZ110" s="5"/>
      <c r="BA110" s="5">
        <f t="shared" si="594"/>
        <v>0</v>
      </c>
      <c r="BB110" s="5"/>
      <c r="BC110" s="5"/>
      <c r="BD110" s="5"/>
      <c r="BE110" s="5"/>
      <c r="BF110" s="5">
        <f t="shared" si="595"/>
        <v>0</v>
      </c>
      <c r="BG110" s="5"/>
      <c r="BH110" s="5"/>
      <c r="BI110" s="5"/>
      <c r="BJ110" s="5"/>
      <c r="BK110" s="5">
        <f t="shared" si="596"/>
        <v>0</v>
      </c>
      <c r="BL110" s="5"/>
      <c r="BM110" s="5"/>
      <c r="BN110" s="5"/>
      <c r="BO110" s="5"/>
      <c r="BP110" s="5">
        <f t="shared" si="597"/>
        <v>0</v>
      </c>
      <c r="BQ110" s="5"/>
      <c r="BR110" s="5"/>
      <c r="BS110" s="5"/>
      <c r="BT110" s="5"/>
      <c r="BU110" s="5">
        <f t="shared" si="598"/>
        <v>0</v>
      </c>
      <c r="BV110" s="5"/>
      <c r="BW110" s="5"/>
      <c r="BX110" s="5"/>
      <c r="BY110" s="5"/>
      <c r="BZ110" s="5">
        <f t="shared" si="599"/>
        <v>0</v>
      </c>
      <c r="CA110" s="5"/>
      <c r="CB110" s="5"/>
      <c r="CC110" s="5"/>
      <c r="CD110" s="5"/>
      <c r="CE110" s="5">
        <f t="shared" si="600"/>
        <v>0</v>
      </c>
      <c r="CF110" s="5"/>
      <c r="CG110" s="5"/>
      <c r="CH110" s="5"/>
      <c r="CI110" s="5"/>
      <c r="CJ110" s="5">
        <f t="shared" si="601"/>
        <v>0</v>
      </c>
      <c r="CK110" s="5"/>
      <c r="CL110" s="5"/>
      <c r="CM110" s="5"/>
      <c r="CN110" s="5"/>
      <c r="CO110" s="2">
        <f t="shared" si="602"/>
        <v>1439</v>
      </c>
      <c r="CP110" s="2">
        <f t="shared" si="580"/>
        <v>0</v>
      </c>
      <c r="CQ110" s="2">
        <f t="shared" si="580"/>
        <v>0</v>
      </c>
      <c r="CR110" s="2">
        <f t="shared" si="580"/>
        <v>0</v>
      </c>
      <c r="CS110" s="5">
        <f t="shared" si="402"/>
        <v>0</v>
      </c>
      <c r="CT110" s="11">
        <f t="shared" si="447"/>
        <v>0</v>
      </c>
      <c r="CV110" s="1">
        <f t="shared" si="469"/>
        <v>2029</v>
      </c>
      <c r="CW110" s="11">
        <f t="shared" si="449"/>
        <v>0.58506343713956166</v>
      </c>
    </row>
    <row r="111" spans="1:101" x14ac:dyDescent="0.25">
      <c r="A111" s="54"/>
      <c r="B111" s="18">
        <f t="shared" si="494"/>
        <v>44867</v>
      </c>
      <c r="C111" s="5">
        <f t="shared" si="584"/>
        <v>365</v>
      </c>
      <c r="D111" s="5"/>
      <c r="E111" s="5"/>
      <c r="F111" s="5"/>
      <c r="G111" s="5"/>
      <c r="H111" s="5">
        <f t="shared" si="585"/>
        <v>288</v>
      </c>
      <c r="I111" s="5"/>
      <c r="J111" s="5"/>
      <c r="K111" s="5"/>
      <c r="L111" s="5"/>
      <c r="M111" s="5">
        <f t="shared" si="586"/>
        <v>369</v>
      </c>
      <c r="N111" s="5">
        <v>1</v>
      </c>
      <c r="O111" s="5"/>
      <c r="P111" s="5"/>
      <c r="Q111" s="5"/>
      <c r="R111" s="5">
        <f t="shared" si="587"/>
        <v>417</v>
      </c>
      <c r="S111" s="5"/>
      <c r="T111" s="5"/>
      <c r="U111" s="5"/>
      <c r="V111" s="5"/>
      <c r="W111" s="5">
        <f t="shared" si="588"/>
        <v>0</v>
      </c>
      <c r="X111" s="5"/>
      <c r="Y111" s="5"/>
      <c r="Z111" s="5"/>
      <c r="AA111" s="5"/>
      <c r="AB111" s="5">
        <f t="shared" si="589"/>
        <v>0</v>
      </c>
      <c r="AC111" s="5"/>
      <c r="AD111" s="5"/>
      <c r="AE111" s="5"/>
      <c r="AF111" s="5"/>
      <c r="AG111" s="5">
        <f t="shared" si="590"/>
        <v>0</v>
      </c>
      <c r="AH111" s="5"/>
      <c r="AI111" s="5"/>
      <c r="AJ111" s="5"/>
      <c r="AK111" s="5"/>
      <c r="AL111" s="5">
        <f t="shared" si="591"/>
        <v>0</v>
      </c>
      <c r="AM111" s="5"/>
      <c r="AN111" s="5"/>
      <c r="AO111" s="5"/>
      <c r="AP111" s="5"/>
      <c r="AQ111" s="5">
        <f t="shared" si="592"/>
        <v>0</v>
      </c>
      <c r="AR111" s="5"/>
      <c r="AS111" s="5"/>
      <c r="AT111" s="5"/>
      <c r="AU111" s="5"/>
      <c r="AV111" s="5">
        <f t="shared" si="593"/>
        <v>0</v>
      </c>
      <c r="AW111" s="5"/>
      <c r="AX111" s="5"/>
      <c r="AY111" s="5"/>
      <c r="AZ111" s="5"/>
      <c r="BA111" s="5">
        <f t="shared" si="594"/>
        <v>0</v>
      </c>
      <c r="BB111" s="5"/>
      <c r="BC111" s="5"/>
      <c r="BD111" s="5"/>
      <c r="BE111" s="5"/>
      <c r="BF111" s="5">
        <f t="shared" si="595"/>
        <v>0</v>
      </c>
      <c r="BG111" s="5"/>
      <c r="BH111" s="5"/>
      <c r="BI111" s="5"/>
      <c r="BJ111" s="5"/>
      <c r="BK111" s="5">
        <f t="shared" si="596"/>
        <v>0</v>
      </c>
      <c r="BL111" s="5"/>
      <c r="BM111" s="5"/>
      <c r="BN111" s="5"/>
      <c r="BO111" s="5"/>
      <c r="BP111" s="5">
        <f t="shared" si="597"/>
        <v>0</v>
      </c>
      <c r="BQ111" s="5"/>
      <c r="BR111" s="5"/>
      <c r="BS111" s="5"/>
      <c r="BT111" s="5"/>
      <c r="BU111" s="5">
        <f t="shared" si="598"/>
        <v>0</v>
      </c>
      <c r="BV111" s="5"/>
      <c r="BW111" s="5"/>
      <c r="BX111" s="5"/>
      <c r="BY111" s="5"/>
      <c r="BZ111" s="5">
        <f t="shared" si="599"/>
        <v>0</v>
      </c>
      <c r="CA111" s="5"/>
      <c r="CB111" s="5"/>
      <c r="CC111" s="5"/>
      <c r="CD111" s="5"/>
      <c r="CE111" s="5">
        <f t="shared" si="600"/>
        <v>0</v>
      </c>
      <c r="CF111" s="5"/>
      <c r="CG111" s="5"/>
      <c r="CH111" s="5"/>
      <c r="CI111" s="5"/>
      <c r="CJ111" s="5">
        <f t="shared" si="601"/>
        <v>0</v>
      </c>
      <c r="CK111" s="5"/>
      <c r="CL111" s="5"/>
      <c r="CM111" s="5"/>
      <c r="CN111" s="5"/>
      <c r="CO111" s="2">
        <f t="shared" si="602"/>
        <v>1439</v>
      </c>
      <c r="CP111" s="2">
        <f t="shared" si="580"/>
        <v>1</v>
      </c>
      <c r="CQ111" s="2">
        <f t="shared" si="580"/>
        <v>0</v>
      </c>
      <c r="CR111" s="2">
        <f t="shared" si="580"/>
        <v>0</v>
      </c>
      <c r="CS111" s="5">
        <f t="shared" si="402"/>
        <v>1</v>
      </c>
      <c r="CT111" s="11">
        <f t="shared" si="447"/>
        <v>6.9492703266157052E-4</v>
      </c>
      <c r="CV111" s="1">
        <f t="shared" si="469"/>
        <v>2030</v>
      </c>
      <c r="CW111" s="11">
        <f t="shared" si="449"/>
        <v>0.58535178777393315</v>
      </c>
    </row>
    <row r="112" spans="1:101" x14ac:dyDescent="0.25">
      <c r="A112" s="54"/>
      <c r="B112" s="18">
        <f t="shared" si="494"/>
        <v>44868</v>
      </c>
      <c r="C112" s="5">
        <f t="shared" si="584"/>
        <v>365</v>
      </c>
      <c r="D112" s="5"/>
      <c r="E112" s="5"/>
      <c r="F112" s="5"/>
      <c r="G112" s="5"/>
      <c r="H112" s="5">
        <f t="shared" si="585"/>
        <v>288</v>
      </c>
      <c r="I112" s="5"/>
      <c r="J112" s="5"/>
      <c r="K112" s="5"/>
      <c r="L112" s="5"/>
      <c r="M112" s="5">
        <f t="shared" si="586"/>
        <v>368</v>
      </c>
      <c r="N112" s="5"/>
      <c r="O112" s="5"/>
      <c r="P112" s="5"/>
      <c r="Q112" s="5"/>
      <c r="R112" s="5">
        <f t="shared" si="587"/>
        <v>417</v>
      </c>
      <c r="S112" s="5"/>
      <c r="T112" s="5"/>
      <c r="U112" s="5"/>
      <c r="V112" s="5"/>
      <c r="W112" s="5">
        <f t="shared" si="588"/>
        <v>0</v>
      </c>
      <c r="X112" s="5"/>
      <c r="Y112" s="5"/>
      <c r="Z112" s="5"/>
      <c r="AA112" s="5"/>
      <c r="AB112" s="5">
        <f t="shared" si="589"/>
        <v>0</v>
      </c>
      <c r="AC112" s="5"/>
      <c r="AD112" s="5"/>
      <c r="AE112" s="5"/>
      <c r="AF112" s="5"/>
      <c r="AG112" s="5">
        <f t="shared" si="590"/>
        <v>0</v>
      </c>
      <c r="AH112" s="5"/>
      <c r="AI112" s="5"/>
      <c r="AJ112" s="5"/>
      <c r="AK112" s="5"/>
      <c r="AL112" s="5">
        <f t="shared" si="591"/>
        <v>0</v>
      </c>
      <c r="AM112" s="5"/>
      <c r="AN112" s="5"/>
      <c r="AO112" s="5"/>
      <c r="AP112" s="5"/>
      <c r="AQ112" s="5">
        <f t="shared" si="592"/>
        <v>0</v>
      </c>
      <c r="AR112" s="5"/>
      <c r="AS112" s="5"/>
      <c r="AT112" s="5"/>
      <c r="AU112" s="5"/>
      <c r="AV112" s="5">
        <f t="shared" si="593"/>
        <v>0</v>
      </c>
      <c r="AW112" s="5"/>
      <c r="AX112" s="5"/>
      <c r="AY112" s="5"/>
      <c r="AZ112" s="5"/>
      <c r="BA112" s="5">
        <f t="shared" si="594"/>
        <v>0</v>
      </c>
      <c r="BB112" s="5"/>
      <c r="BC112" s="5"/>
      <c r="BD112" s="5"/>
      <c r="BE112" s="5"/>
      <c r="BF112" s="5">
        <f t="shared" si="595"/>
        <v>0</v>
      </c>
      <c r="BG112" s="5"/>
      <c r="BH112" s="5"/>
      <c r="BI112" s="5"/>
      <c r="BJ112" s="5"/>
      <c r="BK112" s="5">
        <f t="shared" si="596"/>
        <v>0</v>
      </c>
      <c r="BL112" s="5"/>
      <c r="BM112" s="5"/>
      <c r="BN112" s="5"/>
      <c r="BO112" s="5"/>
      <c r="BP112" s="5">
        <f t="shared" si="597"/>
        <v>0</v>
      </c>
      <c r="BQ112" s="5"/>
      <c r="BR112" s="5"/>
      <c r="BS112" s="5"/>
      <c r="BT112" s="5"/>
      <c r="BU112" s="5">
        <f t="shared" si="598"/>
        <v>0</v>
      </c>
      <c r="BV112" s="5"/>
      <c r="BW112" s="5"/>
      <c r="BX112" s="5"/>
      <c r="BY112" s="5"/>
      <c r="BZ112" s="5">
        <f t="shared" si="599"/>
        <v>0</v>
      </c>
      <c r="CA112" s="5"/>
      <c r="CB112" s="5"/>
      <c r="CC112" s="5"/>
      <c r="CD112" s="5"/>
      <c r="CE112" s="5">
        <f t="shared" si="600"/>
        <v>0</v>
      </c>
      <c r="CF112" s="5"/>
      <c r="CG112" s="5"/>
      <c r="CH112" s="5"/>
      <c r="CI112" s="5"/>
      <c r="CJ112" s="5">
        <f t="shared" si="601"/>
        <v>0</v>
      </c>
      <c r="CK112" s="5"/>
      <c r="CL112" s="5"/>
      <c r="CM112" s="5"/>
      <c r="CN112" s="5"/>
      <c r="CO112" s="2">
        <f t="shared" si="602"/>
        <v>1438</v>
      </c>
      <c r="CP112" s="2">
        <f t="shared" si="580"/>
        <v>0</v>
      </c>
      <c r="CQ112" s="2">
        <f t="shared" si="580"/>
        <v>0</v>
      </c>
      <c r="CR112" s="2">
        <f t="shared" si="580"/>
        <v>0</v>
      </c>
      <c r="CS112" s="5">
        <f t="shared" si="402"/>
        <v>0</v>
      </c>
      <c r="CT112" s="11">
        <f t="shared" si="447"/>
        <v>0</v>
      </c>
      <c r="CV112" s="1">
        <f t="shared" si="469"/>
        <v>2030</v>
      </c>
      <c r="CW112" s="11">
        <f t="shared" si="449"/>
        <v>0.58535178777393315</v>
      </c>
    </row>
    <row r="113" spans="1:101" x14ac:dyDescent="0.25">
      <c r="A113" s="54"/>
      <c r="B113" s="18">
        <f t="shared" si="494"/>
        <v>44869</v>
      </c>
      <c r="C113" s="5">
        <f t="shared" si="584"/>
        <v>365</v>
      </c>
      <c r="D113" s="5"/>
      <c r="E113" s="5"/>
      <c r="F113" s="5"/>
      <c r="G113" s="5"/>
      <c r="H113" s="5">
        <f t="shared" si="585"/>
        <v>288</v>
      </c>
      <c r="I113" s="5"/>
      <c r="J113" s="5"/>
      <c r="K113" s="5"/>
      <c r="L113" s="5"/>
      <c r="M113" s="5">
        <f t="shared" si="586"/>
        <v>368</v>
      </c>
      <c r="N113" s="5"/>
      <c r="O113" s="5"/>
      <c r="P113" s="5"/>
      <c r="Q113" s="5"/>
      <c r="R113" s="5">
        <f t="shared" si="587"/>
        <v>417</v>
      </c>
      <c r="S113" s="5"/>
      <c r="T113" s="5"/>
      <c r="U113" s="5"/>
      <c r="V113" s="5"/>
      <c r="W113" s="5">
        <f t="shared" si="588"/>
        <v>0</v>
      </c>
      <c r="X113" s="5"/>
      <c r="Y113" s="5"/>
      <c r="Z113" s="5"/>
      <c r="AA113" s="5"/>
      <c r="AB113" s="5">
        <f t="shared" si="589"/>
        <v>0</v>
      </c>
      <c r="AC113" s="5"/>
      <c r="AD113" s="5"/>
      <c r="AE113" s="5"/>
      <c r="AF113" s="5"/>
      <c r="AG113" s="5">
        <f t="shared" si="590"/>
        <v>0</v>
      </c>
      <c r="AH113" s="5"/>
      <c r="AI113" s="5"/>
      <c r="AJ113" s="5"/>
      <c r="AK113" s="5"/>
      <c r="AL113" s="5">
        <f t="shared" si="591"/>
        <v>0</v>
      </c>
      <c r="AM113" s="5"/>
      <c r="AN113" s="5"/>
      <c r="AO113" s="5"/>
      <c r="AP113" s="5"/>
      <c r="AQ113" s="5">
        <f t="shared" si="592"/>
        <v>0</v>
      </c>
      <c r="AR113" s="5"/>
      <c r="AS113" s="5"/>
      <c r="AT113" s="5"/>
      <c r="AU113" s="5"/>
      <c r="AV113" s="5">
        <f t="shared" si="593"/>
        <v>0</v>
      </c>
      <c r="AW113" s="5"/>
      <c r="AX113" s="5"/>
      <c r="AY113" s="5"/>
      <c r="AZ113" s="5"/>
      <c r="BA113" s="5">
        <f t="shared" si="594"/>
        <v>0</v>
      </c>
      <c r="BB113" s="5"/>
      <c r="BC113" s="5"/>
      <c r="BD113" s="5"/>
      <c r="BE113" s="5"/>
      <c r="BF113" s="5">
        <f t="shared" si="595"/>
        <v>0</v>
      </c>
      <c r="BG113" s="5"/>
      <c r="BH113" s="5"/>
      <c r="BI113" s="5"/>
      <c r="BJ113" s="5"/>
      <c r="BK113" s="5">
        <f t="shared" si="596"/>
        <v>0</v>
      </c>
      <c r="BL113" s="5"/>
      <c r="BM113" s="5"/>
      <c r="BN113" s="5"/>
      <c r="BO113" s="5"/>
      <c r="BP113" s="5">
        <f t="shared" si="597"/>
        <v>0</v>
      </c>
      <c r="BQ113" s="5"/>
      <c r="BR113" s="5"/>
      <c r="BS113" s="5"/>
      <c r="BT113" s="5"/>
      <c r="BU113" s="5">
        <f t="shared" si="598"/>
        <v>0</v>
      </c>
      <c r="BV113" s="5"/>
      <c r="BW113" s="5"/>
      <c r="BX113" s="5"/>
      <c r="BY113" s="5"/>
      <c r="BZ113" s="5">
        <f t="shared" si="599"/>
        <v>0</v>
      </c>
      <c r="CA113" s="5"/>
      <c r="CB113" s="5"/>
      <c r="CC113" s="5"/>
      <c r="CD113" s="5"/>
      <c r="CE113" s="5">
        <f t="shared" si="600"/>
        <v>0</v>
      </c>
      <c r="CF113" s="5"/>
      <c r="CG113" s="5"/>
      <c r="CH113" s="5"/>
      <c r="CI113" s="5"/>
      <c r="CJ113" s="5">
        <f t="shared" si="601"/>
        <v>0</v>
      </c>
      <c r="CK113" s="5"/>
      <c r="CL113" s="5"/>
      <c r="CM113" s="5"/>
      <c r="CN113" s="5"/>
      <c r="CO113" s="2">
        <f t="shared" si="602"/>
        <v>1438</v>
      </c>
      <c r="CP113" s="2">
        <f t="shared" si="580"/>
        <v>0</v>
      </c>
      <c r="CQ113" s="2">
        <f t="shared" si="580"/>
        <v>0</v>
      </c>
      <c r="CR113" s="2">
        <f t="shared" si="580"/>
        <v>0</v>
      </c>
      <c r="CS113" s="5">
        <f t="shared" si="402"/>
        <v>0</v>
      </c>
      <c r="CT113" s="11">
        <f t="shared" si="447"/>
        <v>0</v>
      </c>
      <c r="CV113" s="1">
        <f t="shared" si="469"/>
        <v>2030</v>
      </c>
      <c r="CW113" s="11">
        <f t="shared" si="449"/>
        <v>0.58535178777393315</v>
      </c>
    </row>
    <row r="114" spans="1:101" ht="18.75" thickBot="1" x14ac:dyDescent="0.3">
      <c r="A114" s="55"/>
      <c r="B114" s="19">
        <f t="shared" si="494"/>
        <v>44870</v>
      </c>
      <c r="C114" s="6">
        <f t="shared" si="584"/>
        <v>365</v>
      </c>
      <c r="D114" s="6">
        <v>1</v>
      </c>
      <c r="E114" s="6"/>
      <c r="F114" s="6"/>
      <c r="G114" s="6"/>
      <c r="H114" s="6">
        <f t="shared" si="585"/>
        <v>288</v>
      </c>
      <c r="I114" s="6"/>
      <c r="J114" s="6"/>
      <c r="K114" s="6"/>
      <c r="L114" s="6"/>
      <c r="M114" s="6">
        <f t="shared" si="586"/>
        <v>368</v>
      </c>
      <c r="N114" s="6"/>
      <c r="O114" s="6"/>
      <c r="P114" s="6"/>
      <c r="Q114" s="6"/>
      <c r="R114" s="6">
        <f t="shared" si="587"/>
        <v>417</v>
      </c>
      <c r="S114" s="6"/>
      <c r="T114" s="6"/>
      <c r="U114" s="6"/>
      <c r="V114" s="6"/>
      <c r="W114" s="6">
        <f t="shared" si="588"/>
        <v>0</v>
      </c>
      <c r="X114" s="6"/>
      <c r="Y114" s="6"/>
      <c r="Z114" s="6"/>
      <c r="AA114" s="6"/>
      <c r="AB114" s="6">
        <f t="shared" si="589"/>
        <v>0</v>
      </c>
      <c r="AC114" s="6"/>
      <c r="AD114" s="6"/>
      <c r="AE114" s="6"/>
      <c r="AF114" s="6"/>
      <c r="AG114" s="6">
        <f t="shared" si="590"/>
        <v>0</v>
      </c>
      <c r="AH114" s="6"/>
      <c r="AI114" s="6"/>
      <c r="AJ114" s="6"/>
      <c r="AK114" s="6"/>
      <c r="AL114" s="6">
        <f t="shared" si="591"/>
        <v>0</v>
      </c>
      <c r="AM114" s="6"/>
      <c r="AN114" s="6"/>
      <c r="AO114" s="6"/>
      <c r="AP114" s="6"/>
      <c r="AQ114" s="6">
        <f t="shared" si="592"/>
        <v>0</v>
      </c>
      <c r="AR114" s="6"/>
      <c r="AS114" s="6"/>
      <c r="AT114" s="6"/>
      <c r="AU114" s="6"/>
      <c r="AV114" s="6">
        <f t="shared" si="593"/>
        <v>0</v>
      </c>
      <c r="AW114" s="6"/>
      <c r="AX114" s="6"/>
      <c r="AY114" s="6"/>
      <c r="AZ114" s="6"/>
      <c r="BA114" s="6">
        <f t="shared" si="594"/>
        <v>0</v>
      </c>
      <c r="BB114" s="6"/>
      <c r="BC114" s="6"/>
      <c r="BD114" s="6"/>
      <c r="BE114" s="6"/>
      <c r="BF114" s="6">
        <f t="shared" si="595"/>
        <v>0</v>
      </c>
      <c r="BG114" s="6"/>
      <c r="BH114" s="6"/>
      <c r="BI114" s="6"/>
      <c r="BJ114" s="6"/>
      <c r="BK114" s="6">
        <f t="shared" si="596"/>
        <v>0</v>
      </c>
      <c r="BL114" s="6"/>
      <c r="BM114" s="6"/>
      <c r="BN114" s="6"/>
      <c r="BO114" s="6"/>
      <c r="BP114" s="6">
        <f t="shared" si="597"/>
        <v>0</v>
      </c>
      <c r="BQ114" s="6"/>
      <c r="BR114" s="6"/>
      <c r="BS114" s="6"/>
      <c r="BT114" s="6"/>
      <c r="BU114" s="6">
        <f t="shared" si="598"/>
        <v>0</v>
      </c>
      <c r="BV114" s="6"/>
      <c r="BW114" s="6"/>
      <c r="BX114" s="6"/>
      <c r="BY114" s="6"/>
      <c r="BZ114" s="6">
        <f t="shared" si="599"/>
        <v>0</v>
      </c>
      <c r="CA114" s="6"/>
      <c r="CB114" s="6"/>
      <c r="CC114" s="6"/>
      <c r="CD114" s="6"/>
      <c r="CE114" s="6">
        <f t="shared" si="600"/>
        <v>0</v>
      </c>
      <c r="CF114" s="6"/>
      <c r="CG114" s="6"/>
      <c r="CH114" s="6"/>
      <c r="CI114" s="6"/>
      <c r="CJ114" s="6">
        <f t="shared" si="601"/>
        <v>0</v>
      </c>
      <c r="CK114" s="6"/>
      <c r="CL114" s="6"/>
      <c r="CM114" s="6"/>
      <c r="CN114" s="6"/>
      <c r="CO114" s="2">
        <f t="shared" si="602"/>
        <v>1438</v>
      </c>
      <c r="CP114" s="2">
        <f t="shared" si="580"/>
        <v>1</v>
      </c>
      <c r="CQ114" s="2">
        <f t="shared" si="580"/>
        <v>0</v>
      </c>
      <c r="CR114" s="2">
        <f t="shared" si="580"/>
        <v>0</v>
      </c>
      <c r="CS114" s="5">
        <f t="shared" si="402"/>
        <v>1</v>
      </c>
      <c r="CT114" s="11">
        <f t="shared" si="447"/>
        <v>6.9541029207232264E-4</v>
      </c>
      <c r="CV114" s="1">
        <f t="shared" si="469"/>
        <v>2031</v>
      </c>
      <c r="CW114" s="11">
        <f t="shared" si="449"/>
        <v>0.58564013840830453</v>
      </c>
    </row>
    <row r="115" spans="1:101" ht="18.75" thickTop="1" x14ac:dyDescent="0.25">
      <c r="B115" s="20"/>
      <c r="CO115" s="2"/>
      <c r="CP115" s="10">
        <f t="shared" ref="CP115:CR115" si="604">SUM(CP108:CP114)</f>
        <v>2</v>
      </c>
      <c r="CQ115" s="10">
        <f t="shared" si="604"/>
        <v>0</v>
      </c>
      <c r="CR115" s="10">
        <f t="shared" si="604"/>
        <v>0</v>
      </c>
      <c r="CS115" s="15"/>
      <c r="CT115" s="12">
        <f t="shared" ref="CT115" si="605">((CP115+CQ115+CR115)/CO108)</f>
        <v>1.389854065323141E-3</v>
      </c>
    </row>
    <row r="116" spans="1:101" x14ac:dyDescent="0.25">
      <c r="A116" s="53">
        <v>15</v>
      </c>
      <c r="B116" s="17">
        <f t="shared" si="517"/>
        <v>44871</v>
      </c>
      <c r="C116" s="4">
        <f t="shared" ref="C116" si="606">C114-D114-E114-F114</f>
        <v>364</v>
      </c>
      <c r="D116" s="4"/>
      <c r="E116" s="4"/>
      <c r="F116" s="4"/>
      <c r="G116" s="4"/>
      <c r="H116" s="4">
        <f t="shared" ref="H116" si="607">H114-I114-J114-K114</f>
        <v>288</v>
      </c>
      <c r="I116" s="4"/>
      <c r="J116" s="4"/>
      <c r="K116" s="4"/>
      <c r="L116" s="4"/>
      <c r="M116" s="4">
        <f t="shared" ref="M116" si="608">M114-N114-O114-P114</f>
        <v>368</v>
      </c>
      <c r="N116" s="4"/>
      <c r="O116" s="4"/>
      <c r="P116" s="4"/>
      <c r="Q116" s="4"/>
      <c r="R116" s="4">
        <f t="shared" ref="R116" si="609">R114-S114-T114-U114</f>
        <v>417</v>
      </c>
      <c r="S116" s="4"/>
      <c r="T116" s="4"/>
      <c r="U116" s="4"/>
      <c r="V116" s="4"/>
      <c r="W116" s="4">
        <f t="shared" ref="W116" si="610">W114-X114-Y114-Z114</f>
        <v>0</v>
      </c>
      <c r="X116" s="4"/>
      <c r="Y116" s="4"/>
      <c r="Z116" s="4"/>
      <c r="AA116" s="4"/>
      <c r="AB116" s="4">
        <f t="shared" ref="AB116" si="611">AB114-AC114-AD114-AE114</f>
        <v>0</v>
      </c>
      <c r="AC116" s="4"/>
      <c r="AD116" s="4"/>
      <c r="AE116" s="4"/>
      <c r="AF116" s="4"/>
      <c r="AG116" s="4">
        <f t="shared" ref="AG116" si="612">AG114-AH114-AI114-AJ114</f>
        <v>0</v>
      </c>
      <c r="AH116" s="4"/>
      <c r="AI116" s="4"/>
      <c r="AJ116" s="4"/>
      <c r="AK116" s="4"/>
      <c r="AL116" s="4">
        <f t="shared" ref="AL116" si="613">AL114-AM114-AN114-AO114</f>
        <v>0</v>
      </c>
      <c r="AM116" s="4"/>
      <c r="AN116" s="4"/>
      <c r="AO116" s="4"/>
      <c r="AP116" s="4"/>
      <c r="AQ116" s="4">
        <f t="shared" ref="AQ116" si="614">AQ114-AR114-AS114-AT114</f>
        <v>0</v>
      </c>
      <c r="AR116" s="4"/>
      <c r="AS116" s="4"/>
      <c r="AT116" s="4"/>
      <c r="AU116" s="4"/>
      <c r="AV116" s="4">
        <f t="shared" ref="AV116" si="615">AV114-AW114-AX114-AY114</f>
        <v>0</v>
      </c>
      <c r="AW116" s="4"/>
      <c r="AX116" s="4"/>
      <c r="AY116" s="4"/>
      <c r="AZ116" s="4"/>
      <c r="BA116" s="4">
        <f t="shared" ref="BA116" si="616">BA114-BB114-BC114-BD114</f>
        <v>0</v>
      </c>
      <c r="BB116" s="4"/>
      <c r="BC116" s="4"/>
      <c r="BD116" s="4"/>
      <c r="BE116" s="4"/>
      <c r="BF116" s="4">
        <f t="shared" ref="BF116" si="617">BF114-BG114-BH114-BI114</f>
        <v>0</v>
      </c>
      <c r="BG116" s="4"/>
      <c r="BH116" s="4"/>
      <c r="BI116" s="4"/>
      <c r="BJ116" s="4"/>
      <c r="BK116" s="4">
        <f t="shared" ref="BK116" si="618">BK114-BL114-BM114-BN114</f>
        <v>0</v>
      </c>
      <c r="BL116" s="4"/>
      <c r="BM116" s="4"/>
      <c r="BN116" s="4"/>
      <c r="BO116" s="4"/>
      <c r="BP116" s="4">
        <f t="shared" ref="BP116" si="619">BP114-BQ114-BR114-BS114</f>
        <v>0</v>
      </c>
      <c r="BQ116" s="4"/>
      <c r="BR116" s="4"/>
      <c r="BS116" s="4"/>
      <c r="BT116" s="4"/>
      <c r="BU116" s="4">
        <f t="shared" ref="BU116" si="620">BU114-BV114-BW114-BX114</f>
        <v>0</v>
      </c>
      <c r="BV116" s="4"/>
      <c r="BW116" s="4"/>
      <c r="BX116" s="4"/>
      <c r="BY116" s="4"/>
      <c r="BZ116" s="4">
        <f t="shared" ref="BZ116" si="621">BZ114-CA114-CB114-CC114</f>
        <v>0</v>
      </c>
      <c r="CA116" s="4"/>
      <c r="CB116" s="4"/>
      <c r="CC116" s="4"/>
      <c r="CD116" s="4"/>
      <c r="CE116" s="4">
        <f t="shared" ref="CE116" si="622">CE114-CF114-CG114-CH114</f>
        <v>0</v>
      </c>
      <c r="CF116" s="4"/>
      <c r="CG116" s="4"/>
      <c r="CH116" s="4"/>
      <c r="CI116" s="4"/>
      <c r="CJ116" s="4">
        <f t="shared" ref="CJ116" si="623">CJ114-CK114-CL114-CM114</f>
        <v>0</v>
      </c>
      <c r="CK116" s="4"/>
      <c r="CL116" s="4"/>
      <c r="CM116" s="4"/>
      <c r="CN116" s="4"/>
      <c r="CO116" s="2">
        <f t="shared" ref="CO116:CR122" si="624">SUM(C116,H116,M116,R116,W116,AB116,AG116,AL116,AQ116,AV116,BA116,BF116,BK116,BP116,BU116,BZ116,CE116,CJ116)</f>
        <v>1437</v>
      </c>
      <c r="CP116" s="2">
        <f t="shared" si="624"/>
        <v>0</v>
      </c>
      <c r="CQ116" s="2">
        <f t="shared" si="624"/>
        <v>0</v>
      </c>
      <c r="CR116" s="2">
        <f t="shared" si="624"/>
        <v>0</v>
      </c>
      <c r="CS116" s="5">
        <f t="shared" ref="CS116" si="625">SUM(CP116:CR116)</f>
        <v>0</v>
      </c>
      <c r="CT116" s="11">
        <f t="shared" si="447"/>
        <v>0</v>
      </c>
      <c r="CV116" s="1">
        <f t="shared" ref="CV116" si="626">CV114+CS116</f>
        <v>2031</v>
      </c>
      <c r="CW116" s="11">
        <f t="shared" ref="CW116" si="627">CV116/$CO$4</f>
        <v>0.58564013840830453</v>
      </c>
    </row>
    <row r="117" spans="1:101" x14ac:dyDescent="0.25">
      <c r="A117" s="54"/>
      <c r="B117" s="18">
        <f t="shared" si="494"/>
        <v>44872</v>
      </c>
      <c r="C117" s="5">
        <f t="shared" ref="C117:C122" si="628">C116-D116-E116-F116</f>
        <v>364</v>
      </c>
      <c r="D117" s="5"/>
      <c r="E117" s="5"/>
      <c r="F117" s="5"/>
      <c r="G117" s="5"/>
      <c r="H117" s="5">
        <f t="shared" ref="H117:H122" si="629">H116-I116-J116-K116</f>
        <v>288</v>
      </c>
      <c r="I117" s="5"/>
      <c r="J117" s="5"/>
      <c r="K117" s="5"/>
      <c r="L117" s="5"/>
      <c r="M117" s="5">
        <f t="shared" ref="M117:M122" si="630">M116-N116-O116-P116</f>
        <v>368</v>
      </c>
      <c r="N117" s="5"/>
      <c r="O117" s="5"/>
      <c r="P117" s="5"/>
      <c r="Q117" s="5"/>
      <c r="R117" s="5">
        <f t="shared" ref="R117:R122" si="631">R116-S116-T116-U116</f>
        <v>417</v>
      </c>
      <c r="S117" s="5"/>
      <c r="T117" s="5"/>
      <c r="U117" s="5"/>
      <c r="V117" s="5"/>
      <c r="W117" s="5">
        <f t="shared" ref="W117:W122" si="632">W116-X116-Y116-Z116</f>
        <v>0</v>
      </c>
      <c r="X117" s="5"/>
      <c r="Y117" s="5"/>
      <c r="Z117" s="5"/>
      <c r="AA117" s="5"/>
      <c r="AB117" s="5">
        <f t="shared" ref="AB117:AB122" si="633">AB116-AC116-AD116-AE116</f>
        <v>0</v>
      </c>
      <c r="AC117" s="5"/>
      <c r="AD117" s="5"/>
      <c r="AE117" s="5"/>
      <c r="AF117" s="5"/>
      <c r="AG117" s="5">
        <f t="shared" ref="AG117:AG122" si="634">AG116-AH116-AI116-AJ116</f>
        <v>0</v>
      </c>
      <c r="AH117" s="5"/>
      <c r="AI117" s="5"/>
      <c r="AJ117" s="5"/>
      <c r="AK117" s="5"/>
      <c r="AL117" s="5">
        <f t="shared" ref="AL117:AL122" si="635">AL116-AM116-AN116-AO116</f>
        <v>0</v>
      </c>
      <c r="AM117" s="5"/>
      <c r="AN117" s="5"/>
      <c r="AO117" s="5"/>
      <c r="AP117" s="5"/>
      <c r="AQ117" s="5">
        <f t="shared" ref="AQ117:AQ122" si="636">AQ116-AR116-AS116-AT116</f>
        <v>0</v>
      </c>
      <c r="AR117" s="5"/>
      <c r="AS117" s="5"/>
      <c r="AT117" s="5"/>
      <c r="AU117" s="5"/>
      <c r="AV117" s="5">
        <f t="shared" ref="AV117:AV122" si="637">AV116-AW116-AX116-AY116</f>
        <v>0</v>
      </c>
      <c r="AW117" s="5"/>
      <c r="AX117" s="5"/>
      <c r="AY117" s="5"/>
      <c r="AZ117" s="5"/>
      <c r="BA117" s="5">
        <f t="shared" ref="BA117:BA122" si="638">BA116-BB116-BC116-BD116</f>
        <v>0</v>
      </c>
      <c r="BB117" s="5"/>
      <c r="BC117" s="5"/>
      <c r="BD117" s="5"/>
      <c r="BE117" s="5"/>
      <c r="BF117" s="5">
        <f t="shared" ref="BF117:BF122" si="639">BF116-BG116-BH116-BI116</f>
        <v>0</v>
      </c>
      <c r="BG117" s="5"/>
      <c r="BH117" s="5"/>
      <c r="BI117" s="5"/>
      <c r="BJ117" s="5"/>
      <c r="BK117" s="5">
        <f t="shared" ref="BK117:BK122" si="640">BK116-BL116-BM116-BN116</f>
        <v>0</v>
      </c>
      <c r="BL117" s="5"/>
      <c r="BM117" s="5"/>
      <c r="BN117" s="5"/>
      <c r="BO117" s="5"/>
      <c r="BP117" s="5">
        <f t="shared" ref="BP117:BP122" si="641">BP116-BQ116-BR116-BS116</f>
        <v>0</v>
      </c>
      <c r="BQ117" s="5"/>
      <c r="BR117" s="5"/>
      <c r="BS117" s="5"/>
      <c r="BT117" s="5"/>
      <c r="BU117" s="5">
        <f t="shared" ref="BU117:BU122" si="642">BU116-BV116-BW116-BX116</f>
        <v>0</v>
      </c>
      <c r="BV117" s="5"/>
      <c r="BW117" s="5"/>
      <c r="BX117" s="5"/>
      <c r="BY117" s="5"/>
      <c r="BZ117" s="5">
        <f t="shared" ref="BZ117:BZ122" si="643">BZ116-CA116-CB116-CC116</f>
        <v>0</v>
      </c>
      <c r="CA117" s="5"/>
      <c r="CB117" s="5"/>
      <c r="CC117" s="5"/>
      <c r="CD117" s="5"/>
      <c r="CE117" s="5">
        <f t="shared" ref="CE117:CE122" si="644">CE116-CF116-CG116-CH116</f>
        <v>0</v>
      </c>
      <c r="CF117" s="5"/>
      <c r="CG117" s="5"/>
      <c r="CH117" s="5"/>
      <c r="CI117" s="5"/>
      <c r="CJ117" s="5">
        <f t="shared" ref="CJ117:CJ122" si="645">CJ116-CK116-CL116-CM116</f>
        <v>0</v>
      </c>
      <c r="CK117" s="5"/>
      <c r="CL117" s="5"/>
      <c r="CM117" s="5"/>
      <c r="CN117" s="5"/>
      <c r="CO117" s="2">
        <f t="shared" ref="CO117:CO122" si="646">SUM(C117,H117,M117,R117,W117,AB117,AG117,AL117,AQ117,AV117,BA117,BF117,BK117,BP117,CJ117)</f>
        <v>1437</v>
      </c>
      <c r="CP117" s="2">
        <f t="shared" si="624"/>
        <v>0</v>
      </c>
      <c r="CQ117" s="2">
        <f t="shared" si="624"/>
        <v>0</v>
      </c>
      <c r="CR117" s="2">
        <f t="shared" si="624"/>
        <v>0</v>
      </c>
      <c r="CS117" s="5">
        <f t="shared" si="402"/>
        <v>0</v>
      </c>
      <c r="CT117" s="11">
        <f t="shared" si="447"/>
        <v>0</v>
      </c>
      <c r="CV117" s="1">
        <f t="shared" ref="CV117" si="647">CV116+CS117</f>
        <v>2031</v>
      </c>
      <c r="CW117" s="11">
        <f t="shared" si="449"/>
        <v>0.58564013840830453</v>
      </c>
    </row>
    <row r="118" spans="1:101" x14ac:dyDescent="0.25">
      <c r="A118" s="54"/>
      <c r="B118" s="18">
        <f t="shared" si="494"/>
        <v>44873</v>
      </c>
      <c r="C118" s="5">
        <f t="shared" si="628"/>
        <v>364</v>
      </c>
      <c r="D118" s="5"/>
      <c r="E118" s="5"/>
      <c r="F118" s="5"/>
      <c r="G118" s="5"/>
      <c r="H118" s="5">
        <f t="shared" si="629"/>
        <v>288</v>
      </c>
      <c r="I118" s="5"/>
      <c r="J118" s="5"/>
      <c r="K118" s="5"/>
      <c r="L118" s="5"/>
      <c r="M118" s="5">
        <f t="shared" si="630"/>
        <v>368</v>
      </c>
      <c r="N118" s="5"/>
      <c r="O118" s="5"/>
      <c r="P118" s="5"/>
      <c r="Q118" s="5"/>
      <c r="R118" s="5">
        <f t="shared" si="631"/>
        <v>417</v>
      </c>
      <c r="S118" s="5">
        <v>1</v>
      </c>
      <c r="T118" s="5"/>
      <c r="U118" s="5"/>
      <c r="V118" s="5"/>
      <c r="W118" s="5">
        <f t="shared" si="632"/>
        <v>0</v>
      </c>
      <c r="X118" s="5"/>
      <c r="Y118" s="5"/>
      <c r="Z118" s="5"/>
      <c r="AA118" s="5"/>
      <c r="AB118" s="5">
        <f t="shared" si="633"/>
        <v>0</v>
      </c>
      <c r="AC118" s="5"/>
      <c r="AD118" s="5"/>
      <c r="AE118" s="5"/>
      <c r="AF118" s="5"/>
      <c r="AG118" s="5">
        <f t="shared" si="634"/>
        <v>0</v>
      </c>
      <c r="AH118" s="5"/>
      <c r="AI118" s="5"/>
      <c r="AJ118" s="5"/>
      <c r="AK118" s="5"/>
      <c r="AL118" s="5">
        <f t="shared" si="635"/>
        <v>0</v>
      </c>
      <c r="AM118" s="5"/>
      <c r="AN118" s="5"/>
      <c r="AO118" s="5"/>
      <c r="AP118" s="5"/>
      <c r="AQ118" s="5">
        <f t="shared" si="636"/>
        <v>0</v>
      </c>
      <c r="AR118" s="5"/>
      <c r="AS118" s="5"/>
      <c r="AT118" s="5"/>
      <c r="AU118" s="5"/>
      <c r="AV118" s="5">
        <f t="shared" si="637"/>
        <v>0</v>
      </c>
      <c r="AW118" s="5"/>
      <c r="AX118" s="5"/>
      <c r="AY118" s="5"/>
      <c r="AZ118" s="5"/>
      <c r="BA118" s="5">
        <f t="shared" si="638"/>
        <v>0</v>
      </c>
      <c r="BB118" s="5"/>
      <c r="BC118" s="5"/>
      <c r="BD118" s="5"/>
      <c r="BE118" s="5"/>
      <c r="BF118" s="5">
        <f t="shared" si="639"/>
        <v>0</v>
      </c>
      <c r="BG118" s="5"/>
      <c r="BH118" s="5"/>
      <c r="BI118" s="5"/>
      <c r="BJ118" s="5"/>
      <c r="BK118" s="5">
        <f t="shared" si="640"/>
        <v>0</v>
      </c>
      <c r="BL118" s="5"/>
      <c r="BM118" s="5"/>
      <c r="BN118" s="5"/>
      <c r="BO118" s="5"/>
      <c r="BP118" s="5">
        <f t="shared" si="641"/>
        <v>0</v>
      </c>
      <c r="BQ118" s="5"/>
      <c r="BR118" s="5"/>
      <c r="BS118" s="5"/>
      <c r="BT118" s="5"/>
      <c r="BU118" s="5">
        <f t="shared" si="642"/>
        <v>0</v>
      </c>
      <c r="BV118" s="5"/>
      <c r="BW118" s="5"/>
      <c r="BX118" s="5"/>
      <c r="BY118" s="5"/>
      <c r="BZ118" s="5">
        <f t="shared" si="643"/>
        <v>0</v>
      </c>
      <c r="CA118" s="5"/>
      <c r="CB118" s="5"/>
      <c r="CC118" s="5"/>
      <c r="CD118" s="5"/>
      <c r="CE118" s="5">
        <f t="shared" si="644"/>
        <v>0</v>
      </c>
      <c r="CF118" s="5"/>
      <c r="CG118" s="5"/>
      <c r="CH118" s="5"/>
      <c r="CI118" s="5"/>
      <c r="CJ118" s="5">
        <f t="shared" si="645"/>
        <v>0</v>
      </c>
      <c r="CK118" s="5"/>
      <c r="CL118" s="5"/>
      <c r="CM118" s="5"/>
      <c r="CN118" s="5"/>
      <c r="CO118" s="2">
        <f t="shared" si="646"/>
        <v>1437</v>
      </c>
      <c r="CP118" s="2">
        <f t="shared" si="624"/>
        <v>1</v>
      </c>
      <c r="CQ118" s="2">
        <f t="shared" si="624"/>
        <v>0</v>
      </c>
      <c r="CR118" s="2">
        <f t="shared" si="624"/>
        <v>0</v>
      </c>
      <c r="CS118" s="5">
        <f t="shared" si="402"/>
        <v>1</v>
      </c>
      <c r="CT118" s="11">
        <f t="shared" si="447"/>
        <v>6.9589422407794019E-4</v>
      </c>
      <c r="CV118" s="1">
        <f t="shared" si="469"/>
        <v>2032</v>
      </c>
      <c r="CW118" s="11">
        <f t="shared" si="449"/>
        <v>0.58592848904267592</v>
      </c>
    </row>
    <row r="119" spans="1:101" x14ac:dyDescent="0.25">
      <c r="A119" s="54"/>
      <c r="B119" s="18">
        <f t="shared" si="494"/>
        <v>44874</v>
      </c>
      <c r="C119" s="5">
        <f t="shared" si="628"/>
        <v>364</v>
      </c>
      <c r="D119" s="5"/>
      <c r="E119" s="5"/>
      <c r="F119" s="5"/>
      <c r="G119" s="5"/>
      <c r="H119" s="5">
        <f t="shared" si="629"/>
        <v>288</v>
      </c>
      <c r="I119" s="5"/>
      <c r="J119" s="5"/>
      <c r="K119" s="5"/>
      <c r="L119" s="5"/>
      <c r="M119" s="5">
        <f t="shared" si="630"/>
        <v>368</v>
      </c>
      <c r="N119" s="5"/>
      <c r="O119" s="5"/>
      <c r="P119" s="5"/>
      <c r="Q119" s="5"/>
      <c r="R119" s="5">
        <f t="shared" si="631"/>
        <v>416</v>
      </c>
      <c r="S119" s="5"/>
      <c r="T119" s="5"/>
      <c r="U119" s="5"/>
      <c r="V119" s="5"/>
      <c r="W119" s="5">
        <f t="shared" si="632"/>
        <v>0</v>
      </c>
      <c r="X119" s="5"/>
      <c r="Y119" s="5"/>
      <c r="Z119" s="5"/>
      <c r="AA119" s="5"/>
      <c r="AB119" s="5">
        <f t="shared" si="633"/>
        <v>0</v>
      </c>
      <c r="AC119" s="5"/>
      <c r="AD119" s="5"/>
      <c r="AE119" s="5"/>
      <c r="AF119" s="5"/>
      <c r="AG119" s="5">
        <f t="shared" si="634"/>
        <v>0</v>
      </c>
      <c r="AH119" s="5"/>
      <c r="AI119" s="5"/>
      <c r="AJ119" s="5"/>
      <c r="AK119" s="5"/>
      <c r="AL119" s="5">
        <f t="shared" si="635"/>
        <v>0</v>
      </c>
      <c r="AM119" s="5"/>
      <c r="AN119" s="5"/>
      <c r="AO119" s="5"/>
      <c r="AP119" s="5"/>
      <c r="AQ119" s="5">
        <f t="shared" si="636"/>
        <v>0</v>
      </c>
      <c r="AR119" s="5"/>
      <c r="AS119" s="5"/>
      <c r="AT119" s="5"/>
      <c r="AU119" s="5"/>
      <c r="AV119" s="5">
        <f t="shared" si="637"/>
        <v>0</v>
      </c>
      <c r="AW119" s="5"/>
      <c r="AX119" s="5"/>
      <c r="AY119" s="5"/>
      <c r="AZ119" s="5"/>
      <c r="BA119" s="5">
        <f t="shared" si="638"/>
        <v>0</v>
      </c>
      <c r="BB119" s="5"/>
      <c r="BC119" s="5"/>
      <c r="BD119" s="5"/>
      <c r="BE119" s="5"/>
      <c r="BF119" s="5">
        <f t="shared" si="639"/>
        <v>0</v>
      </c>
      <c r="BG119" s="5"/>
      <c r="BH119" s="5"/>
      <c r="BI119" s="5"/>
      <c r="BJ119" s="5"/>
      <c r="BK119" s="5">
        <f t="shared" si="640"/>
        <v>0</v>
      </c>
      <c r="BL119" s="5"/>
      <c r="BM119" s="5"/>
      <c r="BN119" s="5"/>
      <c r="BO119" s="5"/>
      <c r="BP119" s="5">
        <f t="shared" si="641"/>
        <v>0</v>
      </c>
      <c r="BQ119" s="5"/>
      <c r="BR119" s="5"/>
      <c r="BS119" s="5"/>
      <c r="BT119" s="5"/>
      <c r="BU119" s="5">
        <f t="shared" si="642"/>
        <v>0</v>
      </c>
      <c r="BV119" s="5"/>
      <c r="BW119" s="5"/>
      <c r="BX119" s="5"/>
      <c r="BY119" s="5"/>
      <c r="BZ119" s="5">
        <f t="shared" si="643"/>
        <v>0</v>
      </c>
      <c r="CA119" s="5"/>
      <c r="CB119" s="5"/>
      <c r="CC119" s="5"/>
      <c r="CD119" s="5"/>
      <c r="CE119" s="5">
        <f t="shared" si="644"/>
        <v>0</v>
      </c>
      <c r="CF119" s="5"/>
      <c r="CG119" s="5"/>
      <c r="CH119" s="5"/>
      <c r="CI119" s="5"/>
      <c r="CJ119" s="5">
        <f t="shared" si="645"/>
        <v>0</v>
      </c>
      <c r="CK119" s="5"/>
      <c r="CL119" s="5"/>
      <c r="CM119" s="5"/>
      <c r="CN119" s="5"/>
      <c r="CO119" s="2">
        <f t="shared" si="646"/>
        <v>1436</v>
      </c>
      <c r="CP119" s="2">
        <f t="shared" si="624"/>
        <v>0</v>
      </c>
      <c r="CQ119" s="2">
        <f t="shared" si="624"/>
        <v>0</v>
      </c>
      <c r="CR119" s="2">
        <f t="shared" si="624"/>
        <v>0</v>
      </c>
      <c r="CS119" s="5">
        <f t="shared" si="402"/>
        <v>0</v>
      </c>
      <c r="CT119" s="11">
        <f t="shared" si="447"/>
        <v>0</v>
      </c>
      <c r="CV119" s="1">
        <f t="shared" si="469"/>
        <v>2032</v>
      </c>
      <c r="CW119" s="11">
        <f t="shared" si="449"/>
        <v>0.58592848904267592</v>
      </c>
    </row>
    <row r="120" spans="1:101" x14ac:dyDescent="0.25">
      <c r="A120" s="54"/>
      <c r="B120" s="18">
        <f t="shared" si="494"/>
        <v>44875</v>
      </c>
      <c r="C120" s="5">
        <f t="shared" si="628"/>
        <v>364</v>
      </c>
      <c r="D120" s="5"/>
      <c r="E120" s="5"/>
      <c r="F120" s="5"/>
      <c r="G120" s="5"/>
      <c r="H120" s="5">
        <f t="shared" si="629"/>
        <v>288</v>
      </c>
      <c r="I120" s="5"/>
      <c r="J120" s="5"/>
      <c r="K120" s="5"/>
      <c r="L120" s="5"/>
      <c r="M120" s="5">
        <f t="shared" si="630"/>
        <v>368</v>
      </c>
      <c r="N120" s="5"/>
      <c r="O120" s="5"/>
      <c r="P120" s="5"/>
      <c r="Q120" s="5"/>
      <c r="R120" s="5">
        <f t="shared" si="631"/>
        <v>416</v>
      </c>
      <c r="S120" s="5">
        <v>1</v>
      </c>
      <c r="T120" s="5"/>
      <c r="U120" s="5"/>
      <c r="V120" s="5"/>
      <c r="W120" s="5">
        <f t="shared" si="632"/>
        <v>0</v>
      </c>
      <c r="X120" s="5"/>
      <c r="Y120" s="5"/>
      <c r="Z120" s="5"/>
      <c r="AA120" s="5"/>
      <c r="AB120" s="5">
        <f t="shared" si="633"/>
        <v>0</v>
      </c>
      <c r="AC120" s="5"/>
      <c r="AD120" s="5"/>
      <c r="AE120" s="5"/>
      <c r="AF120" s="5"/>
      <c r="AG120" s="5">
        <f t="shared" si="634"/>
        <v>0</v>
      </c>
      <c r="AH120" s="5"/>
      <c r="AI120" s="5"/>
      <c r="AJ120" s="5"/>
      <c r="AK120" s="5"/>
      <c r="AL120" s="5">
        <f t="shared" si="635"/>
        <v>0</v>
      </c>
      <c r="AM120" s="5"/>
      <c r="AN120" s="5"/>
      <c r="AO120" s="5"/>
      <c r="AP120" s="5"/>
      <c r="AQ120" s="5">
        <f t="shared" si="636"/>
        <v>0</v>
      </c>
      <c r="AR120" s="5"/>
      <c r="AS120" s="5"/>
      <c r="AT120" s="5"/>
      <c r="AU120" s="5"/>
      <c r="AV120" s="5">
        <f t="shared" si="637"/>
        <v>0</v>
      </c>
      <c r="AW120" s="5"/>
      <c r="AX120" s="5"/>
      <c r="AY120" s="5"/>
      <c r="AZ120" s="5"/>
      <c r="BA120" s="5">
        <f t="shared" si="638"/>
        <v>0</v>
      </c>
      <c r="BB120" s="5"/>
      <c r="BC120" s="5"/>
      <c r="BD120" s="5"/>
      <c r="BE120" s="5"/>
      <c r="BF120" s="5">
        <f t="shared" si="639"/>
        <v>0</v>
      </c>
      <c r="BG120" s="5"/>
      <c r="BH120" s="5"/>
      <c r="BI120" s="5"/>
      <c r="BJ120" s="5"/>
      <c r="BK120" s="5">
        <f t="shared" si="640"/>
        <v>0</v>
      </c>
      <c r="BL120" s="5"/>
      <c r="BM120" s="5"/>
      <c r="BN120" s="5"/>
      <c r="BO120" s="5"/>
      <c r="BP120" s="5">
        <f t="shared" si="641"/>
        <v>0</v>
      </c>
      <c r="BQ120" s="5"/>
      <c r="BR120" s="5"/>
      <c r="BS120" s="5"/>
      <c r="BT120" s="5"/>
      <c r="BU120" s="5">
        <f t="shared" si="642"/>
        <v>0</v>
      </c>
      <c r="BV120" s="5"/>
      <c r="BW120" s="5"/>
      <c r="BX120" s="5"/>
      <c r="BY120" s="5"/>
      <c r="BZ120" s="5">
        <f t="shared" si="643"/>
        <v>0</v>
      </c>
      <c r="CA120" s="5"/>
      <c r="CB120" s="5"/>
      <c r="CC120" s="5"/>
      <c r="CD120" s="5"/>
      <c r="CE120" s="5">
        <f t="shared" si="644"/>
        <v>0</v>
      </c>
      <c r="CF120" s="5"/>
      <c r="CG120" s="5"/>
      <c r="CH120" s="5"/>
      <c r="CI120" s="5"/>
      <c r="CJ120" s="5">
        <f t="shared" si="645"/>
        <v>0</v>
      </c>
      <c r="CK120" s="5"/>
      <c r="CL120" s="5"/>
      <c r="CM120" s="5"/>
      <c r="CN120" s="5"/>
      <c r="CO120" s="2">
        <f t="shared" si="646"/>
        <v>1436</v>
      </c>
      <c r="CP120" s="2">
        <f t="shared" si="624"/>
        <v>1</v>
      </c>
      <c r="CQ120" s="2">
        <f t="shared" si="624"/>
        <v>0</v>
      </c>
      <c r="CR120" s="2">
        <f t="shared" si="624"/>
        <v>0</v>
      </c>
      <c r="CS120" s="5">
        <f t="shared" si="402"/>
        <v>1</v>
      </c>
      <c r="CT120" s="11">
        <f t="shared" si="447"/>
        <v>6.9637883008356546E-4</v>
      </c>
      <c r="CV120" s="1">
        <f t="shared" si="469"/>
        <v>2033</v>
      </c>
      <c r="CW120" s="11">
        <f t="shared" si="449"/>
        <v>0.5862168396770473</v>
      </c>
    </row>
    <row r="121" spans="1:101" x14ac:dyDescent="0.25">
      <c r="A121" s="54"/>
      <c r="B121" s="18">
        <f t="shared" si="494"/>
        <v>44876</v>
      </c>
      <c r="C121" s="5">
        <f t="shared" si="628"/>
        <v>364</v>
      </c>
      <c r="D121" s="5"/>
      <c r="E121" s="5"/>
      <c r="F121" s="5"/>
      <c r="G121" s="5"/>
      <c r="H121" s="5">
        <f t="shared" si="629"/>
        <v>288</v>
      </c>
      <c r="I121" s="5"/>
      <c r="J121" s="5"/>
      <c r="K121" s="5"/>
      <c r="L121" s="5"/>
      <c r="M121" s="5">
        <f t="shared" si="630"/>
        <v>368</v>
      </c>
      <c r="N121" s="5"/>
      <c r="O121" s="5"/>
      <c r="P121" s="5"/>
      <c r="Q121" s="5"/>
      <c r="R121" s="5">
        <f t="shared" si="631"/>
        <v>415</v>
      </c>
      <c r="S121" s="5"/>
      <c r="T121" s="5"/>
      <c r="U121" s="5"/>
      <c r="V121" s="5"/>
      <c r="W121" s="5">
        <f t="shared" si="632"/>
        <v>0</v>
      </c>
      <c r="X121" s="5"/>
      <c r="Y121" s="5"/>
      <c r="Z121" s="5"/>
      <c r="AA121" s="5"/>
      <c r="AB121" s="5">
        <f t="shared" si="633"/>
        <v>0</v>
      </c>
      <c r="AC121" s="5"/>
      <c r="AD121" s="5"/>
      <c r="AE121" s="5"/>
      <c r="AF121" s="5"/>
      <c r="AG121" s="5">
        <f t="shared" si="634"/>
        <v>0</v>
      </c>
      <c r="AH121" s="5"/>
      <c r="AI121" s="5"/>
      <c r="AJ121" s="5"/>
      <c r="AK121" s="5"/>
      <c r="AL121" s="5">
        <f t="shared" si="635"/>
        <v>0</v>
      </c>
      <c r="AM121" s="5"/>
      <c r="AN121" s="5"/>
      <c r="AO121" s="5"/>
      <c r="AP121" s="5"/>
      <c r="AQ121" s="5">
        <f t="shared" si="636"/>
        <v>0</v>
      </c>
      <c r="AR121" s="5"/>
      <c r="AS121" s="5"/>
      <c r="AT121" s="5"/>
      <c r="AU121" s="5"/>
      <c r="AV121" s="5">
        <f t="shared" si="637"/>
        <v>0</v>
      </c>
      <c r="AW121" s="5"/>
      <c r="AX121" s="5"/>
      <c r="AY121" s="5"/>
      <c r="AZ121" s="5"/>
      <c r="BA121" s="5">
        <f t="shared" si="638"/>
        <v>0</v>
      </c>
      <c r="BB121" s="5"/>
      <c r="BC121" s="5"/>
      <c r="BD121" s="5"/>
      <c r="BE121" s="5"/>
      <c r="BF121" s="5">
        <f t="shared" si="639"/>
        <v>0</v>
      </c>
      <c r="BG121" s="5"/>
      <c r="BH121" s="5"/>
      <c r="BI121" s="5"/>
      <c r="BJ121" s="5"/>
      <c r="BK121" s="5">
        <f t="shared" si="640"/>
        <v>0</v>
      </c>
      <c r="BL121" s="5"/>
      <c r="BM121" s="5"/>
      <c r="BN121" s="5"/>
      <c r="BO121" s="5"/>
      <c r="BP121" s="5">
        <f t="shared" si="641"/>
        <v>0</v>
      </c>
      <c r="BQ121" s="5"/>
      <c r="BR121" s="5"/>
      <c r="BS121" s="5"/>
      <c r="BT121" s="5"/>
      <c r="BU121" s="5">
        <f t="shared" si="642"/>
        <v>0</v>
      </c>
      <c r="BV121" s="5"/>
      <c r="BW121" s="5"/>
      <c r="BX121" s="5"/>
      <c r="BY121" s="5"/>
      <c r="BZ121" s="5">
        <f t="shared" si="643"/>
        <v>0</v>
      </c>
      <c r="CA121" s="5"/>
      <c r="CB121" s="5"/>
      <c r="CC121" s="5"/>
      <c r="CD121" s="5"/>
      <c r="CE121" s="5">
        <f t="shared" si="644"/>
        <v>0</v>
      </c>
      <c r="CF121" s="5"/>
      <c r="CG121" s="5"/>
      <c r="CH121" s="5"/>
      <c r="CI121" s="5"/>
      <c r="CJ121" s="5">
        <f t="shared" si="645"/>
        <v>0</v>
      </c>
      <c r="CK121" s="5"/>
      <c r="CL121" s="5"/>
      <c r="CM121" s="5"/>
      <c r="CN121" s="5"/>
      <c r="CO121" s="2">
        <f t="shared" si="646"/>
        <v>1435</v>
      </c>
      <c r="CP121" s="2">
        <f t="shared" si="624"/>
        <v>0</v>
      </c>
      <c r="CQ121" s="2">
        <f t="shared" si="624"/>
        <v>0</v>
      </c>
      <c r="CR121" s="2">
        <f t="shared" si="624"/>
        <v>0</v>
      </c>
      <c r="CS121" s="5">
        <f t="shared" si="402"/>
        <v>0</v>
      </c>
      <c r="CT121" s="11">
        <f t="shared" si="447"/>
        <v>0</v>
      </c>
      <c r="CV121" s="1">
        <f t="shared" si="469"/>
        <v>2033</v>
      </c>
      <c r="CW121" s="11">
        <f t="shared" si="449"/>
        <v>0.5862168396770473</v>
      </c>
    </row>
    <row r="122" spans="1:101" ht="18.75" thickBot="1" x14ac:dyDescent="0.3">
      <c r="A122" s="55"/>
      <c r="B122" s="19">
        <f t="shared" si="494"/>
        <v>44877</v>
      </c>
      <c r="C122" s="6">
        <f t="shared" si="628"/>
        <v>364</v>
      </c>
      <c r="D122" s="6"/>
      <c r="E122" s="6"/>
      <c r="F122" s="6"/>
      <c r="G122" s="6"/>
      <c r="H122" s="6">
        <f t="shared" si="629"/>
        <v>288</v>
      </c>
      <c r="I122" s="6"/>
      <c r="J122" s="6"/>
      <c r="K122" s="6"/>
      <c r="L122" s="6"/>
      <c r="M122" s="6">
        <f t="shared" si="630"/>
        <v>368</v>
      </c>
      <c r="N122" s="6"/>
      <c r="O122" s="6"/>
      <c r="P122" s="6"/>
      <c r="Q122" s="6"/>
      <c r="R122" s="6">
        <f t="shared" si="631"/>
        <v>415</v>
      </c>
      <c r="S122" s="6"/>
      <c r="T122" s="6"/>
      <c r="U122" s="6"/>
      <c r="V122" s="6"/>
      <c r="W122" s="6">
        <f t="shared" si="632"/>
        <v>0</v>
      </c>
      <c r="X122" s="6"/>
      <c r="Y122" s="6"/>
      <c r="Z122" s="6"/>
      <c r="AA122" s="6"/>
      <c r="AB122" s="6">
        <f t="shared" si="633"/>
        <v>0</v>
      </c>
      <c r="AC122" s="6"/>
      <c r="AD122" s="6"/>
      <c r="AE122" s="6"/>
      <c r="AF122" s="6"/>
      <c r="AG122" s="6">
        <f t="shared" si="634"/>
        <v>0</v>
      </c>
      <c r="AH122" s="6"/>
      <c r="AI122" s="6"/>
      <c r="AJ122" s="6"/>
      <c r="AK122" s="6"/>
      <c r="AL122" s="6">
        <f t="shared" si="635"/>
        <v>0</v>
      </c>
      <c r="AM122" s="6"/>
      <c r="AN122" s="6"/>
      <c r="AO122" s="6"/>
      <c r="AP122" s="6"/>
      <c r="AQ122" s="6">
        <f t="shared" si="636"/>
        <v>0</v>
      </c>
      <c r="AR122" s="6"/>
      <c r="AS122" s="6"/>
      <c r="AT122" s="6"/>
      <c r="AU122" s="6"/>
      <c r="AV122" s="6">
        <f t="shared" si="637"/>
        <v>0</v>
      </c>
      <c r="AW122" s="6"/>
      <c r="AX122" s="6"/>
      <c r="AY122" s="6"/>
      <c r="AZ122" s="6"/>
      <c r="BA122" s="6">
        <f t="shared" si="638"/>
        <v>0</v>
      </c>
      <c r="BB122" s="6"/>
      <c r="BC122" s="6"/>
      <c r="BD122" s="6"/>
      <c r="BE122" s="6"/>
      <c r="BF122" s="6">
        <f t="shared" si="639"/>
        <v>0</v>
      </c>
      <c r="BG122" s="6"/>
      <c r="BH122" s="6"/>
      <c r="BI122" s="6"/>
      <c r="BJ122" s="6"/>
      <c r="BK122" s="6">
        <f t="shared" si="640"/>
        <v>0</v>
      </c>
      <c r="BL122" s="6"/>
      <c r="BM122" s="6"/>
      <c r="BN122" s="6"/>
      <c r="BO122" s="6"/>
      <c r="BP122" s="6">
        <f t="shared" si="641"/>
        <v>0</v>
      </c>
      <c r="BQ122" s="6"/>
      <c r="BR122" s="6"/>
      <c r="BS122" s="6"/>
      <c r="BT122" s="6"/>
      <c r="BU122" s="6">
        <f t="shared" si="642"/>
        <v>0</v>
      </c>
      <c r="BV122" s="6"/>
      <c r="BW122" s="6"/>
      <c r="BX122" s="6"/>
      <c r="BY122" s="6"/>
      <c r="BZ122" s="6">
        <f t="shared" si="643"/>
        <v>0</v>
      </c>
      <c r="CA122" s="6"/>
      <c r="CB122" s="6"/>
      <c r="CC122" s="6"/>
      <c r="CD122" s="6"/>
      <c r="CE122" s="6">
        <f t="shared" si="644"/>
        <v>0</v>
      </c>
      <c r="CF122" s="6"/>
      <c r="CG122" s="6"/>
      <c r="CH122" s="6"/>
      <c r="CI122" s="6"/>
      <c r="CJ122" s="6">
        <f t="shared" si="645"/>
        <v>0</v>
      </c>
      <c r="CK122" s="6"/>
      <c r="CL122" s="6"/>
      <c r="CM122" s="6"/>
      <c r="CN122" s="6"/>
      <c r="CO122" s="2">
        <f t="shared" si="646"/>
        <v>1435</v>
      </c>
      <c r="CP122" s="2">
        <f t="shared" si="624"/>
        <v>0</v>
      </c>
      <c r="CQ122" s="2">
        <f t="shared" si="624"/>
        <v>0</v>
      </c>
      <c r="CR122" s="2">
        <f t="shared" si="624"/>
        <v>0</v>
      </c>
      <c r="CS122" s="5">
        <f t="shared" si="402"/>
        <v>0</v>
      </c>
      <c r="CT122" s="11">
        <f t="shared" si="447"/>
        <v>0</v>
      </c>
      <c r="CV122" s="1">
        <f t="shared" si="469"/>
        <v>2033</v>
      </c>
      <c r="CW122" s="11">
        <f t="shared" si="449"/>
        <v>0.5862168396770473</v>
      </c>
    </row>
    <row r="123" spans="1:101" ht="18.75" thickTop="1" x14ac:dyDescent="0.25">
      <c r="B123" s="20"/>
      <c r="CO123" s="2"/>
      <c r="CP123" s="10">
        <f t="shared" ref="CP123:CR123" si="648">SUM(CP116:CP122)</f>
        <v>2</v>
      </c>
      <c r="CQ123" s="10">
        <f t="shared" si="648"/>
        <v>0</v>
      </c>
      <c r="CR123" s="10">
        <f t="shared" si="648"/>
        <v>0</v>
      </c>
      <c r="CS123" s="15"/>
      <c r="CT123" s="12">
        <f t="shared" ref="CT123" si="649">((CP123+CQ123+CR123)/CO116)</f>
        <v>1.3917884481558804E-3</v>
      </c>
    </row>
    <row r="124" spans="1:101" x14ac:dyDescent="0.25">
      <c r="A124" s="53">
        <v>16</v>
      </c>
      <c r="B124" s="17">
        <f t="shared" si="517"/>
        <v>44878</v>
      </c>
      <c r="C124" s="4">
        <f t="shared" ref="C124" si="650">C122-D122-E122-F122</f>
        <v>364</v>
      </c>
      <c r="D124" s="4"/>
      <c r="E124" s="4"/>
      <c r="F124" s="4"/>
      <c r="G124" s="4"/>
      <c r="H124" s="4">
        <f t="shared" ref="H124" si="651">H122-I122-J122-K122</f>
        <v>288</v>
      </c>
      <c r="I124" s="4"/>
      <c r="J124" s="4"/>
      <c r="K124" s="4"/>
      <c r="L124" s="4"/>
      <c r="M124" s="4">
        <f t="shared" ref="M124" si="652">M122-N122-O122-P122</f>
        <v>368</v>
      </c>
      <c r="N124" s="4"/>
      <c r="O124" s="4"/>
      <c r="P124" s="4"/>
      <c r="Q124" s="4"/>
      <c r="R124" s="4">
        <f t="shared" ref="R124" si="653">R122-S122-T122-U122</f>
        <v>415</v>
      </c>
      <c r="S124" s="4"/>
      <c r="T124" s="4"/>
      <c r="U124" s="4"/>
      <c r="V124" s="4"/>
      <c r="W124" s="4">
        <f t="shared" ref="W124" si="654">W122-X122-Y122-Z122</f>
        <v>0</v>
      </c>
      <c r="X124" s="4"/>
      <c r="Y124" s="4"/>
      <c r="Z124" s="4"/>
      <c r="AA124" s="4"/>
      <c r="AB124" s="4">
        <f t="shared" ref="AB124" si="655">AB122-AC122-AD122-AE122</f>
        <v>0</v>
      </c>
      <c r="AC124" s="4"/>
      <c r="AD124" s="4"/>
      <c r="AE124" s="4"/>
      <c r="AF124" s="4"/>
      <c r="AG124" s="4">
        <f t="shared" ref="AG124" si="656">AG122-AH122-AI122-AJ122</f>
        <v>0</v>
      </c>
      <c r="AH124" s="4"/>
      <c r="AI124" s="4"/>
      <c r="AJ124" s="4"/>
      <c r="AK124" s="4"/>
      <c r="AL124" s="4">
        <f t="shared" ref="AL124" si="657">AL122-AM122-AN122-AO122</f>
        <v>0</v>
      </c>
      <c r="AM124" s="4"/>
      <c r="AN124" s="4"/>
      <c r="AO124" s="4"/>
      <c r="AP124" s="4"/>
      <c r="AQ124" s="4">
        <f t="shared" ref="AQ124" si="658">AQ122-AR122-AS122-AT122</f>
        <v>0</v>
      </c>
      <c r="AR124" s="4"/>
      <c r="AS124" s="4"/>
      <c r="AT124" s="4"/>
      <c r="AU124" s="4"/>
      <c r="AV124" s="4">
        <f t="shared" ref="AV124" si="659">AV122-AW122-AX122-AY122</f>
        <v>0</v>
      </c>
      <c r="AW124" s="4"/>
      <c r="AX124" s="4"/>
      <c r="AY124" s="4"/>
      <c r="AZ124" s="4"/>
      <c r="BA124" s="4">
        <f t="shared" ref="BA124" si="660">BA122-BB122-BC122-BD122</f>
        <v>0</v>
      </c>
      <c r="BB124" s="4"/>
      <c r="BC124" s="4"/>
      <c r="BD124" s="4"/>
      <c r="BE124" s="4"/>
      <c r="BF124" s="4">
        <f t="shared" ref="BF124" si="661">BF122-BG122-BH122-BI122</f>
        <v>0</v>
      </c>
      <c r="BG124" s="4"/>
      <c r="BH124" s="4"/>
      <c r="BI124" s="4"/>
      <c r="BJ124" s="4"/>
      <c r="BK124" s="4">
        <f t="shared" ref="BK124" si="662">BK122-BL122-BM122-BN122</f>
        <v>0</v>
      </c>
      <c r="BL124" s="4"/>
      <c r="BM124" s="4"/>
      <c r="BN124" s="4"/>
      <c r="BO124" s="4"/>
      <c r="BP124" s="4">
        <f t="shared" ref="BP124" si="663">BP122-BQ122-BR122-BS122</f>
        <v>0</v>
      </c>
      <c r="BQ124" s="4"/>
      <c r="BR124" s="4"/>
      <c r="BS124" s="4"/>
      <c r="BT124" s="4"/>
      <c r="BU124" s="4">
        <f t="shared" ref="BU124" si="664">BU122-BV122-BW122-BX122</f>
        <v>0</v>
      </c>
      <c r="BV124" s="4"/>
      <c r="BW124" s="4"/>
      <c r="BX124" s="4"/>
      <c r="BY124" s="4"/>
      <c r="BZ124" s="4">
        <f t="shared" ref="BZ124" si="665">BZ122-CA122-CB122-CC122</f>
        <v>0</v>
      </c>
      <c r="CA124" s="4"/>
      <c r="CB124" s="4"/>
      <c r="CC124" s="4"/>
      <c r="CD124" s="4"/>
      <c r="CE124" s="4">
        <f t="shared" ref="CE124" si="666">CE122-CF122-CG122-CH122</f>
        <v>0</v>
      </c>
      <c r="CF124" s="4"/>
      <c r="CG124" s="4"/>
      <c r="CH124" s="4"/>
      <c r="CI124" s="4"/>
      <c r="CJ124" s="4">
        <f t="shared" ref="CJ124" si="667">CJ122-CK122-CL122-CM122</f>
        <v>0</v>
      </c>
      <c r="CK124" s="4"/>
      <c r="CL124" s="4"/>
      <c r="CM124" s="4"/>
      <c r="CN124" s="4"/>
      <c r="CO124" s="2">
        <f t="shared" ref="CO124:CR130" si="668">SUM(C124,H124,M124,R124,W124,AB124,AG124,AL124,AQ124,AV124,BA124,BF124,BK124,BP124,BU124,BZ124,CE124,CJ124)</f>
        <v>1435</v>
      </c>
      <c r="CP124" s="2">
        <f t="shared" si="668"/>
        <v>0</v>
      </c>
      <c r="CQ124" s="2">
        <f t="shared" si="668"/>
        <v>0</v>
      </c>
      <c r="CR124" s="2">
        <f t="shared" si="668"/>
        <v>0</v>
      </c>
      <c r="CS124" s="5">
        <f t="shared" ref="CS124" si="669">SUM(CP124:CR124)</f>
        <v>0</v>
      </c>
      <c r="CT124" s="11">
        <f t="shared" si="447"/>
        <v>0</v>
      </c>
      <c r="CV124" s="1">
        <f t="shared" ref="CV124" si="670">CV122+CS124</f>
        <v>2033</v>
      </c>
      <c r="CW124" s="11">
        <f t="shared" ref="CW124" si="671">CV124/$CO$4</f>
        <v>0.5862168396770473</v>
      </c>
    </row>
    <row r="125" spans="1:101" x14ac:dyDescent="0.25">
      <c r="A125" s="54"/>
      <c r="B125" s="27">
        <f t="shared" si="494"/>
        <v>44879</v>
      </c>
      <c r="C125" s="5">
        <f t="shared" ref="C125:C130" si="672">C124-D124-E124-F124</f>
        <v>364</v>
      </c>
      <c r="D125" s="5"/>
      <c r="E125" s="5">
        <v>6</v>
      </c>
      <c r="F125" s="5"/>
      <c r="G125" s="5"/>
      <c r="H125" s="5">
        <f t="shared" ref="H125:H130" si="673">H124-I124-J124-K124</f>
        <v>288</v>
      </c>
      <c r="I125" s="5"/>
      <c r="J125" s="5">
        <v>11</v>
      </c>
      <c r="K125" s="5"/>
      <c r="L125" s="5"/>
      <c r="M125" s="5">
        <f t="shared" ref="M125:M130" si="674">M124-N124-O124-P124</f>
        <v>368</v>
      </c>
      <c r="N125" s="5"/>
      <c r="O125" s="5">
        <v>12</v>
      </c>
      <c r="P125" s="5"/>
      <c r="Q125" s="5"/>
      <c r="R125" s="5">
        <f t="shared" ref="R125:R130" si="675">R124-S124-T124-U124</f>
        <v>415</v>
      </c>
      <c r="S125" s="5"/>
      <c r="T125" s="5">
        <v>8</v>
      </c>
      <c r="U125" s="5"/>
      <c r="V125" s="5"/>
      <c r="W125" s="5">
        <f t="shared" ref="W125:W130" si="676">W124-X124-Y124-Z124</f>
        <v>0</v>
      </c>
      <c r="X125" s="5"/>
      <c r="Y125" s="5"/>
      <c r="Z125" s="5"/>
      <c r="AA125" s="5"/>
      <c r="AB125" s="5">
        <f t="shared" ref="AB125:AB130" si="677">AB124-AC124-AD124-AE124</f>
        <v>0</v>
      </c>
      <c r="AC125" s="5"/>
      <c r="AD125" s="5"/>
      <c r="AE125" s="5"/>
      <c r="AF125" s="5"/>
      <c r="AG125" s="5">
        <f t="shared" ref="AG125:AG130" si="678">AG124-AH124-AI124-AJ124</f>
        <v>0</v>
      </c>
      <c r="AH125" s="5"/>
      <c r="AI125" s="5"/>
      <c r="AJ125" s="5"/>
      <c r="AK125" s="5"/>
      <c r="AL125" s="5">
        <f t="shared" ref="AL125:AL130" si="679">AL124-AM124-AN124-AO124</f>
        <v>0</v>
      </c>
      <c r="AM125" s="5"/>
      <c r="AN125" s="5"/>
      <c r="AO125" s="5"/>
      <c r="AP125" s="5"/>
      <c r="AQ125" s="5">
        <f t="shared" ref="AQ125:AQ130" si="680">AQ124-AR124-AS124-AT124</f>
        <v>0</v>
      </c>
      <c r="AR125" s="5"/>
      <c r="AS125" s="5"/>
      <c r="AT125" s="5"/>
      <c r="AU125" s="5"/>
      <c r="AV125" s="5">
        <f t="shared" ref="AV125:AV130" si="681">AV124-AW124-AX124-AY124</f>
        <v>0</v>
      </c>
      <c r="AW125" s="5"/>
      <c r="AX125" s="5"/>
      <c r="AY125" s="5"/>
      <c r="AZ125" s="5"/>
      <c r="BA125" s="5">
        <f t="shared" ref="BA125:BA130" si="682">BA124-BB124-BC124-BD124</f>
        <v>0</v>
      </c>
      <c r="BB125" s="5"/>
      <c r="BC125" s="5"/>
      <c r="BD125" s="5"/>
      <c r="BE125" s="5"/>
      <c r="BF125" s="5">
        <f t="shared" ref="BF125:BF130" si="683">BF124-BG124-BH124-BI124</f>
        <v>0</v>
      </c>
      <c r="BG125" s="5"/>
      <c r="BH125" s="5"/>
      <c r="BI125" s="5"/>
      <c r="BJ125" s="5"/>
      <c r="BK125" s="5">
        <f t="shared" ref="BK125:BK130" si="684">BK124-BL124-BM124-BN124</f>
        <v>0</v>
      </c>
      <c r="BL125" s="5"/>
      <c r="BM125" s="5"/>
      <c r="BN125" s="5"/>
      <c r="BO125" s="5"/>
      <c r="BP125" s="5">
        <f t="shared" ref="BP125:BP130" si="685">BP124-BQ124-BR124-BS124</f>
        <v>0</v>
      </c>
      <c r="BQ125" s="5"/>
      <c r="BR125" s="5"/>
      <c r="BS125" s="5"/>
      <c r="BT125" s="5"/>
      <c r="BU125" s="5">
        <f t="shared" ref="BU125:BU130" si="686">BU124-BV124-BW124-BX124</f>
        <v>0</v>
      </c>
      <c r="BV125" s="5"/>
      <c r="BW125" s="5"/>
      <c r="BX125" s="5"/>
      <c r="BY125" s="5"/>
      <c r="BZ125" s="5">
        <f t="shared" ref="BZ125:BZ130" si="687">BZ124-CA124-CB124-CC124</f>
        <v>0</v>
      </c>
      <c r="CA125" s="5"/>
      <c r="CB125" s="5"/>
      <c r="CC125" s="5"/>
      <c r="CD125" s="5"/>
      <c r="CE125" s="5">
        <f t="shared" ref="CE125:CE130" si="688">CE124-CF124-CG124-CH124</f>
        <v>0</v>
      </c>
      <c r="CF125" s="5"/>
      <c r="CG125" s="5"/>
      <c r="CH125" s="5"/>
      <c r="CI125" s="5"/>
      <c r="CJ125" s="5">
        <f t="shared" ref="CJ125:CJ130" si="689">CJ124-CK124-CL124-CM124</f>
        <v>0</v>
      </c>
      <c r="CK125" s="5"/>
      <c r="CL125" s="5"/>
      <c r="CM125" s="5"/>
      <c r="CN125" s="5"/>
      <c r="CO125" s="2">
        <f t="shared" ref="CO125:CO130" si="690">SUM(C125,H125,M125,R125,W125,AB125,AG125,AL125,AQ125,AV125,BA125,BF125,BK125,BP125,CJ125)</f>
        <v>1435</v>
      </c>
      <c r="CP125" s="2">
        <f t="shared" si="668"/>
        <v>0</v>
      </c>
      <c r="CQ125" s="2">
        <f t="shared" si="668"/>
        <v>37</v>
      </c>
      <c r="CR125" s="2">
        <f t="shared" si="668"/>
        <v>0</v>
      </c>
      <c r="CS125" s="5">
        <f t="shared" si="402"/>
        <v>37</v>
      </c>
      <c r="CT125" s="11">
        <f t="shared" si="447"/>
        <v>2.5783972125435539E-2</v>
      </c>
      <c r="CV125" s="1">
        <f t="shared" ref="CV125" si="691">CV124+CS125</f>
        <v>2070</v>
      </c>
      <c r="CW125" s="11">
        <f t="shared" si="449"/>
        <v>0.59688581314878897</v>
      </c>
    </row>
    <row r="126" spans="1:101" x14ac:dyDescent="0.25">
      <c r="A126" s="54"/>
      <c r="B126" s="18">
        <f t="shared" si="494"/>
        <v>44880</v>
      </c>
      <c r="C126" s="5">
        <f t="shared" si="672"/>
        <v>358</v>
      </c>
      <c r="D126" s="5"/>
      <c r="E126" s="5"/>
      <c r="F126" s="5"/>
      <c r="G126" s="5"/>
      <c r="H126" s="5">
        <f t="shared" si="673"/>
        <v>277</v>
      </c>
      <c r="I126" s="5"/>
      <c r="J126" s="5"/>
      <c r="K126" s="5"/>
      <c r="L126" s="5"/>
      <c r="M126" s="5">
        <f t="shared" si="674"/>
        <v>356</v>
      </c>
      <c r="N126" s="5"/>
      <c r="O126" s="5"/>
      <c r="P126" s="5"/>
      <c r="Q126" s="5"/>
      <c r="R126" s="5">
        <f t="shared" si="675"/>
        <v>407</v>
      </c>
      <c r="S126" s="5"/>
      <c r="T126" s="5"/>
      <c r="U126" s="5"/>
      <c r="V126" s="5"/>
      <c r="W126" s="5">
        <v>37</v>
      </c>
      <c r="X126" s="5">
        <v>3</v>
      </c>
      <c r="Y126" s="5"/>
      <c r="Z126" s="5"/>
      <c r="AA126" s="5"/>
      <c r="AB126" s="5">
        <f t="shared" si="677"/>
        <v>0</v>
      </c>
      <c r="AC126" s="5"/>
      <c r="AD126" s="5"/>
      <c r="AE126" s="5"/>
      <c r="AF126" s="5"/>
      <c r="AG126" s="5">
        <f t="shared" si="678"/>
        <v>0</v>
      </c>
      <c r="AH126" s="5"/>
      <c r="AI126" s="5"/>
      <c r="AJ126" s="5"/>
      <c r="AK126" s="5"/>
      <c r="AL126" s="5">
        <f t="shared" si="679"/>
        <v>0</v>
      </c>
      <c r="AM126" s="5"/>
      <c r="AN126" s="5"/>
      <c r="AO126" s="5"/>
      <c r="AP126" s="5"/>
      <c r="AQ126" s="5">
        <f t="shared" si="680"/>
        <v>0</v>
      </c>
      <c r="AR126" s="5"/>
      <c r="AS126" s="5"/>
      <c r="AT126" s="5"/>
      <c r="AU126" s="5"/>
      <c r="AV126" s="5">
        <f t="shared" si="681"/>
        <v>0</v>
      </c>
      <c r="AW126" s="5"/>
      <c r="AX126" s="5"/>
      <c r="AY126" s="5"/>
      <c r="AZ126" s="5"/>
      <c r="BA126" s="5">
        <f t="shared" si="682"/>
        <v>0</v>
      </c>
      <c r="BB126" s="5"/>
      <c r="BC126" s="5"/>
      <c r="BD126" s="5"/>
      <c r="BE126" s="5"/>
      <c r="BF126" s="5">
        <f t="shared" si="683"/>
        <v>0</v>
      </c>
      <c r="BG126" s="5"/>
      <c r="BH126" s="5"/>
      <c r="BI126" s="5"/>
      <c r="BJ126" s="5"/>
      <c r="BK126" s="5">
        <f t="shared" si="684"/>
        <v>0</v>
      </c>
      <c r="BL126" s="5"/>
      <c r="BM126" s="5"/>
      <c r="BN126" s="5"/>
      <c r="BO126" s="5"/>
      <c r="BP126" s="5">
        <f t="shared" si="685"/>
        <v>0</v>
      </c>
      <c r="BQ126" s="5"/>
      <c r="BR126" s="5"/>
      <c r="BS126" s="5"/>
      <c r="BT126" s="5"/>
      <c r="BU126" s="5">
        <f t="shared" si="686"/>
        <v>0</v>
      </c>
      <c r="BV126" s="5"/>
      <c r="BW126" s="5"/>
      <c r="BX126" s="5"/>
      <c r="BY126" s="5"/>
      <c r="BZ126" s="5">
        <f t="shared" si="687"/>
        <v>0</v>
      </c>
      <c r="CA126" s="5"/>
      <c r="CB126" s="5"/>
      <c r="CC126" s="5"/>
      <c r="CD126" s="5"/>
      <c r="CE126" s="5">
        <f t="shared" si="688"/>
        <v>0</v>
      </c>
      <c r="CF126" s="5"/>
      <c r="CG126" s="5"/>
      <c r="CH126" s="5"/>
      <c r="CI126" s="5"/>
      <c r="CJ126" s="5">
        <f t="shared" si="689"/>
        <v>0</v>
      </c>
      <c r="CK126" s="5"/>
      <c r="CL126" s="5"/>
      <c r="CM126" s="5"/>
      <c r="CN126" s="5"/>
      <c r="CO126" s="2">
        <f t="shared" si="690"/>
        <v>1435</v>
      </c>
      <c r="CP126" s="2">
        <f t="shared" si="668"/>
        <v>3</v>
      </c>
      <c r="CQ126" s="2">
        <f t="shared" si="668"/>
        <v>0</v>
      </c>
      <c r="CR126" s="2">
        <f t="shared" si="668"/>
        <v>0</v>
      </c>
      <c r="CS126" s="5">
        <f t="shared" si="402"/>
        <v>3</v>
      </c>
      <c r="CT126" s="11">
        <f t="shared" si="447"/>
        <v>2.0905923344947735E-3</v>
      </c>
      <c r="CV126" s="1">
        <f t="shared" si="469"/>
        <v>2073</v>
      </c>
      <c r="CW126" s="11">
        <f t="shared" si="449"/>
        <v>0.59775086505190311</v>
      </c>
    </row>
    <row r="127" spans="1:101" x14ac:dyDescent="0.25">
      <c r="A127" s="54"/>
      <c r="B127" s="18">
        <f t="shared" si="494"/>
        <v>44881</v>
      </c>
      <c r="C127" s="5">
        <f t="shared" si="672"/>
        <v>358</v>
      </c>
      <c r="D127" s="5"/>
      <c r="E127" s="5"/>
      <c r="F127" s="5"/>
      <c r="G127" s="5"/>
      <c r="H127" s="5">
        <f t="shared" si="673"/>
        <v>277</v>
      </c>
      <c r="I127" s="5"/>
      <c r="J127" s="5"/>
      <c r="K127" s="5"/>
      <c r="L127" s="5"/>
      <c r="M127" s="5">
        <f t="shared" si="674"/>
        <v>356</v>
      </c>
      <c r="N127" s="5"/>
      <c r="O127" s="5"/>
      <c r="P127" s="5"/>
      <c r="Q127" s="5"/>
      <c r="R127" s="5">
        <f t="shared" si="675"/>
        <v>407</v>
      </c>
      <c r="S127" s="5"/>
      <c r="T127" s="5"/>
      <c r="U127" s="5"/>
      <c r="V127" s="5"/>
      <c r="W127" s="5">
        <f t="shared" si="676"/>
        <v>34</v>
      </c>
      <c r="X127" s="5"/>
      <c r="Y127" s="5"/>
      <c r="Z127" s="5"/>
      <c r="AA127" s="5"/>
      <c r="AB127" s="5">
        <f t="shared" si="677"/>
        <v>0</v>
      </c>
      <c r="AC127" s="5"/>
      <c r="AD127" s="5"/>
      <c r="AE127" s="5"/>
      <c r="AF127" s="5"/>
      <c r="AG127" s="5">
        <f t="shared" si="678"/>
        <v>0</v>
      </c>
      <c r="AH127" s="5"/>
      <c r="AI127" s="5"/>
      <c r="AJ127" s="5"/>
      <c r="AK127" s="5"/>
      <c r="AL127" s="5">
        <f t="shared" si="679"/>
        <v>0</v>
      </c>
      <c r="AM127" s="5"/>
      <c r="AN127" s="5"/>
      <c r="AO127" s="5"/>
      <c r="AP127" s="5"/>
      <c r="AQ127" s="5">
        <f t="shared" si="680"/>
        <v>0</v>
      </c>
      <c r="AR127" s="5"/>
      <c r="AS127" s="5"/>
      <c r="AT127" s="5"/>
      <c r="AU127" s="5"/>
      <c r="AV127" s="5">
        <f t="shared" si="681"/>
        <v>0</v>
      </c>
      <c r="AW127" s="5"/>
      <c r="AX127" s="5"/>
      <c r="AY127" s="5"/>
      <c r="AZ127" s="5"/>
      <c r="BA127" s="5">
        <f t="shared" si="682"/>
        <v>0</v>
      </c>
      <c r="BB127" s="5"/>
      <c r="BC127" s="5"/>
      <c r="BD127" s="5"/>
      <c r="BE127" s="5"/>
      <c r="BF127" s="5">
        <f t="shared" si="683"/>
        <v>0</v>
      </c>
      <c r="BG127" s="5"/>
      <c r="BH127" s="5"/>
      <c r="BI127" s="5"/>
      <c r="BJ127" s="5"/>
      <c r="BK127" s="5">
        <f t="shared" si="684"/>
        <v>0</v>
      </c>
      <c r="BL127" s="5"/>
      <c r="BM127" s="5"/>
      <c r="BN127" s="5"/>
      <c r="BO127" s="5"/>
      <c r="BP127" s="5">
        <f t="shared" si="685"/>
        <v>0</v>
      </c>
      <c r="BQ127" s="5"/>
      <c r="BR127" s="5"/>
      <c r="BS127" s="5"/>
      <c r="BT127" s="5"/>
      <c r="BU127" s="5">
        <f t="shared" si="686"/>
        <v>0</v>
      </c>
      <c r="BV127" s="5"/>
      <c r="BW127" s="5"/>
      <c r="BX127" s="5"/>
      <c r="BY127" s="5"/>
      <c r="BZ127" s="5">
        <f t="shared" si="687"/>
        <v>0</v>
      </c>
      <c r="CA127" s="5"/>
      <c r="CB127" s="5"/>
      <c r="CC127" s="5"/>
      <c r="CD127" s="5"/>
      <c r="CE127" s="5">
        <f t="shared" si="688"/>
        <v>0</v>
      </c>
      <c r="CF127" s="5"/>
      <c r="CG127" s="5"/>
      <c r="CH127" s="5"/>
      <c r="CI127" s="5"/>
      <c r="CJ127" s="5">
        <f t="shared" si="689"/>
        <v>0</v>
      </c>
      <c r="CK127" s="5"/>
      <c r="CL127" s="5"/>
      <c r="CM127" s="5"/>
      <c r="CN127" s="5"/>
      <c r="CO127" s="2">
        <f t="shared" si="690"/>
        <v>1432</v>
      </c>
      <c r="CP127" s="2">
        <f t="shared" si="668"/>
        <v>0</v>
      </c>
      <c r="CQ127" s="2">
        <f t="shared" si="668"/>
        <v>0</v>
      </c>
      <c r="CR127" s="2">
        <f t="shared" si="668"/>
        <v>0</v>
      </c>
      <c r="CS127" s="5">
        <f t="shared" si="402"/>
        <v>0</v>
      </c>
      <c r="CT127" s="11">
        <f t="shared" si="447"/>
        <v>0</v>
      </c>
      <c r="CV127" s="1">
        <f t="shared" si="469"/>
        <v>2073</v>
      </c>
      <c r="CW127" s="11">
        <f t="shared" si="449"/>
        <v>0.59775086505190311</v>
      </c>
    </row>
    <row r="128" spans="1:101" x14ac:dyDescent="0.25">
      <c r="A128" s="54"/>
      <c r="B128" s="18">
        <f t="shared" si="494"/>
        <v>44882</v>
      </c>
      <c r="C128" s="5">
        <f t="shared" si="672"/>
        <v>358</v>
      </c>
      <c r="D128" s="5"/>
      <c r="E128" s="5"/>
      <c r="F128" s="5"/>
      <c r="G128" s="5"/>
      <c r="H128" s="5">
        <f t="shared" si="673"/>
        <v>277</v>
      </c>
      <c r="I128" s="5"/>
      <c r="J128" s="5"/>
      <c r="K128" s="5"/>
      <c r="L128" s="5"/>
      <c r="M128" s="5">
        <f t="shared" si="674"/>
        <v>356</v>
      </c>
      <c r="N128" s="5"/>
      <c r="O128" s="5"/>
      <c r="P128" s="5"/>
      <c r="Q128" s="5"/>
      <c r="R128" s="5">
        <f t="shared" si="675"/>
        <v>407</v>
      </c>
      <c r="S128" s="5"/>
      <c r="T128" s="5"/>
      <c r="U128" s="5"/>
      <c r="V128" s="5"/>
      <c r="W128" s="5">
        <f t="shared" si="676"/>
        <v>34</v>
      </c>
      <c r="X128" s="5"/>
      <c r="Y128" s="5"/>
      <c r="Z128" s="5"/>
      <c r="AA128" s="5"/>
      <c r="AB128" s="5">
        <f t="shared" si="677"/>
        <v>0</v>
      </c>
      <c r="AC128" s="5"/>
      <c r="AD128" s="5"/>
      <c r="AE128" s="5"/>
      <c r="AF128" s="5"/>
      <c r="AG128" s="5">
        <f t="shared" si="678"/>
        <v>0</v>
      </c>
      <c r="AH128" s="5"/>
      <c r="AI128" s="5"/>
      <c r="AJ128" s="5"/>
      <c r="AK128" s="5"/>
      <c r="AL128" s="5">
        <f t="shared" si="679"/>
        <v>0</v>
      </c>
      <c r="AM128" s="5"/>
      <c r="AN128" s="5"/>
      <c r="AO128" s="5"/>
      <c r="AP128" s="5"/>
      <c r="AQ128" s="5">
        <f t="shared" si="680"/>
        <v>0</v>
      </c>
      <c r="AR128" s="5"/>
      <c r="AS128" s="5"/>
      <c r="AT128" s="5"/>
      <c r="AU128" s="5"/>
      <c r="AV128" s="5">
        <f t="shared" si="681"/>
        <v>0</v>
      </c>
      <c r="AW128" s="5"/>
      <c r="AX128" s="5"/>
      <c r="AY128" s="5"/>
      <c r="AZ128" s="5"/>
      <c r="BA128" s="5">
        <f t="shared" si="682"/>
        <v>0</v>
      </c>
      <c r="BB128" s="5"/>
      <c r="BC128" s="5"/>
      <c r="BD128" s="5"/>
      <c r="BE128" s="5"/>
      <c r="BF128" s="5">
        <f t="shared" si="683"/>
        <v>0</v>
      </c>
      <c r="BG128" s="5"/>
      <c r="BH128" s="5"/>
      <c r="BI128" s="5"/>
      <c r="BJ128" s="5"/>
      <c r="BK128" s="5">
        <f t="shared" si="684"/>
        <v>0</v>
      </c>
      <c r="BL128" s="5"/>
      <c r="BM128" s="5"/>
      <c r="BN128" s="5"/>
      <c r="BO128" s="5"/>
      <c r="BP128" s="5">
        <f t="shared" si="685"/>
        <v>0</v>
      </c>
      <c r="BQ128" s="5"/>
      <c r="BR128" s="5"/>
      <c r="BS128" s="5"/>
      <c r="BT128" s="5"/>
      <c r="BU128" s="5">
        <f t="shared" si="686"/>
        <v>0</v>
      </c>
      <c r="BV128" s="5"/>
      <c r="BW128" s="5"/>
      <c r="BX128" s="5"/>
      <c r="BY128" s="5"/>
      <c r="BZ128" s="5">
        <f t="shared" si="687"/>
        <v>0</v>
      </c>
      <c r="CA128" s="5"/>
      <c r="CB128" s="5"/>
      <c r="CC128" s="5"/>
      <c r="CD128" s="5"/>
      <c r="CE128" s="5">
        <f t="shared" si="688"/>
        <v>0</v>
      </c>
      <c r="CF128" s="5"/>
      <c r="CG128" s="5"/>
      <c r="CH128" s="5"/>
      <c r="CI128" s="5"/>
      <c r="CJ128" s="5">
        <f t="shared" si="689"/>
        <v>0</v>
      </c>
      <c r="CK128" s="5"/>
      <c r="CL128" s="5"/>
      <c r="CM128" s="5"/>
      <c r="CN128" s="5"/>
      <c r="CO128" s="2">
        <f t="shared" si="690"/>
        <v>1432</v>
      </c>
      <c r="CP128" s="2">
        <f t="shared" si="668"/>
        <v>0</v>
      </c>
      <c r="CQ128" s="2">
        <f t="shared" si="668"/>
        <v>0</v>
      </c>
      <c r="CR128" s="2">
        <f t="shared" si="668"/>
        <v>0</v>
      </c>
      <c r="CS128" s="5">
        <f t="shared" si="402"/>
        <v>0</v>
      </c>
      <c r="CT128" s="11">
        <f t="shared" si="447"/>
        <v>0</v>
      </c>
      <c r="CV128" s="1">
        <f t="shared" si="469"/>
        <v>2073</v>
      </c>
      <c r="CW128" s="11">
        <f t="shared" si="449"/>
        <v>0.59775086505190311</v>
      </c>
    </row>
    <row r="129" spans="1:101" x14ac:dyDescent="0.25">
      <c r="A129" s="54"/>
      <c r="B129" s="27">
        <f t="shared" si="494"/>
        <v>44883</v>
      </c>
      <c r="C129" s="5">
        <v>405</v>
      </c>
      <c r="D129" s="5"/>
      <c r="E129" s="5"/>
      <c r="F129" s="5"/>
      <c r="G129" s="5"/>
      <c r="H129" s="5">
        <v>316</v>
      </c>
      <c r="I129" s="5"/>
      <c r="J129" s="5"/>
      <c r="K129" s="5"/>
      <c r="L129" s="5"/>
      <c r="M129" s="5">
        <v>252</v>
      </c>
      <c r="N129" s="5"/>
      <c r="O129" s="5"/>
      <c r="P129" s="5"/>
      <c r="Q129" s="5"/>
      <c r="R129" s="5">
        <v>325</v>
      </c>
      <c r="S129" s="5"/>
      <c r="T129" s="5"/>
      <c r="U129" s="5"/>
      <c r="V129" s="5"/>
      <c r="W129" s="5">
        <v>134</v>
      </c>
      <c r="X129" s="5">
        <v>2</v>
      </c>
      <c r="Y129" s="5"/>
      <c r="Z129" s="5"/>
      <c r="AA129" s="5"/>
      <c r="AB129" s="5">
        <f t="shared" si="677"/>
        <v>0</v>
      </c>
      <c r="AC129" s="5"/>
      <c r="AD129" s="5"/>
      <c r="AE129" s="5"/>
      <c r="AF129" s="5"/>
      <c r="AG129" s="5">
        <f t="shared" si="678"/>
        <v>0</v>
      </c>
      <c r="AH129" s="5"/>
      <c r="AI129" s="5"/>
      <c r="AJ129" s="5"/>
      <c r="AK129" s="5"/>
      <c r="AL129" s="5">
        <f t="shared" si="679"/>
        <v>0</v>
      </c>
      <c r="AM129" s="5"/>
      <c r="AN129" s="5"/>
      <c r="AO129" s="5"/>
      <c r="AP129" s="5"/>
      <c r="AQ129" s="5">
        <f t="shared" si="680"/>
        <v>0</v>
      </c>
      <c r="AR129" s="5"/>
      <c r="AS129" s="5"/>
      <c r="AT129" s="5"/>
      <c r="AU129" s="5"/>
      <c r="AV129" s="5">
        <f t="shared" si="681"/>
        <v>0</v>
      </c>
      <c r="AW129" s="5"/>
      <c r="AX129" s="5"/>
      <c r="AY129" s="5"/>
      <c r="AZ129" s="5"/>
      <c r="BA129" s="5">
        <f t="shared" si="682"/>
        <v>0</v>
      </c>
      <c r="BB129" s="5"/>
      <c r="BC129" s="5"/>
      <c r="BD129" s="5"/>
      <c r="BE129" s="5"/>
      <c r="BF129" s="5">
        <f t="shared" si="683"/>
        <v>0</v>
      </c>
      <c r="BG129" s="5"/>
      <c r="BH129" s="5"/>
      <c r="BI129" s="5"/>
      <c r="BJ129" s="5"/>
      <c r="BK129" s="5">
        <f t="shared" si="684"/>
        <v>0</v>
      </c>
      <c r="BL129" s="5"/>
      <c r="BM129" s="5"/>
      <c r="BN129" s="5"/>
      <c r="BO129" s="5"/>
      <c r="BP129" s="5">
        <f t="shared" si="685"/>
        <v>0</v>
      </c>
      <c r="BQ129" s="5"/>
      <c r="BR129" s="5"/>
      <c r="BS129" s="5"/>
      <c r="BT129" s="5"/>
      <c r="BU129" s="5">
        <f t="shared" si="686"/>
        <v>0</v>
      </c>
      <c r="BV129" s="5"/>
      <c r="BW129" s="5"/>
      <c r="BX129" s="5"/>
      <c r="BY129" s="5"/>
      <c r="BZ129" s="5">
        <f t="shared" si="687"/>
        <v>0</v>
      </c>
      <c r="CA129" s="5"/>
      <c r="CB129" s="5"/>
      <c r="CC129" s="5"/>
      <c r="CD129" s="5"/>
      <c r="CE129" s="5">
        <f t="shared" si="688"/>
        <v>0</v>
      </c>
      <c r="CF129" s="5"/>
      <c r="CG129" s="5"/>
      <c r="CH129" s="5"/>
      <c r="CI129" s="5"/>
      <c r="CJ129" s="5">
        <f t="shared" si="689"/>
        <v>0</v>
      </c>
      <c r="CK129" s="5"/>
      <c r="CL129" s="5"/>
      <c r="CM129" s="5"/>
      <c r="CN129" s="5"/>
      <c r="CO129" s="2">
        <f t="shared" si="690"/>
        <v>1432</v>
      </c>
      <c r="CP129" s="2">
        <f t="shared" si="668"/>
        <v>2</v>
      </c>
      <c r="CQ129" s="2">
        <f t="shared" si="668"/>
        <v>0</v>
      </c>
      <c r="CR129" s="2">
        <f t="shared" si="668"/>
        <v>0</v>
      </c>
      <c r="CS129" s="5">
        <f t="shared" si="402"/>
        <v>2</v>
      </c>
      <c r="CT129" s="11">
        <f t="shared" si="447"/>
        <v>1.3966480446927375E-3</v>
      </c>
      <c r="CV129" s="1">
        <f t="shared" si="469"/>
        <v>2075</v>
      </c>
      <c r="CW129" s="11">
        <f t="shared" si="449"/>
        <v>0.59832756632064588</v>
      </c>
    </row>
    <row r="130" spans="1:101" ht="18.75" thickBot="1" x14ac:dyDescent="0.3">
      <c r="A130" s="55"/>
      <c r="B130" s="19">
        <f t="shared" si="494"/>
        <v>44884</v>
      </c>
      <c r="C130" s="6">
        <f t="shared" si="672"/>
        <v>405</v>
      </c>
      <c r="D130" s="6"/>
      <c r="E130" s="6"/>
      <c r="F130" s="6"/>
      <c r="G130" s="6"/>
      <c r="H130" s="6">
        <f t="shared" si="673"/>
        <v>316</v>
      </c>
      <c r="I130" s="6"/>
      <c r="J130" s="6"/>
      <c r="K130" s="6"/>
      <c r="L130" s="6"/>
      <c r="M130" s="6">
        <f t="shared" si="674"/>
        <v>252</v>
      </c>
      <c r="N130" s="6"/>
      <c r="O130" s="6"/>
      <c r="P130" s="6"/>
      <c r="Q130" s="6"/>
      <c r="R130" s="6">
        <f t="shared" si="675"/>
        <v>325</v>
      </c>
      <c r="S130" s="6"/>
      <c r="T130" s="6"/>
      <c r="U130" s="6"/>
      <c r="V130" s="6"/>
      <c r="W130" s="6">
        <f t="shared" si="676"/>
        <v>132</v>
      </c>
      <c r="X130" s="6">
        <v>1</v>
      </c>
      <c r="Y130" s="6"/>
      <c r="Z130" s="6"/>
      <c r="AA130" s="6"/>
      <c r="AB130" s="6">
        <f t="shared" si="677"/>
        <v>0</v>
      </c>
      <c r="AC130" s="6"/>
      <c r="AD130" s="6"/>
      <c r="AE130" s="6"/>
      <c r="AF130" s="6"/>
      <c r="AG130" s="6">
        <f t="shared" si="678"/>
        <v>0</v>
      </c>
      <c r="AH130" s="6"/>
      <c r="AI130" s="6"/>
      <c r="AJ130" s="6"/>
      <c r="AK130" s="6"/>
      <c r="AL130" s="6">
        <f t="shared" si="679"/>
        <v>0</v>
      </c>
      <c r="AM130" s="6"/>
      <c r="AN130" s="6"/>
      <c r="AO130" s="6"/>
      <c r="AP130" s="6"/>
      <c r="AQ130" s="6">
        <f t="shared" si="680"/>
        <v>0</v>
      </c>
      <c r="AR130" s="6"/>
      <c r="AS130" s="6"/>
      <c r="AT130" s="6"/>
      <c r="AU130" s="6"/>
      <c r="AV130" s="6">
        <f t="shared" si="681"/>
        <v>0</v>
      </c>
      <c r="AW130" s="6"/>
      <c r="AX130" s="6"/>
      <c r="AY130" s="6"/>
      <c r="AZ130" s="6"/>
      <c r="BA130" s="6">
        <f t="shared" si="682"/>
        <v>0</v>
      </c>
      <c r="BB130" s="6"/>
      <c r="BC130" s="6"/>
      <c r="BD130" s="6"/>
      <c r="BE130" s="6"/>
      <c r="BF130" s="6">
        <f t="shared" si="683"/>
        <v>0</v>
      </c>
      <c r="BG130" s="6"/>
      <c r="BH130" s="6"/>
      <c r="BI130" s="6"/>
      <c r="BJ130" s="6"/>
      <c r="BK130" s="6">
        <f t="shared" si="684"/>
        <v>0</v>
      </c>
      <c r="BL130" s="6"/>
      <c r="BM130" s="6"/>
      <c r="BN130" s="6"/>
      <c r="BO130" s="6"/>
      <c r="BP130" s="6">
        <f t="shared" si="685"/>
        <v>0</v>
      </c>
      <c r="BQ130" s="6"/>
      <c r="BR130" s="6"/>
      <c r="BS130" s="6"/>
      <c r="BT130" s="6"/>
      <c r="BU130" s="6">
        <f t="shared" si="686"/>
        <v>0</v>
      </c>
      <c r="BV130" s="6"/>
      <c r="BW130" s="6"/>
      <c r="BX130" s="6"/>
      <c r="BY130" s="6"/>
      <c r="BZ130" s="6">
        <f t="shared" si="687"/>
        <v>0</v>
      </c>
      <c r="CA130" s="6"/>
      <c r="CB130" s="6"/>
      <c r="CC130" s="6"/>
      <c r="CD130" s="6"/>
      <c r="CE130" s="6">
        <f t="shared" si="688"/>
        <v>0</v>
      </c>
      <c r="CF130" s="6"/>
      <c r="CG130" s="6"/>
      <c r="CH130" s="6"/>
      <c r="CI130" s="6"/>
      <c r="CJ130" s="6">
        <f t="shared" si="689"/>
        <v>0</v>
      </c>
      <c r="CK130" s="6"/>
      <c r="CL130" s="6"/>
      <c r="CM130" s="6"/>
      <c r="CN130" s="6"/>
      <c r="CO130" s="2">
        <f t="shared" si="690"/>
        <v>1430</v>
      </c>
      <c r="CP130" s="2">
        <f t="shared" si="668"/>
        <v>1</v>
      </c>
      <c r="CQ130" s="2">
        <f t="shared" si="668"/>
        <v>0</v>
      </c>
      <c r="CR130" s="2">
        <f t="shared" si="668"/>
        <v>0</v>
      </c>
      <c r="CS130" s="5">
        <f t="shared" si="402"/>
        <v>1</v>
      </c>
      <c r="CT130" s="11">
        <f t="shared" si="447"/>
        <v>6.993006993006993E-4</v>
      </c>
      <c r="CV130" s="1">
        <f t="shared" si="469"/>
        <v>2076</v>
      </c>
      <c r="CW130" s="11">
        <f t="shared" si="449"/>
        <v>0.59861591695501726</v>
      </c>
    </row>
    <row r="131" spans="1:101" ht="18.75" thickTop="1" x14ac:dyDescent="0.25">
      <c r="B131" s="20"/>
      <c r="CO131" s="2"/>
      <c r="CP131" s="10">
        <f t="shared" ref="CP131:CR131" si="692">SUM(CP124:CP130)</f>
        <v>6</v>
      </c>
      <c r="CQ131" s="10">
        <f t="shared" si="692"/>
        <v>37</v>
      </c>
      <c r="CR131" s="10">
        <f t="shared" si="692"/>
        <v>0</v>
      </c>
      <c r="CS131" s="15"/>
      <c r="CT131" s="12">
        <f t="shared" ref="CT131" si="693">((CP131+CQ131+CR131)/CO124)</f>
        <v>2.9965156794425088E-2</v>
      </c>
    </row>
    <row r="132" spans="1:101" x14ac:dyDescent="0.25">
      <c r="A132" s="53">
        <v>17</v>
      </c>
      <c r="B132" s="17">
        <f t="shared" si="517"/>
        <v>44885</v>
      </c>
      <c r="C132" s="4">
        <f t="shared" ref="C132" si="694">C130-D130-E130-F130</f>
        <v>405</v>
      </c>
      <c r="D132" s="4"/>
      <c r="E132" s="4"/>
      <c r="F132" s="4"/>
      <c r="G132" s="4"/>
      <c r="H132" s="4">
        <f t="shared" ref="H132" si="695">H130-I130-J130-K130</f>
        <v>316</v>
      </c>
      <c r="I132" s="4"/>
      <c r="J132" s="4"/>
      <c r="K132" s="4"/>
      <c r="L132" s="4"/>
      <c r="M132" s="4">
        <f t="shared" ref="M132" si="696">M130-N130-O130-P130</f>
        <v>252</v>
      </c>
      <c r="N132" s="4"/>
      <c r="O132" s="4"/>
      <c r="P132" s="4"/>
      <c r="Q132" s="4"/>
      <c r="R132" s="4">
        <f t="shared" ref="R132" si="697">R130-S130-T130-U130</f>
        <v>325</v>
      </c>
      <c r="S132" s="4"/>
      <c r="T132" s="4"/>
      <c r="U132" s="4"/>
      <c r="V132" s="4"/>
      <c r="W132" s="4">
        <f t="shared" ref="W132" si="698">W130-X130-Y130-Z130</f>
        <v>131</v>
      </c>
      <c r="X132" s="4">
        <v>3</v>
      </c>
      <c r="Y132" s="4"/>
      <c r="Z132" s="4"/>
      <c r="AA132" s="4"/>
      <c r="AB132" s="4">
        <f t="shared" ref="AB132" si="699">AB130-AC130-AD130-AE130</f>
        <v>0</v>
      </c>
      <c r="AC132" s="4"/>
      <c r="AD132" s="4"/>
      <c r="AE132" s="4"/>
      <c r="AF132" s="4"/>
      <c r="AG132" s="4">
        <f t="shared" ref="AG132" si="700">AG130-AH130-AI130-AJ130</f>
        <v>0</v>
      </c>
      <c r="AH132" s="4"/>
      <c r="AI132" s="4"/>
      <c r="AJ132" s="4"/>
      <c r="AK132" s="4"/>
      <c r="AL132" s="4">
        <f t="shared" ref="AL132" si="701">AL130-AM130-AN130-AO130</f>
        <v>0</v>
      </c>
      <c r="AM132" s="4"/>
      <c r="AN132" s="4"/>
      <c r="AO132" s="4"/>
      <c r="AP132" s="4"/>
      <c r="AQ132" s="4">
        <f t="shared" ref="AQ132" si="702">AQ130-AR130-AS130-AT130</f>
        <v>0</v>
      </c>
      <c r="AR132" s="4"/>
      <c r="AS132" s="4"/>
      <c r="AT132" s="4"/>
      <c r="AU132" s="4"/>
      <c r="AV132" s="4">
        <f t="shared" ref="AV132" si="703">AV130-AW130-AX130-AY130</f>
        <v>0</v>
      </c>
      <c r="AW132" s="4"/>
      <c r="AX132" s="4"/>
      <c r="AY132" s="4"/>
      <c r="AZ132" s="4"/>
      <c r="BA132" s="4">
        <f t="shared" ref="BA132" si="704">BA130-BB130-BC130-BD130</f>
        <v>0</v>
      </c>
      <c r="BB132" s="4"/>
      <c r="BC132" s="4"/>
      <c r="BD132" s="4"/>
      <c r="BE132" s="4"/>
      <c r="BF132" s="4">
        <f t="shared" ref="BF132" si="705">BF130-BG130-BH130-BI130</f>
        <v>0</v>
      </c>
      <c r="BG132" s="4"/>
      <c r="BH132" s="4"/>
      <c r="BI132" s="4"/>
      <c r="BJ132" s="4"/>
      <c r="BK132" s="4">
        <f t="shared" ref="BK132" si="706">BK130-BL130-BM130-BN130</f>
        <v>0</v>
      </c>
      <c r="BL132" s="4"/>
      <c r="BM132" s="4"/>
      <c r="BN132" s="4"/>
      <c r="BO132" s="4"/>
      <c r="BP132" s="4">
        <f t="shared" ref="BP132" si="707">BP130-BQ130-BR130-BS130</f>
        <v>0</v>
      </c>
      <c r="BQ132" s="4"/>
      <c r="BR132" s="4"/>
      <c r="BS132" s="4"/>
      <c r="BT132" s="4"/>
      <c r="BU132" s="4">
        <f t="shared" ref="BU132" si="708">BU130-BV130-BW130-BX130</f>
        <v>0</v>
      </c>
      <c r="BV132" s="4"/>
      <c r="BW132" s="4"/>
      <c r="BX132" s="4"/>
      <c r="BY132" s="4"/>
      <c r="BZ132" s="4">
        <f t="shared" ref="BZ132" si="709">BZ130-CA130-CB130-CC130</f>
        <v>0</v>
      </c>
      <c r="CA132" s="4"/>
      <c r="CB132" s="4"/>
      <c r="CC132" s="4"/>
      <c r="CD132" s="4"/>
      <c r="CE132" s="4">
        <f t="shared" ref="CE132" si="710">CE130-CF130-CG130-CH130</f>
        <v>0</v>
      </c>
      <c r="CF132" s="4"/>
      <c r="CG132" s="4"/>
      <c r="CH132" s="4"/>
      <c r="CI132" s="4"/>
      <c r="CJ132" s="4">
        <f t="shared" ref="CJ132" si="711">CJ130-CK130-CL130-CM130</f>
        <v>0</v>
      </c>
      <c r="CK132" s="4"/>
      <c r="CL132" s="4"/>
      <c r="CM132" s="4"/>
      <c r="CN132" s="4"/>
      <c r="CO132" s="2">
        <f t="shared" ref="CO132:CR138" si="712">SUM(C132,H132,M132,R132,W132,AB132,AG132,AL132,AQ132,AV132,BA132,BF132,BK132,BP132,BU132,BZ132,CE132,CJ132)</f>
        <v>1429</v>
      </c>
      <c r="CP132" s="2">
        <f t="shared" si="712"/>
        <v>3</v>
      </c>
      <c r="CQ132" s="2">
        <f t="shared" si="712"/>
        <v>0</v>
      </c>
      <c r="CR132" s="2">
        <f t="shared" si="712"/>
        <v>0</v>
      </c>
      <c r="CS132" s="5">
        <f t="shared" ref="CS132" si="713">SUM(CP132:CR132)</f>
        <v>3</v>
      </c>
      <c r="CT132" s="11">
        <f t="shared" si="447"/>
        <v>2.0993701889433169E-3</v>
      </c>
      <c r="CV132" s="1">
        <f t="shared" ref="CV132" si="714">CV130+CS132</f>
        <v>2079</v>
      </c>
      <c r="CW132" s="11">
        <f t="shared" ref="CW132" si="715">CV132/$CO$4</f>
        <v>0.59948096885813151</v>
      </c>
    </row>
    <row r="133" spans="1:101" x14ac:dyDescent="0.25">
      <c r="A133" s="54"/>
      <c r="B133" s="18">
        <f t="shared" si="494"/>
        <v>44886</v>
      </c>
      <c r="C133" s="5">
        <f t="shared" ref="C133:C138" si="716">C132-D132-E132-F132</f>
        <v>405</v>
      </c>
      <c r="D133" s="5">
        <v>2</v>
      </c>
      <c r="E133" s="5"/>
      <c r="F133" s="5"/>
      <c r="G133" s="5"/>
      <c r="H133" s="5">
        <f t="shared" ref="H133:H138" si="717">H132-I132-J132-K132</f>
        <v>316</v>
      </c>
      <c r="I133" s="5"/>
      <c r="J133" s="5"/>
      <c r="K133" s="5"/>
      <c r="L133" s="5"/>
      <c r="M133" s="5">
        <f t="shared" ref="M133:M138" si="718">M132-N132-O132-P132</f>
        <v>252</v>
      </c>
      <c r="N133" s="5"/>
      <c r="O133" s="5"/>
      <c r="P133" s="5"/>
      <c r="Q133" s="5"/>
      <c r="R133" s="5">
        <f t="shared" ref="R133:R138" si="719">R132-S132-T132-U132</f>
        <v>325</v>
      </c>
      <c r="S133" s="5"/>
      <c r="T133" s="5"/>
      <c r="U133" s="5"/>
      <c r="V133" s="5"/>
      <c r="W133" s="5">
        <f t="shared" ref="W133:W138" si="720">W132-X132-Y132-Z132</f>
        <v>128</v>
      </c>
      <c r="X133" s="5"/>
      <c r="Y133" s="5"/>
      <c r="Z133" s="5"/>
      <c r="AA133" s="5"/>
      <c r="AB133" s="5">
        <f t="shared" ref="AB133:AB138" si="721">AB132-AC132-AD132-AE132</f>
        <v>0</v>
      </c>
      <c r="AC133" s="5"/>
      <c r="AD133" s="5"/>
      <c r="AE133" s="5"/>
      <c r="AF133" s="5"/>
      <c r="AG133" s="5">
        <f t="shared" ref="AG133:AG138" si="722">AG132-AH132-AI132-AJ132</f>
        <v>0</v>
      </c>
      <c r="AH133" s="5"/>
      <c r="AI133" s="5"/>
      <c r="AJ133" s="5"/>
      <c r="AK133" s="5"/>
      <c r="AL133" s="5">
        <f t="shared" ref="AL133:AL138" si="723">AL132-AM132-AN132-AO132</f>
        <v>0</v>
      </c>
      <c r="AM133" s="5"/>
      <c r="AN133" s="5"/>
      <c r="AO133" s="5"/>
      <c r="AP133" s="5"/>
      <c r="AQ133" s="5">
        <f t="shared" ref="AQ133:AQ138" si="724">AQ132-AR132-AS132-AT132</f>
        <v>0</v>
      </c>
      <c r="AR133" s="5"/>
      <c r="AS133" s="5"/>
      <c r="AT133" s="5"/>
      <c r="AU133" s="5"/>
      <c r="AV133" s="5">
        <f t="shared" ref="AV133:AV138" si="725">AV132-AW132-AX132-AY132</f>
        <v>0</v>
      </c>
      <c r="AW133" s="5"/>
      <c r="AX133" s="5"/>
      <c r="AY133" s="5"/>
      <c r="AZ133" s="5"/>
      <c r="BA133" s="5">
        <f t="shared" ref="BA133:BA138" si="726">BA132-BB132-BC132-BD132</f>
        <v>0</v>
      </c>
      <c r="BB133" s="5"/>
      <c r="BC133" s="5"/>
      <c r="BD133" s="5"/>
      <c r="BE133" s="5"/>
      <c r="BF133" s="5">
        <f t="shared" ref="BF133:BF138" si="727">BF132-BG132-BH132-BI132</f>
        <v>0</v>
      </c>
      <c r="BG133" s="5"/>
      <c r="BH133" s="5"/>
      <c r="BI133" s="5"/>
      <c r="BJ133" s="5"/>
      <c r="BK133" s="5">
        <f t="shared" ref="BK133:BK138" si="728">BK132-BL132-BM132-BN132</f>
        <v>0</v>
      </c>
      <c r="BL133" s="5"/>
      <c r="BM133" s="5"/>
      <c r="BN133" s="5"/>
      <c r="BO133" s="5"/>
      <c r="BP133" s="5">
        <f t="shared" ref="BP133:BP138" si="729">BP132-BQ132-BR132-BS132</f>
        <v>0</v>
      </c>
      <c r="BQ133" s="5"/>
      <c r="BR133" s="5"/>
      <c r="BS133" s="5"/>
      <c r="BT133" s="5"/>
      <c r="BU133" s="5">
        <f t="shared" ref="BU133:BU138" si="730">BU132-BV132-BW132-BX132</f>
        <v>0</v>
      </c>
      <c r="BV133" s="5"/>
      <c r="BW133" s="5"/>
      <c r="BX133" s="5"/>
      <c r="BY133" s="5"/>
      <c r="BZ133" s="5">
        <f t="shared" ref="BZ133:BZ138" si="731">BZ132-CA132-CB132-CC132</f>
        <v>0</v>
      </c>
      <c r="CA133" s="5"/>
      <c r="CB133" s="5"/>
      <c r="CC133" s="5"/>
      <c r="CD133" s="5"/>
      <c r="CE133" s="5">
        <f t="shared" ref="CE133:CE138" si="732">CE132-CF132-CG132-CH132</f>
        <v>0</v>
      </c>
      <c r="CF133" s="5"/>
      <c r="CG133" s="5"/>
      <c r="CH133" s="5"/>
      <c r="CI133" s="5"/>
      <c r="CJ133" s="5">
        <f t="shared" ref="CJ133:CJ138" si="733">CJ132-CK132-CL132-CM132</f>
        <v>0</v>
      </c>
      <c r="CK133" s="5"/>
      <c r="CL133" s="5"/>
      <c r="CM133" s="5"/>
      <c r="CN133" s="5"/>
      <c r="CO133" s="2">
        <f t="shared" ref="CO133:CO138" si="734">SUM(C133,H133,M133,R133,W133,AB133,AG133,AL133,AQ133,AV133,BA133,BF133,BK133,BP133,CJ133)</f>
        <v>1426</v>
      </c>
      <c r="CP133" s="2">
        <f t="shared" si="712"/>
        <v>2</v>
      </c>
      <c r="CQ133" s="2">
        <f t="shared" si="712"/>
        <v>0</v>
      </c>
      <c r="CR133" s="2">
        <f t="shared" si="712"/>
        <v>0</v>
      </c>
      <c r="CS133" s="5">
        <f t="shared" si="402"/>
        <v>2</v>
      </c>
      <c r="CT133" s="11">
        <f t="shared" si="447"/>
        <v>1.4025245441795231E-3</v>
      </c>
      <c r="CV133" s="1">
        <f t="shared" ref="CV133" si="735">CV132+CS133</f>
        <v>2081</v>
      </c>
      <c r="CW133" s="11">
        <f t="shared" si="449"/>
        <v>0.60005767012687428</v>
      </c>
    </row>
    <row r="134" spans="1:101" x14ac:dyDescent="0.25">
      <c r="A134" s="54"/>
      <c r="B134" s="18">
        <f t="shared" si="494"/>
        <v>44887</v>
      </c>
      <c r="C134" s="5">
        <f t="shared" si="716"/>
        <v>403</v>
      </c>
      <c r="D134" s="5"/>
      <c r="E134" s="5"/>
      <c r="F134" s="5"/>
      <c r="G134" s="5"/>
      <c r="H134" s="5">
        <f t="shared" si="717"/>
        <v>316</v>
      </c>
      <c r="I134" s="5"/>
      <c r="J134" s="5"/>
      <c r="K134" s="5"/>
      <c r="L134" s="5"/>
      <c r="M134" s="5">
        <f t="shared" si="718"/>
        <v>252</v>
      </c>
      <c r="N134" s="5"/>
      <c r="O134" s="5"/>
      <c r="P134" s="5"/>
      <c r="Q134" s="5"/>
      <c r="R134" s="5">
        <f t="shared" si="719"/>
        <v>325</v>
      </c>
      <c r="S134" s="5"/>
      <c r="T134" s="5"/>
      <c r="U134" s="5"/>
      <c r="V134" s="5"/>
      <c r="W134" s="5">
        <f t="shared" si="720"/>
        <v>128</v>
      </c>
      <c r="X134" s="31">
        <v>125</v>
      </c>
      <c r="Y134" s="5">
        <v>3</v>
      </c>
      <c r="Z134" s="5"/>
      <c r="AA134" s="5"/>
      <c r="AB134" s="5">
        <f t="shared" si="721"/>
        <v>0</v>
      </c>
      <c r="AC134" s="5"/>
      <c r="AD134" s="5"/>
      <c r="AE134" s="5"/>
      <c r="AF134" s="5"/>
      <c r="AG134" s="5">
        <f t="shared" si="722"/>
        <v>0</v>
      </c>
      <c r="AH134" s="5"/>
      <c r="AI134" s="5"/>
      <c r="AJ134" s="5"/>
      <c r="AK134" s="5"/>
      <c r="AL134" s="5">
        <f t="shared" si="723"/>
        <v>0</v>
      </c>
      <c r="AM134" s="5"/>
      <c r="AN134" s="5"/>
      <c r="AO134" s="5"/>
      <c r="AP134" s="5"/>
      <c r="AQ134" s="5">
        <f t="shared" si="724"/>
        <v>0</v>
      </c>
      <c r="AR134" s="5"/>
      <c r="AS134" s="5"/>
      <c r="AT134" s="5"/>
      <c r="AU134" s="5"/>
      <c r="AV134" s="5">
        <f t="shared" si="725"/>
        <v>0</v>
      </c>
      <c r="AW134" s="5"/>
      <c r="AX134" s="5"/>
      <c r="AY134" s="5"/>
      <c r="AZ134" s="5"/>
      <c r="BA134" s="5">
        <f t="shared" si="726"/>
        <v>0</v>
      </c>
      <c r="BB134" s="5"/>
      <c r="BC134" s="5"/>
      <c r="BD134" s="5"/>
      <c r="BE134" s="5"/>
      <c r="BF134" s="5">
        <f t="shared" si="727"/>
        <v>0</v>
      </c>
      <c r="BG134" s="5"/>
      <c r="BH134" s="5"/>
      <c r="BI134" s="5"/>
      <c r="BJ134" s="5"/>
      <c r="BK134" s="5">
        <f t="shared" si="728"/>
        <v>0</v>
      </c>
      <c r="BL134" s="5"/>
      <c r="BM134" s="5"/>
      <c r="BN134" s="5"/>
      <c r="BO134" s="5"/>
      <c r="BP134" s="5">
        <f t="shared" si="729"/>
        <v>0</v>
      </c>
      <c r="BQ134" s="5"/>
      <c r="BR134" s="5"/>
      <c r="BS134" s="5"/>
      <c r="BT134" s="5"/>
      <c r="BU134" s="5">
        <f t="shared" si="730"/>
        <v>0</v>
      </c>
      <c r="BV134" s="5"/>
      <c r="BW134" s="5"/>
      <c r="BX134" s="5"/>
      <c r="BY134" s="5"/>
      <c r="BZ134" s="5">
        <f t="shared" si="731"/>
        <v>0</v>
      </c>
      <c r="CA134" s="5"/>
      <c r="CB134" s="5"/>
      <c r="CC134" s="5"/>
      <c r="CD134" s="5"/>
      <c r="CE134" s="5">
        <f t="shared" si="732"/>
        <v>0</v>
      </c>
      <c r="CF134" s="5"/>
      <c r="CG134" s="5"/>
      <c r="CH134" s="5"/>
      <c r="CI134" s="5"/>
      <c r="CJ134" s="5">
        <f t="shared" si="733"/>
        <v>0</v>
      </c>
      <c r="CK134" s="5"/>
      <c r="CL134" s="5"/>
      <c r="CM134" s="5"/>
      <c r="CN134" s="5"/>
      <c r="CO134" s="2">
        <f t="shared" si="734"/>
        <v>1424</v>
      </c>
      <c r="CP134" s="2">
        <f t="shared" si="712"/>
        <v>125</v>
      </c>
      <c r="CQ134" s="2">
        <f t="shared" si="712"/>
        <v>3</v>
      </c>
      <c r="CR134" s="2">
        <f t="shared" si="712"/>
        <v>0</v>
      </c>
      <c r="CS134" s="5">
        <f t="shared" si="402"/>
        <v>128</v>
      </c>
      <c r="CT134" s="11">
        <f t="shared" si="447"/>
        <v>8.98876404494382E-2</v>
      </c>
      <c r="CV134" s="1">
        <f t="shared" si="469"/>
        <v>2209</v>
      </c>
      <c r="CW134" s="11">
        <f t="shared" si="449"/>
        <v>0.63696655132641289</v>
      </c>
    </row>
    <row r="135" spans="1:101" x14ac:dyDescent="0.25">
      <c r="A135" s="54"/>
      <c r="B135" s="18">
        <f t="shared" si="494"/>
        <v>44888</v>
      </c>
      <c r="C135" s="5">
        <f t="shared" si="716"/>
        <v>403</v>
      </c>
      <c r="D135" s="5"/>
      <c r="E135" s="5"/>
      <c r="F135" s="5"/>
      <c r="G135" s="5"/>
      <c r="H135" s="5">
        <f t="shared" si="717"/>
        <v>316</v>
      </c>
      <c r="I135" s="5"/>
      <c r="J135" s="5"/>
      <c r="K135" s="5"/>
      <c r="L135" s="5"/>
      <c r="M135" s="5">
        <f t="shared" si="718"/>
        <v>252</v>
      </c>
      <c r="N135" s="5"/>
      <c r="O135" s="5"/>
      <c r="P135" s="5"/>
      <c r="Q135" s="5"/>
      <c r="R135" s="5">
        <f t="shared" si="719"/>
        <v>325</v>
      </c>
      <c r="S135" s="5"/>
      <c r="T135" s="5"/>
      <c r="U135" s="5"/>
      <c r="V135" s="5"/>
      <c r="W135" s="5">
        <f t="shared" si="720"/>
        <v>0</v>
      </c>
      <c r="X135" s="5"/>
      <c r="Y135" s="5"/>
      <c r="Z135" s="5"/>
      <c r="AA135" s="5"/>
      <c r="AB135" s="5">
        <f t="shared" si="721"/>
        <v>0</v>
      </c>
      <c r="AC135" s="5"/>
      <c r="AD135" s="5"/>
      <c r="AE135" s="5"/>
      <c r="AF135" s="5"/>
      <c r="AG135" s="5">
        <f t="shared" si="722"/>
        <v>0</v>
      </c>
      <c r="AH135" s="5"/>
      <c r="AI135" s="5"/>
      <c r="AJ135" s="5"/>
      <c r="AK135" s="5"/>
      <c r="AL135" s="5">
        <f t="shared" si="723"/>
        <v>0</v>
      </c>
      <c r="AM135" s="5"/>
      <c r="AN135" s="5"/>
      <c r="AO135" s="5"/>
      <c r="AP135" s="5"/>
      <c r="AQ135" s="5">
        <f t="shared" si="724"/>
        <v>0</v>
      </c>
      <c r="AR135" s="5"/>
      <c r="AS135" s="5"/>
      <c r="AT135" s="5"/>
      <c r="AU135" s="5"/>
      <c r="AV135" s="5">
        <f t="shared" si="725"/>
        <v>0</v>
      </c>
      <c r="AW135" s="5"/>
      <c r="AX135" s="5"/>
      <c r="AY135" s="5"/>
      <c r="AZ135" s="5"/>
      <c r="BA135" s="5">
        <f t="shared" si="726"/>
        <v>0</v>
      </c>
      <c r="BB135" s="5"/>
      <c r="BC135" s="5"/>
      <c r="BD135" s="5"/>
      <c r="BE135" s="5"/>
      <c r="BF135" s="5">
        <f t="shared" si="727"/>
        <v>0</v>
      </c>
      <c r="BG135" s="5"/>
      <c r="BH135" s="5"/>
      <c r="BI135" s="5"/>
      <c r="BJ135" s="5"/>
      <c r="BK135" s="5">
        <f t="shared" si="728"/>
        <v>0</v>
      </c>
      <c r="BL135" s="5"/>
      <c r="BM135" s="5"/>
      <c r="BN135" s="5"/>
      <c r="BO135" s="5"/>
      <c r="BP135" s="5">
        <f t="shared" si="729"/>
        <v>0</v>
      </c>
      <c r="BQ135" s="5"/>
      <c r="BR135" s="5"/>
      <c r="BS135" s="5"/>
      <c r="BT135" s="5"/>
      <c r="BU135" s="5">
        <f t="shared" si="730"/>
        <v>0</v>
      </c>
      <c r="BV135" s="5"/>
      <c r="BW135" s="5"/>
      <c r="BX135" s="5"/>
      <c r="BY135" s="5"/>
      <c r="BZ135" s="5">
        <f t="shared" si="731"/>
        <v>0</v>
      </c>
      <c r="CA135" s="5"/>
      <c r="CB135" s="5"/>
      <c r="CC135" s="5"/>
      <c r="CD135" s="5"/>
      <c r="CE135" s="5">
        <f t="shared" si="732"/>
        <v>0</v>
      </c>
      <c r="CF135" s="5"/>
      <c r="CG135" s="5"/>
      <c r="CH135" s="5"/>
      <c r="CI135" s="5"/>
      <c r="CJ135" s="5">
        <f t="shared" si="733"/>
        <v>0</v>
      </c>
      <c r="CK135" s="5"/>
      <c r="CL135" s="5"/>
      <c r="CM135" s="5"/>
      <c r="CN135" s="5"/>
      <c r="CO135" s="2">
        <f t="shared" si="734"/>
        <v>1296</v>
      </c>
      <c r="CP135" s="2">
        <f t="shared" si="712"/>
        <v>0</v>
      </c>
      <c r="CQ135" s="2">
        <f t="shared" si="712"/>
        <v>0</v>
      </c>
      <c r="CR135" s="2">
        <f t="shared" si="712"/>
        <v>0</v>
      </c>
      <c r="CS135" s="5">
        <f t="shared" si="402"/>
        <v>0</v>
      </c>
      <c r="CT135" s="11">
        <f t="shared" si="447"/>
        <v>0</v>
      </c>
      <c r="CV135" s="1">
        <f t="shared" si="469"/>
        <v>2209</v>
      </c>
      <c r="CW135" s="11">
        <f t="shared" si="449"/>
        <v>0.63696655132641289</v>
      </c>
    </row>
    <row r="136" spans="1:101" x14ac:dyDescent="0.25">
      <c r="A136" s="54"/>
      <c r="B136" s="18">
        <f t="shared" si="494"/>
        <v>44889</v>
      </c>
      <c r="C136" s="5">
        <f t="shared" si="716"/>
        <v>403</v>
      </c>
      <c r="D136" s="5"/>
      <c r="E136" s="5"/>
      <c r="F136" s="5"/>
      <c r="G136" s="5"/>
      <c r="H136" s="5">
        <f t="shared" si="717"/>
        <v>316</v>
      </c>
      <c r="I136" s="5"/>
      <c r="J136" s="5"/>
      <c r="K136" s="5"/>
      <c r="L136" s="5"/>
      <c r="M136" s="5">
        <f t="shared" si="718"/>
        <v>252</v>
      </c>
      <c r="N136" s="5"/>
      <c r="O136" s="5"/>
      <c r="P136" s="5"/>
      <c r="Q136" s="5"/>
      <c r="R136" s="5">
        <f t="shared" si="719"/>
        <v>325</v>
      </c>
      <c r="S136" s="5"/>
      <c r="T136" s="5"/>
      <c r="U136" s="5"/>
      <c r="V136" s="5"/>
      <c r="W136" s="5">
        <f t="shared" si="720"/>
        <v>0</v>
      </c>
      <c r="X136" s="5"/>
      <c r="Y136" s="5"/>
      <c r="Z136" s="5"/>
      <c r="AA136" s="5"/>
      <c r="AB136" s="5">
        <f t="shared" si="721"/>
        <v>0</v>
      </c>
      <c r="AC136" s="5"/>
      <c r="AD136" s="5"/>
      <c r="AE136" s="5"/>
      <c r="AF136" s="5"/>
      <c r="AG136" s="5">
        <f t="shared" si="722"/>
        <v>0</v>
      </c>
      <c r="AH136" s="5"/>
      <c r="AI136" s="5"/>
      <c r="AJ136" s="5"/>
      <c r="AK136" s="5"/>
      <c r="AL136" s="5">
        <f t="shared" si="723"/>
        <v>0</v>
      </c>
      <c r="AM136" s="5"/>
      <c r="AN136" s="5"/>
      <c r="AO136" s="5"/>
      <c r="AP136" s="5"/>
      <c r="AQ136" s="5">
        <f t="shared" si="724"/>
        <v>0</v>
      </c>
      <c r="AR136" s="5"/>
      <c r="AS136" s="5"/>
      <c r="AT136" s="5"/>
      <c r="AU136" s="5"/>
      <c r="AV136" s="5">
        <f t="shared" si="725"/>
        <v>0</v>
      </c>
      <c r="AW136" s="5"/>
      <c r="AX136" s="5"/>
      <c r="AY136" s="5"/>
      <c r="AZ136" s="5"/>
      <c r="BA136" s="5">
        <f t="shared" si="726"/>
        <v>0</v>
      </c>
      <c r="BB136" s="5"/>
      <c r="BC136" s="5"/>
      <c r="BD136" s="5"/>
      <c r="BE136" s="5"/>
      <c r="BF136" s="5">
        <f t="shared" si="727"/>
        <v>0</v>
      </c>
      <c r="BG136" s="5"/>
      <c r="BH136" s="5"/>
      <c r="BI136" s="5"/>
      <c r="BJ136" s="5"/>
      <c r="BK136" s="5">
        <f t="shared" si="728"/>
        <v>0</v>
      </c>
      <c r="BL136" s="5"/>
      <c r="BM136" s="5"/>
      <c r="BN136" s="5"/>
      <c r="BO136" s="5"/>
      <c r="BP136" s="5">
        <f t="shared" si="729"/>
        <v>0</v>
      </c>
      <c r="BQ136" s="5"/>
      <c r="BR136" s="5"/>
      <c r="BS136" s="5"/>
      <c r="BT136" s="5"/>
      <c r="BU136" s="5">
        <f t="shared" si="730"/>
        <v>0</v>
      </c>
      <c r="BV136" s="5"/>
      <c r="BW136" s="5"/>
      <c r="BX136" s="5"/>
      <c r="BY136" s="5"/>
      <c r="BZ136" s="5">
        <f t="shared" si="731"/>
        <v>0</v>
      </c>
      <c r="CA136" s="5"/>
      <c r="CB136" s="5"/>
      <c r="CC136" s="5"/>
      <c r="CD136" s="5"/>
      <c r="CE136" s="5">
        <f t="shared" si="732"/>
        <v>0</v>
      </c>
      <c r="CF136" s="5"/>
      <c r="CG136" s="5"/>
      <c r="CH136" s="5"/>
      <c r="CI136" s="5"/>
      <c r="CJ136" s="5">
        <f t="shared" si="733"/>
        <v>0</v>
      </c>
      <c r="CK136" s="5"/>
      <c r="CL136" s="5"/>
      <c r="CM136" s="5"/>
      <c r="CN136" s="5"/>
      <c r="CO136" s="2">
        <f t="shared" si="734"/>
        <v>1296</v>
      </c>
      <c r="CP136" s="2">
        <f t="shared" si="712"/>
        <v>0</v>
      </c>
      <c r="CQ136" s="2">
        <f t="shared" si="712"/>
        <v>0</v>
      </c>
      <c r="CR136" s="2">
        <f t="shared" si="712"/>
        <v>0</v>
      </c>
      <c r="CS136" s="5">
        <f t="shared" si="402"/>
        <v>0</v>
      </c>
      <c r="CT136" s="11">
        <f t="shared" si="447"/>
        <v>0</v>
      </c>
      <c r="CV136" s="1">
        <f t="shared" si="469"/>
        <v>2209</v>
      </c>
      <c r="CW136" s="11">
        <f t="shared" si="449"/>
        <v>0.63696655132641289</v>
      </c>
    </row>
    <row r="137" spans="1:101" x14ac:dyDescent="0.25">
      <c r="A137" s="54"/>
      <c r="B137" s="18">
        <f t="shared" si="494"/>
        <v>44890</v>
      </c>
      <c r="C137" s="5">
        <f t="shared" si="716"/>
        <v>403</v>
      </c>
      <c r="D137" s="5"/>
      <c r="E137" s="5"/>
      <c r="F137" s="5"/>
      <c r="G137" s="5"/>
      <c r="H137" s="5">
        <f t="shared" si="717"/>
        <v>316</v>
      </c>
      <c r="I137" s="5"/>
      <c r="J137" s="5"/>
      <c r="K137" s="5"/>
      <c r="L137" s="5"/>
      <c r="M137" s="5">
        <f t="shared" si="718"/>
        <v>252</v>
      </c>
      <c r="N137" s="5"/>
      <c r="O137" s="5"/>
      <c r="P137" s="5"/>
      <c r="Q137" s="5"/>
      <c r="R137" s="5">
        <f t="shared" si="719"/>
        <v>325</v>
      </c>
      <c r="S137" s="5"/>
      <c r="T137" s="5"/>
      <c r="U137" s="5"/>
      <c r="V137" s="5"/>
      <c r="W137" s="5">
        <f t="shared" si="720"/>
        <v>0</v>
      </c>
      <c r="X137" s="5"/>
      <c r="Y137" s="5"/>
      <c r="Z137" s="5"/>
      <c r="AA137" s="5"/>
      <c r="AB137" s="5">
        <f t="shared" si="721"/>
        <v>0</v>
      </c>
      <c r="AC137" s="5"/>
      <c r="AD137" s="5"/>
      <c r="AE137" s="5"/>
      <c r="AF137" s="5"/>
      <c r="AG137" s="5">
        <f t="shared" si="722"/>
        <v>0</v>
      </c>
      <c r="AH137" s="5"/>
      <c r="AI137" s="5"/>
      <c r="AJ137" s="5"/>
      <c r="AK137" s="5"/>
      <c r="AL137" s="5">
        <f t="shared" si="723"/>
        <v>0</v>
      </c>
      <c r="AM137" s="5"/>
      <c r="AN137" s="5"/>
      <c r="AO137" s="5"/>
      <c r="AP137" s="5"/>
      <c r="AQ137" s="5">
        <f t="shared" si="724"/>
        <v>0</v>
      </c>
      <c r="AR137" s="5"/>
      <c r="AS137" s="5"/>
      <c r="AT137" s="5"/>
      <c r="AU137" s="5"/>
      <c r="AV137" s="5">
        <f t="shared" si="725"/>
        <v>0</v>
      </c>
      <c r="AW137" s="5"/>
      <c r="AX137" s="5"/>
      <c r="AY137" s="5"/>
      <c r="AZ137" s="5"/>
      <c r="BA137" s="5">
        <f t="shared" si="726"/>
        <v>0</v>
      </c>
      <c r="BB137" s="5"/>
      <c r="BC137" s="5"/>
      <c r="BD137" s="5"/>
      <c r="BE137" s="5"/>
      <c r="BF137" s="5">
        <f t="shared" si="727"/>
        <v>0</v>
      </c>
      <c r="BG137" s="5"/>
      <c r="BH137" s="5"/>
      <c r="BI137" s="5"/>
      <c r="BJ137" s="5"/>
      <c r="BK137" s="5">
        <f t="shared" si="728"/>
        <v>0</v>
      </c>
      <c r="BL137" s="5"/>
      <c r="BM137" s="5"/>
      <c r="BN137" s="5"/>
      <c r="BO137" s="5"/>
      <c r="BP137" s="5">
        <f t="shared" si="729"/>
        <v>0</v>
      </c>
      <c r="BQ137" s="5"/>
      <c r="BR137" s="5"/>
      <c r="BS137" s="5"/>
      <c r="BT137" s="5"/>
      <c r="BU137" s="5">
        <f t="shared" si="730"/>
        <v>0</v>
      </c>
      <c r="BV137" s="5"/>
      <c r="BW137" s="5"/>
      <c r="BX137" s="5"/>
      <c r="BY137" s="5"/>
      <c r="BZ137" s="5">
        <f t="shared" si="731"/>
        <v>0</v>
      </c>
      <c r="CA137" s="5"/>
      <c r="CB137" s="5"/>
      <c r="CC137" s="5"/>
      <c r="CD137" s="5"/>
      <c r="CE137" s="5">
        <f t="shared" si="732"/>
        <v>0</v>
      </c>
      <c r="CF137" s="5"/>
      <c r="CG137" s="5"/>
      <c r="CH137" s="5"/>
      <c r="CI137" s="5"/>
      <c r="CJ137" s="5">
        <f t="shared" si="733"/>
        <v>0</v>
      </c>
      <c r="CK137" s="5"/>
      <c r="CL137" s="5"/>
      <c r="CM137" s="5"/>
      <c r="CN137" s="5"/>
      <c r="CO137" s="2">
        <f t="shared" si="734"/>
        <v>1296</v>
      </c>
      <c r="CP137" s="2">
        <f t="shared" si="712"/>
        <v>0</v>
      </c>
      <c r="CQ137" s="2">
        <f t="shared" si="712"/>
        <v>0</v>
      </c>
      <c r="CR137" s="2">
        <f t="shared" si="712"/>
        <v>0</v>
      </c>
      <c r="CS137" s="5">
        <f t="shared" si="402"/>
        <v>0</v>
      </c>
      <c r="CT137" s="11">
        <f t="shared" si="447"/>
        <v>0</v>
      </c>
      <c r="CV137" s="1">
        <f t="shared" si="469"/>
        <v>2209</v>
      </c>
      <c r="CW137" s="11">
        <f t="shared" si="449"/>
        <v>0.63696655132641289</v>
      </c>
    </row>
    <row r="138" spans="1:101" ht="18.75" thickBot="1" x14ac:dyDescent="0.3">
      <c r="A138" s="55"/>
      <c r="B138" s="19">
        <f t="shared" si="494"/>
        <v>44891</v>
      </c>
      <c r="C138" s="6">
        <f t="shared" si="716"/>
        <v>403</v>
      </c>
      <c r="D138" s="6"/>
      <c r="E138" s="6"/>
      <c r="F138" s="6"/>
      <c r="G138" s="6"/>
      <c r="H138" s="6">
        <f t="shared" si="717"/>
        <v>316</v>
      </c>
      <c r="I138" s="6"/>
      <c r="J138" s="6"/>
      <c r="K138" s="6"/>
      <c r="L138" s="6"/>
      <c r="M138" s="6">
        <f t="shared" si="718"/>
        <v>252</v>
      </c>
      <c r="N138" s="6"/>
      <c r="O138" s="6"/>
      <c r="P138" s="6"/>
      <c r="Q138" s="6"/>
      <c r="R138" s="6">
        <f t="shared" si="719"/>
        <v>325</v>
      </c>
      <c r="S138" s="6"/>
      <c r="T138" s="6"/>
      <c r="U138" s="6"/>
      <c r="V138" s="6"/>
      <c r="W138" s="6">
        <f t="shared" si="720"/>
        <v>0</v>
      </c>
      <c r="X138" s="6"/>
      <c r="Y138" s="6"/>
      <c r="Z138" s="6"/>
      <c r="AA138" s="6"/>
      <c r="AB138" s="6">
        <f t="shared" si="721"/>
        <v>0</v>
      </c>
      <c r="AC138" s="6"/>
      <c r="AD138" s="6"/>
      <c r="AE138" s="6"/>
      <c r="AF138" s="6"/>
      <c r="AG138" s="6">
        <f t="shared" si="722"/>
        <v>0</v>
      </c>
      <c r="AH138" s="6"/>
      <c r="AI138" s="6"/>
      <c r="AJ138" s="6"/>
      <c r="AK138" s="6"/>
      <c r="AL138" s="6">
        <f t="shared" si="723"/>
        <v>0</v>
      </c>
      <c r="AM138" s="6"/>
      <c r="AN138" s="6"/>
      <c r="AO138" s="6"/>
      <c r="AP138" s="6"/>
      <c r="AQ138" s="6">
        <f t="shared" si="724"/>
        <v>0</v>
      </c>
      <c r="AR138" s="6"/>
      <c r="AS138" s="6"/>
      <c r="AT138" s="6"/>
      <c r="AU138" s="6"/>
      <c r="AV138" s="6">
        <f t="shared" si="725"/>
        <v>0</v>
      </c>
      <c r="AW138" s="6"/>
      <c r="AX138" s="6"/>
      <c r="AY138" s="6"/>
      <c r="AZ138" s="6"/>
      <c r="BA138" s="6">
        <f t="shared" si="726"/>
        <v>0</v>
      </c>
      <c r="BB138" s="6"/>
      <c r="BC138" s="6"/>
      <c r="BD138" s="6"/>
      <c r="BE138" s="6"/>
      <c r="BF138" s="6">
        <f t="shared" si="727"/>
        <v>0</v>
      </c>
      <c r="BG138" s="6"/>
      <c r="BH138" s="6"/>
      <c r="BI138" s="6"/>
      <c r="BJ138" s="6"/>
      <c r="BK138" s="6">
        <f t="shared" si="728"/>
        <v>0</v>
      </c>
      <c r="BL138" s="6"/>
      <c r="BM138" s="6"/>
      <c r="BN138" s="6"/>
      <c r="BO138" s="6"/>
      <c r="BP138" s="6">
        <f t="shared" si="729"/>
        <v>0</v>
      </c>
      <c r="BQ138" s="6"/>
      <c r="BR138" s="6"/>
      <c r="BS138" s="6"/>
      <c r="BT138" s="6"/>
      <c r="BU138" s="6">
        <f t="shared" si="730"/>
        <v>0</v>
      </c>
      <c r="BV138" s="6"/>
      <c r="BW138" s="6"/>
      <c r="BX138" s="6"/>
      <c r="BY138" s="6"/>
      <c r="BZ138" s="6">
        <f t="shared" si="731"/>
        <v>0</v>
      </c>
      <c r="CA138" s="6"/>
      <c r="CB138" s="6"/>
      <c r="CC138" s="6"/>
      <c r="CD138" s="6"/>
      <c r="CE138" s="6">
        <f t="shared" si="732"/>
        <v>0</v>
      </c>
      <c r="CF138" s="6"/>
      <c r="CG138" s="6"/>
      <c r="CH138" s="6"/>
      <c r="CI138" s="6"/>
      <c r="CJ138" s="6">
        <f t="shared" si="733"/>
        <v>0</v>
      </c>
      <c r="CK138" s="6"/>
      <c r="CL138" s="6"/>
      <c r="CM138" s="6"/>
      <c r="CN138" s="6"/>
      <c r="CO138" s="2">
        <f t="shared" si="734"/>
        <v>1296</v>
      </c>
      <c r="CP138" s="2">
        <f t="shared" si="712"/>
        <v>0</v>
      </c>
      <c r="CQ138" s="2">
        <f t="shared" si="712"/>
        <v>0</v>
      </c>
      <c r="CR138" s="2">
        <f t="shared" si="712"/>
        <v>0</v>
      </c>
      <c r="CS138" s="5">
        <f t="shared" si="402"/>
        <v>0</v>
      </c>
      <c r="CT138" s="11">
        <f t="shared" si="447"/>
        <v>0</v>
      </c>
      <c r="CV138" s="1">
        <f t="shared" si="469"/>
        <v>2209</v>
      </c>
      <c r="CW138" s="11">
        <f t="shared" si="449"/>
        <v>0.63696655132641289</v>
      </c>
    </row>
    <row r="139" spans="1:101" ht="18.75" thickTop="1" x14ac:dyDescent="0.25">
      <c r="B139" s="20"/>
      <c r="CO139" s="2"/>
      <c r="CP139" s="10">
        <f t="shared" ref="CP139:CR139" si="736">SUM(CP132:CP138)</f>
        <v>130</v>
      </c>
      <c r="CQ139" s="10">
        <f t="shared" si="736"/>
        <v>3</v>
      </c>
      <c r="CR139" s="10">
        <f t="shared" si="736"/>
        <v>0</v>
      </c>
      <c r="CS139" s="15"/>
      <c r="CT139" s="12">
        <f t="shared" ref="CT139" si="737">((CP139+CQ139+CR139)/CO132)</f>
        <v>9.3072078376487052E-2</v>
      </c>
    </row>
    <row r="140" spans="1:101" x14ac:dyDescent="0.25">
      <c r="A140" s="53">
        <v>18</v>
      </c>
      <c r="B140" s="17">
        <f t="shared" si="517"/>
        <v>44892</v>
      </c>
      <c r="C140" s="4">
        <f t="shared" ref="C140" si="738">C138-D138-E138-F138</f>
        <v>403</v>
      </c>
      <c r="D140" s="4"/>
      <c r="E140" s="4"/>
      <c r="F140" s="4"/>
      <c r="G140" s="4"/>
      <c r="H140" s="4">
        <f t="shared" ref="H140" si="739">H138-I138-J138-K138</f>
        <v>316</v>
      </c>
      <c r="I140" s="4">
        <v>1</v>
      </c>
      <c r="J140" s="4"/>
      <c r="K140" s="4"/>
      <c r="L140" s="4"/>
      <c r="M140" s="4">
        <f t="shared" ref="M140" si="740">M138-N138-O138-P138</f>
        <v>252</v>
      </c>
      <c r="N140" s="4"/>
      <c r="O140" s="4"/>
      <c r="P140" s="4"/>
      <c r="Q140" s="4"/>
      <c r="R140" s="4">
        <f t="shared" ref="R140" si="741">R138-S138-T138-U138</f>
        <v>325</v>
      </c>
      <c r="S140" s="4"/>
      <c r="T140" s="4"/>
      <c r="U140" s="4"/>
      <c r="V140" s="4"/>
      <c r="W140" s="4">
        <f t="shared" ref="W140" si="742">W138-X138-Y138-Z138</f>
        <v>0</v>
      </c>
      <c r="X140" s="4"/>
      <c r="Y140" s="4"/>
      <c r="Z140" s="4"/>
      <c r="AA140" s="4"/>
      <c r="AB140" s="4">
        <f t="shared" ref="AB140" si="743">AB138-AC138-AD138-AE138</f>
        <v>0</v>
      </c>
      <c r="AC140" s="4"/>
      <c r="AD140" s="4"/>
      <c r="AE140" s="4"/>
      <c r="AF140" s="4"/>
      <c r="AG140" s="4">
        <f t="shared" ref="AG140" si="744">AG138-AH138-AI138-AJ138</f>
        <v>0</v>
      </c>
      <c r="AH140" s="4"/>
      <c r="AI140" s="4"/>
      <c r="AJ140" s="4"/>
      <c r="AK140" s="4"/>
      <c r="AL140" s="4">
        <f t="shared" ref="AL140" si="745">AL138-AM138-AN138-AO138</f>
        <v>0</v>
      </c>
      <c r="AM140" s="4"/>
      <c r="AN140" s="4"/>
      <c r="AO140" s="4"/>
      <c r="AP140" s="4"/>
      <c r="AQ140" s="4">
        <f t="shared" ref="AQ140" si="746">AQ138-AR138-AS138-AT138</f>
        <v>0</v>
      </c>
      <c r="AR140" s="4"/>
      <c r="AS140" s="4"/>
      <c r="AT140" s="4"/>
      <c r="AU140" s="4"/>
      <c r="AV140" s="4">
        <f t="shared" ref="AV140" si="747">AV138-AW138-AX138-AY138</f>
        <v>0</v>
      </c>
      <c r="AW140" s="4"/>
      <c r="AX140" s="4"/>
      <c r="AY140" s="4"/>
      <c r="AZ140" s="4"/>
      <c r="BA140" s="4">
        <f t="shared" ref="BA140" si="748">BA138-BB138-BC138-BD138</f>
        <v>0</v>
      </c>
      <c r="BB140" s="4"/>
      <c r="BC140" s="4"/>
      <c r="BD140" s="4"/>
      <c r="BE140" s="4"/>
      <c r="BF140" s="4">
        <f t="shared" ref="BF140" si="749">BF138-BG138-BH138-BI138</f>
        <v>0</v>
      </c>
      <c r="BG140" s="4"/>
      <c r="BH140" s="4"/>
      <c r="BI140" s="4"/>
      <c r="BJ140" s="4"/>
      <c r="BK140" s="4">
        <f t="shared" ref="BK140" si="750">BK138-BL138-BM138-BN138</f>
        <v>0</v>
      </c>
      <c r="BL140" s="4"/>
      <c r="BM140" s="4"/>
      <c r="BN140" s="4"/>
      <c r="BO140" s="4"/>
      <c r="BP140" s="4">
        <f t="shared" ref="BP140" si="751">BP138-BQ138-BR138-BS138</f>
        <v>0</v>
      </c>
      <c r="BQ140" s="4"/>
      <c r="BR140" s="4"/>
      <c r="BS140" s="4"/>
      <c r="BT140" s="4"/>
      <c r="BU140" s="4">
        <f t="shared" ref="BU140" si="752">BU138-BV138-BW138-BX138</f>
        <v>0</v>
      </c>
      <c r="BV140" s="4"/>
      <c r="BW140" s="4"/>
      <c r="BX140" s="4"/>
      <c r="BY140" s="4"/>
      <c r="BZ140" s="4">
        <f t="shared" ref="BZ140" si="753">BZ138-CA138-CB138-CC138</f>
        <v>0</v>
      </c>
      <c r="CA140" s="4"/>
      <c r="CB140" s="4"/>
      <c r="CC140" s="4"/>
      <c r="CD140" s="4"/>
      <c r="CE140" s="4">
        <f t="shared" ref="CE140" si="754">CE138-CF138-CG138-CH138</f>
        <v>0</v>
      </c>
      <c r="CF140" s="4"/>
      <c r="CG140" s="4"/>
      <c r="CH140" s="4"/>
      <c r="CI140" s="4"/>
      <c r="CJ140" s="4">
        <f t="shared" ref="CJ140" si="755">CJ138-CK138-CL138-CM138</f>
        <v>0</v>
      </c>
      <c r="CK140" s="4"/>
      <c r="CL140" s="4"/>
      <c r="CM140" s="4"/>
      <c r="CN140" s="4"/>
      <c r="CO140" s="2">
        <f t="shared" ref="CO140:CR146" si="756">SUM(C140,H140,M140,R140,W140,AB140,AG140,AL140,AQ140,AV140,BA140,BF140,BK140,BP140,BU140,BZ140,CE140,CJ140)</f>
        <v>1296</v>
      </c>
      <c r="CP140" s="2">
        <f t="shared" si="756"/>
        <v>1</v>
      </c>
      <c r="CQ140" s="2">
        <f t="shared" si="756"/>
        <v>0</v>
      </c>
      <c r="CR140" s="2">
        <f t="shared" si="756"/>
        <v>0</v>
      </c>
      <c r="CS140" s="5">
        <f t="shared" ref="CS140:CS202" si="757">SUM(CP140:CR140)</f>
        <v>1</v>
      </c>
      <c r="CT140" s="11">
        <f t="shared" si="447"/>
        <v>7.716049382716049E-4</v>
      </c>
      <c r="CV140" s="1">
        <f t="shared" ref="CV140" si="758">CV138+CS140</f>
        <v>2210</v>
      </c>
      <c r="CW140" s="11">
        <f t="shared" ref="CW140" si="759">CV140/$CO$4</f>
        <v>0.63725490196078427</v>
      </c>
    </row>
    <row r="141" spans="1:101" x14ac:dyDescent="0.25">
      <c r="A141" s="54"/>
      <c r="B141" s="18">
        <f t="shared" si="494"/>
        <v>44893</v>
      </c>
      <c r="C141" s="5">
        <f t="shared" ref="C141:C146" si="760">C140-D140-E140-F140</f>
        <v>403</v>
      </c>
      <c r="D141" s="5">
        <v>1</v>
      </c>
      <c r="E141" s="5"/>
      <c r="F141" s="5"/>
      <c r="G141" s="5"/>
      <c r="H141" s="5">
        <f t="shared" ref="H141:H146" si="761">H140-I140-J140-K140</f>
        <v>315</v>
      </c>
      <c r="I141" s="5"/>
      <c r="J141" s="5"/>
      <c r="K141" s="5"/>
      <c r="L141" s="5"/>
      <c r="M141" s="5">
        <f t="shared" ref="M141:M146" si="762">M140-N140-O140-P140</f>
        <v>252</v>
      </c>
      <c r="N141" s="5"/>
      <c r="O141" s="5"/>
      <c r="P141" s="5"/>
      <c r="Q141" s="5"/>
      <c r="R141" s="5">
        <f t="shared" ref="R141:R146" si="763">R140-S140-T140-U140</f>
        <v>325</v>
      </c>
      <c r="S141" s="5"/>
      <c r="T141" s="5"/>
      <c r="U141" s="5"/>
      <c r="V141" s="5"/>
      <c r="W141" s="5">
        <f t="shared" ref="W141:W146" si="764">W140-X140-Y140-Z140</f>
        <v>0</v>
      </c>
      <c r="X141" s="5"/>
      <c r="Y141" s="5"/>
      <c r="Z141" s="5"/>
      <c r="AA141" s="5"/>
      <c r="AB141" s="5">
        <f t="shared" ref="AB141:AB146" si="765">AB140-AC140-AD140-AE140</f>
        <v>0</v>
      </c>
      <c r="AC141" s="5"/>
      <c r="AD141" s="5"/>
      <c r="AE141" s="5"/>
      <c r="AF141" s="5"/>
      <c r="AG141" s="5">
        <f t="shared" ref="AG141:AG146" si="766">AG140-AH140-AI140-AJ140</f>
        <v>0</v>
      </c>
      <c r="AH141" s="5"/>
      <c r="AI141" s="5"/>
      <c r="AJ141" s="5"/>
      <c r="AK141" s="5"/>
      <c r="AL141" s="5">
        <f t="shared" ref="AL141:AL146" si="767">AL140-AM140-AN140-AO140</f>
        <v>0</v>
      </c>
      <c r="AM141" s="5"/>
      <c r="AN141" s="5"/>
      <c r="AO141" s="5"/>
      <c r="AP141" s="5"/>
      <c r="AQ141" s="5">
        <f t="shared" ref="AQ141:AQ146" si="768">AQ140-AR140-AS140-AT140</f>
        <v>0</v>
      </c>
      <c r="AR141" s="5"/>
      <c r="AS141" s="5"/>
      <c r="AT141" s="5"/>
      <c r="AU141" s="5"/>
      <c r="AV141" s="5">
        <f t="shared" ref="AV141:AV146" si="769">AV140-AW140-AX140-AY140</f>
        <v>0</v>
      </c>
      <c r="AW141" s="5"/>
      <c r="AX141" s="5"/>
      <c r="AY141" s="5"/>
      <c r="AZ141" s="5"/>
      <c r="BA141" s="5">
        <f t="shared" ref="BA141:BA146" si="770">BA140-BB140-BC140-BD140</f>
        <v>0</v>
      </c>
      <c r="BB141" s="5"/>
      <c r="BC141" s="5"/>
      <c r="BD141" s="5"/>
      <c r="BE141" s="5"/>
      <c r="BF141" s="5">
        <f t="shared" ref="BF141:BF146" si="771">BF140-BG140-BH140-BI140</f>
        <v>0</v>
      </c>
      <c r="BG141" s="5"/>
      <c r="BH141" s="5"/>
      <c r="BI141" s="5"/>
      <c r="BJ141" s="5"/>
      <c r="BK141" s="5">
        <f t="shared" ref="BK141:BK146" si="772">BK140-BL140-BM140-BN140</f>
        <v>0</v>
      </c>
      <c r="BL141" s="5"/>
      <c r="BM141" s="5"/>
      <c r="BN141" s="5"/>
      <c r="BO141" s="5"/>
      <c r="BP141" s="5">
        <f t="shared" ref="BP141:BP146" si="773">BP140-BQ140-BR140-BS140</f>
        <v>0</v>
      </c>
      <c r="BQ141" s="5"/>
      <c r="BR141" s="5"/>
      <c r="BS141" s="5"/>
      <c r="BT141" s="5"/>
      <c r="BU141" s="5">
        <f t="shared" ref="BU141:BU146" si="774">BU140-BV140-BW140-BX140</f>
        <v>0</v>
      </c>
      <c r="BV141" s="5"/>
      <c r="BW141" s="5"/>
      <c r="BX141" s="5"/>
      <c r="BY141" s="5"/>
      <c r="BZ141" s="5">
        <f t="shared" ref="BZ141:BZ146" si="775">BZ140-CA140-CB140-CC140</f>
        <v>0</v>
      </c>
      <c r="CA141" s="5"/>
      <c r="CB141" s="5"/>
      <c r="CC141" s="5"/>
      <c r="CD141" s="5"/>
      <c r="CE141" s="5">
        <f t="shared" ref="CE141:CE146" si="776">CE140-CF140-CG140-CH140</f>
        <v>0</v>
      </c>
      <c r="CF141" s="5"/>
      <c r="CG141" s="5"/>
      <c r="CH141" s="5"/>
      <c r="CI141" s="5"/>
      <c r="CJ141" s="5">
        <f t="shared" ref="CJ141:CJ146" si="777">CJ140-CK140-CL140-CM140</f>
        <v>0</v>
      </c>
      <c r="CK141" s="5"/>
      <c r="CL141" s="5"/>
      <c r="CM141" s="5"/>
      <c r="CN141" s="5"/>
      <c r="CO141" s="2">
        <f t="shared" ref="CO141:CO146" si="778">SUM(C141,H141,M141,R141,W141,AB141,AG141,AL141,AQ141,AV141,BA141,BF141,BK141,BP141,CJ141)</f>
        <v>1295</v>
      </c>
      <c r="CP141" s="2">
        <f t="shared" si="756"/>
        <v>1</v>
      </c>
      <c r="CQ141" s="2">
        <f t="shared" si="756"/>
        <v>0</v>
      </c>
      <c r="CR141" s="2">
        <f t="shared" si="756"/>
        <v>0</v>
      </c>
      <c r="CS141" s="5">
        <f t="shared" si="757"/>
        <v>1</v>
      </c>
      <c r="CT141" s="11">
        <f t="shared" si="447"/>
        <v>7.722007722007722E-4</v>
      </c>
      <c r="CV141" s="1">
        <f t="shared" ref="CV141" si="779">CV140+CS141</f>
        <v>2211</v>
      </c>
      <c r="CW141" s="11">
        <f t="shared" si="449"/>
        <v>0.63754325259515576</v>
      </c>
    </row>
    <row r="142" spans="1:101" x14ac:dyDescent="0.25">
      <c r="A142" s="54"/>
      <c r="B142" s="18">
        <f t="shared" si="494"/>
        <v>44894</v>
      </c>
      <c r="C142" s="5">
        <f t="shared" si="760"/>
        <v>402</v>
      </c>
      <c r="D142" s="5"/>
      <c r="E142" s="5"/>
      <c r="F142" s="5"/>
      <c r="G142" s="5"/>
      <c r="H142" s="5">
        <f t="shared" si="761"/>
        <v>315</v>
      </c>
      <c r="I142" s="5"/>
      <c r="J142" s="5"/>
      <c r="K142" s="5"/>
      <c r="L142" s="5"/>
      <c r="M142" s="5">
        <f t="shared" si="762"/>
        <v>252</v>
      </c>
      <c r="N142" s="5"/>
      <c r="O142" s="5"/>
      <c r="P142" s="5"/>
      <c r="Q142" s="5"/>
      <c r="R142" s="5">
        <f t="shared" si="763"/>
        <v>325</v>
      </c>
      <c r="S142" s="5"/>
      <c r="T142" s="5"/>
      <c r="U142" s="5"/>
      <c r="V142" s="5"/>
      <c r="W142" s="5">
        <f t="shared" si="764"/>
        <v>0</v>
      </c>
      <c r="X142" s="5"/>
      <c r="Y142" s="5"/>
      <c r="Z142" s="5"/>
      <c r="AA142" s="5"/>
      <c r="AB142" s="5">
        <f t="shared" si="765"/>
        <v>0</v>
      </c>
      <c r="AC142" s="5"/>
      <c r="AD142" s="5"/>
      <c r="AE142" s="5"/>
      <c r="AF142" s="5"/>
      <c r="AG142" s="5">
        <f t="shared" si="766"/>
        <v>0</v>
      </c>
      <c r="AH142" s="5"/>
      <c r="AI142" s="5"/>
      <c r="AJ142" s="5"/>
      <c r="AK142" s="5"/>
      <c r="AL142" s="5">
        <f t="shared" si="767"/>
        <v>0</v>
      </c>
      <c r="AM142" s="5"/>
      <c r="AN142" s="5"/>
      <c r="AO142" s="5"/>
      <c r="AP142" s="5"/>
      <c r="AQ142" s="5">
        <f t="shared" si="768"/>
        <v>0</v>
      </c>
      <c r="AR142" s="5"/>
      <c r="AS142" s="5"/>
      <c r="AT142" s="5"/>
      <c r="AU142" s="5"/>
      <c r="AV142" s="5">
        <f t="shared" si="769"/>
        <v>0</v>
      </c>
      <c r="AW142" s="5"/>
      <c r="AX142" s="5"/>
      <c r="AY142" s="5"/>
      <c r="AZ142" s="5"/>
      <c r="BA142" s="5">
        <f t="shared" si="770"/>
        <v>0</v>
      </c>
      <c r="BB142" s="5"/>
      <c r="BC142" s="5"/>
      <c r="BD142" s="5"/>
      <c r="BE142" s="5"/>
      <c r="BF142" s="5">
        <f t="shared" si="771"/>
        <v>0</v>
      </c>
      <c r="BG142" s="5"/>
      <c r="BH142" s="5"/>
      <c r="BI142" s="5"/>
      <c r="BJ142" s="5"/>
      <c r="BK142" s="5">
        <f t="shared" si="772"/>
        <v>0</v>
      </c>
      <c r="BL142" s="5"/>
      <c r="BM142" s="5"/>
      <c r="BN142" s="5"/>
      <c r="BO142" s="5"/>
      <c r="BP142" s="5">
        <f t="shared" si="773"/>
        <v>0</v>
      </c>
      <c r="BQ142" s="5"/>
      <c r="BR142" s="5"/>
      <c r="BS142" s="5"/>
      <c r="BT142" s="5"/>
      <c r="BU142" s="5">
        <f t="shared" si="774"/>
        <v>0</v>
      </c>
      <c r="BV142" s="5"/>
      <c r="BW142" s="5"/>
      <c r="BX142" s="5"/>
      <c r="BY142" s="5"/>
      <c r="BZ142" s="5">
        <f t="shared" si="775"/>
        <v>0</v>
      </c>
      <c r="CA142" s="5"/>
      <c r="CB142" s="5"/>
      <c r="CC142" s="5"/>
      <c r="CD142" s="5"/>
      <c r="CE142" s="5">
        <f t="shared" si="776"/>
        <v>0</v>
      </c>
      <c r="CF142" s="5"/>
      <c r="CG142" s="5"/>
      <c r="CH142" s="5"/>
      <c r="CI142" s="5"/>
      <c r="CJ142" s="5">
        <f t="shared" si="777"/>
        <v>0</v>
      </c>
      <c r="CK142" s="5"/>
      <c r="CL142" s="5"/>
      <c r="CM142" s="5"/>
      <c r="CN142" s="5"/>
      <c r="CO142" s="2">
        <f t="shared" si="778"/>
        <v>1294</v>
      </c>
      <c r="CP142" s="2">
        <f t="shared" si="756"/>
        <v>0</v>
      </c>
      <c r="CQ142" s="2">
        <f t="shared" si="756"/>
        <v>0</v>
      </c>
      <c r="CR142" s="2">
        <f t="shared" si="756"/>
        <v>0</v>
      </c>
      <c r="CS142" s="5">
        <f t="shared" si="757"/>
        <v>0</v>
      </c>
      <c r="CT142" s="11">
        <f t="shared" si="447"/>
        <v>0</v>
      </c>
      <c r="CV142" s="1">
        <f t="shared" si="469"/>
        <v>2211</v>
      </c>
      <c r="CW142" s="11">
        <f t="shared" si="449"/>
        <v>0.63754325259515576</v>
      </c>
    </row>
    <row r="143" spans="1:101" x14ac:dyDescent="0.25">
      <c r="A143" s="54"/>
      <c r="B143" s="18">
        <f t="shared" si="494"/>
        <v>44895</v>
      </c>
      <c r="C143" s="5">
        <f t="shared" si="760"/>
        <v>402</v>
      </c>
      <c r="D143" s="5"/>
      <c r="E143" s="5"/>
      <c r="F143" s="5"/>
      <c r="G143" s="5"/>
      <c r="H143" s="5">
        <f t="shared" si="761"/>
        <v>315</v>
      </c>
      <c r="I143" s="5"/>
      <c r="J143" s="5"/>
      <c r="K143" s="5"/>
      <c r="L143" s="5"/>
      <c r="M143" s="5">
        <f t="shared" si="762"/>
        <v>252</v>
      </c>
      <c r="N143" s="5"/>
      <c r="O143" s="5"/>
      <c r="P143" s="5"/>
      <c r="Q143" s="5"/>
      <c r="R143" s="5">
        <f t="shared" si="763"/>
        <v>325</v>
      </c>
      <c r="S143" s="5"/>
      <c r="T143" s="5"/>
      <c r="U143" s="5"/>
      <c r="V143" s="5"/>
      <c r="W143" s="5">
        <f t="shared" si="764"/>
        <v>0</v>
      </c>
      <c r="X143" s="5"/>
      <c r="Y143" s="5"/>
      <c r="Z143" s="5"/>
      <c r="AA143" s="5"/>
      <c r="AB143" s="5">
        <f t="shared" si="765"/>
        <v>0</v>
      </c>
      <c r="AC143" s="5"/>
      <c r="AD143" s="5"/>
      <c r="AE143" s="5"/>
      <c r="AF143" s="5"/>
      <c r="AG143" s="5">
        <f t="shared" si="766"/>
        <v>0</v>
      </c>
      <c r="AH143" s="5"/>
      <c r="AI143" s="5"/>
      <c r="AJ143" s="5"/>
      <c r="AK143" s="5"/>
      <c r="AL143" s="5">
        <f t="shared" si="767"/>
        <v>0</v>
      </c>
      <c r="AM143" s="5"/>
      <c r="AN143" s="5"/>
      <c r="AO143" s="5"/>
      <c r="AP143" s="5"/>
      <c r="AQ143" s="5">
        <f t="shared" si="768"/>
        <v>0</v>
      </c>
      <c r="AR143" s="5"/>
      <c r="AS143" s="5"/>
      <c r="AT143" s="5"/>
      <c r="AU143" s="5"/>
      <c r="AV143" s="5">
        <f t="shared" si="769"/>
        <v>0</v>
      </c>
      <c r="AW143" s="5"/>
      <c r="AX143" s="5"/>
      <c r="AY143" s="5"/>
      <c r="AZ143" s="5"/>
      <c r="BA143" s="5">
        <f t="shared" si="770"/>
        <v>0</v>
      </c>
      <c r="BB143" s="5"/>
      <c r="BC143" s="5"/>
      <c r="BD143" s="5"/>
      <c r="BE143" s="5"/>
      <c r="BF143" s="5">
        <f t="shared" si="771"/>
        <v>0</v>
      </c>
      <c r="BG143" s="5"/>
      <c r="BH143" s="5"/>
      <c r="BI143" s="5"/>
      <c r="BJ143" s="5"/>
      <c r="BK143" s="5">
        <f t="shared" si="772"/>
        <v>0</v>
      </c>
      <c r="BL143" s="5"/>
      <c r="BM143" s="5"/>
      <c r="BN143" s="5"/>
      <c r="BO143" s="5"/>
      <c r="BP143" s="5">
        <f t="shared" si="773"/>
        <v>0</v>
      </c>
      <c r="BQ143" s="5"/>
      <c r="BR143" s="5"/>
      <c r="BS143" s="5"/>
      <c r="BT143" s="5"/>
      <c r="BU143" s="5">
        <f t="shared" si="774"/>
        <v>0</v>
      </c>
      <c r="BV143" s="5"/>
      <c r="BW143" s="5"/>
      <c r="BX143" s="5"/>
      <c r="BY143" s="5"/>
      <c r="BZ143" s="5">
        <f t="shared" si="775"/>
        <v>0</v>
      </c>
      <c r="CA143" s="5"/>
      <c r="CB143" s="5"/>
      <c r="CC143" s="5"/>
      <c r="CD143" s="5"/>
      <c r="CE143" s="5">
        <f t="shared" si="776"/>
        <v>0</v>
      </c>
      <c r="CF143" s="5"/>
      <c r="CG143" s="5"/>
      <c r="CH143" s="5"/>
      <c r="CI143" s="5"/>
      <c r="CJ143" s="5">
        <f t="shared" si="777"/>
        <v>0</v>
      </c>
      <c r="CK143" s="5"/>
      <c r="CL143" s="5"/>
      <c r="CM143" s="5"/>
      <c r="CN143" s="5"/>
      <c r="CO143" s="2">
        <f t="shared" si="778"/>
        <v>1294</v>
      </c>
      <c r="CP143" s="2">
        <f t="shared" si="756"/>
        <v>0</v>
      </c>
      <c r="CQ143" s="2">
        <f t="shared" si="756"/>
        <v>0</v>
      </c>
      <c r="CR143" s="2">
        <f t="shared" si="756"/>
        <v>0</v>
      </c>
      <c r="CS143" s="5">
        <f t="shared" si="757"/>
        <v>0</v>
      </c>
      <c r="CT143" s="11">
        <f t="shared" si="447"/>
        <v>0</v>
      </c>
      <c r="CV143" s="1">
        <f t="shared" si="469"/>
        <v>2211</v>
      </c>
      <c r="CW143" s="11">
        <f t="shared" si="449"/>
        <v>0.63754325259515576</v>
      </c>
    </row>
    <row r="144" spans="1:101" x14ac:dyDescent="0.25">
      <c r="A144" s="54"/>
      <c r="B144" s="18">
        <f t="shared" si="494"/>
        <v>44896</v>
      </c>
      <c r="C144" s="5">
        <f t="shared" si="760"/>
        <v>402</v>
      </c>
      <c r="D144" s="5"/>
      <c r="E144" s="5"/>
      <c r="F144" s="5"/>
      <c r="G144" s="5"/>
      <c r="H144" s="5">
        <f t="shared" si="761"/>
        <v>315</v>
      </c>
      <c r="I144" s="5"/>
      <c r="J144" s="5"/>
      <c r="K144" s="5"/>
      <c r="L144" s="5"/>
      <c r="M144" s="5">
        <f t="shared" si="762"/>
        <v>252</v>
      </c>
      <c r="N144" s="5"/>
      <c r="O144" s="5"/>
      <c r="P144" s="5"/>
      <c r="Q144" s="5"/>
      <c r="R144" s="5">
        <f t="shared" si="763"/>
        <v>325</v>
      </c>
      <c r="S144" s="5"/>
      <c r="T144" s="5"/>
      <c r="U144" s="5"/>
      <c r="V144" s="5"/>
      <c r="W144" s="5">
        <f t="shared" si="764"/>
        <v>0</v>
      </c>
      <c r="X144" s="5"/>
      <c r="Y144" s="5"/>
      <c r="Z144" s="5"/>
      <c r="AA144" s="5"/>
      <c r="AB144" s="5">
        <f t="shared" si="765"/>
        <v>0</v>
      </c>
      <c r="AC144" s="5"/>
      <c r="AD144" s="5"/>
      <c r="AE144" s="5"/>
      <c r="AF144" s="5"/>
      <c r="AG144" s="5">
        <f t="shared" si="766"/>
        <v>0</v>
      </c>
      <c r="AH144" s="5"/>
      <c r="AI144" s="5"/>
      <c r="AJ144" s="5"/>
      <c r="AK144" s="5"/>
      <c r="AL144" s="5">
        <f t="shared" si="767"/>
        <v>0</v>
      </c>
      <c r="AM144" s="5"/>
      <c r="AN144" s="5"/>
      <c r="AO144" s="5"/>
      <c r="AP144" s="5"/>
      <c r="AQ144" s="5">
        <f t="shared" si="768"/>
        <v>0</v>
      </c>
      <c r="AR144" s="5"/>
      <c r="AS144" s="5"/>
      <c r="AT144" s="5"/>
      <c r="AU144" s="5"/>
      <c r="AV144" s="5">
        <f t="shared" si="769"/>
        <v>0</v>
      </c>
      <c r="AW144" s="5"/>
      <c r="AX144" s="5"/>
      <c r="AY144" s="5"/>
      <c r="AZ144" s="5"/>
      <c r="BA144" s="5">
        <f t="shared" si="770"/>
        <v>0</v>
      </c>
      <c r="BB144" s="5"/>
      <c r="BC144" s="5"/>
      <c r="BD144" s="5"/>
      <c r="BE144" s="5"/>
      <c r="BF144" s="5">
        <f t="shared" si="771"/>
        <v>0</v>
      </c>
      <c r="BG144" s="5"/>
      <c r="BH144" s="5"/>
      <c r="BI144" s="5"/>
      <c r="BJ144" s="5"/>
      <c r="BK144" s="5">
        <f t="shared" si="772"/>
        <v>0</v>
      </c>
      <c r="BL144" s="5"/>
      <c r="BM144" s="5"/>
      <c r="BN144" s="5"/>
      <c r="BO144" s="5"/>
      <c r="BP144" s="5">
        <f t="shared" si="773"/>
        <v>0</v>
      </c>
      <c r="BQ144" s="5"/>
      <c r="BR144" s="5"/>
      <c r="BS144" s="5"/>
      <c r="BT144" s="5"/>
      <c r="BU144" s="5">
        <f t="shared" si="774"/>
        <v>0</v>
      </c>
      <c r="BV144" s="5"/>
      <c r="BW144" s="5"/>
      <c r="BX144" s="5"/>
      <c r="BY144" s="5"/>
      <c r="BZ144" s="5">
        <f t="shared" si="775"/>
        <v>0</v>
      </c>
      <c r="CA144" s="5"/>
      <c r="CB144" s="5"/>
      <c r="CC144" s="5"/>
      <c r="CD144" s="5"/>
      <c r="CE144" s="5">
        <f t="shared" si="776"/>
        <v>0</v>
      </c>
      <c r="CF144" s="5"/>
      <c r="CG144" s="5"/>
      <c r="CH144" s="5"/>
      <c r="CI144" s="5"/>
      <c r="CJ144" s="5">
        <f t="shared" si="777"/>
        <v>0</v>
      </c>
      <c r="CK144" s="5"/>
      <c r="CL144" s="5"/>
      <c r="CM144" s="5"/>
      <c r="CN144" s="5"/>
      <c r="CO144" s="2">
        <f t="shared" si="778"/>
        <v>1294</v>
      </c>
      <c r="CP144" s="2">
        <f t="shared" si="756"/>
        <v>0</v>
      </c>
      <c r="CQ144" s="2">
        <f t="shared" si="756"/>
        <v>0</v>
      </c>
      <c r="CR144" s="2">
        <f t="shared" si="756"/>
        <v>0</v>
      </c>
      <c r="CS144" s="5">
        <f t="shared" si="757"/>
        <v>0</v>
      </c>
      <c r="CT144" s="11">
        <f t="shared" si="447"/>
        <v>0</v>
      </c>
      <c r="CV144" s="1">
        <f t="shared" si="469"/>
        <v>2211</v>
      </c>
      <c r="CW144" s="11">
        <f t="shared" si="449"/>
        <v>0.63754325259515576</v>
      </c>
    </row>
    <row r="145" spans="1:101" x14ac:dyDescent="0.25">
      <c r="A145" s="54"/>
      <c r="B145" s="18">
        <f t="shared" si="494"/>
        <v>44897</v>
      </c>
      <c r="C145" s="5">
        <f t="shared" si="760"/>
        <v>402</v>
      </c>
      <c r="D145" s="5"/>
      <c r="E145" s="5"/>
      <c r="F145" s="5"/>
      <c r="G145" s="5"/>
      <c r="H145" s="5">
        <f t="shared" si="761"/>
        <v>315</v>
      </c>
      <c r="I145" s="5"/>
      <c r="J145" s="5"/>
      <c r="K145" s="5"/>
      <c r="L145" s="5"/>
      <c r="M145" s="5">
        <f t="shared" si="762"/>
        <v>252</v>
      </c>
      <c r="N145" s="5"/>
      <c r="O145" s="5"/>
      <c r="P145" s="5"/>
      <c r="Q145" s="5"/>
      <c r="R145" s="5">
        <f t="shared" si="763"/>
        <v>325</v>
      </c>
      <c r="S145" s="5"/>
      <c r="T145" s="5"/>
      <c r="U145" s="5"/>
      <c r="V145" s="5"/>
      <c r="W145" s="5">
        <f t="shared" si="764"/>
        <v>0</v>
      </c>
      <c r="X145" s="5"/>
      <c r="Y145" s="5"/>
      <c r="Z145" s="5"/>
      <c r="AA145" s="5"/>
      <c r="AB145" s="5">
        <f t="shared" si="765"/>
        <v>0</v>
      </c>
      <c r="AC145" s="5"/>
      <c r="AD145" s="5"/>
      <c r="AE145" s="5"/>
      <c r="AF145" s="5"/>
      <c r="AG145" s="5">
        <f t="shared" si="766"/>
        <v>0</v>
      </c>
      <c r="AH145" s="5"/>
      <c r="AI145" s="5"/>
      <c r="AJ145" s="5"/>
      <c r="AK145" s="5"/>
      <c r="AL145" s="5">
        <f t="shared" si="767"/>
        <v>0</v>
      </c>
      <c r="AM145" s="5"/>
      <c r="AN145" s="5"/>
      <c r="AO145" s="5"/>
      <c r="AP145" s="5"/>
      <c r="AQ145" s="5">
        <f t="shared" si="768"/>
        <v>0</v>
      </c>
      <c r="AR145" s="5"/>
      <c r="AS145" s="5"/>
      <c r="AT145" s="5"/>
      <c r="AU145" s="5"/>
      <c r="AV145" s="5">
        <f t="shared" si="769"/>
        <v>0</v>
      </c>
      <c r="AW145" s="5"/>
      <c r="AX145" s="5"/>
      <c r="AY145" s="5"/>
      <c r="AZ145" s="5"/>
      <c r="BA145" s="5">
        <f t="shared" si="770"/>
        <v>0</v>
      </c>
      <c r="BB145" s="5"/>
      <c r="BC145" s="5"/>
      <c r="BD145" s="5"/>
      <c r="BE145" s="5"/>
      <c r="BF145" s="5">
        <f t="shared" si="771"/>
        <v>0</v>
      </c>
      <c r="BG145" s="5"/>
      <c r="BH145" s="5"/>
      <c r="BI145" s="5"/>
      <c r="BJ145" s="5"/>
      <c r="BK145" s="5">
        <f t="shared" si="772"/>
        <v>0</v>
      </c>
      <c r="BL145" s="5"/>
      <c r="BM145" s="5"/>
      <c r="BN145" s="5"/>
      <c r="BO145" s="5"/>
      <c r="BP145" s="5">
        <f t="shared" si="773"/>
        <v>0</v>
      </c>
      <c r="BQ145" s="5"/>
      <c r="BR145" s="5"/>
      <c r="BS145" s="5"/>
      <c r="BT145" s="5"/>
      <c r="BU145" s="5">
        <f t="shared" si="774"/>
        <v>0</v>
      </c>
      <c r="BV145" s="5"/>
      <c r="BW145" s="5"/>
      <c r="BX145" s="5"/>
      <c r="BY145" s="5"/>
      <c r="BZ145" s="5">
        <f t="shared" si="775"/>
        <v>0</v>
      </c>
      <c r="CA145" s="5"/>
      <c r="CB145" s="5"/>
      <c r="CC145" s="5"/>
      <c r="CD145" s="5"/>
      <c r="CE145" s="5">
        <f t="shared" si="776"/>
        <v>0</v>
      </c>
      <c r="CF145" s="5"/>
      <c r="CG145" s="5"/>
      <c r="CH145" s="5"/>
      <c r="CI145" s="5"/>
      <c r="CJ145" s="5">
        <f t="shared" si="777"/>
        <v>0</v>
      </c>
      <c r="CK145" s="5"/>
      <c r="CL145" s="5"/>
      <c r="CM145" s="5"/>
      <c r="CN145" s="5"/>
      <c r="CO145" s="2">
        <f t="shared" si="778"/>
        <v>1294</v>
      </c>
      <c r="CP145" s="2">
        <f t="shared" si="756"/>
        <v>0</v>
      </c>
      <c r="CQ145" s="2">
        <f t="shared" si="756"/>
        <v>0</v>
      </c>
      <c r="CR145" s="2">
        <f t="shared" si="756"/>
        <v>0</v>
      </c>
      <c r="CS145" s="5">
        <f t="shared" si="757"/>
        <v>0</v>
      </c>
      <c r="CT145" s="11">
        <f t="shared" si="447"/>
        <v>0</v>
      </c>
      <c r="CV145" s="1">
        <f t="shared" si="469"/>
        <v>2211</v>
      </c>
      <c r="CW145" s="11">
        <f t="shared" si="449"/>
        <v>0.63754325259515576</v>
      </c>
    </row>
    <row r="146" spans="1:101" ht="18.75" thickBot="1" x14ac:dyDescent="0.3">
      <c r="A146" s="55"/>
      <c r="B146" s="19">
        <f t="shared" si="494"/>
        <v>44898</v>
      </c>
      <c r="C146" s="6">
        <f t="shared" si="760"/>
        <v>402</v>
      </c>
      <c r="D146" s="6"/>
      <c r="E146" s="6"/>
      <c r="F146" s="6"/>
      <c r="G146" s="6"/>
      <c r="H146" s="6">
        <f t="shared" si="761"/>
        <v>315</v>
      </c>
      <c r="I146" s="6"/>
      <c r="J146" s="6"/>
      <c r="K146" s="6"/>
      <c r="L146" s="6"/>
      <c r="M146" s="6">
        <f t="shared" si="762"/>
        <v>252</v>
      </c>
      <c r="N146" s="6"/>
      <c r="O146" s="6"/>
      <c r="P146" s="6"/>
      <c r="Q146" s="6"/>
      <c r="R146" s="6">
        <f t="shared" si="763"/>
        <v>325</v>
      </c>
      <c r="S146" s="6"/>
      <c r="T146" s="6"/>
      <c r="U146" s="6"/>
      <c r="V146" s="6"/>
      <c r="W146" s="6">
        <f t="shared" si="764"/>
        <v>0</v>
      </c>
      <c r="X146" s="6"/>
      <c r="Y146" s="6"/>
      <c r="Z146" s="6"/>
      <c r="AA146" s="6"/>
      <c r="AB146" s="6">
        <f t="shared" si="765"/>
        <v>0</v>
      </c>
      <c r="AC146" s="6"/>
      <c r="AD146" s="6"/>
      <c r="AE146" s="6"/>
      <c r="AF146" s="6"/>
      <c r="AG146" s="6">
        <f t="shared" si="766"/>
        <v>0</v>
      </c>
      <c r="AH146" s="6"/>
      <c r="AI146" s="6"/>
      <c r="AJ146" s="6"/>
      <c r="AK146" s="6"/>
      <c r="AL146" s="6">
        <f t="shared" si="767"/>
        <v>0</v>
      </c>
      <c r="AM146" s="6"/>
      <c r="AN146" s="6"/>
      <c r="AO146" s="6"/>
      <c r="AP146" s="6"/>
      <c r="AQ146" s="6">
        <f t="shared" si="768"/>
        <v>0</v>
      </c>
      <c r="AR146" s="6"/>
      <c r="AS146" s="6"/>
      <c r="AT146" s="6"/>
      <c r="AU146" s="6"/>
      <c r="AV146" s="6">
        <f t="shared" si="769"/>
        <v>0</v>
      </c>
      <c r="AW146" s="6"/>
      <c r="AX146" s="6"/>
      <c r="AY146" s="6"/>
      <c r="AZ146" s="6"/>
      <c r="BA146" s="6">
        <f t="shared" si="770"/>
        <v>0</v>
      </c>
      <c r="BB146" s="6"/>
      <c r="BC146" s="6"/>
      <c r="BD146" s="6"/>
      <c r="BE146" s="6"/>
      <c r="BF146" s="6">
        <f t="shared" si="771"/>
        <v>0</v>
      </c>
      <c r="BG146" s="6"/>
      <c r="BH146" s="6"/>
      <c r="BI146" s="6"/>
      <c r="BJ146" s="6"/>
      <c r="BK146" s="6">
        <f t="shared" si="772"/>
        <v>0</v>
      </c>
      <c r="BL146" s="6"/>
      <c r="BM146" s="6"/>
      <c r="BN146" s="6"/>
      <c r="BO146" s="6"/>
      <c r="BP146" s="6">
        <f t="shared" si="773"/>
        <v>0</v>
      </c>
      <c r="BQ146" s="6"/>
      <c r="BR146" s="6"/>
      <c r="BS146" s="6"/>
      <c r="BT146" s="6"/>
      <c r="BU146" s="6">
        <f t="shared" si="774"/>
        <v>0</v>
      </c>
      <c r="BV146" s="6"/>
      <c r="BW146" s="6"/>
      <c r="BX146" s="6"/>
      <c r="BY146" s="6"/>
      <c r="BZ146" s="6">
        <f t="shared" si="775"/>
        <v>0</v>
      </c>
      <c r="CA146" s="6"/>
      <c r="CB146" s="6"/>
      <c r="CC146" s="6"/>
      <c r="CD146" s="6"/>
      <c r="CE146" s="6">
        <f t="shared" si="776"/>
        <v>0</v>
      </c>
      <c r="CF146" s="6"/>
      <c r="CG146" s="6"/>
      <c r="CH146" s="6"/>
      <c r="CI146" s="6"/>
      <c r="CJ146" s="6">
        <f t="shared" si="777"/>
        <v>0</v>
      </c>
      <c r="CK146" s="6"/>
      <c r="CL146" s="6"/>
      <c r="CM146" s="6"/>
      <c r="CN146" s="6"/>
      <c r="CO146" s="2">
        <f t="shared" si="778"/>
        <v>1294</v>
      </c>
      <c r="CP146" s="2">
        <f t="shared" si="756"/>
        <v>0</v>
      </c>
      <c r="CQ146" s="2">
        <f t="shared" si="756"/>
        <v>0</v>
      </c>
      <c r="CR146" s="2">
        <f t="shared" si="756"/>
        <v>0</v>
      </c>
      <c r="CS146" s="5">
        <f t="shared" si="757"/>
        <v>0</v>
      </c>
      <c r="CT146" s="11">
        <f t="shared" si="447"/>
        <v>0</v>
      </c>
      <c r="CV146" s="1">
        <f t="shared" si="469"/>
        <v>2211</v>
      </c>
      <c r="CW146" s="11">
        <f t="shared" si="449"/>
        <v>0.63754325259515576</v>
      </c>
    </row>
    <row r="147" spans="1:101" ht="18.75" thickTop="1" x14ac:dyDescent="0.25">
      <c r="B147" s="20"/>
      <c r="CO147" s="2"/>
      <c r="CP147" s="10">
        <f t="shared" ref="CP147:CR147" si="780">SUM(CP140:CP146)</f>
        <v>2</v>
      </c>
      <c r="CQ147" s="10">
        <f t="shared" si="780"/>
        <v>0</v>
      </c>
      <c r="CR147" s="10">
        <f t="shared" si="780"/>
        <v>0</v>
      </c>
      <c r="CS147" s="15"/>
      <c r="CT147" s="12">
        <f t="shared" ref="CT147" si="781">((CP147+CQ147+CR147)/CO140)</f>
        <v>1.5432098765432098E-3</v>
      </c>
    </row>
    <row r="148" spans="1:101" x14ac:dyDescent="0.25">
      <c r="A148" s="53">
        <v>19</v>
      </c>
      <c r="B148" s="17">
        <f t="shared" si="517"/>
        <v>44899</v>
      </c>
      <c r="C148" s="4">
        <f t="shared" ref="C148" si="782">C146-D146-E146-F146</f>
        <v>402</v>
      </c>
      <c r="D148" s="4"/>
      <c r="E148" s="4"/>
      <c r="F148" s="4"/>
      <c r="G148" s="4"/>
      <c r="H148" s="4">
        <f t="shared" ref="H148" si="783">H146-I146-J146-K146</f>
        <v>315</v>
      </c>
      <c r="I148" s="4"/>
      <c r="J148" s="4"/>
      <c r="K148" s="4"/>
      <c r="L148" s="4"/>
      <c r="M148" s="4">
        <f t="shared" ref="M148" si="784">M146-N146-O146-P146</f>
        <v>252</v>
      </c>
      <c r="N148" s="4"/>
      <c r="O148" s="4"/>
      <c r="P148" s="4"/>
      <c r="Q148" s="4"/>
      <c r="R148" s="4">
        <f t="shared" ref="R148" si="785">R146-S146-T146-U146</f>
        <v>325</v>
      </c>
      <c r="S148" s="4"/>
      <c r="T148" s="4"/>
      <c r="U148" s="4"/>
      <c r="V148" s="4"/>
      <c r="W148" s="4">
        <f t="shared" ref="W148" si="786">W146-X146-Y146-Z146</f>
        <v>0</v>
      </c>
      <c r="X148" s="4"/>
      <c r="Y148" s="4"/>
      <c r="Z148" s="4"/>
      <c r="AA148" s="4"/>
      <c r="AB148" s="4">
        <f t="shared" ref="AB148" si="787">AB146-AC146-AD146-AE146</f>
        <v>0</v>
      </c>
      <c r="AC148" s="4"/>
      <c r="AD148" s="4"/>
      <c r="AE148" s="4"/>
      <c r="AF148" s="4"/>
      <c r="AG148" s="4">
        <f t="shared" ref="AG148" si="788">AG146-AH146-AI146-AJ146</f>
        <v>0</v>
      </c>
      <c r="AH148" s="4"/>
      <c r="AI148" s="4"/>
      <c r="AJ148" s="4"/>
      <c r="AK148" s="4"/>
      <c r="AL148" s="4">
        <f t="shared" ref="AL148" si="789">AL146-AM146-AN146-AO146</f>
        <v>0</v>
      </c>
      <c r="AM148" s="4"/>
      <c r="AN148" s="4"/>
      <c r="AO148" s="4"/>
      <c r="AP148" s="4"/>
      <c r="AQ148" s="4">
        <f t="shared" ref="AQ148" si="790">AQ146-AR146-AS146-AT146</f>
        <v>0</v>
      </c>
      <c r="AR148" s="4"/>
      <c r="AS148" s="4"/>
      <c r="AT148" s="4"/>
      <c r="AU148" s="4"/>
      <c r="AV148" s="4">
        <f t="shared" ref="AV148" si="791">AV146-AW146-AX146-AY146</f>
        <v>0</v>
      </c>
      <c r="AW148" s="4"/>
      <c r="AX148" s="4"/>
      <c r="AY148" s="4"/>
      <c r="AZ148" s="4"/>
      <c r="BA148" s="4">
        <f t="shared" ref="BA148" si="792">BA146-BB146-BC146-BD146</f>
        <v>0</v>
      </c>
      <c r="BB148" s="4"/>
      <c r="BC148" s="4"/>
      <c r="BD148" s="4"/>
      <c r="BE148" s="4"/>
      <c r="BF148" s="4">
        <f t="shared" ref="BF148" si="793">BF146-BG146-BH146-BI146</f>
        <v>0</v>
      </c>
      <c r="BG148" s="4"/>
      <c r="BH148" s="4"/>
      <c r="BI148" s="4"/>
      <c r="BJ148" s="4"/>
      <c r="BK148" s="4">
        <f t="shared" ref="BK148" si="794">BK146-BL146-BM146-BN146</f>
        <v>0</v>
      </c>
      <c r="BL148" s="4"/>
      <c r="BM148" s="4"/>
      <c r="BN148" s="4"/>
      <c r="BO148" s="4"/>
      <c r="BP148" s="4">
        <f t="shared" ref="BP148" si="795">BP146-BQ146-BR146-BS146</f>
        <v>0</v>
      </c>
      <c r="BQ148" s="4"/>
      <c r="BR148" s="4"/>
      <c r="BS148" s="4"/>
      <c r="BT148" s="4"/>
      <c r="BU148" s="4">
        <f t="shared" ref="BU148" si="796">BU146-BV146-BW146-BX146</f>
        <v>0</v>
      </c>
      <c r="BV148" s="4"/>
      <c r="BW148" s="4"/>
      <c r="BX148" s="4"/>
      <c r="BY148" s="4"/>
      <c r="BZ148" s="4">
        <f t="shared" ref="BZ148" si="797">BZ146-CA146-CB146-CC146</f>
        <v>0</v>
      </c>
      <c r="CA148" s="4"/>
      <c r="CB148" s="4"/>
      <c r="CC148" s="4"/>
      <c r="CD148" s="4"/>
      <c r="CE148" s="4">
        <f t="shared" ref="CE148" si="798">CE146-CF146-CG146-CH146</f>
        <v>0</v>
      </c>
      <c r="CF148" s="4"/>
      <c r="CG148" s="4"/>
      <c r="CH148" s="4"/>
      <c r="CI148" s="4"/>
      <c r="CJ148" s="4">
        <f t="shared" ref="CJ148" si="799">CJ146-CK146-CL146-CM146</f>
        <v>0</v>
      </c>
      <c r="CK148" s="4"/>
      <c r="CL148" s="4"/>
      <c r="CM148" s="4"/>
      <c r="CN148" s="4"/>
      <c r="CO148" s="2">
        <f t="shared" ref="CO148:CR154" si="800">SUM(C148,H148,M148,R148,W148,AB148,AG148,AL148,AQ148,AV148,BA148,BF148,BK148,BP148,BU148,BZ148,CE148,CJ148)</f>
        <v>1294</v>
      </c>
      <c r="CP148" s="2">
        <f t="shared" si="800"/>
        <v>0</v>
      </c>
      <c r="CQ148" s="2">
        <f t="shared" si="800"/>
        <v>0</v>
      </c>
      <c r="CR148" s="2">
        <f t="shared" si="800"/>
        <v>0</v>
      </c>
      <c r="CS148" s="5">
        <f t="shared" ref="CS148" si="801">SUM(CP148:CR148)</f>
        <v>0</v>
      </c>
      <c r="CT148" s="11">
        <f t="shared" ref="CT148:CT210" si="802">((CP148+CQ148+CR148)/CO148)</f>
        <v>0</v>
      </c>
      <c r="CV148" s="1">
        <f t="shared" ref="CV148" si="803">CV146+CS148</f>
        <v>2211</v>
      </c>
      <c r="CW148" s="11">
        <f t="shared" ref="CW148:CW210" si="804">CV148/$CO$4</f>
        <v>0.63754325259515576</v>
      </c>
    </row>
    <row r="149" spans="1:101" x14ac:dyDescent="0.25">
      <c r="A149" s="54"/>
      <c r="B149" s="18">
        <f t="shared" si="494"/>
        <v>44900</v>
      </c>
      <c r="C149" s="5">
        <f t="shared" ref="C149:C154" si="805">C148-D148-E148-F148</f>
        <v>402</v>
      </c>
      <c r="D149" s="5"/>
      <c r="E149" s="5"/>
      <c r="F149" s="5"/>
      <c r="G149" s="5"/>
      <c r="H149" s="5">
        <f t="shared" ref="H149:H154" si="806">H148-I148-J148-K148</f>
        <v>315</v>
      </c>
      <c r="I149" s="5"/>
      <c r="J149" s="5"/>
      <c r="K149" s="5"/>
      <c r="L149" s="5"/>
      <c r="M149" s="5">
        <f t="shared" ref="M149:M154" si="807">M148-N148-O148-P148</f>
        <v>252</v>
      </c>
      <c r="N149" s="5"/>
      <c r="O149" s="5"/>
      <c r="P149" s="5"/>
      <c r="Q149" s="5"/>
      <c r="R149" s="5">
        <f t="shared" ref="R149:R154" si="808">R148-S148-T148-U148</f>
        <v>325</v>
      </c>
      <c r="S149" s="5"/>
      <c r="T149" s="5"/>
      <c r="U149" s="5"/>
      <c r="V149" s="5"/>
      <c r="W149" s="5">
        <f t="shared" ref="W149:W154" si="809">W148-X148-Y148-Z148</f>
        <v>0</v>
      </c>
      <c r="X149" s="5"/>
      <c r="Y149" s="5"/>
      <c r="Z149" s="5"/>
      <c r="AA149" s="5"/>
      <c r="AB149" s="5">
        <f t="shared" ref="AB149:AB154" si="810">AB148-AC148-AD148-AE148</f>
        <v>0</v>
      </c>
      <c r="AC149" s="5"/>
      <c r="AD149" s="5"/>
      <c r="AE149" s="5"/>
      <c r="AF149" s="5"/>
      <c r="AG149" s="5">
        <f t="shared" ref="AG149:AG154" si="811">AG148-AH148-AI148-AJ148</f>
        <v>0</v>
      </c>
      <c r="AH149" s="5"/>
      <c r="AI149" s="5"/>
      <c r="AJ149" s="5"/>
      <c r="AK149" s="5"/>
      <c r="AL149" s="5">
        <f t="shared" ref="AL149:AL154" si="812">AL148-AM148-AN148-AO148</f>
        <v>0</v>
      </c>
      <c r="AM149" s="5"/>
      <c r="AN149" s="5"/>
      <c r="AO149" s="5"/>
      <c r="AP149" s="5"/>
      <c r="AQ149" s="5">
        <f t="shared" ref="AQ149:AQ154" si="813">AQ148-AR148-AS148-AT148</f>
        <v>0</v>
      </c>
      <c r="AR149" s="5"/>
      <c r="AS149" s="5"/>
      <c r="AT149" s="5"/>
      <c r="AU149" s="5"/>
      <c r="AV149" s="5">
        <f t="shared" ref="AV149:AV154" si="814">AV148-AW148-AX148-AY148</f>
        <v>0</v>
      </c>
      <c r="AW149" s="5"/>
      <c r="AX149" s="5"/>
      <c r="AY149" s="5"/>
      <c r="AZ149" s="5"/>
      <c r="BA149" s="5">
        <f t="shared" ref="BA149:BA154" si="815">BA148-BB148-BC148-BD148</f>
        <v>0</v>
      </c>
      <c r="BB149" s="5"/>
      <c r="BC149" s="5"/>
      <c r="BD149" s="5"/>
      <c r="BE149" s="5"/>
      <c r="BF149" s="5">
        <f t="shared" ref="BF149:BF154" si="816">BF148-BG148-BH148-BI148</f>
        <v>0</v>
      </c>
      <c r="BG149" s="5"/>
      <c r="BH149" s="5"/>
      <c r="BI149" s="5"/>
      <c r="BJ149" s="5"/>
      <c r="BK149" s="5">
        <f t="shared" ref="BK149:BK154" si="817">BK148-BL148-BM148-BN148</f>
        <v>0</v>
      </c>
      <c r="BL149" s="5"/>
      <c r="BM149" s="5"/>
      <c r="BN149" s="5"/>
      <c r="BO149" s="5"/>
      <c r="BP149" s="5">
        <f t="shared" ref="BP149:BP154" si="818">BP148-BQ148-BR148-BS148</f>
        <v>0</v>
      </c>
      <c r="BQ149" s="5"/>
      <c r="BR149" s="5"/>
      <c r="BS149" s="5"/>
      <c r="BT149" s="5"/>
      <c r="BU149" s="5">
        <f t="shared" ref="BU149:BU154" si="819">BU148-BV148-BW148-BX148</f>
        <v>0</v>
      </c>
      <c r="BV149" s="5"/>
      <c r="BW149" s="5"/>
      <c r="BX149" s="5"/>
      <c r="BY149" s="5"/>
      <c r="BZ149" s="5">
        <f t="shared" ref="BZ149:BZ154" si="820">BZ148-CA148-CB148-CC148</f>
        <v>0</v>
      </c>
      <c r="CA149" s="5"/>
      <c r="CB149" s="5"/>
      <c r="CC149" s="5"/>
      <c r="CD149" s="5"/>
      <c r="CE149" s="5">
        <f t="shared" ref="CE149:CE154" si="821">CE148-CF148-CG148-CH148</f>
        <v>0</v>
      </c>
      <c r="CF149" s="5"/>
      <c r="CG149" s="5"/>
      <c r="CH149" s="5"/>
      <c r="CI149" s="5"/>
      <c r="CJ149" s="5">
        <f t="shared" ref="CJ149:CJ154" si="822">CJ148-CK148-CL148-CM148</f>
        <v>0</v>
      </c>
      <c r="CK149" s="5"/>
      <c r="CL149" s="5"/>
      <c r="CM149" s="5"/>
      <c r="CN149" s="5"/>
      <c r="CO149" s="2">
        <f t="shared" ref="CO149:CO154" si="823">SUM(C149,H149,M149,R149,W149,AB149,AG149,AL149,AQ149,AV149,BA149,BF149,BK149,BP149,CJ149)</f>
        <v>1294</v>
      </c>
      <c r="CP149" s="2">
        <f t="shared" si="800"/>
        <v>0</v>
      </c>
      <c r="CQ149" s="2">
        <f t="shared" si="800"/>
        <v>0</v>
      </c>
      <c r="CR149" s="2">
        <f t="shared" si="800"/>
        <v>0</v>
      </c>
      <c r="CS149" s="5">
        <f t="shared" si="757"/>
        <v>0</v>
      </c>
      <c r="CT149" s="11">
        <f t="shared" si="802"/>
        <v>0</v>
      </c>
      <c r="CV149" s="1">
        <f t="shared" ref="CV149:CV210" si="824">CV148+CS149</f>
        <v>2211</v>
      </c>
      <c r="CW149" s="11">
        <f t="shared" si="804"/>
        <v>0.63754325259515576</v>
      </c>
    </row>
    <row r="150" spans="1:101" x14ac:dyDescent="0.25">
      <c r="A150" s="54"/>
      <c r="B150" s="18">
        <f t="shared" si="494"/>
        <v>44901</v>
      </c>
      <c r="C150" s="5">
        <f t="shared" si="805"/>
        <v>402</v>
      </c>
      <c r="D150" s="5"/>
      <c r="E150" s="5"/>
      <c r="F150" s="5"/>
      <c r="G150" s="5"/>
      <c r="H150" s="5">
        <f t="shared" si="806"/>
        <v>315</v>
      </c>
      <c r="I150" s="5">
        <v>1</v>
      </c>
      <c r="J150" s="5"/>
      <c r="K150" s="5"/>
      <c r="L150" s="5"/>
      <c r="M150" s="5">
        <f t="shared" si="807"/>
        <v>252</v>
      </c>
      <c r="N150" s="5">
        <v>1</v>
      </c>
      <c r="O150" s="5"/>
      <c r="P150" s="5"/>
      <c r="Q150" s="5"/>
      <c r="R150" s="5">
        <f t="shared" si="808"/>
        <v>325</v>
      </c>
      <c r="S150" s="5"/>
      <c r="T150" s="5"/>
      <c r="U150" s="5"/>
      <c r="V150" s="5"/>
      <c r="W150" s="5">
        <f t="shared" si="809"/>
        <v>0</v>
      </c>
      <c r="X150" s="5"/>
      <c r="Y150" s="5"/>
      <c r="Z150" s="5"/>
      <c r="AA150" s="5"/>
      <c r="AB150" s="5">
        <f t="shared" si="810"/>
        <v>0</v>
      </c>
      <c r="AC150" s="5"/>
      <c r="AD150" s="5"/>
      <c r="AE150" s="5"/>
      <c r="AF150" s="5"/>
      <c r="AG150" s="5">
        <f t="shared" si="811"/>
        <v>0</v>
      </c>
      <c r="AH150" s="5"/>
      <c r="AI150" s="5"/>
      <c r="AJ150" s="5"/>
      <c r="AK150" s="5"/>
      <c r="AL150" s="5">
        <f t="shared" si="812"/>
        <v>0</v>
      </c>
      <c r="AM150" s="5"/>
      <c r="AN150" s="5"/>
      <c r="AO150" s="5"/>
      <c r="AP150" s="5"/>
      <c r="AQ150" s="5">
        <f t="shared" si="813"/>
        <v>0</v>
      </c>
      <c r="AR150" s="5"/>
      <c r="AS150" s="5"/>
      <c r="AT150" s="5"/>
      <c r="AU150" s="5"/>
      <c r="AV150" s="5">
        <f t="shared" si="814"/>
        <v>0</v>
      </c>
      <c r="AW150" s="5"/>
      <c r="AX150" s="5"/>
      <c r="AY150" s="5"/>
      <c r="AZ150" s="5"/>
      <c r="BA150" s="5">
        <f t="shared" si="815"/>
        <v>0</v>
      </c>
      <c r="BB150" s="5"/>
      <c r="BC150" s="5"/>
      <c r="BD150" s="5"/>
      <c r="BE150" s="5"/>
      <c r="BF150" s="5">
        <f t="shared" si="816"/>
        <v>0</v>
      </c>
      <c r="BG150" s="5"/>
      <c r="BH150" s="5"/>
      <c r="BI150" s="5"/>
      <c r="BJ150" s="5"/>
      <c r="BK150" s="5">
        <f t="shared" si="817"/>
        <v>0</v>
      </c>
      <c r="BL150" s="5"/>
      <c r="BM150" s="5"/>
      <c r="BN150" s="5"/>
      <c r="BO150" s="5"/>
      <c r="BP150" s="5">
        <f t="shared" si="818"/>
        <v>0</v>
      </c>
      <c r="BQ150" s="5"/>
      <c r="BR150" s="5"/>
      <c r="BS150" s="5"/>
      <c r="BT150" s="5"/>
      <c r="BU150" s="5">
        <f t="shared" si="819"/>
        <v>0</v>
      </c>
      <c r="BV150" s="5"/>
      <c r="BW150" s="5"/>
      <c r="BX150" s="5"/>
      <c r="BY150" s="5"/>
      <c r="BZ150" s="5">
        <f t="shared" si="820"/>
        <v>0</v>
      </c>
      <c r="CA150" s="5"/>
      <c r="CB150" s="5"/>
      <c r="CC150" s="5"/>
      <c r="CD150" s="5"/>
      <c r="CE150" s="5">
        <f t="shared" si="821"/>
        <v>0</v>
      </c>
      <c r="CF150" s="5"/>
      <c r="CG150" s="5"/>
      <c r="CH150" s="5"/>
      <c r="CI150" s="5"/>
      <c r="CJ150" s="5">
        <f t="shared" si="822"/>
        <v>0</v>
      </c>
      <c r="CK150" s="5"/>
      <c r="CL150" s="5"/>
      <c r="CM150" s="5"/>
      <c r="CN150" s="5"/>
      <c r="CO150" s="2">
        <f t="shared" si="823"/>
        <v>1294</v>
      </c>
      <c r="CP150" s="2">
        <f t="shared" si="800"/>
        <v>2</v>
      </c>
      <c r="CQ150" s="2">
        <f t="shared" si="800"/>
        <v>0</v>
      </c>
      <c r="CR150" s="2">
        <f t="shared" si="800"/>
        <v>0</v>
      </c>
      <c r="CS150" s="5">
        <f t="shared" si="757"/>
        <v>2</v>
      </c>
      <c r="CT150" s="11">
        <f t="shared" si="802"/>
        <v>1.5455950540958269E-3</v>
      </c>
      <c r="CV150" s="1">
        <f t="shared" si="824"/>
        <v>2213</v>
      </c>
      <c r="CW150" s="11">
        <f t="shared" si="804"/>
        <v>0.63811995386389853</v>
      </c>
    </row>
    <row r="151" spans="1:101" x14ac:dyDescent="0.25">
      <c r="A151" s="54"/>
      <c r="B151" s="18">
        <f t="shared" si="494"/>
        <v>44902</v>
      </c>
      <c r="C151" s="5">
        <f t="shared" si="805"/>
        <v>402</v>
      </c>
      <c r="D151" s="5"/>
      <c r="E151" s="5"/>
      <c r="F151" s="5"/>
      <c r="G151" s="5"/>
      <c r="H151" s="5">
        <f t="shared" si="806"/>
        <v>314</v>
      </c>
      <c r="I151" s="5"/>
      <c r="J151" s="5"/>
      <c r="K151" s="5"/>
      <c r="L151" s="5"/>
      <c r="M151" s="5">
        <f t="shared" si="807"/>
        <v>251</v>
      </c>
      <c r="N151" s="5"/>
      <c r="O151" s="5"/>
      <c r="P151" s="5"/>
      <c r="Q151" s="5"/>
      <c r="R151" s="5">
        <f t="shared" si="808"/>
        <v>325</v>
      </c>
      <c r="S151" s="5"/>
      <c r="T151" s="5"/>
      <c r="U151" s="5"/>
      <c r="V151" s="5"/>
      <c r="W151" s="5">
        <f t="shared" si="809"/>
        <v>0</v>
      </c>
      <c r="X151" s="5"/>
      <c r="Y151" s="5"/>
      <c r="Z151" s="5"/>
      <c r="AA151" s="5"/>
      <c r="AB151" s="5">
        <f t="shared" si="810"/>
        <v>0</v>
      </c>
      <c r="AC151" s="5"/>
      <c r="AD151" s="5"/>
      <c r="AE151" s="5"/>
      <c r="AF151" s="5"/>
      <c r="AG151" s="5">
        <f t="shared" si="811"/>
        <v>0</v>
      </c>
      <c r="AH151" s="5"/>
      <c r="AI151" s="5"/>
      <c r="AJ151" s="5"/>
      <c r="AK151" s="5"/>
      <c r="AL151" s="5">
        <f t="shared" si="812"/>
        <v>0</v>
      </c>
      <c r="AM151" s="5"/>
      <c r="AN151" s="5"/>
      <c r="AO151" s="5"/>
      <c r="AP151" s="5"/>
      <c r="AQ151" s="5">
        <f t="shared" si="813"/>
        <v>0</v>
      </c>
      <c r="AR151" s="5"/>
      <c r="AS151" s="5"/>
      <c r="AT151" s="5"/>
      <c r="AU151" s="5"/>
      <c r="AV151" s="5">
        <f t="shared" si="814"/>
        <v>0</v>
      </c>
      <c r="AW151" s="5"/>
      <c r="AX151" s="5"/>
      <c r="AY151" s="5"/>
      <c r="AZ151" s="5"/>
      <c r="BA151" s="5">
        <f t="shared" si="815"/>
        <v>0</v>
      </c>
      <c r="BB151" s="5"/>
      <c r="BC151" s="5"/>
      <c r="BD151" s="5"/>
      <c r="BE151" s="5"/>
      <c r="BF151" s="5">
        <f t="shared" si="816"/>
        <v>0</v>
      </c>
      <c r="BG151" s="5"/>
      <c r="BH151" s="5"/>
      <c r="BI151" s="5"/>
      <c r="BJ151" s="5"/>
      <c r="BK151" s="5">
        <f t="shared" si="817"/>
        <v>0</v>
      </c>
      <c r="BL151" s="5"/>
      <c r="BM151" s="5"/>
      <c r="BN151" s="5"/>
      <c r="BO151" s="5"/>
      <c r="BP151" s="5">
        <f t="shared" si="818"/>
        <v>0</v>
      </c>
      <c r="BQ151" s="5"/>
      <c r="BR151" s="5"/>
      <c r="BS151" s="5"/>
      <c r="BT151" s="5"/>
      <c r="BU151" s="5">
        <f t="shared" si="819"/>
        <v>0</v>
      </c>
      <c r="BV151" s="5"/>
      <c r="BW151" s="5"/>
      <c r="BX151" s="5"/>
      <c r="BY151" s="5"/>
      <c r="BZ151" s="5">
        <f t="shared" si="820"/>
        <v>0</v>
      </c>
      <c r="CA151" s="5"/>
      <c r="CB151" s="5"/>
      <c r="CC151" s="5"/>
      <c r="CD151" s="5"/>
      <c r="CE151" s="5">
        <f t="shared" si="821"/>
        <v>0</v>
      </c>
      <c r="CF151" s="5"/>
      <c r="CG151" s="5"/>
      <c r="CH151" s="5"/>
      <c r="CI151" s="5"/>
      <c r="CJ151" s="5">
        <f t="shared" si="822"/>
        <v>0</v>
      </c>
      <c r="CK151" s="5"/>
      <c r="CL151" s="5"/>
      <c r="CM151" s="5"/>
      <c r="CN151" s="5"/>
      <c r="CO151" s="2">
        <f t="shared" si="823"/>
        <v>1292</v>
      </c>
      <c r="CP151" s="2">
        <f t="shared" si="800"/>
        <v>0</v>
      </c>
      <c r="CQ151" s="2">
        <f t="shared" si="800"/>
        <v>0</v>
      </c>
      <c r="CR151" s="2">
        <f t="shared" si="800"/>
        <v>0</v>
      </c>
      <c r="CS151" s="5">
        <f t="shared" si="757"/>
        <v>0</v>
      </c>
      <c r="CT151" s="11">
        <f t="shared" si="802"/>
        <v>0</v>
      </c>
      <c r="CV151" s="1">
        <f t="shared" si="824"/>
        <v>2213</v>
      </c>
      <c r="CW151" s="11">
        <f t="shared" si="804"/>
        <v>0.63811995386389853</v>
      </c>
    </row>
    <row r="152" spans="1:101" x14ac:dyDescent="0.25">
      <c r="A152" s="54"/>
      <c r="B152" s="18">
        <f t="shared" si="494"/>
        <v>44903</v>
      </c>
      <c r="C152" s="5">
        <f t="shared" si="805"/>
        <v>402</v>
      </c>
      <c r="D152" s="5"/>
      <c r="E152" s="5"/>
      <c r="F152" s="5"/>
      <c r="G152" s="5"/>
      <c r="H152" s="5">
        <f t="shared" si="806"/>
        <v>314</v>
      </c>
      <c r="I152" s="5"/>
      <c r="J152" s="5"/>
      <c r="K152" s="5"/>
      <c r="L152" s="5"/>
      <c r="M152" s="5">
        <f t="shared" si="807"/>
        <v>251</v>
      </c>
      <c r="N152" s="5"/>
      <c r="O152" s="5"/>
      <c r="P152" s="5"/>
      <c r="Q152" s="5"/>
      <c r="R152" s="5">
        <f t="shared" si="808"/>
        <v>325</v>
      </c>
      <c r="S152" s="5"/>
      <c r="T152" s="5"/>
      <c r="U152" s="5"/>
      <c r="V152" s="5"/>
      <c r="W152" s="5">
        <f t="shared" si="809"/>
        <v>0</v>
      </c>
      <c r="X152" s="5"/>
      <c r="Y152" s="5"/>
      <c r="Z152" s="5"/>
      <c r="AA152" s="5"/>
      <c r="AB152" s="5">
        <f t="shared" si="810"/>
        <v>0</v>
      </c>
      <c r="AC152" s="5"/>
      <c r="AD152" s="5"/>
      <c r="AE152" s="5"/>
      <c r="AF152" s="5"/>
      <c r="AG152" s="5">
        <f t="shared" si="811"/>
        <v>0</v>
      </c>
      <c r="AH152" s="5"/>
      <c r="AI152" s="5"/>
      <c r="AJ152" s="5"/>
      <c r="AK152" s="5"/>
      <c r="AL152" s="5">
        <f t="shared" si="812"/>
        <v>0</v>
      </c>
      <c r="AM152" s="5"/>
      <c r="AN152" s="5"/>
      <c r="AO152" s="5"/>
      <c r="AP152" s="5"/>
      <c r="AQ152" s="5">
        <f t="shared" si="813"/>
        <v>0</v>
      </c>
      <c r="AR152" s="5"/>
      <c r="AS152" s="5"/>
      <c r="AT152" s="5"/>
      <c r="AU152" s="5"/>
      <c r="AV152" s="5">
        <f t="shared" si="814"/>
        <v>0</v>
      </c>
      <c r="AW152" s="5"/>
      <c r="AX152" s="5"/>
      <c r="AY152" s="5"/>
      <c r="AZ152" s="5"/>
      <c r="BA152" s="5">
        <f t="shared" si="815"/>
        <v>0</v>
      </c>
      <c r="BB152" s="5"/>
      <c r="BC152" s="5"/>
      <c r="BD152" s="5"/>
      <c r="BE152" s="5"/>
      <c r="BF152" s="5">
        <f t="shared" si="816"/>
        <v>0</v>
      </c>
      <c r="BG152" s="5"/>
      <c r="BH152" s="5"/>
      <c r="BI152" s="5"/>
      <c r="BJ152" s="5"/>
      <c r="BK152" s="5">
        <f t="shared" si="817"/>
        <v>0</v>
      </c>
      <c r="BL152" s="5"/>
      <c r="BM152" s="5"/>
      <c r="BN152" s="5"/>
      <c r="BO152" s="5"/>
      <c r="BP152" s="5">
        <f t="shared" si="818"/>
        <v>0</v>
      </c>
      <c r="BQ152" s="5"/>
      <c r="BR152" s="5"/>
      <c r="BS152" s="5"/>
      <c r="BT152" s="5"/>
      <c r="BU152" s="5">
        <f t="shared" si="819"/>
        <v>0</v>
      </c>
      <c r="BV152" s="5"/>
      <c r="BW152" s="5"/>
      <c r="BX152" s="5"/>
      <c r="BY152" s="5"/>
      <c r="BZ152" s="5">
        <f t="shared" si="820"/>
        <v>0</v>
      </c>
      <c r="CA152" s="5"/>
      <c r="CB152" s="5"/>
      <c r="CC152" s="5"/>
      <c r="CD152" s="5"/>
      <c r="CE152" s="5">
        <f t="shared" si="821"/>
        <v>0</v>
      </c>
      <c r="CF152" s="5"/>
      <c r="CG152" s="5"/>
      <c r="CH152" s="5"/>
      <c r="CI152" s="5"/>
      <c r="CJ152" s="5">
        <f t="shared" si="822"/>
        <v>0</v>
      </c>
      <c r="CK152" s="5"/>
      <c r="CL152" s="5"/>
      <c r="CM152" s="5"/>
      <c r="CN152" s="5"/>
      <c r="CO152" s="2">
        <f t="shared" si="823"/>
        <v>1292</v>
      </c>
      <c r="CP152" s="2">
        <f t="shared" si="800"/>
        <v>0</v>
      </c>
      <c r="CQ152" s="2">
        <f t="shared" si="800"/>
        <v>0</v>
      </c>
      <c r="CR152" s="2">
        <f t="shared" si="800"/>
        <v>0</v>
      </c>
      <c r="CS152" s="5">
        <f t="shared" si="757"/>
        <v>0</v>
      </c>
      <c r="CT152" s="11">
        <f t="shared" si="802"/>
        <v>0</v>
      </c>
      <c r="CV152" s="1">
        <f t="shared" si="824"/>
        <v>2213</v>
      </c>
      <c r="CW152" s="11">
        <f t="shared" si="804"/>
        <v>0.63811995386389853</v>
      </c>
    </row>
    <row r="153" spans="1:101" x14ac:dyDescent="0.25">
      <c r="A153" s="54"/>
      <c r="B153" s="18">
        <f t="shared" si="494"/>
        <v>44904</v>
      </c>
      <c r="C153" s="5">
        <f t="shared" si="805"/>
        <v>402</v>
      </c>
      <c r="D153" s="5"/>
      <c r="E153" s="5"/>
      <c r="F153" s="5"/>
      <c r="G153" s="5"/>
      <c r="H153" s="5">
        <f t="shared" si="806"/>
        <v>314</v>
      </c>
      <c r="I153" s="5"/>
      <c r="J153" s="5"/>
      <c r="K153" s="5"/>
      <c r="L153" s="5"/>
      <c r="M153" s="5">
        <f t="shared" si="807"/>
        <v>251</v>
      </c>
      <c r="N153" s="5"/>
      <c r="O153" s="5"/>
      <c r="P153" s="5"/>
      <c r="Q153" s="5"/>
      <c r="R153" s="5">
        <f t="shared" si="808"/>
        <v>325</v>
      </c>
      <c r="S153" s="5"/>
      <c r="T153" s="5"/>
      <c r="U153" s="5"/>
      <c r="V153" s="5"/>
      <c r="W153" s="5">
        <f t="shared" si="809"/>
        <v>0</v>
      </c>
      <c r="X153" s="5"/>
      <c r="Y153" s="5"/>
      <c r="Z153" s="5"/>
      <c r="AA153" s="5"/>
      <c r="AB153" s="5">
        <f t="shared" si="810"/>
        <v>0</v>
      </c>
      <c r="AC153" s="5"/>
      <c r="AD153" s="5"/>
      <c r="AE153" s="5"/>
      <c r="AF153" s="5"/>
      <c r="AG153" s="5">
        <f t="shared" si="811"/>
        <v>0</v>
      </c>
      <c r="AH153" s="5"/>
      <c r="AI153" s="5"/>
      <c r="AJ153" s="5"/>
      <c r="AK153" s="5"/>
      <c r="AL153" s="5">
        <f t="shared" si="812"/>
        <v>0</v>
      </c>
      <c r="AM153" s="5"/>
      <c r="AN153" s="5"/>
      <c r="AO153" s="5"/>
      <c r="AP153" s="5"/>
      <c r="AQ153" s="5">
        <f t="shared" si="813"/>
        <v>0</v>
      </c>
      <c r="AR153" s="5"/>
      <c r="AS153" s="5"/>
      <c r="AT153" s="5"/>
      <c r="AU153" s="5"/>
      <c r="AV153" s="5">
        <f t="shared" si="814"/>
        <v>0</v>
      </c>
      <c r="AW153" s="5"/>
      <c r="AX153" s="5"/>
      <c r="AY153" s="5"/>
      <c r="AZ153" s="5"/>
      <c r="BA153" s="5">
        <f t="shared" si="815"/>
        <v>0</v>
      </c>
      <c r="BB153" s="5"/>
      <c r="BC153" s="5"/>
      <c r="BD153" s="5"/>
      <c r="BE153" s="5"/>
      <c r="BF153" s="5">
        <f t="shared" si="816"/>
        <v>0</v>
      </c>
      <c r="BG153" s="5"/>
      <c r="BH153" s="5"/>
      <c r="BI153" s="5"/>
      <c r="BJ153" s="5"/>
      <c r="BK153" s="5">
        <f t="shared" si="817"/>
        <v>0</v>
      </c>
      <c r="BL153" s="5"/>
      <c r="BM153" s="5"/>
      <c r="BN153" s="5"/>
      <c r="BO153" s="5"/>
      <c r="BP153" s="5">
        <f t="shared" si="818"/>
        <v>0</v>
      </c>
      <c r="BQ153" s="5"/>
      <c r="BR153" s="5"/>
      <c r="BS153" s="5"/>
      <c r="BT153" s="5"/>
      <c r="BU153" s="5">
        <f t="shared" si="819"/>
        <v>0</v>
      </c>
      <c r="BV153" s="5"/>
      <c r="BW153" s="5"/>
      <c r="BX153" s="5"/>
      <c r="BY153" s="5"/>
      <c r="BZ153" s="5">
        <f t="shared" si="820"/>
        <v>0</v>
      </c>
      <c r="CA153" s="5"/>
      <c r="CB153" s="5"/>
      <c r="CC153" s="5"/>
      <c r="CD153" s="5"/>
      <c r="CE153" s="5">
        <f t="shared" si="821"/>
        <v>0</v>
      </c>
      <c r="CF153" s="5"/>
      <c r="CG153" s="5"/>
      <c r="CH153" s="5"/>
      <c r="CI153" s="5"/>
      <c r="CJ153" s="5">
        <f t="shared" si="822"/>
        <v>0</v>
      </c>
      <c r="CK153" s="5"/>
      <c r="CL153" s="5"/>
      <c r="CM153" s="5"/>
      <c r="CN153" s="5"/>
      <c r="CO153" s="2">
        <f t="shared" si="823"/>
        <v>1292</v>
      </c>
      <c r="CP153" s="2">
        <f t="shared" si="800"/>
        <v>0</v>
      </c>
      <c r="CQ153" s="2">
        <f t="shared" si="800"/>
        <v>0</v>
      </c>
      <c r="CR153" s="2">
        <f t="shared" si="800"/>
        <v>0</v>
      </c>
      <c r="CS153" s="5">
        <f t="shared" si="757"/>
        <v>0</v>
      </c>
      <c r="CT153" s="11">
        <f t="shared" si="802"/>
        <v>0</v>
      </c>
      <c r="CV153" s="1">
        <f t="shared" si="824"/>
        <v>2213</v>
      </c>
      <c r="CW153" s="11">
        <f t="shared" si="804"/>
        <v>0.63811995386389853</v>
      </c>
    </row>
    <row r="154" spans="1:101" ht="18.75" thickBot="1" x14ac:dyDescent="0.3">
      <c r="A154" s="55"/>
      <c r="B154" s="19">
        <f t="shared" si="494"/>
        <v>44905</v>
      </c>
      <c r="C154" s="6">
        <f t="shared" si="805"/>
        <v>402</v>
      </c>
      <c r="D154" s="6"/>
      <c r="E154" s="6"/>
      <c r="F154" s="6"/>
      <c r="G154" s="6"/>
      <c r="H154" s="6">
        <f t="shared" si="806"/>
        <v>314</v>
      </c>
      <c r="I154" s="6"/>
      <c r="J154" s="6"/>
      <c r="K154" s="6"/>
      <c r="L154" s="6"/>
      <c r="M154" s="6">
        <f t="shared" si="807"/>
        <v>251</v>
      </c>
      <c r="N154" s="6"/>
      <c r="O154" s="6"/>
      <c r="P154" s="6"/>
      <c r="Q154" s="6"/>
      <c r="R154" s="6">
        <f t="shared" si="808"/>
        <v>325</v>
      </c>
      <c r="S154" s="6"/>
      <c r="T154" s="6"/>
      <c r="U154" s="6"/>
      <c r="V154" s="6"/>
      <c r="W154" s="6">
        <f t="shared" si="809"/>
        <v>0</v>
      </c>
      <c r="X154" s="6"/>
      <c r="Y154" s="6"/>
      <c r="Z154" s="6"/>
      <c r="AA154" s="6"/>
      <c r="AB154" s="6">
        <f t="shared" si="810"/>
        <v>0</v>
      </c>
      <c r="AC154" s="6"/>
      <c r="AD154" s="6"/>
      <c r="AE154" s="6"/>
      <c r="AF154" s="6"/>
      <c r="AG154" s="6">
        <f t="shared" si="811"/>
        <v>0</v>
      </c>
      <c r="AH154" s="6"/>
      <c r="AI154" s="6"/>
      <c r="AJ154" s="6"/>
      <c r="AK154" s="6"/>
      <c r="AL154" s="6">
        <f t="shared" si="812"/>
        <v>0</v>
      </c>
      <c r="AM154" s="6"/>
      <c r="AN154" s="6"/>
      <c r="AO154" s="6"/>
      <c r="AP154" s="6"/>
      <c r="AQ154" s="6">
        <f t="shared" si="813"/>
        <v>0</v>
      </c>
      <c r="AR154" s="6"/>
      <c r="AS154" s="6"/>
      <c r="AT154" s="6"/>
      <c r="AU154" s="6"/>
      <c r="AV154" s="6">
        <f t="shared" si="814"/>
        <v>0</v>
      </c>
      <c r="AW154" s="6"/>
      <c r="AX154" s="6"/>
      <c r="AY154" s="6"/>
      <c r="AZ154" s="6"/>
      <c r="BA154" s="6">
        <f t="shared" si="815"/>
        <v>0</v>
      </c>
      <c r="BB154" s="6"/>
      <c r="BC154" s="6"/>
      <c r="BD154" s="6"/>
      <c r="BE154" s="6"/>
      <c r="BF154" s="6">
        <f t="shared" si="816"/>
        <v>0</v>
      </c>
      <c r="BG154" s="6"/>
      <c r="BH154" s="6"/>
      <c r="BI154" s="6"/>
      <c r="BJ154" s="6"/>
      <c r="BK154" s="6">
        <f t="shared" si="817"/>
        <v>0</v>
      </c>
      <c r="BL154" s="6"/>
      <c r="BM154" s="6"/>
      <c r="BN154" s="6"/>
      <c r="BO154" s="6"/>
      <c r="BP154" s="6">
        <f t="shared" si="818"/>
        <v>0</v>
      </c>
      <c r="BQ154" s="6"/>
      <c r="BR154" s="6"/>
      <c r="BS154" s="6"/>
      <c r="BT154" s="6"/>
      <c r="BU154" s="6">
        <f t="shared" si="819"/>
        <v>0</v>
      </c>
      <c r="BV154" s="6"/>
      <c r="BW154" s="6"/>
      <c r="BX154" s="6"/>
      <c r="BY154" s="6"/>
      <c r="BZ154" s="6">
        <f t="shared" si="820"/>
        <v>0</v>
      </c>
      <c r="CA154" s="6"/>
      <c r="CB154" s="6"/>
      <c r="CC154" s="6"/>
      <c r="CD154" s="6"/>
      <c r="CE154" s="6">
        <f t="shared" si="821"/>
        <v>0</v>
      </c>
      <c r="CF154" s="6"/>
      <c r="CG154" s="6"/>
      <c r="CH154" s="6"/>
      <c r="CI154" s="6"/>
      <c r="CJ154" s="6">
        <f t="shared" si="822"/>
        <v>0</v>
      </c>
      <c r="CK154" s="6"/>
      <c r="CL154" s="6"/>
      <c r="CM154" s="6"/>
      <c r="CN154" s="6"/>
      <c r="CO154" s="2">
        <f t="shared" si="823"/>
        <v>1292</v>
      </c>
      <c r="CP154" s="2">
        <f t="shared" si="800"/>
        <v>0</v>
      </c>
      <c r="CQ154" s="2">
        <f t="shared" si="800"/>
        <v>0</v>
      </c>
      <c r="CR154" s="2">
        <f t="shared" si="800"/>
        <v>0</v>
      </c>
      <c r="CS154" s="5">
        <f t="shared" si="757"/>
        <v>0</v>
      </c>
      <c r="CT154" s="11">
        <f t="shared" si="802"/>
        <v>0</v>
      </c>
      <c r="CV154" s="1">
        <f t="shared" si="824"/>
        <v>2213</v>
      </c>
      <c r="CW154" s="11">
        <f t="shared" si="804"/>
        <v>0.63811995386389853</v>
      </c>
    </row>
    <row r="155" spans="1:101" ht="18.75" thickTop="1" x14ac:dyDescent="0.25">
      <c r="B155" s="20"/>
      <c r="CO155" s="2"/>
      <c r="CP155" s="10">
        <f t="shared" ref="CP155:CR155" si="825">SUM(CP148:CP154)</f>
        <v>2</v>
      </c>
      <c r="CQ155" s="10">
        <f t="shared" si="825"/>
        <v>0</v>
      </c>
      <c r="CR155" s="10">
        <f t="shared" si="825"/>
        <v>0</v>
      </c>
      <c r="CS155" s="15"/>
      <c r="CT155" s="12">
        <f t="shared" ref="CT155" si="826">((CP155+CQ155+CR155)/CO148)</f>
        <v>1.5455950540958269E-3</v>
      </c>
    </row>
    <row r="156" spans="1:101" x14ac:dyDescent="0.25">
      <c r="A156" s="53">
        <v>20</v>
      </c>
      <c r="B156" s="17">
        <f t="shared" si="517"/>
        <v>44906</v>
      </c>
      <c r="C156" s="4">
        <f t="shared" ref="C156" si="827">C154-D154-E154-F154</f>
        <v>402</v>
      </c>
      <c r="D156" s="4"/>
      <c r="E156" s="4"/>
      <c r="F156" s="4"/>
      <c r="G156" s="4"/>
      <c r="H156" s="4">
        <f t="shared" ref="H156" si="828">H154-I154-J154-K154</f>
        <v>314</v>
      </c>
      <c r="I156" s="4"/>
      <c r="J156" s="4"/>
      <c r="K156" s="4"/>
      <c r="L156" s="4"/>
      <c r="M156" s="4">
        <f t="shared" ref="M156" si="829">M154-N154-O154-P154</f>
        <v>251</v>
      </c>
      <c r="N156" s="4"/>
      <c r="O156" s="4"/>
      <c r="P156" s="4"/>
      <c r="Q156" s="4"/>
      <c r="R156" s="4">
        <f t="shared" ref="R156" si="830">R154-S154-T154-U154</f>
        <v>325</v>
      </c>
      <c r="S156" s="4"/>
      <c r="T156" s="4"/>
      <c r="U156" s="4"/>
      <c r="V156" s="4"/>
      <c r="W156" s="4">
        <f t="shared" ref="W156" si="831">W154-X154-Y154-Z154</f>
        <v>0</v>
      </c>
      <c r="X156" s="4"/>
      <c r="Y156" s="4"/>
      <c r="Z156" s="4"/>
      <c r="AA156" s="4"/>
      <c r="AB156" s="4">
        <f t="shared" ref="AB156" si="832">AB154-AC154-AD154-AE154</f>
        <v>0</v>
      </c>
      <c r="AC156" s="4"/>
      <c r="AD156" s="4"/>
      <c r="AE156" s="4"/>
      <c r="AF156" s="4"/>
      <c r="AG156" s="4">
        <f t="shared" ref="AG156" si="833">AG154-AH154-AI154-AJ154</f>
        <v>0</v>
      </c>
      <c r="AH156" s="4"/>
      <c r="AI156" s="4"/>
      <c r="AJ156" s="4"/>
      <c r="AK156" s="4"/>
      <c r="AL156" s="4">
        <f t="shared" ref="AL156" si="834">AL154-AM154-AN154-AO154</f>
        <v>0</v>
      </c>
      <c r="AM156" s="4"/>
      <c r="AN156" s="4"/>
      <c r="AO156" s="4"/>
      <c r="AP156" s="4"/>
      <c r="AQ156" s="4">
        <f t="shared" ref="AQ156" si="835">AQ154-AR154-AS154-AT154</f>
        <v>0</v>
      </c>
      <c r="AR156" s="4"/>
      <c r="AS156" s="4"/>
      <c r="AT156" s="4"/>
      <c r="AU156" s="4"/>
      <c r="AV156" s="4">
        <f t="shared" ref="AV156" si="836">AV154-AW154-AX154-AY154</f>
        <v>0</v>
      </c>
      <c r="AW156" s="4"/>
      <c r="AX156" s="4"/>
      <c r="AY156" s="4"/>
      <c r="AZ156" s="4"/>
      <c r="BA156" s="4">
        <f t="shared" ref="BA156" si="837">BA154-BB154-BC154-BD154</f>
        <v>0</v>
      </c>
      <c r="BB156" s="4"/>
      <c r="BC156" s="4"/>
      <c r="BD156" s="4"/>
      <c r="BE156" s="4"/>
      <c r="BF156" s="4">
        <f t="shared" ref="BF156" si="838">BF154-BG154-BH154-BI154</f>
        <v>0</v>
      </c>
      <c r="BG156" s="4"/>
      <c r="BH156" s="4"/>
      <c r="BI156" s="4"/>
      <c r="BJ156" s="4"/>
      <c r="BK156" s="4">
        <f t="shared" ref="BK156" si="839">BK154-BL154-BM154-BN154</f>
        <v>0</v>
      </c>
      <c r="BL156" s="4"/>
      <c r="BM156" s="4"/>
      <c r="BN156" s="4"/>
      <c r="BO156" s="4"/>
      <c r="BP156" s="4">
        <f t="shared" ref="BP156" si="840">BP154-BQ154-BR154-BS154</f>
        <v>0</v>
      </c>
      <c r="BQ156" s="4"/>
      <c r="BR156" s="4"/>
      <c r="BS156" s="4"/>
      <c r="BT156" s="4"/>
      <c r="BU156" s="4">
        <f t="shared" ref="BU156" si="841">BU154-BV154-BW154-BX154</f>
        <v>0</v>
      </c>
      <c r="BV156" s="4"/>
      <c r="BW156" s="4"/>
      <c r="BX156" s="4"/>
      <c r="BY156" s="4"/>
      <c r="BZ156" s="4">
        <f t="shared" ref="BZ156" si="842">BZ154-CA154-CB154-CC154</f>
        <v>0</v>
      </c>
      <c r="CA156" s="4"/>
      <c r="CB156" s="4"/>
      <c r="CC156" s="4"/>
      <c r="CD156" s="4"/>
      <c r="CE156" s="4">
        <f t="shared" ref="CE156" si="843">CE154-CF154-CG154-CH154</f>
        <v>0</v>
      </c>
      <c r="CF156" s="4"/>
      <c r="CG156" s="4"/>
      <c r="CH156" s="4"/>
      <c r="CI156" s="4"/>
      <c r="CJ156" s="4">
        <f t="shared" ref="CJ156" si="844">CJ154-CK154-CL154-CM154</f>
        <v>0</v>
      </c>
      <c r="CK156" s="4"/>
      <c r="CL156" s="4"/>
      <c r="CM156" s="4"/>
      <c r="CN156" s="4"/>
      <c r="CO156" s="2">
        <f t="shared" ref="CO156:CR162" si="845">SUM(C156,H156,M156,R156,W156,AB156,AG156,AL156,AQ156,AV156,BA156,BF156,BK156,BP156,BU156,BZ156,CE156,CJ156)</f>
        <v>1292</v>
      </c>
      <c r="CP156" s="2">
        <f t="shared" si="845"/>
        <v>0</v>
      </c>
      <c r="CQ156" s="2">
        <f t="shared" si="845"/>
        <v>0</v>
      </c>
      <c r="CR156" s="2">
        <f t="shared" si="845"/>
        <v>0</v>
      </c>
      <c r="CS156" s="5">
        <f t="shared" ref="CS156" si="846">SUM(CP156:CR156)</f>
        <v>0</v>
      </c>
      <c r="CT156" s="11">
        <f t="shared" si="802"/>
        <v>0</v>
      </c>
      <c r="CV156" s="1">
        <f t="shared" ref="CV156" si="847">CV154+CS156</f>
        <v>2213</v>
      </c>
      <c r="CW156" s="11">
        <f t="shared" ref="CW156" si="848">CV156/$CO$4</f>
        <v>0.63811995386389853</v>
      </c>
    </row>
    <row r="157" spans="1:101" x14ac:dyDescent="0.25">
      <c r="A157" s="54"/>
      <c r="B157" s="18">
        <f t="shared" ref="B157:B210" si="849">B156+1</f>
        <v>44907</v>
      </c>
      <c r="C157" s="5">
        <f t="shared" ref="C157:C162" si="850">C156-D156-E156-F156</f>
        <v>402</v>
      </c>
      <c r="D157" s="5"/>
      <c r="E157" s="5"/>
      <c r="F157" s="5"/>
      <c r="G157" s="5"/>
      <c r="H157" s="5">
        <f t="shared" ref="H157:H162" si="851">H156-I156-J156-K156</f>
        <v>314</v>
      </c>
      <c r="I157" s="5"/>
      <c r="J157" s="5"/>
      <c r="K157" s="5"/>
      <c r="L157" s="5"/>
      <c r="M157" s="5">
        <f t="shared" ref="M157:M162" si="852">M156-N156-O156-P156</f>
        <v>251</v>
      </c>
      <c r="N157" s="5"/>
      <c r="O157" s="5"/>
      <c r="P157" s="5"/>
      <c r="Q157" s="5"/>
      <c r="R157" s="5">
        <f t="shared" ref="R157:R162" si="853">R156-S156-T156-U156</f>
        <v>325</v>
      </c>
      <c r="S157" s="5"/>
      <c r="T157" s="5"/>
      <c r="U157" s="5"/>
      <c r="V157" s="5"/>
      <c r="W157" s="5">
        <f t="shared" ref="W157:W162" si="854">W156-X156-Y156-Z156</f>
        <v>0</v>
      </c>
      <c r="X157" s="5"/>
      <c r="Y157" s="5"/>
      <c r="Z157" s="5"/>
      <c r="AA157" s="5"/>
      <c r="AB157" s="5">
        <f t="shared" ref="AB157:AB162" si="855">AB156-AC156-AD156-AE156</f>
        <v>0</v>
      </c>
      <c r="AC157" s="5"/>
      <c r="AD157" s="5"/>
      <c r="AE157" s="5"/>
      <c r="AF157" s="5"/>
      <c r="AG157" s="5">
        <f t="shared" ref="AG157:AG162" si="856">AG156-AH156-AI156-AJ156</f>
        <v>0</v>
      </c>
      <c r="AH157" s="5"/>
      <c r="AI157" s="5"/>
      <c r="AJ157" s="5"/>
      <c r="AK157" s="5"/>
      <c r="AL157" s="5">
        <f t="shared" ref="AL157:AL162" si="857">AL156-AM156-AN156-AO156</f>
        <v>0</v>
      </c>
      <c r="AM157" s="5"/>
      <c r="AN157" s="5"/>
      <c r="AO157" s="5"/>
      <c r="AP157" s="5"/>
      <c r="AQ157" s="5">
        <f t="shared" ref="AQ157:AQ162" si="858">AQ156-AR156-AS156-AT156</f>
        <v>0</v>
      </c>
      <c r="AR157" s="5"/>
      <c r="AS157" s="5"/>
      <c r="AT157" s="5"/>
      <c r="AU157" s="5"/>
      <c r="AV157" s="5">
        <f t="shared" ref="AV157:AV162" si="859">AV156-AW156-AX156-AY156</f>
        <v>0</v>
      </c>
      <c r="AW157" s="5"/>
      <c r="AX157" s="5"/>
      <c r="AY157" s="5"/>
      <c r="AZ157" s="5"/>
      <c r="BA157" s="5">
        <f t="shared" ref="BA157:BA162" si="860">BA156-BB156-BC156-BD156</f>
        <v>0</v>
      </c>
      <c r="BB157" s="5"/>
      <c r="BC157" s="5"/>
      <c r="BD157" s="5"/>
      <c r="BE157" s="5"/>
      <c r="BF157" s="5">
        <f t="shared" ref="BF157:BF162" si="861">BF156-BG156-BH156-BI156</f>
        <v>0</v>
      </c>
      <c r="BG157" s="5"/>
      <c r="BH157" s="5"/>
      <c r="BI157" s="5"/>
      <c r="BJ157" s="5"/>
      <c r="BK157" s="5">
        <f t="shared" ref="BK157:BK162" si="862">BK156-BL156-BM156-BN156</f>
        <v>0</v>
      </c>
      <c r="BL157" s="5"/>
      <c r="BM157" s="5"/>
      <c r="BN157" s="5"/>
      <c r="BO157" s="5"/>
      <c r="BP157" s="5">
        <f t="shared" ref="BP157:BP162" si="863">BP156-BQ156-BR156-BS156</f>
        <v>0</v>
      </c>
      <c r="BQ157" s="5"/>
      <c r="BR157" s="5"/>
      <c r="BS157" s="5"/>
      <c r="BT157" s="5"/>
      <c r="BU157" s="5">
        <f t="shared" ref="BU157:BU162" si="864">BU156-BV156-BW156-BX156</f>
        <v>0</v>
      </c>
      <c r="BV157" s="5"/>
      <c r="BW157" s="5"/>
      <c r="BX157" s="5"/>
      <c r="BY157" s="5"/>
      <c r="BZ157" s="5">
        <f t="shared" ref="BZ157:BZ162" si="865">BZ156-CA156-CB156-CC156</f>
        <v>0</v>
      </c>
      <c r="CA157" s="5"/>
      <c r="CB157" s="5"/>
      <c r="CC157" s="5"/>
      <c r="CD157" s="5"/>
      <c r="CE157" s="5">
        <f t="shared" ref="CE157:CE162" si="866">CE156-CF156-CG156-CH156</f>
        <v>0</v>
      </c>
      <c r="CF157" s="5"/>
      <c r="CG157" s="5"/>
      <c r="CH157" s="5"/>
      <c r="CI157" s="5"/>
      <c r="CJ157" s="5">
        <f t="shared" ref="CJ157:CJ162" si="867">CJ156-CK156-CL156-CM156</f>
        <v>0</v>
      </c>
      <c r="CK157" s="5"/>
      <c r="CL157" s="5"/>
      <c r="CM157" s="5"/>
      <c r="CN157" s="5"/>
      <c r="CO157" s="2">
        <f t="shared" ref="CO157:CO162" si="868">SUM(C157,H157,M157,R157,W157,AB157,AG157,AL157,AQ157,AV157,BA157,BF157,BK157,BP157,CJ157)</f>
        <v>1292</v>
      </c>
      <c r="CP157" s="2">
        <f t="shared" si="845"/>
        <v>0</v>
      </c>
      <c r="CQ157" s="2">
        <f t="shared" si="845"/>
        <v>0</v>
      </c>
      <c r="CR157" s="2">
        <f t="shared" si="845"/>
        <v>0</v>
      </c>
      <c r="CS157" s="5">
        <f t="shared" si="757"/>
        <v>0</v>
      </c>
      <c r="CT157" s="11">
        <f t="shared" si="802"/>
        <v>0</v>
      </c>
      <c r="CV157" s="1">
        <f t="shared" ref="CV157" si="869">CV156+CS157</f>
        <v>2213</v>
      </c>
      <c r="CW157" s="11">
        <f t="shared" si="804"/>
        <v>0.63811995386389853</v>
      </c>
    </row>
    <row r="158" spans="1:101" x14ac:dyDescent="0.25">
      <c r="A158" s="54"/>
      <c r="B158" s="18">
        <f t="shared" si="849"/>
        <v>44908</v>
      </c>
      <c r="C158" s="5">
        <f t="shared" si="850"/>
        <v>402</v>
      </c>
      <c r="D158" s="5">
        <v>1</v>
      </c>
      <c r="E158" s="5"/>
      <c r="F158" s="5"/>
      <c r="G158" s="5"/>
      <c r="H158" s="5">
        <f t="shared" si="851"/>
        <v>314</v>
      </c>
      <c r="I158" s="5"/>
      <c r="J158" s="5"/>
      <c r="K158" s="5"/>
      <c r="L158" s="5"/>
      <c r="M158" s="5">
        <f t="shared" si="852"/>
        <v>251</v>
      </c>
      <c r="N158" s="5"/>
      <c r="O158" s="5"/>
      <c r="P158" s="5"/>
      <c r="Q158" s="5"/>
      <c r="R158" s="5">
        <f t="shared" si="853"/>
        <v>325</v>
      </c>
      <c r="S158" s="5"/>
      <c r="T158" s="5"/>
      <c r="U158" s="5"/>
      <c r="V158" s="5"/>
      <c r="W158" s="5">
        <f t="shared" si="854"/>
        <v>0</v>
      </c>
      <c r="X158" s="5"/>
      <c r="Y158" s="5"/>
      <c r="Z158" s="5"/>
      <c r="AA158" s="5"/>
      <c r="AB158" s="5">
        <f t="shared" si="855"/>
        <v>0</v>
      </c>
      <c r="AC158" s="5"/>
      <c r="AD158" s="5"/>
      <c r="AE158" s="5"/>
      <c r="AF158" s="5"/>
      <c r="AG158" s="5">
        <f t="shared" si="856"/>
        <v>0</v>
      </c>
      <c r="AH158" s="5"/>
      <c r="AI158" s="5"/>
      <c r="AJ158" s="5"/>
      <c r="AK158" s="5"/>
      <c r="AL158" s="5">
        <f t="shared" si="857"/>
        <v>0</v>
      </c>
      <c r="AM158" s="5"/>
      <c r="AN158" s="5"/>
      <c r="AO158" s="5"/>
      <c r="AP158" s="5"/>
      <c r="AQ158" s="5">
        <f t="shared" si="858"/>
        <v>0</v>
      </c>
      <c r="AR158" s="5"/>
      <c r="AS158" s="5"/>
      <c r="AT158" s="5"/>
      <c r="AU158" s="5"/>
      <c r="AV158" s="5">
        <f t="shared" si="859"/>
        <v>0</v>
      </c>
      <c r="AW158" s="5"/>
      <c r="AX158" s="5"/>
      <c r="AY158" s="5"/>
      <c r="AZ158" s="5"/>
      <c r="BA158" s="5">
        <f t="shared" si="860"/>
        <v>0</v>
      </c>
      <c r="BB158" s="5"/>
      <c r="BC158" s="5"/>
      <c r="BD158" s="5"/>
      <c r="BE158" s="5"/>
      <c r="BF158" s="5">
        <f t="shared" si="861"/>
        <v>0</v>
      </c>
      <c r="BG158" s="5"/>
      <c r="BH158" s="5"/>
      <c r="BI158" s="5"/>
      <c r="BJ158" s="5"/>
      <c r="BK158" s="5">
        <f t="shared" si="862"/>
        <v>0</v>
      </c>
      <c r="BL158" s="5"/>
      <c r="BM158" s="5"/>
      <c r="BN158" s="5"/>
      <c r="BO158" s="5"/>
      <c r="BP158" s="5">
        <f t="shared" si="863"/>
        <v>0</v>
      </c>
      <c r="BQ158" s="5"/>
      <c r="BR158" s="5"/>
      <c r="BS158" s="5"/>
      <c r="BT158" s="5"/>
      <c r="BU158" s="5">
        <f t="shared" si="864"/>
        <v>0</v>
      </c>
      <c r="BV158" s="5"/>
      <c r="BW158" s="5"/>
      <c r="BX158" s="5"/>
      <c r="BY158" s="5"/>
      <c r="BZ158" s="5">
        <f t="shared" si="865"/>
        <v>0</v>
      </c>
      <c r="CA158" s="5"/>
      <c r="CB158" s="5"/>
      <c r="CC158" s="5"/>
      <c r="CD158" s="5"/>
      <c r="CE158" s="5">
        <f t="shared" si="866"/>
        <v>0</v>
      </c>
      <c r="CF158" s="5"/>
      <c r="CG158" s="5"/>
      <c r="CH158" s="5"/>
      <c r="CI158" s="5"/>
      <c r="CJ158" s="5">
        <f t="shared" si="867"/>
        <v>0</v>
      </c>
      <c r="CK158" s="5"/>
      <c r="CL158" s="5"/>
      <c r="CM158" s="5"/>
      <c r="CN158" s="5"/>
      <c r="CO158" s="2">
        <f t="shared" si="868"/>
        <v>1292</v>
      </c>
      <c r="CP158" s="2">
        <f t="shared" si="845"/>
        <v>1</v>
      </c>
      <c r="CQ158" s="2">
        <f t="shared" si="845"/>
        <v>0</v>
      </c>
      <c r="CR158" s="2">
        <f t="shared" si="845"/>
        <v>0</v>
      </c>
      <c r="CS158" s="5">
        <f t="shared" si="757"/>
        <v>1</v>
      </c>
      <c r="CT158" s="11">
        <f t="shared" si="802"/>
        <v>7.7399380804953565E-4</v>
      </c>
      <c r="CV158" s="1">
        <f t="shared" si="824"/>
        <v>2214</v>
      </c>
      <c r="CW158" s="11">
        <f t="shared" si="804"/>
        <v>0.63840830449826991</v>
      </c>
    </row>
    <row r="159" spans="1:101" x14ac:dyDescent="0.25">
      <c r="A159" s="54"/>
      <c r="B159" s="18">
        <f t="shared" si="849"/>
        <v>44909</v>
      </c>
      <c r="C159" s="5">
        <f t="shared" si="850"/>
        <v>401</v>
      </c>
      <c r="D159" s="5"/>
      <c r="E159" s="5"/>
      <c r="F159" s="5"/>
      <c r="G159" s="5"/>
      <c r="H159" s="5">
        <f t="shared" si="851"/>
        <v>314</v>
      </c>
      <c r="I159" s="5"/>
      <c r="J159" s="5"/>
      <c r="K159" s="5"/>
      <c r="L159" s="5"/>
      <c r="M159" s="5">
        <f t="shared" si="852"/>
        <v>251</v>
      </c>
      <c r="N159" s="5"/>
      <c r="O159" s="5"/>
      <c r="P159" s="5"/>
      <c r="Q159" s="5"/>
      <c r="R159" s="5">
        <f t="shared" si="853"/>
        <v>325</v>
      </c>
      <c r="S159" s="5"/>
      <c r="T159" s="5"/>
      <c r="U159" s="5"/>
      <c r="V159" s="5"/>
      <c r="W159" s="5">
        <f t="shared" si="854"/>
        <v>0</v>
      </c>
      <c r="X159" s="5"/>
      <c r="Y159" s="5"/>
      <c r="Z159" s="5"/>
      <c r="AA159" s="5"/>
      <c r="AB159" s="5">
        <f t="shared" si="855"/>
        <v>0</v>
      </c>
      <c r="AC159" s="5"/>
      <c r="AD159" s="5"/>
      <c r="AE159" s="5"/>
      <c r="AF159" s="5"/>
      <c r="AG159" s="5">
        <f t="shared" si="856"/>
        <v>0</v>
      </c>
      <c r="AH159" s="5"/>
      <c r="AI159" s="5"/>
      <c r="AJ159" s="5"/>
      <c r="AK159" s="5"/>
      <c r="AL159" s="5">
        <f t="shared" si="857"/>
        <v>0</v>
      </c>
      <c r="AM159" s="5"/>
      <c r="AN159" s="5"/>
      <c r="AO159" s="5"/>
      <c r="AP159" s="5"/>
      <c r="AQ159" s="5">
        <f t="shared" si="858"/>
        <v>0</v>
      </c>
      <c r="AR159" s="5"/>
      <c r="AS159" s="5"/>
      <c r="AT159" s="5"/>
      <c r="AU159" s="5"/>
      <c r="AV159" s="5">
        <f t="shared" si="859"/>
        <v>0</v>
      </c>
      <c r="AW159" s="5"/>
      <c r="AX159" s="5"/>
      <c r="AY159" s="5"/>
      <c r="AZ159" s="5"/>
      <c r="BA159" s="5">
        <f t="shared" si="860"/>
        <v>0</v>
      </c>
      <c r="BB159" s="5"/>
      <c r="BC159" s="5"/>
      <c r="BD159" s="5"/>
      <c r="BE159" s="5"/>
      <c r="BF159" s="5">
        <f t="shared" si="861"/>
        <v>0</v>
      </c>
      <c r="BG159" s="5"/>
      <c r="BH159" s="5"/>
      <c r="BI159" s="5"/>
      <c r="BJ159" s="5"/>
      <c r="BK159" s="5">
        <f t="shared" si="862"/>
        <v>0</v>
      </c>
      <c r="BL159" s="5"/>
      <c r="BM159" s="5"/>
      <c r="BN159" s="5"/>
      <c r="BO159" s="5"/>
      <c r="BP159" s="5">
        <f t="shared" si="863"/>
        <v>0</v>
      </c>
      <c r="BQ159" s="5"/>
      <c r="BR159" s="5"/>
      <c r="BS159" s="5"/>
      <c r="BT159" s="5"/>
      <c r="BU159" s="5">
        <f t="shared" si="864"/>
        <v>0</v>
      </c>
      <c r="BV159" s="5"/>
      <c r="BW159" s="5"/>
      <c r="BX159" s="5"/>
      <c r="BY159" s="5"/>
      <c r="BZ159" s="5">
        <f t="shared" si="865"/>
        <v>0</v>
      </c>
      <c r="CA159" s="5"/>
      <c r="CB159" s="5"/>
      <c r="CC159" s="5"/>
      <c r="CD159" s="5"/>
      <c r="CE159" s="5">
        <f t="shared" si="866"/>
        <v>0</v>
      </c>
      <c r="CF159" s="5"/>
      <c r="CG159" s="5"/>
      <c r="CH159" s="5"/>
      <c r="CI159" s="5"/>
      <c r="CJ159" s="5">
        <f t="shared" si="867"/>
        <v>0</v>
      </c>
      <c r="CK159" s="5"/>
      <c r="CL159" s="5"/>
      <c r="CM159" s="5"/>
      <c r="CN159" s="5"/>
      <c r="CO159" s="2">
        <f t="shared" si="868"/>
        <v>1291</v>
      </c>
      <c r="CP159" s="2">
        <f t="shared" si="845"/>
        <v>0</v>
      </c>
      <c r="CQ159" s="2">
        <f t="shared" si="845"/>
        <v>0</v>
      </c>
      <c r="CR159" s="2">
        <f t="shared" si="845"/>
        <v>0</v>
      </c>
      <c r="CS159" s="5">
        <f t="shared" si="757"/>
        <v>0</v>
      </c>
      <c r="CT159" s="11">
        <f t="shared" si="802"/>
        <v>0</v>
      </c>
      <c r="CV159" s="1">
        <f t="shared" si="824"/>
        <v>2214</v>
      </c>
      <c r="CW159" s="11">
        <f t="shared" si="804"/>
        <v>0.63840830449826991</v>
      </c>
    </row>
    <row r="160" spans="1:101" x14ac:dyDescent="0.25">
      <c r="A160" s="54"/>
      <c r="B160" s="18">
        <f t="shared" si="849"/>
        <v>44910</v>
      </c>
      <c r="C160" s="5">
        <f t="shared" si="850"/>
        <v>401</v>
      </c>
      <c r="D160" s="5"/>
      <c r="E160" s="5"/>
      <c r="F160" s="5"/>
      <c r="G160" s="5"/>
      <c r="H160" s="5">
        <f t="shared" si="851"/>
        <v>314</v>
      </c>
      <c r="I160" s="5"/>
      <c r="J160" s="5"/>
      <c r="K160" s="5"/>
      <c r="L160" s="5"/>
      <c r="M160" s="5">
        <f t="shared" si="852"/>
        <v>251</v>
      </c>
      <c r="N160" s="5"/>
      <c r="O160" s="5"/>
      <c r="P160" s="5"/>
      <c r="Q160" s="5"/>
      <c r="R160" s="5">
        <f t="shared" si="853"/>
        <v>325</v>
      </c>
      <c r="S160" s="5"/>
      <c r="T160" s="5"/>
      <c r="U160" s="5"/>
      <c r="V160" s="5"/>
      <c r="W160" s="5">
        <f t="shared" si="854"/>
        <v>0</v>
      </c>
      <c r="X160" s="5"/>
      <c r="Y160" s="5"/>
      <c r="Z160" s="5"/>
      <c r="AA160" s="5"/>
      <c r="AB160" s="5">
        <f t="shared" si="855"/>
        <v>0</v>
      </c>
      <c r="AC160" s="5"/>
      <c r="AD160" s="5"/>
      <c r="AE160" s="5"/>
      <c r="AF160" s="5"/>
      <c r="AG160" s="5">
        <f t="shared" si="856"/>
        <v>0</v>
      </c>
      <c r="AH160" s="5"/>
      <c r="AI160" s="5"/>
      <c r="AJ160" s="5"/>
      <c r="AK160" s="5"/>
      <c r="AL160" s="5">
        <f t="shared" si="857"/>
        <v>0</v>
      </c>
      <c r="AM160" s="5"/>
      <c r="AN160" s="5"/>
      <c r="AO160" s="5"/>
      <c r="AP160" s="5"/>
      <c r="AQ160" s="5">
        <f t="shared" si="858"/>
        <v>0</v>
      </c>
      <c r="AR160" s="5"/>
      <c r="AS160" s="5"/>
      <c r="AT160" s="5"/>
      <c r="AU160" s="5"/>
      <c r="AV160" s="5">
        <f t="shared" si="859"/>
        <v>0</v>
      </c>
      <c r="AW160" s="5"/>
      <c r="AX160" s="5"/>
      <c r="AY160" s="5"/>
      <c r="AZ160" s="5"/>
      <c r="BA160" s="5">
        <f t="shared" si="860"/>
        <v>0</v>
      </c>
      <c r="BB160" s="5"/>
      <c r="BC160" s="5"/>
      <c r="BD160" s="5"/>
      <c r="BE160" s="5"/>
      <c r="BF160" s="5">
        <f t="shared" si="861"/>
        <v>0</v>
      </c>
      <c r="BG160" s="5"/>
      <c r="BH160" s="5"/>
      <c r="BI160" s="5"/>
      <c r="BJ160" s="5"/>
      <c r="BK160" s="5">
        <f t="shared" si="862"/>
        <v>0</v>
      </c>
      <c r="BL160" s="5"/>
      <c r="BM160" s="5"/>
      <c r="BN160" s="5"/>
      <c r="BO160" s="5"/>
      <c r="BP160" s="5">
        <f t="shared" si="863"/>
        <v>0</v>
      </c>
      <c r="BQ160" s="5"/>
      <c r="BR160" s="5"/>
      <c r="BS160" s="5"/>
      <c r="BT160" s="5"/>
      <c r="BU160" s="5">
        <f t="shared" si="864"/>
        <v>0</v>
      </c>
      <c r="BV160" s="5"/>
      <c r="BW160" s="5"/>
      <c r="BX160" s="5"/>
      <c r="BY160" s="5"/>
      <c r="BZ160" s="5">
        <f t="shared" si="865"/>
        <v>0</v>
      </c>
      <c r="CA160" s="5"/>
      <c r="CB160" s="5"/>
      <c r="CC160" s="5"/>
      <c r="CD160" s="5"/>
      <c r="CE160" s="5">
        <f t="shared" si="866"/>
        <v>0</v>
      </c>
      <c r="CF160" s="5"/>
      <c r="CG160" s="5"/>
      <c r="CH160" s="5"/>
      <c r="CI160" s="5"/>
      <c r="CJ160" s="5">
        <f t="shared" si="867"/>
        <v>0</v>
      </c>
      <c r="CK160" s="5"/>
      <c r="CL160" s="5"/>
      <c r="CM160" s="5"/>
      <c r="CN160" s="5"/>
      <c r="CO160" s="2">
        <f t="shared" si="868"/>
        <v>1291</v>
      </c>
      <c r="CP160" s="2">
        <f t="shared" si="845"/>
        <v>0</v>
      </c>
      <c r="CQ160" s="2">
        <f t="shared" si="845"/>
        <v>0</v>
      </c>
      <c r="CR160" s="2">
        <f t="shared" si="845"/>
        <v>0</v>
      </c>
      <c r="CS160" s="5">
        <f t="shared" si="757"/>
        <v>0</v>
      </c>
      <c r="CT160" s="11">
        <f t="shared" si="802"/>
        <v>0</v>
      </c>
      <c r="CV160" s="1">
        <f t="shared" si="824"/>
        <v>2214</v>
      </c>
      <c r="CW160" s="11">
        <f t="shared" si="804"/>
        <v>0.63840830449826991</v>
      </c>
    </row>
    <row r="161" spans="1:101" x14ac:dyDescent="0.25">
      <c r="A161" s="54"/>
      <c r="B161" s="18">
        <f t="shared" si="849"/>
        <v>44911</v>
      </c>
      <c r="C161" s="5">
        <f t="shared" si="850"/>
        <v>401</v>
      </c>
      <c r="D161" s="5"/>
      <c r="E161" s="5"/>
      <c r="F161" s="5"/>
      <c r="G161" s="5"/>
      <c r="H161" s="5">
        <f t="shared" si="851"/>
        <v>314</v>
      </c>
      <c r="I161" s="5">
        <v>2</v>
      </c>
      <c r="J161" s="5"/>
      <c r="K161" s="5"/>
      <c r="L161" s="5"/>
      <c r="M161" s="5">
        <f t="shared" si="852"/>
        <v>251</v>
      </c>
      <c r="N161" s="5"/>
      <c r="O161" s="5"/>
      <c r="P161" s="5"/>
      <c r="Q161" s="5"/>
      <c r="R161" s="5">
        <f t="shared" si="853"/>
        <v>325</v>
      </c>
      <c r="S161" s="5">
        <v>1</v>
      </c>
      <c r="T161" s="5"/>
      <c r="U161" s="5"/>
      <c r="V161" s="5"/>
      <c r="W161" s="5">
        <f t="shared" si="854"/>
        <v>0</v>
      </c>
      <c r="X161" s="5"/>
      <c r="Y161" s="5"/>
      <c r="Z161" s="5"/>
      <c r="AA161" s="5"/>
      <c r="AB161" s="5">
        <f t="shared" si="855"/>
        <v>0</v>
      </c>
      <c r="AC161" s="5"/>
      <c r="AD161" s="5"/>
      <c r="AE161" s="5"/>
      <c r="AF161" s="5"/>
      <c r="AG161" s="5">
        <f t="shared" si="856"/>
        <v>0</v>
      </c>
      <c r="AH161" s="5"/>
      <c r="AI161" s="5"/>
      <c r="AJ161" s="5"/>
      <c r="AK161" s="5"/>
      <c r="AL161" s="5">
        <f t="shared" si="857"/>
        <v>0</v>
      </c>
      <c r="AM161" s="5"/>
      <c r="AN161" s="5"/>
      <c r="AO161" s="5"/>
      <c r="AP161" s="5"/>
      <c r="AQ161" s="5">
        <f t="shared" si="858"/>
        <v>0</v>
      </c>
      <c r="AR161" s="5"/>
      <c r="AS161" s="5"/>
      <c r="AT161" s="5"/>
      <c r="AU161" s="5"/>
      <c r="AV161" s="5">
        <f t="shared" si="859"/>
        <v>0</v>
      </c>
      <c r="AW161" s="5"/>
      <c r="AX161" s="5"/>
      <c r="AY161" s="5"/>
      <c r="AZ161" s="5"/>
      <c r="BA161" s="5">
        <f t="shared" si="860"/>
        <v>0</v>
      </c>
      <c r="BB161" s="5"/>
      <c r="BC161" s="5"/>
      <c r="BD161" s="5"/>
      <c r="BE161" s="5"/>
      <c r="BF161" s="5">
        <f t="shared" si="861"/>
        <v>0</v>
      </c>
      <c r="BG161" s="5"/>
      <c r="BH161" s="5"/>
      <c r="BI161" s="5"/>
      <c r="BJ161" s="5"/>
      <c r="BK161" s="5">
        <f t="shared" si="862"/>
        <v>0</v>
      </c>
      <c r="BL161" s="5"/>
      <c r="BM161" s="5"/>
      <c r="BN161" s="5"/>
      <c r="BO161" s="5"/>
      <c r="BP161" s="5">
        <f t="shared" si="863"/>
        <v>0</v>
      </c>
      <c r="BQ161" s="5"/>
      <c r="BR161" s="5"/>
      <c r="BS161" s="5"/>
      <c r="BT161" s="5"/>
      <c r="BU161" s="5">
        <f t="shared" si="864"/>
        <v>0</v>
      </c>
      <c r="BV161" s="5"/>
      <c r="BW161" s="5"/>
      <c r="BX161" s="5"/>
      <c r="BY161" s="5"/>
      <c r="BZ161" s="5">
        <f t="shared" si="865"/>
        <v>0</v>
      </c>
      <c r="CA161" s="5"/>
      <c r="CB161" s="5"/>
      <c r="CC161" s="5"/>
      <c r="CD161" s="5"/>
      <c r="CE161" s="5">
        <f t="shared" si="866"/>
        <v>0</v>
      </c>
      <c r="CF161" s="5"/>
      <c r="CG161" s="5"/>
      <c r="CH161" s="5"/>
      <c r="CI161" s="5"/>
      <c r="CJ161" s="5">
        <f t="shared" si="867"/>
        <v>0</v>
      </c>
      <c r="CK161" s="5"/>
      <c r="CL161" s="5"/>
      <c r="CM161" s="5"/>
      <c r="CN161" s="5"/>
      <c r="CO161" s="2">
        <f t="shared" si="868"/>
        <v>1291</v>
      </c>
      <c r="CP161" s="2">
        <f t="shared" si="845"/>
        <v>3</v>
      </c>
      <c r="CQ161" s="2">
        <f t="shared" si="845"/>
        <v>0</v>
      </c>
      <c r="CR161" s="2">
        <f t="shared" si="845"/>
        <v>0</v>
      </c>
      <c r="CS161" s="5">
        <f t="shared" si="757"/>
        <v>3</v>
      </c>
      <c r="CT161" s="11">
        <f t="shared" si="802"/>
        <v>2.3237800154918666E-3</v>
      </c>
      <c r="CV161" s="1">
        <f t="shared" si="824"/>
        <v>2217</v>
      </c>
      <c r="CW161" s="11">
        <f t="shared" si="804"/>
        <v>0.63927335640138405</v>
      </c>
    </row>
    <row r="162" spans="1:101" ht="18.75" thickBot="1" x14ac:dyDescent="0.3">
      <c r="A162" s="55"/>
      <c r="B162" s="19">
        <f t="shared" si="849"/>
        <v>44912</v>
      </c>
      <c r="C162" s="6">
        <f t="shared" si="850"/>
        <v>401</v>
      </c>
      <c r="D162" s="6"/>
      <c r="E162" s="6"/>
      <c r="F162" s="6"/>
      <c r="G162" s="6"/>
      <c r="H162" s="6">
        <f t="shared" si="851"/>
        <v>312</v>
      </c>
      <c r="I162" s="6">
        <v>1</v>
      </c>
      <c r="J162" s="6"/>
      <c r="K162" s="6"/>
      <c r="L162" s="6"/>
      <c r="M162" s="6">
        <f t="shared" si="852"/>
        <v>251</v>
      </c>
      <c r="N162" s="6"/>
      <c r="O162" s="6"/>
      <c r="P162" s="6"/>
      <c r="Q162" s="6"/>
      <c r="R162" s="6">
        <f t="shared" si="853"/>
        <v>324</v>
      </c>
      <c r="S162" s="6"/>
      <c r="T162" s="6"/>
      <c r="U162" s="6"/>
      <c r="V162" s="6"/>
      <c r="W162" s="6">
        <f t="shared" si="854"/>
        <v>0</v>
      </c>
      <c r="X162" s="6"/>
      <c r="Y162" s="6"/>
      <c r="Z162" s="6"/>
      <c r="AA162" s="6"/>
      <c r="AB162" s="6">
        <f t="shared" si="855"/>
        <v>0</v>
      </c>
      <c r="AC162" s="6"/>
      <c r="AD162" s="6"/>
      <c r="AE162" s="6"/>
      <c r="AF162" s="6"/>
      <c r="AG162" s="6">
        <f t="shared" si="856"/>
        <v>0</v>
      </c>
      <c r="AH162" s="6"/>
      <c r="AI162" s="6"/>
      <c r="AJ162" s="6"/>
      <c r="AK162" s="6"/>
      <c r="AL162" s="6">
        <f t="shared" si="857"/>
        <v>0</v>
      </c>
      <c r="AM162" s="6"/>
      <c r="AN162" s="6"/>
      <c r="AO162" s="6"/>
      <c r="AP162" s="6"/>
      <c r="AQ162" s="6">
        <f t="shared" si="858"/>
        <v>0</v>
      </c>
      <c r="AR162" s="6"/>
      <c r="AS162" s="6"/>
      <c r="AT162" s="6"/>
      <c r="AU162" s="6"/>
      <c r="AV162" s="6">
        <f t="shared" si="859"/>
        <v>0</v>
      </c>
      <c r="AW162" s="6"/>
      <c r="AX162" s="6"/>
      <c r="AY162" s="6"/>
      <c r="AZ162" s="6"/>
      <c r="BA162" s="6">
        <f t="shared" si="860"/>
        <v>0</v>
      </c>
      <c r="BB162" s="6"/>
      <c r="BC162" s="6"/>
      <c r="BD162" s="6"/>
      <c r="BE162" s="6"/>
      <c r="BF162" s="6">
        <f t="shared" si="861"/>
        <v>0</v>
      </c>
      <c r="BG162" s="6"/>
      <c r="BH162" s="6"/>
      <c r="BI162" s="6"/>
      <c r="BJ162" s="6"/>
      <c r="BK162" s="6">
        <f t="shared" si="862"/>
        <v>0</v>
      </c>
      <c r="BL162" s="6"/>
      <c r="BM162" s="6"/>
      <c r="BN162" s="6"/>
      <c r="BO162" s="6"/>
      <c r="BP162" s="6">
        <f t="shared" si="863"/>
        <v>0</v>
      </c>
      <c r="BQ162" s="6"/>
      <c r="BR162" s="6"/>
      <c r="BS162" s="6"/>
      <c r="BT162" s="6"/>
      <c r="BU162" s="6">
        <f t="shared" si="864"/>
        <v>0</v>
      </c>
      <c r="BV162" s="6"/>
      <c r="BW162" s="6"/>
      <c r="BX162" s="6"/>
      <c r="BY162" s="6"/>
      <c r="BZ162" s="6">
        <f t="shared" si="865"/>
        <v>0</v>
      </c>
      <c r="CA162" s="6"/>
      <c r="CB162" s="6"/>
      <c r="CC162" s="6"/>
      <c r="CD162" s="6"/>
      <c r="CE162" s="6">
        <f t="shared" si="866"/>
        <v>0</v>
      </c>
      <c r="CF162" s="6"/>
      <c r="CG162" s="6"/>
      <c r="CH162" s="6"/>
      <c r="CI162" s="6"/>
      <c r="CJ162" s="6">
        <f t="shared" si="867"/>
        <v>0</v>
      </c>
      <c r="CK162" s="6"/>
      <c r="CL162" s="6"/>
      <c r="CM162" s="6"/>
      <c r="CN162" s="6"/>
      <c r="CO162" s="2">
        <f t="shared" si="868"/>
        <v>1288</v>
      </c>
      <c r="CP162" s="2">
        <f t="shared" si="845"/>
        <v>1</v>
      </c>
      <c r="CQ162" s="2">
        <f t="shared" si="845"/>
        <v>0</v>
      </c>
      <c r="CR162" s="2">
        <f t="shared" si="845"/>
        <v>0</v>
      </c>
      <c r="CS162" s="5">
        <f t="shared" si="757"/>
        <v>1</v>
      </c>
      <c r="CT162" s="11">
        <f t="shared" si="802"/>
        <v>7.7639751552795026E-4</v>
      </c>
      <c r="CV162" s="1">
        <f t="shared" si="824"/>
        <v>2218</v>
      </c>
      <c r="CW162" s="11">
        <f t="shared" si="804"/>
        <v>0.63956170703575543</v>
      </c>
    </row>
    <row r="163" spans="1:101" ht="18.75" thickTop="1" x14ac:dyDescent="0.25">
      <c r="B163" s="20"/>
      <c r="CO163" s="2"/>
      <c r="CP163" s="10">
        <f t="shared" ref="CP163:CR163" si="870">SUM(CP156:CP162)</f>
        <v>5</v>
      </c>
      <c r="CQ163" s="10">
        <f t="shared" si="870"/>
        <v>0</v>
      </c>
      <c r="CR163" s="10">
        <f t="shared" si="870"/>
        <v>0</v>
      </c>
      <c r="CS163" s="15"/>
      <c r="CT163" s="12">
        <f t="shared" ref="CT163" si="871">((CP163+CQ163+CR163)/CO156)</f>
        <v>3.869969040247678E-3</v>
      </c>
    </row>
    <row r="164" spans="1:101" x14ac:dyDescent="0.25">
      <c r="A164" s="53">
        <v>21</v>
      </c>
      <c r="B164" s="17">
        <f t="shared" ref="B164:B204" si="872">B162+1</f>
        <v>44913</v>
      </c>
      <c r="C164" s="4">
        <f t="shared" ref="C164" si="873">C162-D162-E162-F162</f>
        <v>401</v>
      </c>
      <c r="D164" s="4"/>
      <c r="E164" s="4"/>
      <c r="F164" s="4"/>
      <c r="G164" s="4"/>
      <c r="H164" s="4">
        <f t="shared" ref="H164" si="874">H162-I162-J162-K162</f>
        <v>311</v>
      </c>
      <c r="I164" s="4"/>
      <c r="J164" s="4"/>
      <c r="K164" s="4"/>
      <c r="L164" s="4"/>
      <c r="M164" s="4">
        <f t="shared" ref="M164" si="875">M162-N162-O162-P162</f>
        <v>251</v>
      </c>
      <c r="N164" s="4"/>
      <c r="O164" s="4"/>
      <c r="P164" s="4"/>
      <c r="Q164" s="4"/>
      <c r="R164" s="4">
        <f t="shared" ref="R164" si="876">R162-S162-T162-U162</f>
        <v>324</v>
      </c>
      <c r="S164" s="4"/>
      <c r="T164" s="4"/>
      <c r="U164" s="4"/>
      <c r="V164" s="4"/>
      <c r="W164" s="4">
        <f t="shared" ref="W164" si="877">W162-X162-Y162-Z162</f>
        <v>0</v>
      </c>
      <c r="X164" s="4"/>
      <c r="Y164" s="4"/>
      <c r="Z164" s="4"/>
      <c r="AA164" s="4"/>
      <c r="AB164" s="4">
        <f t="shared" ref="AB164" si="878">AB162-AC162-AD162-AE162</f>
        <v>0</v>
      </c>
      <c r="AC164" s="4"/>
      <c r="AD164" s="4"/>
      <c r="AE164" s="4"/>
      <c r="AF164" s="4"/>
      <c r="AG164" s="4">
        <f t="shared" ref="AG164" si="879">AG162-AH162-AI162-AJ162</f>
        <v>0</v>
      </c>
      <c r="AH164" s="4"/>
      <c r="AI164" s="4"/>
      <c r="AJ164" s="4"/>
      <c r="AK164" s="4"/>
      <c r="AL164" s="4">
        <f t="shared" ref="AL164" si="880">AL162-AM162-AN162-AO162</f>
        <v>0</v>
      </c>
      <c r="AM164" s="4"/>
      <c r="AN164" s="4"/>
      <c r="AO164" s="4"/>
      <c r="AP164" s="4"/>
      <c r="AQ164" s="4">
        <f t="shared" ref="AQ164" si="881">AQ162-AR162-AS162-AT162</f>
        <v>0</v>
      </c>
      <c r="AR164" s="4"/>
      <c r="AS164" s="4"/>
      <c r="AT164" s="4"/>
      <c r="AU164" s="4"/>
      <c r="AV164" s="4">
        <f t="shared" ref="AV164" si="882">AV162-AW162-AX162-AY162</f>
        <v>0</v>
      </c>
      <c r="AW164" s="4"/>
      <c r="AX164" s="4"/>
      <c r="AY164" s="4"/>
      <c r="AZ164" s="4"/>
      <c r="BA164" s="4">
        <f t="shared" ref="BA164" si="883">BA162-BB162-BC162-BD162</f>
        <v>0</v>
      </c>
      <c r="BB164" s="4"/>
      <c r="BC164" s="4"/>
      <c r="BD164" s="4"/>
      <c r="BE164" s="4"/>
      <c r="BF164" s="4">
        <f t="shared" ref="BF164" si="884">BF162-BG162-BH162-BI162</f>
        <v>0</v>
      </c>
      <c r="BG164" s="4"/>
      <c r="BH164" s="4"/>
      <c r="BI164" s="4"/>
      <c r="BJ164" s="4"/>
      <c r="BK164" s="4">
        <f t="shared" ref="BK164" si="885">BK162-BL162-BM162-BN162</f>
        <v>0</v>
      </c>
      <c r="BL164" s="4"/>
      <c r="BM164" s="4"/>
      <c r="BN164" s="4"/>
      <c r="BO164" s="4"/>
      <c r="BP164" s="4">
        <f t="shared" ref="BP164" si="886">BP162-BQ162-BR162-BS162</f>
        <v>0</v>
      </c>
      <c r="BQ164" s="4"/>
      <c r="BR164" s="4"/>
      <c r="BS164" s="4"/>
      <c r="BT164" s="4"/>
      <c r="BU164" s="4">
        <f t="shared" ref="BU164" si="887">BU162-BV162-BW162-BX162</f>
        <v>0</v>
      </c>
      <c r="BV164" s="4"/>
      <c r="BW164" s="4"/>
      <c r="BX164" s="4"/>
      <c r="BY164" s="4"/>
      <c r="BZ164" s="4">
        <f t="shared" ref="BZ164" si="888">BZ162-CA162-CB162-CC162</f>
        <v>0</v>
      </c>
      <c r="CA164" s="4"/>
      <c r="CB164" s="4"/>
      <c r="CC164" s="4"/>
      <c r="CD164" s="4"/>
      <c r="CE164" s="4">
        <f t="shared" ref="CE164" si="889">CE162-CF162-CG162-CH162</f>
        <v>0</v>
      </c>
      <c r="CF164" s="4"/>
      <c r="CG164" s="4"/>
      <c r="CH164" s="4"/>
      <c r="CI164" s="4"/>
      <c r="CJ164" s="4">
        <f t="shared" ref="CJ164" si="890">CJ162-CK162-CL162-CM162</f>
        <v>0</v>
      </c>
      <c r="CK164" s="4"/>
      <c r="CL164" s="4"/>
      <c r="CM164" s="4"/>
      <c r="CN164" s="4"/>
      <c r="CO164" s="2">
        <f t="shared" ref="CO164:CR170" si="891">SUM(C164,H164,M164,R164,W164,AB164,AG164,AL164,AQ164,AV164,BA164,BF164,BK164,BP164,BU164,BZ164,CE164,CJ164)</f>
        <v>1287</v>
      </c>
      <c r="CP164" s="2">
        <f t="shared" si="891"/>
        <v>0</v>
      </c>
      <c r="CQ164" s="2">
        <f t="shared" si="891"/>
        <v>0</v>
      </c>
      <c r="CR164" s="2">
        <f t="shared" si="891"/>
        <v>0</v>
      </c>
      <c r="CS164" s="5">
        <f t="shared" ref="CS164" si="892">SUM(CP164:CR164)</f>
        <v>0</v>
      </c>
      <c r="CT164" s="11">
        <f t="shared" si="802"/>
        <v>0</v>
      </c>
      <c r="CV164" s="1">
        <f t="shared" ref="CV164" si="893">CV162+CS164</f>
        <v>2218</v>
      </c>
      <c r="CW164" s="11">
        <f t="shared" ref="CW164" si="894">CV164/$CO$4</f>
        <v>0.63956170703575543</v>
      </c>
    </row>
    <row r="165" spans="1:101" x14ac:dyDescent="0.25">
      <c r="A165" s="54"/>
      <c r="B165" s="18">
        <f t="shared" si="849"/>
        <v>44914</v>
      </c>
      <c r="C165" s="5">
        <f t="shared" ref="C165:C170" si="895">C164-D164-E164-F164</f>
        <v>401</v>
      </c>
      <c r="D165" s="5"/>
      <c r="E165" s="5"/>
      <c r="F165" s="5"/>
      <c r="G165" s="5"/>
      <c r="H165" s="5">
        <f t="shared" ref="H165:H170" si="896">H164-I164-J164-K164</f>
        <v>311</v>
      </c>
      <c r="I165" s="5"/>
      <c r="J165" s="5"/>
      <c r="K165" s="5"/>
      <c r="L165" s="5"/>
      <c r="M165" s="5">
        <f t="shared" ref="M165:M170" si="897">M164-N164-O164-P164</f>
        <v>251</v>
      </c>
      <c r="N165" s="5"/>
      <c r="O165" s="5"/>
      <c r="P165" s="5"/>
      <c r="Q165" s="5"/>
      <c r="R165" s="5">
        <f t="shared" ref="R165:R170" si="898">R164-S164-T164-U164</f>
        <v>324</v>
      </c>
      <c r="S165" s="5"/>
      <c r="T165" s="5"/>
      <c r="U165" s="5"/>
      <c r="V165" s="5"/>
      <c r="W165" s="5">
        <f t="shared" ref="W165:W170" si="899">W164-X164-Y164-Z164</f>
        <v>0</v>
      </c>
      <c r="X165" s="5"/>
      <c r="Y165" s="5"/>
      <c r="Z165" s="5"/>
      <c r="AA165" s="5"/>
      <c r="AB165" s="5">
        <f t="shared" ref="AB165:AB170" si="900">AB164-AC164-AD164-AE164</f>
        <v>0</v>
      </c>
      <c r="AC165" s="5"/>
      <c r="AD165" s="5"/>
      <c r="AE165" s="5"/>
      <c r="AF165" s="5"/>
      <c r="AG165" s="5">
        <f t="shared" ref="AG165:AG170" si="901">AG164-AH164-AI164-AJ164</f>
        <v>0</v>
      </c>
      <c r="AH165" s="5"/>
      <c r="AI165" s="5"/>
      <c r="AJ165" s="5"/>
      <c r="AK165" s="5"/>
      <c r="AL165" s="5">
        <f t="shared" ref="AL165:AL170" si="902">AL164-AM164-AN164-AO164</f>
        <v>0</v>
      </c>
      <c r="AM165" s="5"/>
      <c r="AN165" s="5"/>
      <c r="AO165" s="5"/>
      <c r="AP165" s="5"/>
      <c r="AQ165" s="5">
        <f t="shared" ref="AQ165:AQ170" si="903">AQ164-AR164-AS164-AT164</f>
        <v>0</v>
      </c>
      <c r="AR165" s="5"/>
      <c r="AS165" s="5"/>
      <c r="AT165" s="5"/>
      <c r="AU165" s="5"/>
      <c r="AV165" s="5">
        <f t="shared" ref="AV165:AV170" si="904">AV164-AW164-AX164-AY164</f>
        <v>0</v>
      </c>
      <c r="AW165" s="5"/>
      <c r="AX165" s="5"/>
      <c r="AY165" s="5"/>
      <c r="AZ165" s="5"/>
      <c r="BA165" s="5">
        <f t="shared" ref="BA165:BA170" si="905">BA164-BB164-BC164-BD164</f>
        <v>0</v>
      </c>
      <c r="BB165" s="5"/>
      <c r="BC165" s="5"/>
      <c r="BD165" s="5"/>
      <c r="BE165" s="5"/>
      <c r="BF165" s="5">
        <f t="shared" ref="BF165:BF170" si="906">BF164-BG164-BH164-BI164</f>
        <v>0</v>
      </c>
      <c r="BG165" s="5"/>
      <c r="BH165" s="5"/>
      <c r="BI165" s="5"/>
      <c r="BJ165" s="5"/>
      <c r="BK165" s="5">
        <f t="shared" ref="BK165:BK170" si="907">BK164-BL164-BM164-BN164</f>
        <v>0</v>
      </c>
      <c r="BL165" s="5"/>
      <c r="BM165" s="5"/>
      <c r="BN165" s="5"/>
      <c r="BO165" s="5"/>
      <c r="BP165" s="5">
        <f t="shared" ref="BP165:BP170" si="908">BP164-BQ164-BR164-BS164</f>
        <v>0</v>
      </c>
      <c r="BQ165" s="5"/>
      <c r="BR165" s="5"/>
      <c r="BS165" s="5"/>
      <c r="BT165" s="5"/>
      <c r="BU165" s="5">
        <f t="shared" ref="BU165:BU170" si="909">BU164-BV164-BW164-BX164</f>
        <v>0</v>
      </c>
      <c r="BV165" s="5"/>
      <c r="BW165" s="5"/>
      <c r="BX165" s="5"/>
      <c r="BY165" s="5"/>
      <c r="BZ165" s="5">
        <f t="shared" ref="BZ165:BZ170" si="910">BZ164-CA164-CB164-CC164</f>
        <v>0</v>
      </c>
      <c r="CA165" s="5"/>
      <c r="CB165" s="5"/>
      <c r="CC165" s="5"/>
      <c r="CD165" s="5"/>
      <c r="CE165" s="5">
        <f t="shared" ref="CE165:CE170" si="911">CE164-CF164-CG164-CH164</f>
        <v>0</v>
      </c>
      <c r="CF165" s="5"/>
      <c r="CG165" s="5"/>
      <c r="CH165" s="5"/>
      <c r="CI165" s="5"/>
      <c r="CJ165" s="5">
        <f t="shared" ref="CJ165:CJ170" si="912">CJ164-CK164-CL164-CM164</f>
        <v>0</v>
      </c>
      <c r="CK165" s="5"/>
      <c r="CL165" s="5"/>
      <c r="CM165" s="5"/>
      <c r="CN165" s="5"/>
      <c r="CO165" s="2">
        <f t="shared" ref="CO165:CO170" si="913">SUM(C165,H165,M165,R165,W165,AB165,AG165,AL165,AQ165,AV165,BA165,BF165,BK165,BP165,CJ165)</f>
        <v>1287</v>
      </c>
      <c r="CP165" s="2">
        <f t="shared" si="891"/>
        <v>0</v>
      </c>
      <c r="CQ165" s="2">
        <f t="shared" si="891"/>
        <v>0</v>
      </c>
      <c r="CR165" s="2">
        <f t="shared" si="891"/>
        <v>0</v>
      </c>
      <c r="CS165" s="5">
        <f t="shared" si="757"/>
        <v>0</v>
      </c>
      <c r="CT165" s="11">
        <f t="shared" si="802"/>
        <v>0</v>
      </c>
      <c r="CV165" s="1">
        <f t="shared" ref="CV165" si="914">CV164+CS165</f>
        <v>2218</v>
      </c>
      <c r="CW165" s="11">
        <f t="shared" si="804"/>
        <v>0.63956170703575543</v>
      </c>
    </row>
    <row r="166" spans="1:101" x14ac:dyDescent="0.25">
      <c r="A166" s="54"/>
      <c r="B166" s="18">
        <f t="shared" si="849"/>
        <v>44915</v>
      </c>
      <c r="C166" s="5">
        <f t="shared" si="895"/>
        <v>401</v>
      </c>
      <c r="D166" s="5"/>
      <c r="E166" s="5"/>
      <c r="F166" s="5"/>
      <c r="G166" s="5"/>
      <c r="H166" s="5">
        <f t="shared" si="896"/>
        <v>311</v>
      </c>
      <c r="I166" s="5"/>
      <c r="J166" s="5"/>
      <c r="K166" s="5"/>
      <c r="L166" s="5"/>
      <c r="M166" s="5">
        <f t="shared" si="897"/>
        <v>251</v>
      </c>
      <c r="N166" s="5"/>
      <c r="O166" s="5"/>
      <c r="P166" s="5"/>
      <c r="Q166" s="5"/>
      <c r="R166" s="5">
        <f t="shared" si="898"/>
        <v>324</v>
      </c>
      <c r="S166" s="5"/>
      <c r="T166" s="5"/>
      <c r="U166" s="5"/>
      <c r="V166" s="5"/>
      <c r="W166" s="5">
        <f t="shared" si="899"/>
        <v>0</v>
      </c>
      <c r="X166" s="5"/>
      <c r="Y166" s="5"/>
      <c r="Z166" s="5"/>
      <c r="AA166" s="5"/>
      <c r="AB166" s="5">
        <f t="shared" si="900"/>
        <v>0</v>
      </c>
      <c r="AC166" s="5"/>
      <c r="AD166" s="5"/>
      <c r="AE166" s="5"/>
      <c r="AF166" s="5"/>
      <c r="AG166" s="5">
        <f t="shared" si="901"/>
        <v>0</v>
      </c>
      <c r="AH166" s="5"/>
      <c r="AI166" s="5"/>
      <c r="AJ166" s="5"/>
      <c r="AK166" s="5"/>
      <c r="AL166" s="5">
        <f t="shared" si="902"/>
        <v>0</v>
      </c>
      <c r="AM166" s="5"/>
      <c r="AN166" s="5"/>
      <c r="AO166" s="5"/>
      <c r="AP166" s="5"/>
      <c r="AQ166" s="5">
        <f t="shared" si="903"/>
        <v>0</v>
      </c>
      <c r="AR166" s="5"/>
      <c r="AS166" s="5"/>
      <c r="AT166" s="5"/>
      <c r="AU166" s="5"/>
      <c r="AV166" s="5">
        <f t="shared" si="904"/>
        <v>0</v>
      </c>
      <c r="AW166" s="5"/>
      <c r="AX166" s="5"/>
      <c r="AY166" s="5"/>
      <c r="AZ166" s="5"/>
      <c r="BA166" s="5">
        <f t="shared" si="905"/>
        <v>0</v>
      </c>
      <c r="BB166" s="5"/>
      <c r="BC166" s="5"/>
      <c r="BD166" s="5"/>
      <c r="BE166" s="5"/>
      <c r="BF166" s="5">
        <f t="shared" si="906"/>
        <v>0</v>
      </c>
      <c r="BG166" s="5"/>
      <c r="BH166" s="5"/>
      <c r="BI166" s="5"/>
      <c r="BJ166" s="5"/>
      <c r="BK166" s="5">
        <f t="shared" si="907"/>
        <v>0</v>
      </c>
      <c r="BL166" s="5"/>
      <c r="BM166" s="5"/>
      <c r="BN166" s="5"/>
      <c r="BO166" s="5"/>
      <c r="BP166" s="5">
        <f t="shared" si="908"/>
        <v>0</v>
      </c>
      <c r="BQ166" s="5"/>
      <c r="BR166" s="5"/>
      <c r="BS166" s="5"/>
      <c r="BT166" s="5"/>
      <c r="BU166" s="5">
        <f t="shared" si="909"/>
        <v>0</v>
      </c>
      <c r="BV166" s="5"/>
      <c r="BW166" s="5"/>
      <c r="BX166" s="5"/>
      <c r="BY166" s="5"/>
      <c r="BZ166" s="5">
        <f t="shared" si="910"/>
        <v>0</v>
      </c>
      <c r="CA166" s="5"/>
      <c r="CB166" s="5"/>
      <c r="CC166" s="5"/>
      <c r="CD166" s="5"/>
      <c r="CE166" s="5">
        <f t="shared" si="911"/>
        <v>0</v>
      </c>
      <c r="CF166" s="5"/>
      <c r="CG166" s="5"/>
      <c r="CH166" s="5"/>
      <c r="CI166" s="5"/>
      <c r="CJ166" s="5">
        <f t="shared" si="912"/>
        <v>0</v>
      </c>
      <c r="CK166" s="5"/>
      <c r="CL166" s="5"/>
      <c r="CM166" s="5"/>
      <c r="CN166" s="5"/>
      <c r="CO166" s="2">
        <f t="shared" si="913"/>
        <v>1287</v>
      </c>
      <c r="CP166" s="2">
        <f t="shared" si="891"/>
        <v>0</v>
      </c>
      <c r="CQ166" s="2">
        <f t="shared" si="891"/>
        <v>0</v>
      </c>
      <c r="CR166" s="2">
        <f t="shared" si="891"/>
        <v>0</v>
      </c>
      <c r="CS166" s="5">
        <f t="shared" si="757"/>
        <v>0</v>
      </c>
      <c r="CT166" s="11">
        <f t="shared" si="802"/>
        <v>0</v>
      </c>
      <c r="CV166" s="1">
        <f t="shared" si="824"/>
        <v>2218</v>
      </c>
      <c r="CW166" s="11">
        <f t="shared" si="804"/>
        <v>0.63956170703575543</v>
      </c>
    </row>
    <row r="167" spans="1:101" x14ac:dyDescent="0.25">
      <c r="A167" s="54"/>
      <c r="B167" s="18">
        <f t="shared" si="849"/>
        <v>44916</v>
      </c>
      <c r="C167" s="5">
        <f t="shared" si="895"/>
        <v>401</v>
      </c>
      <c r="D167" s="5"/>
      <c r="E167" s="5"/>
      <c r="F167" s="5"/>
      <c r="G167" s="5"/>
      <c r="H167" s="5">
        <f t="shared" si="896"/>
        <v>311</v>
      </c>
      <c r="I167" s="5"/>
      <c r="J167" s="5"/>
      <c r="K167" s="5"/>
      <c r="L167" s="5"/>
      <c r="M167" s="5">
        <f t="shared" si="897"/>
        <v>251</v>
      </c>
      <c r="N167" s="5"/>
      <c r="O167" s="5"/>
      <c r="P167" s="5"/>
      <c r="Q167" s="5"/>
      <c r="R167" s="5">
        <f t="shared" si="898"/>
        <v>324</v>
      </c>
      <c r="S167" s="5"/>
      <c r="T167" s="5"/>
      <c r="U167" s="5"/>
      <c r="V167" s="5"/>
      <c r="W167" s="5">
        <f t="shared" si="899"/>
        <v>0</v>
      </c>
      <c r="X167" s="5"/>
      <c r="Y167" s="5"/>
      <c r="Z167" s="5"/>
      <c r="AA167" s="5"/>
      <c r="AB167" s="5">
        <f t="shared" si="900"/>
        <v>0</v>
      </c>
      <c r="AC167" s="5"/>
      <c r="AD167" s="5"/>
      <c r="AE167" s="5"/>
      <c r="AF167" s="5"/>
      <c r="AG167" s="5">
        <f t="shared" si="901"/>
        <v>0</v>
      </c>
      <c r="AH167" s="5"/>
      <c r="AI167" s="5"/>
      <c r="AJ167" s="5"/>
      <c r="AK167" s="5"/>
      <c r="AL167" s="5">
        <f t="shared" si="902"/>
        <v>0</v>
      </c>
      <c r="AM167" s="5"/>
      <c r="AN167" s="5"/>
      <c r="AO167" s="5"/>
      <c r="AP167" s="5"/>
      <c r="AQ167" s="5">
        <f t="shared" si="903"/>
        <v>0</v>
      </c>
      <c r="AR167" s="5"/>
      <c r="AS167" s="5"/>
      <c r="AT167" s="5"/>
      <c r="AU167" s="5"/>
      <c r="AV167" s="5">
        <f t="shared" si="904"/>
        <v>0</v>
      </c>
      <c r="AW167" s="5"/>
      <c r="AX167" s="5"/>
      <c r="AY167" s="5"/>
      <c r="AZ167" s="5"/>
      <c r="BA167" s="5">
        <f t="shared" si="905"/>
        <v>0</v>
      </c>
      <c r="BB167" s="5"/>
      <c r="BC167" s="5"/>
      <c r="BD167" s="5"/>
      <c r="BE167" s="5"/>
      <c r="BF167" s="5">
        <f t="shared" si="906"/>
        <v>0</v>
      </c>
      <c r="BG167" s="5"/>
      <c r="BH167" s="5"/>
      <c r="BI167" s="5"/>
      <c r="BJ167" s="5"/>
      <c r="BK167" s="5">
        <f t="shared" si="907"/>
        <v>0</v>
      </c>
      <c r="BL167" s="5"/>
      <c r="BM167" s="5"/>
      <c r="BN167" s="5"/>
      <c r="BO167" s="5"/>
      <c r="BP167" s="5">
        <f t="shared" si="908"/>
        <v>0</v>
      </c>
      <c r="BQ167" s="5"/>
      <c r="BR167" s="5"/>
      <c r="BS167" s="5"/>
      <c r="BT167" s="5"/>
      <c r="BU167" s="5">
        <f t="shared" si="909"/>
        <v>0</v>
      </c>
      <c r="BV167" s="5"/>
      <c r="BW167" s="5"/>
      <c r="BX167" s="5"/>
      <c r="BY167" s="5"/>
      <c r="BZ167" s="5">
        <f t="shared" si="910"/>
        <v>0</v>
      </c>
      <c r="CA167" s="5"/>
      <c r="CB167" s="5"/>
      <c r="CC167" s="5"/>
      <c r="CD167" s="5"/>
      <c r="CE167" s="5">
        <f t="shared" si="911"/>
        <v>0</v>
      </c>
      <c r="CF167" s="5"/>
      <c r="CG167" s="5"/>
      <c r="CH167" s="5"/>
      <c r="CI167" s="5"/>
      <c r="CJ167" s="5">
        <f t="shared" si="912"/>
        <v>0</v>
      </c>
      <c r="CK167" s="5"/>
      <c r="CL167" s="5"/>
      <c r="CM167" s="5"/>
      <c r="CN167" s="5"/>
      <c r="CO167" s="2">
        <f t="shared" si="913"/>
        <v>1287</v>
      </c>
      <c r="CP167" s="2">
        <f t="shared" si="891"/>
        <v>0</v>
      </c>
      <c r="CQ167" s="2">
        <f t="shared" si="891"/>
        <v>0</v>
      </c>
      <c r="CR167" s="2">
        <f t="shared" si="891"/>
        <v>0</v>
      </c>
      <c r="CS167" s="5">
        <f t="shared" si="757"/>
        <v>0</v>
      </c>
      <c r="CT167" s="11">
        <f t="shared" si="802"/>
        <v>0</v>
      </c>
      <c r="CV167" s="1">
        <f t="shared" si="824"/>
        <v>2218</v>
      </c>
      <c r="CW167" s="11">
        <f t="shared" si="804"/>
        <v>0.63956170703575543</v>
      </c>
    </row>
    <row r="168" spans="1:101" x14ac:dyDescent="0.25">
      <c r="A168" s="54"/>
      <c r="B168" s="18">
        <f t="shared" si="849"/>
        <v>44917</v>
      </c>
      <c r="C168" s="5">
        <f t="shared" si="895"/>
        <v>401</v>
      </c>
      <c r="D168" s="5"/>
      <c r="E168" s="5"/>
      <c r="F168" s="5"/>
      <c r="G168" s="5"/>
      <c r="H168" s="5">
        <f t="shared" si="896"/>
        <v>311</v>
      </c>
      <c r="I168" s="5"/>
      <c r="J168" s="5"/>
      <c r="K168" s="5"/>
      <c r="L168" s="5"/>
      <c r="M168" s="5">
        <f t="shared" si="897"/>
        <v>251</v>
      </c>
      <c r="N168" s="5"/>
      <c r="O168" s="5"/>
      <c r="P168" s="5"/>
      <c r="Q168" s="5"/>
      <c r="R168" s="5">
        <f t="shared" si="898"/>
        <v>324</v>
      </c>
      <c r="S168" s="5"/>
      <c r="T168" s="5"/>
      <c r="U168" s="5"/>
      <c r="V168" s="5"/>
      <c r="W168" s="5">
        <f t="shared" si="899"/>
        <v>0</v>
      </c>
      <c r="X168" s="5"/>
      <c r="Y168" s="5"/>
      <c r="Z168" s="5"/>
      <c r="AA168" s="5"/>
      <c r="AB168" s="5">
        <f t="shared" si="900"/>
        <v>0</v>
      </c>
      <c r="AC168" s="5"/>
      <c r="AD168" s="5"/>
      <c r="AE168" s="5"/>
      <c r="AF168" s="5"/>
      <c r="AG168" s="5">
        <f t="shared" si="901"/>
        <v>0</v>
      </c>
      <c r="AH168" s="5"/>
      <c r="AI168" s="5"/>
      <c r="AJ168" s="5"/>
      <c r="AK168" s="5"/>
      <c r="AL168" s="5">
        <f t="shared" si="902"/>
        <v>0</v>
      </c>
      <c r="AM168" s="5"/>
      <c r="AN168" s="5"/>
      <c r="AO168" s="5"/>
      <c r="AP168" s="5"/>
      <c r="AQ168" s="5">
        <f t="shared" si="903"/>
        <v>0</v>
      </c>
      <c r="AR168" s="5"/>
      <c r="AS168" s="5"/>
      <c r="AT168" s="5"/>
      <c r="AU168" s="5"/>
      <c r="AV168" s="5">
        <f t="shared" si="904"/>
        <v>0</v>
      </c>
      <c r="AW168" s="5"/>
      <c r="AX168" s="5"/>
      <c r="AY168" s="5"/>
      <c r="AZ168" s="5"/>
      <c r="BA168" s="5">
        <f t="shared" si="905"/>
        <v>0</v>
      </c>
      <c r="BB168" s="5"/>
      <c r="BC168" s="5"/>
      <c r="BD168" s="5"/>
      <c r="BE168" s="5"/>
      <c r="BF168" s="5">
        <f t="shared" si="906"/>
        <v>0</v>
      </c>
      <c r="BG168" s="5"/>
      <c r="BH168" s="5"/>
      <c r="BI168" s="5"/>
      <c r="BJ168" s="5"/>
      <c r="BK168" s="5">
        <f t="shared" si="907"/>
        <v>0</v>
      </c>
      <c r="BL168" s="5"/>
      <c r="BM168" s="5"/>
      <c r="BN168" s="5"/>
      <c r="BO168" s="5"/>
      <c r="BP168" s="5">
        <f t="shared" si="908"/>
        <v>0</v>
      </c>
      <c r="BQ168" s="5"/>
      <c r="BR168" s="5"/>
      <c r="BS168" s="5"/>
      <c r="BT168" s="5"/>
      <c r="BU168" s="5">
        <f t="shared" si="909"/>
        <v>0</v>
      </c>
      <c r="BV168" s="5"/>
      <c r="BW168" s="5"/>
      <c r="BX168" s="5"/>
      <c r="BY168" s="5"/>
      <c r="BZ168" s="5">
        <f t="shared" si="910"/>
        <v>0</v>
      </c>
      <c r="CA168" s="5"/>
      <c r="CB168" s="5"/>
      <c r="CC168" s="5"/>
      <c r="CD168" s="5"/>
      <c r="CE168" s="5">
        <f t="shared" si="911"/>
        <v>0</v>
      </c>
      <c r="CF168" s="5"/>
      <c r="CG168" s="5"/>
      <c r="CH168" s="5"/>
      <c r="CI168" s="5"/>
      <c r="CJ168" s="5">
        <f t="shared" si="912"/>
        <v>0</v>
      </c>
      <c r="CK168" s="5"/>
      <c r="CL168" s="5"/>
      <c r="CM168" s="5"/>
      <c r="CN168" s="5"/>
      <c r="CO168" s="2">
        <f t="shared" si="913"/>
        <v>1287</v>
      </c>
      <c r="CP168" s="2">
        <f t="shared" si="891"/>
        <v>0</v>
      </c>
      <c r="CQ168" s="2">
        <f t="shared" si="891"/>
        <v>0</v>
      </c>
      <c r="CR168" s="2">
        <f t="shared" si="891"/>
        <v>0</v>
      </c>
      <c r="CS168" s="5">
        <f t="shared" si="757"/>
        <v>0</v>
      </c>
      <c r="CT168" s="11">
        <f t="shared" si="802"/>
        <v>0</v>
      </c>
      <c r="CV168" s="1">
        <f t="shared" si="824"/>
        <v>2218</v>
      </c>
      <c r="CW168" s="11">
        <f t="shared" si="804"/>
        <v>0.63956170703575543</v>
      </c>
    </row>
    <row r="169" spans="1:101" x14ac:dyDescent="0.25">
      <c r="A169" s="54"/>
      <c r="B169" s="18">
        <f t="shared" si="849"/>
        <v>44918</v>
      </c>
      <c r="C169" s="5">
        <f t="shared" si="895"/>
        <v>401</v>
      </c>
      <c r="D169" s="5"/>
      <c r="E169" s="5"/>
      <c r="F169" s="5"/>
      <c r="G169" s="5"/>
      <c r="H169" s="5">
        <f t="shared" si="896"/>
        <v>311</v>
      </c>
      <c r="I169" s="5"/>
      <c r="J169" s="5"/>
      <c r="K169" s="5"/>
      <c r="L169" s="5"/>
      <c r="M169" s="5">
        <f t="shared" si="897"/>
        <v>251</v>
      </c>
      <c r="N169" s="5"/>
      <c r="O169" s="5"/>
      <c r="P169" s="5"/>
      <c r="Q169" s="5"/>
      <c r="R169" s="5">
        <f t="shared" si="898"/>
        <v>324</v>
      </c>
      <c r="S169" s="5"/>
      <c r="T169" s="5"/>
      <c r="U169" s="5"/>
      <c r="V169" s="5"/>
      <c r="W169" s="5">
        <f t="shared" si="899"/>
        <v>0</v>
      </c>
      <c r="X169" s="5"/>
      <c r="Y169" s="5"/>
      <c r="Z169" s="5"/>
      <c r="AA169" s="5"/>
      <c r="AB169" s="5">
        <f t="shared" si="900"/>
        <v>0</v>
      </c>
      <c r="AC169" s="5"/>
      <c r="AD169" s="5"/>
      <c r="AE169" s="5"/>
      <c r="AF169" s="5"/>
      <c r="AG169" s="5">
        <f t="shared" si="901"/>
        <v>0</v>
      </c>
      <c r="AH169" s="5"/>
      <c r="AI169" s="5"/>
      <c r="AJ169" s="5"/>
      <c r="AK169" s="5"/>
      <c r="AL169" s="5">
        <f t="shared" si="902"/>
        <v>0</v>
      </c>
      <c r="AM169" s="5"/>
      <c r="AN169" s="5"/>
      <c r="AO169" s="5"/>
      <c r="AP169" s="5"/>
      <c r="AQ169" s="5">
        <f t="shared" si="903"/>
        <v>0</v>
      </c>
      <c r="AR169" s="5"/>
      <c r="AS169" s="5"/>
      <c r="AT169" s="5"/>
      <c r="AU169" s="5"/>
      <c r="AV169" s="5">
        <f t="shared" si="904"/>
        <v>0</v>
      </c>
      <c r="AW169" s="5"/>
      <c r="AX169" s="5"/>
      <c r="AY169" s="5"/>
      <c r="AZ169" s="5"/>
      <c r="BA169" s="5">
        <f t="shared" si="905"/>
        <v>0</v>
      </c>
      <c r="BB169" s="5"/>
      <c r="BC169" s="5"/>
      <c r="BD169" s="5"/>
      <c r="BE169" s="5"/>
      <c r="BF169" s="5">
        <f t="shared" si="906"/>
        <v>0</v>
      </c>
      <c r="BG169" s="5"/>
      <c r="BH169" s="5"/>
      <c r="BI169" s="5"/>
      <c r="BJ169" s="5"/>
      <c r="BK169" s="5">
        <f t="shared" si="907"/>
        <v>0</v>
      </c>
      <c r="BL169" s="5"/>
      <c r="BM169" s="5"/>
      <c r="BN169" s="5"/>
      <c r="BO169" s="5"/>
      <c r="BP169" s="5">
        <f t="shared" si="908"/>
        <v>0</v>
      </c>
      <c r="BQ169" s="5"/>
      <c r="BR169" s="5"/>
      <c r="BS169" s="5"/>
      <c r="BT169" s="5"/>
      <c r="BU169" s="5">
        <f t="shared" si="909"/>
        <v>0</v>
      </c>
      <c r="BV169" s="5"/>
      <c r="BW169" s="5"/>
      <c r="BX169" s="5"/>
      <c r="BY169" s="5"/>
      <c r="BZ169" s="5">
        <f t="shared" si="910"/>
        <v>0</v>
      </c>
      <c r="CA169" s="5"/>
      <c r="CB169" s="5"/>
      <c r="CC169" s="5"/>
      <c r="CD169" s="5"/>
      <c r="CE169" s="5">
        <f t="shared" si="911"/>
        <v>0</v>
      </c>
      <c r="CF169" s="5"/>
      <c r="CG169" s="5"/>
      <c r="CH169" s="5"/>
      <c r="CI169" s="5"/>
      <c r="CJ169" s="5">
        <f t="shared" si="912"/>
        <v>0</v>
      </c>
      <c r="CK169" s="5"/>
      <c r="CL169" s="5"/>
      <c r="CM169" s="5"/>
      <c r="CN169" s="5"/>
      <c r="CO169" s="2">
        <f t="shared" si="913"/>
        <v>1287</v>
      </c>
      <c r="CP169" s="2">
        <f t="shared" si="891"/>
        <v>0</v>
      </c>
      <c r="CQ169" s="2">
        <f t="shared" si="891"/>
        <v>0</v>
      </c>
      <c r="CR169" s="2">
        <f t="shared" si="891"/>
        <v>0</v>
      </c>
      <c r="CS169" s="5">
        <f t="shared" si="757"/>
        <v>0</v>
      </c>
      <c r="CT169" s="11">
        <f t="shared" si="802"/>
        <v>0</v>
      </c>
      <c r="CV169" s="1">
        <f t="shared" si="824"/>
        <v>2218</v>
      </c>
      <c r="CW169" s="11">
        <f t="shared" si="804"/>
        <v>0.63956170703575543</v>
      </c>
    </row>
    <row r="170" spans="1:101" ht="18.75" thickBot="1" x14ac:dyDescent="0.3">
      <c r="A170" s="55"/>
      <c r="B170" s="19">
        <f t="shared" si="849"/>
        <v>44919</v>
      </c>
      <c r="C170" s="6">
        <f t="shared" si="895"/>
        <v>401</v>
      </c>
      <c r="D170" s="6">
        <v>1</v>
      </c>
      <c r="E170" s="6"/>
      <c r="F170" s="6"/>
      <c r="G170" s="6"/>
      <c r="H170" s="6">
        <f t="shared" si="896"/>
        <v>311</v>
      </c>
      <c r="I170" s="6"/>
      <c r="J170" s="6"/>
      <c r="K170" s="6"/>
      <c r="L170" s="6"/>
      <c r="M170" s="6">
        <f t="shared" si="897"/>
        <v>251</v>
      </c>
      <c r="N170" s="6"/>
      <c r="O170" s="6"/>
      <c r="P170" s="6"/>
      <c r="Q170" s="6"/>
      <c r="R170" s="6">
        <f t="shared" si="898"/>
        <v>324</v>
      </c>
      <c r="S170" s="6">
        <v>1</v>
      </c>
      <c r="T170" s="6"/>
      <c r="U170" s="6"/>
      <c r="V170" s="6"/>
      <c r="W170" s="6">
        <f t="shared" si="899"/>
        <v>0</v>
      </c>
      <c r="X170" s="6"/>
      <c r="Y170" s="6"/>
      <c r="Z170" s="6"/>
      <c r="AA170" s="6"/>
      <c r="AB170" s="6">
        <f t="shared" si="900"/>
        <v>0</v>
      </c>
      <c r="AC170" s="6"/>
      <c r="AD170" s="6"/>
      <c r="AE170" s="6"/>
      <c r="AF170" s="6"/>
      <c r="AG170" s="6">
        <f t="shared" si="901"/>
        <v>0</v>
      </c>
      <c r="AH170" s="6"/>
      <c r="AI170" s="6"/>
      <c r="AJ170" s="6"/>
      <c r="AK170" s="6"/>
      <c r="AL170" s="6">
        <f t="shared" si="902"/>
        <v>0</v>
      </c>
      <c r="AM170" s="6"/>
      <c r="AN170" s="6"/>
      <c r="AO170" s="6"/>
      <c r="AP170" s="6"/>
      <c r="AQ170" s="6">
        <f t="shared" si="903"/>
        <v>0</v>
      </c>
      <c r="AR170" s="6"/>
      <c r="AS170" s="6"/>
      <c r="AT170" s="6"/>
      <c r="AU170" s="6"/>
      <c r="AV170" s="6">
        <f t="shared" si="904"/>
        <v>0</v>
      </c>
      <c r="AW170" s="6"/>
      <c r="AX170" s="6"/>
      <c r="AY170" s="6"/>
      <c r="AZ170" s="6"/>
      <c r="BA170" s="6">
        <f t="shared" si="905"/>
        <v>0</v>
      </c>
      <c r="BB170" s="6"/>
      <c r="BC170" s="6"/>
      <c r="BD170" s="6"/>
      <c r="BE170" s="6"/>
      <c r="BF170" s="6">
        <f t="shared" si="906"/>
        <v>0</v>
      </c>
      <c r="BG170" s="6"/>
      <c r="BH170" s="6"/>
      <c r="BI170" s="6"/>
      <c r="BJ170" s="6"/>
      <c r="BK170" s="6">
        <f t="shared" si="907"/>
        <v>0</v>
      </c>
      <c r="BL170" s="6"/>
      <c r="BM170" s="6"/>
      <c r="BN170" s="6"/>
      <c r="BO170" s="6"/>
      <c r="BP170" s="6">
        <f t="shared" si="908"/>
        <v>0</v>
      </c>
      <c r="BQ170" s="6"/>
      <c r="BR170" s="6"/>
      <c r="BS170" s="6"/>
      <c r="BT170" s="6"/>
      <c r="BU170" s="6">
        <f t="shared" si="909"/>
        <v>0</v>
      </c>
      <c r="BV170" s="6"/>
      <c r="BW170" s="6"/>
      <c r="BX170" s="6"/>
      <c r="BY170" s="6"/>
      <c r="BZ170" s="6">
        <f t="shared" si="910"/>
        <v>0</v>
      </c>
      <c r="CA170" s="6"/>
      <c r="CB170" s="6"/>
      <c r="CC170" s="6"/>
      <c r="CD170" s="6"/>
      <c r="CE170" s="6">
        <f t="shared" si="911"/>
        <v>0</v>
      </c>
      <c r="CF170" s="6"/>
      <c r="CG170" s="6"/>
      <c r="CH170" s="6"/>
      <c r="CI170" s="6"/>
      <c r="CJ170" s="6">
        <f t="shared" si="912"/>
        <v>0</v>
      </c>
      <c r="CK170" s="6"/>
      <c r="CL170" s="6"/>
      <c r="CM170" s="6"/>
      <c r="CN170" s="6"/>
      <c r="CO170" s="2">
        <f t="shared" si="913"/>
        <v>1287</v>
      </c>
      <c r="CP170" s="2">
        <f t="shared" si="891"/>
        <v>2</v>
      </c>
      <c r="CQ170" s="2">
        <f t="shared" si="891"/>
        <v>0</v>
      </c>
      <c r="CR170" s="2">
        <f t="shared" si="891"/>
        <v>0</v>
      </c>
      <c r="CS170" s="5">
        <f t="shared" si="757"/>
        <v>2</v>
      </c>
      <c r="CT170" s="11">
        <f t="shared" si="802"/>
        <v>1.554001554001554E-3</v>
      </c>
      <c r="CV170" s="1">
        <f t="shared" si="824"/>
        <v>2220</v>
      </c>
      <c r="CW170" s="11">
        <f t="shared" si="804"/>
        <v>0.64013840830449831</v>
      </c>
    </row>
    <row r="171" spans="1:101" ht="18.75" thickTop="1" x14ac:dyDescent="0.25">
      <c r="B171" s="20"/>
      <c r="CO171" s="2"/>
      <c r="CP171" s="10">
        <f t="shared" ref="CP171:CR171" si="915">SUM(CP164:CP170)</f>
        <v>2</v>
      </c>
      <c r="CQ171" s="10">
        <f t="shared" si="915"/>
        <v>0</v>
      </c>
      <c r="CR171" s="10">
        <f t="shared" si="915"/>
        <v>0</v>
      </c>
      <c r="CS171" s="15"/>
      <c r="CT171" s="12">
        <f t="shared" ref="CT171" si="916">((CP171+CQ171+CR171)/CO164)</f>
        <v>1.554001554001554E-3</v>
      </c>
    </row>
    <row r="172" spans="1:101" x14ac:dyDescent="0.25">
      <c r="A172" s="53">
        <v>22</v>
      </c>
      <c r="B172" s="17">
        <f t="shared" si="872"/>
        <v>44920</v>
      </c>
      <c r="C172" s="4">
        <f t="shared" ref="C172" si="917">C170-D170-E170-F170</f>
        <v>400</v>
      </c>
      <c r="D172" s="4"/>
      <c r="E172" s="4"/>
      <c r="F172" s="4"/>
      <c r="G172" s="4"/>
      <c r="H172" s="4">
        <f t="shared" ref="H172" si="918">H170-I170-J170-K170</f>
        <v>311</v>
      </c>
      <c r="I172" s="4"/>
      <c r="J172" s="4"/>
      <c r="K172" s="4"/>
      <c r="L172" s="4"/>
      <c r="M172" s="4">
        <f t="shared" ref="M172" si="919">M170-N170-O170-P170</f>
        <v>251</v>
      </c>
      <c r="N172" s="4"/>
      <c r="O172" s="4"/>
      <c r="P172" s="4"/>
      <c r="Q172" s="4"/>
      <c r="R172" s="4">
        <f t="shared" ref="R172" si="920">R170-S170-T170-U170</f>
        <v>323</v>
      </c>
      <c r="S172" s="4"/>
      <c r="T172" s="4"/>
      <c r="U172" s="4"/>
      <c r="V172" s="4"/>
      <c r="W172" s="4">
        <f t="shared" ref="W172" si="921">W170-X170-Y170-Z170</f>
        <v>0</v>
      </c>
      <c r="X172" s="4"/>
      <c r="Y172" s="4"/>
      <c r="Z172" s="4"/>
      <c r="AA172" s="4"/>
      <c r="AB172" s="4">
        <f t="shared" ref="AB172" si="922">AB170-AC170-AD170-AE170</f>
        <v>0</v>
      </c>
      <c r="AC172" s="4"/>
      <c r="AD172" s="4"/>
      <c r="AE172" s="4"/>
      <c r="AF172" s="4"/>
      <c r="AG172" s="4">
        <f t="shared" ref="AG172" si="923">AG170-AH170-AI170-AJ170</f>
        <v>0</v>
      </c>
      <c r="AH172" s="4"/>
      <c r="AI172" s="4"/>
      <c r="AJ172" s="4"/>
      <c r="AK172" s="4"/>
      <c r="AL172" s="4">
        <f t="shared" ref="AL172" si="924">AL170-AM170-AN170-AO170</f>
        <v>0</v>
      </c>
      <c r="AM172" s="4"/>
      <c r="AN172" s="4"/>
      <c r="AO172" s="4"/>
      <c r="AP172" s="4"/>
      <c r="AQ172" s="4">
        <f t="shared" ref="AQ172" si="925">AQ170-AR170-AS170-AT170</f>
        <v>0</v>
      </c>
      <c r="AR172" s="4"/>
      <c r="AS172" s="4"/>
      <c r="AT172" s="4"/>
      <c r="AU172" s="4"/>
      <c r="AV172" s="4">
        <f t="shared" ref="AV172" si="926">AV170-AW170-AX170-AY170</f>
        <v>0</v>
      </c>
      <c r="AW172" s="4"/>
      <c r="AX172" s="4"/>
      <c r="AY172" s="4"/>
      <c r="AZ172" s="4"/>
      <c r="BA172" s="4">
        <f t="shared" ref="BA172" si="927">BA170-BB170-BC170-BD170</f>
        <v>0</v>
      </c>
      <c r="BB172" s="4"/>
      <c r="BC172" s="4"/>
      <c r="BD172" s="4"/>
      <c r="BE172" s="4"/>
      <c r="BF172" s="4">
        <f t="shared" ref="BF172" si="928">BF170-BG170-BH170-BI170</f>
        <v>0</v>
      </c>
      <c r="BG172" s="4"/>
      <c r="BH172" s="4"/>
      <c r="BI172" s="4"/>
      <c r="BJ172" s="4"/>
      <c r="BK172" s="4">
        <f t="shared" ref="BK172" si="929">BK170-BL170-BM170-BN170</f>
        <v>0</v>
      </c>
      <c r="BL172" s="4"/>
      <c r="BM172" s="4"/>
      <c r="BN172" s="4"/>
      <c r="BO172" s="4"/>
      <c r="BP172" s="4">
        <f t="shared" ref="BP172" si="930">BP170-BQ170-BR170-BS170</f>
        <v>0</v>
      </c>
      <c r="BQ172" s="4"/>
      <c r="BR172" s="4"/>
      <c r="BS172" s="4"/>
      <c r="BT172" s="4"/>
      <c r="BU172" s="4">
        <f t="shared" ref="BU172" si="931">BU170-BV170-BW170-BX170</f>
        <v>0</v>
      </c>
      <c r="BV172" s="4"/>
      <c r="BW172" s="4"/>
      <c r="BX172" s="4"/>
      <c r="BY172" s="4"/>
      <c r="BZ172" s="4">
        <f t="shared" ref="BZ172" si="932">BZ170-CA170-CB170-CC170</f>
        <v>0</v>
      </c>
      <c r="CA172" s="4"/>
      <c r="CB172" s="4"/>
      <c r="CC172" s="4"/>
      <c r="CD172" s="4"/>
      <c r="CE172" s="4">
        <f t="shared" ref="CE172" si="933">CE170-CF170-CG170-CH170</f>
        <v>0</v>
      </c>
      <c r="CF172" s="4"/>
      <c r="CG172" s="4"/>
      <c r="CH172" s="4"/>
      <c r="CI172" s="4"/>
      <c r="CJ172" s="4">
        <f t="shared" ref="CJ172" si="934">CJ170-CK170-CL170-CM170</f>
        <v>0</v>
      </c>
      <c r="CK172" s="4"/>
      <c r="CL172" s="4"/>
      <c r="CM172" s="4"/>
      <c r="CN172" s="4"/>
      <c r="CO172" s="2">
        <f t="shared" ref="CO172:CR178" si="935">SUM(C172,H172,M172,R172,W172,AB172,AG172,AL172,AQ172,AV172,BA172,BF172,BK172,BP172,BU172,BZ172,CE172,CJ172)</f>
        <v>1285</v>
      </c>
      <c r="CP172" s="2">
        <f t="shared" si="935"/>
        <v>0</v>
      </c>
      <c r="CQ172" s="2">
        <f t="shared" si="935"/>
        <v>0</v>
      </c>
      <c r="CR172" s="2">
        <f t="shared" si="935"/>
        <v>0</v>
      </c>
      <c r="CS172" s="5">
        <f t="shared" ref="CS172" si="936">SUM(CP172:CR172)</f>
        <v>0</v>
      </c>
      <c r="CT172" s="11">
        <f t="shared" si="802"/>
        <v>0</v>
      </c>
      <c r="CV172" s="1">
        <f t="shared" ref="CV172" si="937">CV170+CS172</f>
        <v>2220</v>
      </c>
      <c r="CW172" s="11">
        <f t="shared" ref="CW172" si="938">CV172/$CO$4</f>
        <v>0.64013840830449831</v>
      </c>
    </row>
    <row r="173" spans="1:101" x14ac:dyDescent="0.25">
      <c r="A173" s="54"/>
      <c r="B173" s="18">
        <f t="shared" si="849"/>
        <v>44921</v>
      </c>
      <c r="C173" s="5">
        <f t="shared" ref="C173:C178" si="939">C172-D172-E172-F172</f>
        <v>400</v>
      </c>
      <c r="D173" s="5"/>
      <c r="E173" s="5"/>
      <c r="F173" s="5"/>
      <c r="G173" s="5"/>
      <c r="H173" s="5">
        <f t="shared" ref="H173:H178" si="940">H172-I172-J172-K172</f>
        <v>311</v>
      </c>
      <c r="I173" s="5"/>
      <c r="J173" s="5"/>
      <c r="K173" s="5"/>
      <c r="L173" s="5"/>
      <c r="M173" s="5">
        <f t="shared" ref="M173:M178" si="941">M172-N172-O172-P172</f>
        <v>251</v>
      </c>
      <c r="N173" s="5"/>
      <c r="O173" s="5"/>
      <c r="P173" s="5"/>
      <c r="Q173" s="5"/>
      <c r="R173" s="5">
        <f t="shared" ref="R173:R178" si="942">R172-S172-T172-U172</f>
        <v>323</v>
      </c>
      <c r="S173" s="5"/>
      <c r="T173" s="5"/>
      <c r="U173" s="5"/>
      <c r="V173" s="5"/>
      <c r="W173" s="5">
        <f t="shared" ref="W173:W178" si="943">W172-X172-Y172-Z172</f>
        <v>0</v>
      </c>
      <c r="X173" s="5"/>
      <c r="Y173" s="5"/>
      <c r="Z173" s="5"/>
      <c r="AA173" s="5"/>
      <c r="AB173" s="5">
        <f t="shared" ref="AB173:AB178" si="944">AB172-AC172-AD172-AE172</f>
        <v>0</v>
      </c>
      <c r="AC173" s="5"/>
      <c r="AD173" s="5"/>
      <c r="AE173" s="5"/>
      <c r="AF173" s="5"/>
      <c r="AG173" s="5">
        <f t="shared" ref="AG173:AG178" si="945">AG172-AH172-AI172-AJ172</f>
        <v>0</v>
      </c>
      <c r="AH173" s="5"/>
      <c r="AI173" s="5"/>
      <c r="AJ173" s="5"/>
      <c r="AK173" s="5"/>
      <c r="AL173" s="5">
        <f t="shared" ref="AL173:AL178" si="946">AL172-AM172-AN172-AO172</f>
        <v>0</v>
      </c>
      <c r="AM173" s="5"/>
      <c r="AN173" s="5"/>
      <c r="AO173" s="5"/>
      <c r="AP173" s="5"/>
      <c r="AQ173" s="5">
        <f t="shared" ref="AQ173:AQ178" si="947">AQ172-AR172-AS172-AT172</f>
        <v>0</v>
      </c>
      <c r="AR173" s="5"/>
      <c r="AS173" s="5"/>
      <c r="AT173" s="5"/>
      <c r="AU173" s="5"/>
      <c r="AV173" s="5">
        <f t="shared" ref="AV173:AV178" si="948">AV172-AW172-AX172-AY172</f>
        <v>0</v>
      </c>
      <c r="AW173" s="5"/>
      <c r="AX173" s="5"/>
      <c r="AY173" s="5"/>
      <c r="AZ173" s="5"/>
      <c r="BA173" s="5">
        <f t="shared" ref="BA173:BA178" si="949">BA172-BB172-BC172-BD172</f>
        <v>0</v>
      </c>
      <c r="BB173" s="5"/>
      <c r="BC173" s="5"/>
      <c r="BD173" s="5"/>
      <c r="BE173" s="5"/>
      <c r="BF173" s="5">
        <f t="shared" ref="BF173:BF178" si="950">BF172-BG172-BH172-BI172</f>
        <v>0</v>
      </c>
      <c r="BG173" s="5"/>
      <c r="BH173" s="5"/>
      <c r="BI173" s="5"/>
      <c r="BJ173" s="5"/>
      <c r="BK173" s="5">
        <f t="shared" ref="BK173:BK178" si="951">BK172-BL172-BM172-BN172</f>
        <v>0</v>
      </c>
      <c r="BL173" s="5"/>
      <c r="BM173" s="5"/>
      <c r="BN173" s="5"/>
      <c r="BO173" s="5"/>
      <c r="BP173" s="5">
        <f t="shared" ref="BP173:BP178" si="952">BP172-BQ172-BR172-BS172</f>
        <v>0</v>
      </c>
      <c r="BQ173" s="5"/>
      <c r="BR173" s="5"/>
      <c r="BS173" s="5"/>
      <c r="BT173" s="5"/>
      <c r="BU173" s="5">
        <f t="shared" ref="BU173:BU178" si="953">BU172-BV172-BW172-BX172</f>
        <v>0</v>
      </c>
      <c r="BV173" s="5"/>
      <c r="BW173" s="5"/>
      <c r="BX173" s="5"/>
      <c r="BY173" s="5"/>
      <c r="BZ173" s="5">
        <f t="shared" ref="BZ173:BZ178" si="954">BZ172-CA172-CB172-CC172</f>
        <v>0</v>
      </c>
      <c r="CA173" s="5"/>
      <c r="CB173" s="5"/>
      <c r="CC173" s="5"/>
      <c r="CD173" s="5"/>
      <c r="CE173" s="5">
        <f t="shared" ref="CE173:CE178" si="955">CE172-CF172-CG172-CH172</f>
        <v>0</v>
      </c>
      <c r="CF173" s="5"/>
      <c r="CG173" s="5"/>
      <c r="CH173" s="5"/>
      <c r="CI173" s="5"/>
      <c r="CJ173" s="5">
        <f t="shared" ref="CJ173:CJ178" si="956">CJ172-CK172-CL172-CM172</f>
        <v>0</v>
      </c>
      <c r="CK173" s="5"/>
      <c r="CL173" s="5"/>
      <c r="CM173" s="5"/>
      <c r="CN173" s="5"/>
      <c r="CO173" s="2">
        <f t="shared" ref="CO173:CO178" si="957">SUM(C173,H173,M173,R173,W173,AB173,AG173,AL173,AQ173,AV173,BA173,BF173,BK173,BP173,CJ173)</f>
        <v>1285</v>
      </c>
      <c r="CP173" s="2">
        <f t="shared" si="935"/>
        <v>0</v>
      </c>
      <c r="CQ173" s="2">
        <f t="shared" si="935"/>
        <v>0</v>
      </c>
      <c r="CR173" s="2">
        <f t="shared" si="935"/>
        <v>0</v>
      </c>
      <c r="CS173" s="5">
        <f t="shared" si="757"/>
        <v>0</v>
      </c>
      <c r="CT173" s="11">
        <f t="shared" si="802"/>
        <v>0</v>
      </c>
      <c r="CV173" s="1">
        <f t="shared" ref="CV173" si="958">CV172+CS173</f>
        <v>2220</v>
      </c>
      <c r="CW173" s="11">
        <f t="shared" si="804"/>
        <v>0.64013840830449831</v>
      </c>
    </row>
    <row r="174" spans="1:101" x14ac:dyDescent="0.25">
      <c r="A174" s="54"/>
      <c r="B174" s="18">
        <f t="shared" si="849"/>
        <v>44922</v>
      </c>
      <c r="C174" s="5">
        <f t="shared" si="939"/>
        <v>400</v>
      </c>
      <c r="D174" s="5"/>
      <c r="E174" s="5"/>
      <c r="F174" s="5"/>
      <c r="G174" s="5"/>
      <c r="H174" s="5">
        <f t="shared" si="940"/>
        <v>311</v>
      </c>
      <c r="I174" s="5"/>
      <c r="J174" s="5"/>
      <c r="K174" s="5"/>
      <c r="L174" s="5"/>
      <c r="M174" s="5">
        <f t="shared" si="941"/>
        <v>251</v>
      </c>
      <c r="N174" s="5"/>
      <c r="O174" s="5"/>
      <c r="P174" s="5"/>
      <c r="Q174" s="5"/>
      <c r="R174" s="5">
        <f t="shared" si="942"/>
        <v>323</v>
      </c>
      <c r="S174" s="5">
        <v>1</v>
      </c>
      <c r="T174" s="5"/>
      <c r="U174" s="5"/>
      <c r="V174" s="5"/>
      <c r="W174" s="5">
        <f t="shared" si="943"/>
        <v>0</v>
      </c>
      <c r="X174" s="5"/>
      <c r="Y174" s="5"/>
      <c r="Z174" s="5"/>
      <c r="AA174" s="5"/>
      <c r="AB174" s="5">
        <f t="shared" si="944"/>
        <v>0</v>
      </c>
      <c r="AC174" s="5"/>
      <c r="AD174" s="5"/>
      <c r="AE174" s="5"/>
      <c r="AF174" s="5"/>
      <c r="AG174" s="5">
        <f t="shared" si="945"/>
        <v>0</v>
      </c>
      <c r="AH174" s="5"/>
      <c r="AI174" s="5"/>
      <c r="AJ174" s="5"/>
      <c r="AK174" s="5"/>
      <c r="AL174" s="5">
        <f t="shared" si="946"/>
        <v>0</v>
      </c>
      <c r="AM174" s="5"/>
      <c r="AN174" s="5"/>
      <c r="AO174" s="5"/>
      <c r="AP174" s="5"/>
      <c r="AQ174" s="5">
        <f t="shared" si="947"/>
        <v>0</v>
      </c>
      <c r="AR174" s="5"/>
      <c r="AS174" s="5"/>
      <c r="AT174" s="5"/>
      <c r="AU174" s="5"/>
      <c r="AV174" s="5">
        <f t="shared" si="948"/>
        <v>0</v>
      </c>
      <c r="AW174" s="5"/>
      <c r="AX174" s="5"/>
      <c r="AY174" s="5"/>
      <c r="AZ174" s="5"/>
      <c r="BA174" s="5">
        <f t="shared" si="949"/>
        <v>0</v>
      </c>
      <c r="BB174" s="5"/>
      <c r="BC174" s="5"/>
      <c r="BD174" s="5"/>
      <c r="BE174" s="5"/>
      <c r="BF174" s="5">
        <f t="shared" si="950"/>
        <v>0</v>
      </c>
      <c r="BG174" s="5"/>
      <c r="BH174" s="5"/>
      <c r="BI174" s="5"/>
      <c r="BJ174" s="5"/>
      <c r="BK174" s="5">
        <f t="shared" si="951"/>
        <v>0</v>
      </c>
      <c r="BL174" s="5"/>
      <c r="BM174" s="5"/>
      <c r="BN174" s="5"/>
      <c r="BO174" s="5"/>
      <c r="BP174" s="5">
        <f t="shared" si="952"/>
        <v>0</v>
      </c>
      <c r="BQ174" s="5"/>
      <c r="BR174" s="5"/>
      <c r="BS174" s="5"/>
      <c r="BT174" s="5"/>
      <c r="BU174" s="5">
        <f t="shared" si="953"/>
        <v>0</v>
      </c>
      <c r="BV174" s="5"/>
      <c r="BW174" s="5"/>
      <c r="BX174" s="5"/>
      <c r="BY174" s="5"/>
      <c r="BZ174" s="5">
        <f t="shared" si="954"/>
        <v>0</v>
      </c>
      <c r="CA174" s="5"/>
      <c r="CB174" s="5"/>
      <c r="CC174" s="5"/>
      <c r="CD174" s="5"/>
      <c r="CE174" s="5">
        <f t="shared" si="955"/>
        <v>0</v>
      </c>
      <c r="CF174" s="5"/>
      <c r="CG174" s="5"/>
      <c r="CH174" s="5"/>
      <c r="CI174" s="5"/>
      <c r="CJ174" s="5">
        <f t="shared" si="956"/>
        <v>0</v>
      </c>
      <c r="CK174" s="5"/>
      <c r="CL174" s="5"/>
      <c r="CM174" s="5"/>
      <c r="CN174" s="5"/>
      <c r="CO174" s="2">
        <f t="shared" si="957"/>
        <v>1285</v>
      </c>
      <c r="CP174" s="2">
        <f t="shared" si="935"/>
        <v>1</v>
      </c>
      <c r="CQ174" s="2">
        <f t="shared" si="935"/>
        <v>0</v>
      </c>
      <c r="CR174" s="2">
        <f t="shared" si="935"/>
        <v>0</v>
      </c>
      <c r="CS174" s="5">
        <f t="shared" si="757"/>
        <v>1</v>
      </c>
      <c r="CT174" s="11">
        <f t="shared" si="802"/>
        <v>7.7821011673151756E-4</v>
      </c>
      <c r="CV174" s="1">
        <f t="shared" si="824"/>
        <v>2221</v>
      </c>
      <c r="CW174" s="11">
        <f t="shared" si="804"/>
        <v>0.64042675893886969</v>
      </c>
    </row>
    <row r="175" spans="1:101" x14ac:dyDescent="0.25">
      <c r="A175" s="54"/>
      <c r="B175" s="18">
        <f t="shared" si="849"/>
        <v>44923</v>
      </c>
      <c r="C175" s="5">
        <f t="shared" si="939"/>
        <v>400</v>
      </c>
      <c r="D175" s="5"/>
      <c r="E175" s="5"/>
      <c r="F175" s="5"/>
      <c r="G175" s="5"/>
      <c r="H175" s="5">
        <f t="shared" si="940"/>
        <v>311</v>
      </c>
      <c r="I175" s="5"/>
      <c r="J175" s="5"/>
      <c r="K175" s="5"/>
      <c r="L175" s="5"/>
      <c r="M175" s="5">
        <f t="shared" si="941"/>
        <v>251</v>
      </c>
      <c r="N175" s="5"/>
      <c r="O175" s="5"/>
      <c r="P175" s="5"/>
      <c r="Q175" s="5"/>
      <c r="R175" s="5">
        <f t="shared" si="942"/>
        <v>322</v>
      </c>
      <c r="S175" s="5"/>
      <c r="T175" s="5"/>
      <c r="U175" s="5"/>
      <c r="V175" s="5"/>
      <c r="W175" s="5">
        <f t="shared" si="943"/>
        <v>0</v>
      </c>
      <c r="X175" s="5"/>
      <c r="Y175" s="5"/>
      <c r="Z175" s="5"/>
      <c r="AA175" s="5"/>
      <c r="AB175" s="5">
        <f t="shared" si="944"/>
        <v>0</v>
      </c>
      <c r="AC175" s="5"/>
      <c r="AD175" s="5"/>
      <c r="AE175" s="5"/>
      <c r="AF175" s="5"/>
      <c r="AG175" s="5">
        <f t="shared" si="945"/>
        <v>0</v>
      </c>
      <c r="AH175" s="5"/>
      <c r="AI175" s="5"/>
      <c r="AJ175" s="5"/>
      <c r="AK175" s="5"/>
      <c r="AL175" s="5">
        <f t="shared" si="946"/>
        <v>0</v>
      </c>
      <c r="AM175" s="5"/>
      <c r="AN175" s="5"/>
      <c r="AO175" s="5"/>
      <c r="AP175" s="5"/>
      <c r="AQ175" s="5">
        <f t="shared" si="947"/>
        <v>0</v>
      </c>
      <c r="AR175" s="5"/>
      <c r="AS175" s="5"/>
      <c r="AT175" s="5"/>
      <c r="AU175" s="5"/>
      <c r="AV175" s="5">
        <f t="shared" si="948"/>
        <v>0</v>
      </c>
      <c r="AW175" s="5"/>
      <c r="AX175" s="5"/>
      <c r="AY175" s="5"/>
      <c r="AZ175" s="5"/>
      <c r="BA175" s="5">
        <f t="shared" si="949"/>
        <v>0</v>
      </c>
      <c r="BB175" s="5"/>
      <c r="BC175" s="5"/>
      <c r="BD175" s="5"/>
      <c r="BE175" s="5"/>
      <c r="BF175" s="5">
        <f t="shared" si="950"/>
        <v>0</v>
      </c>
      <c r="BG175" s="5"/>
      <c r="BH175" s="5"/>
      <c r="BI175" s="5"/>
      <c r="BJ175" s="5"/>
      <c r="BK175" s="5">
        <f t="shared" si="951"/>
        <v>0</v>
      </c>
      <c r="BL175" s="5"/>
      <c r="BM175" s="5"/>
      <c r="BN175" s="5"/>
      <c r="BO175" s="5"/>
      <c r="BP175" s="5">
        <f t="shared" si="952"/>
        <v>0</v>
      </c>
      <c r="BQ175" s="5"/>
      <c r="BR175" s="5"/>
      <c r="BS175" s="5"/>
      <c r="BT175" s="5"/>
      <c r="BU175" s="5">
        <f t="shared" si="953"/>
        <v>0</v>
      </c>
      <c r="BV175" s="5"/>
      <c r="BW175" s="5"/>
      <c r="BX175" s="5"/>
      <c r="BY175" s="5"/>
      <c r="BZ175" s="5">
        <f t="shared" si="954"/>
        <v>0</v>
      </c>
      <c r="CA175" s="5"/>
      <c r="CB175" s="5"/>
      <c r="CC175" s="5"/>
      <c r="CD175" s="5"/>
      <c r="CE175" s="5">
        <f t="shared" si="955"/>
        <v>0</v>
      </c>
      <c r="CF175" s="5"/>
      <c r="CG175" s="5"/>
      <c r="CH175" s="5"/>
      <c r="CI175" s="5"/>
      <c r="CJ175" s="5">
        <f t="shared" si="956"/>
        <v>0</v>
      </c>
      <c r="CK175" s="5"/>
      <c r="CL175" s="5"/>
      <c r="CM175" s="5"/>
      <c r="CN175" s="5"/>
      <c r="CO175" s="2">
        <f t="shared" si="957"/>
        <v>1284</v>
      </c>
      <c r="CP175" s="2">
        <f t="shared" si="935"/>
        <v>0</v>
      </c>
      <c r="CQ175" s="2">
        <f t="shared" si="935"/>
        <v>0</v>
      </c>
      <c r="CR175" s="2">
        <f t="shared" si="935"/>
        <v>0</v>
      </c>
      <c r="CS175" s="5">
        <f t="shared" si="757"/>
        <v>0</v>
      </c>
      <c r="CT175" s="11">
        <f t="shared" si="802"/>
        <v>0</v>
      </c>
      <c r="CV175" s="1">
        <f t="shared" si="824"/>
        <v>2221</v>
      </c>
      <c r="CW175" s="11">
        <f t="shared" si="804"/>
        <v>0.64042675893886969</v>
      </c>
    </row>
    <row r="176" spans="1:101" x14ac:dyDescent="0.25">
      <c r="A176" s="54"/>
      <c r="B176" s="18">
        <f t="shared" si="849"/>
        <v>44924</v>
      </c>
      <c r="C176" s="5">
        <f t="shared" si="939"/>
        <v>400</v>
      </c>
      <c r="D176" s="5"/>
      <c r="E176" s="5"/>
      <c r="F176" s="5"/>
      <c r="G176" s="5"/>
      <c r="H176" s="5">
        <f t="shared" si="940"/>
        <v>311</v>
      </c>
      <c r="I176" s="5"/>
      <c r="J176" s="5"/>
      <c r="K176" s="5"/>
      <c r="L176" s="5"/>
      <c r="M176" s="5">
        <f t="shared" si="941"/>
        <v>251</v>
      </c>
      <c r="N176" s="5">
        <v>2</v>
      </c>
      <c r="O176" s="5">
        <v>1</v>
      </c>
      <c r="P176" s="5"/>
      <c r="Q176" s="5"/>
      <c r="R176" s="5">
        <f t="shared" si="942"/>
        <v>322</v>
      </c>
      <c r="S176" s="5"/>
      <c r="T176" s="5">
        <v>2</v>
      </c>
      <c r="U176" s="5"/>
      <c r="V176" s="5"/>
      <c r="W176" s="5">
        <f t="shared" si="943"/>
        <v>0</v>
      </c>
      <c r="X176" s="5"/>
      <c r="Y176" s="5"/>
      <c r="Z176" s="5"/>
      <c r="AA176" s="5"/>
      <c r="AB176" s="5">
        <f t="shared" si="944"/>
        <v>0</v>
      </c>
      <c r="AC176" s="5"/>
      <c r="AD176" s="5"/>
      <c r="AE176" s="5"/>
      <c r="AF176" s="5"/>
      <c r="AG176" s="5">
        <f t="shared" si="945"/>
        <v>0</v>
      </c>
      <c r="AH176" s="5"/>
      <c r="AI176" s="5"/>
      <c r="AJ176" s="5"/>
      <c r="AK176" s="5"/>
      <c r="AL176" s="5">
        <f t="shared" si="946"/>
        <v>0</v>
      </c>
      <c r="AM176" s="5"/>
      <c r="AN176" s="5"/>
      <c r="AO176" s="5"/>
      <c r="AP176" s="5"/>
      <c r="AQ176" s="5">
        <f t="shared" si="947"/>
        <v>0</v>
      </c>
      <c r="AR176" s="5"/>
      <c r="AS176" s="5"/>
      <c r="AT176" s="5"/>
      <c r="AU176" s="5"/>
      <c r="AV176" s="5">
        <f t="shared" si="948"/>
        <v>0</v>
      </c>
      <c r="AW176" s="5"/>
      <c r="AX176" s="5"/>
      <c r="AY176" s="5"/>
      <c r="AZ176" s="5"/>
      <c r="BA176" s="5">
        <f t="shared" si="949"/>
        <v>0</v>
      </c>
      <c r="BB176" s="5"/>
      <c r="BC176" s="5"/>
      <c r="BD176" s="5"/>
      <c r="BE176" s="5"/>
      <c r="BF176" s="5">
        <f t="shared" si="950"/>
        <v>0</v>
      </c>
      <c r="BG176" s="5"/>
      <c r="BH176" s="5"/>
      <c r="BI176" s="5"/>
      <c r="BJ176" s="5"/>
      <c r="BK176" s="5">
        <f t="shared" si="951"/>
        <v>0</v>
      </c>
      <c r="BL176" s="5"/>
      <c r="BM176" s="5"/>
      <c r="BN176" s="5"/>
      <c r="BO176" s="5"/>
      <c r="BP176" s="5">
        <f t="shared" si="952"/>
        <v>0</v>
      </c>
      <c r="BQ176" s="5"/>
      <c r="BR176" s="5"/>
      <c r="BS176" s="5"/>
      <c r="BT176" s="5"/>
      <c r="BU176" s="5">
        <f t="shared" si="953"/>
        <v>0</v>
      </c>
      <c r="BV176" s="5"/>
      <c r="BW176" s="5"/>
      <c r="BX176" s="5"/>
      <c r="BY176" s="5"/>
      <c r="BZ176" s="5">
        <f t="shared" si="954"/>
        <v>0</v>
      </c>
      <c r="CA176" s="5"/>
      <c r="CB176" s="5"/>
      <c r="CC176" s="5"/>
      <c r="CD176" s="5"/>
      <c r="CE176" s="5">
        <f t="shared" si="955"/>
        <v>0</v>
      </c>
      <c r="CF176" s="5"/>
      <c r="CG176" s="5"/>
      <c r="CH176" s="5"/>
      <c r="CI176" s="5"/>
      <c r="CJ176" s="5">
        <f t="shared" si="956"/>
        <v>0</v>
      </c>
      <c r="CK176" s="5"/>
      <c r="CL176" s="5"/>
      <c r="CM176" s="5"/>
      <c r="CN176" s="5"/>
      <c r="CO176" s="2">
        <f t="shared" si="957"/>
        <v>1284</v>
      </c>
      <c r="CP176" s="2">
        <f t="shared" si="935"/>
        <v>2</v>
      </c>
      <c r="CQ176" s="2">
        <f t="shared" si="935"/>
        <v>3</v>
      </c>
      <c r="CR176" s="2">
        <f t="shared" si="935"/>
        <v>0</v>
      </c>
      <c r="CS176" s="5">
        <f t="shared" si="757"/>
        <v>5</v>
      </c>
      <c r="CT176" s="11">
        <f t="shared" si="802"/>
        <v>3.8940809968847352E-3</v>
      </c>
      <c r="CV176" s="1">
        <f t="shared" si="824"/>
        <v>2226</v>
      </c>
      <c r="CW176" s="11">
        <f t="shared" si="804"/>
        <v>0.6418685121107266</v>
      </c>
    </row>
    <row r="177" spans="1:101" x14ac:dyDescent="0.25">
      <c r="A177" s="54"/>
      <c r="B177" s="18">
        <f t="shared" si="849"/>
        <v>44925</v>
      </c>
      <c r="C177" s="5">
        <f t="shared" si="939"/>
        <v>400</v>
      </c>
      <c r="D177" s="5"/>
      <c r="E177" s="5"/>
      <c r="F177" s="5"/>
      <c r="G177" s="5"/>
      <c r="H177" s="5">
        <f t="shared" si="940"/>
        <v>311</v>
      </c>
      <c r="I177" s="5"/>
      <c r="J177" s="5"/>
      <c r="K177" s="5"/>
      <c r="L177" s="5"/>
      <c r="M177" s="5">
        <f t="shared" si="941"/>
        <v>248</v>
      </c>
      <c r="N177" s="5"/>
      <c r="O177" s="5"/>
      <c r="P177" s="5"/>
      <c r="Q177" s="5"/>
      <c r="R177" s="5">
        <f t="shared" si="942"/>
        <v>320</v>
      </c>
      <c r="S177" s="5"/>
      <c r="T177" s="5"/>
      <c r="U177" s="5"/>
      <c r="V177" s="5"/>
      <c r="W177" s="5">
        <f t="shared" si="943"/>
        <v>0</v>
      </c>
      <c r="X177" s="5"/>
      <c r="Y177" s="5"/>
      <c r="Z177" s="5"/>
      <c r="AA177" s="5"/>
      <c r="AB177" s="5">
        <f t="shared" si="944"/>
        <v>0</v>
      </c>
      <c r="AC177" s="5"/>
      <c r="AD177" s="5"/>
      <c r="AE177" s="5"/>
      <c r="AF177" s="5"/>
      <c r="AG177" s="5">
        <f t="shared" si="945"/>
        <v>0</v>
      </c>
      <c r="AH177" s="5"/>
      <c r="AI177" s="5"/>
      <c r="AJ177" s="5"/>
      <c r="AK177" s="5"/>
      <c r="AL177" s="5">
        <f t="shared" si="946"/>
        <v>0</v>
      </c>
      <c r="AM177" s="5"/>
      <c r="AN177" s="5"/>
      <c r="AO177" s="5"/>
      <c r="AP177" s="5"/>
      <c r="AQ177" s="5">
        <f t="shared" si="947"/>
        <v>0</v>
      </c>
      <c r="AR177" s="5"/>
      <c r="AS177" s="5"/>
      <c r="AT177" s="5"/>
      <c r="AU177" s="5"/>
      <c r="AV177" s="5">
        <f t="shared" si="948"/>
        <v>0</v>
      </c>
      <c r="AW177" s="5"/>
      <c r="AX177" s="5"/>
      <c r="AY177" s="5"/>
      <c r="AZ177" s="5"/>
      <c r="BA177" s="5">
        <f t="shared" si="949"/>
        <v>0</v>
      </c>
      <c r="BB177" s="5"/>
      <c r="BC177" s="5"/>
      <c r="BD177" s="5"/>
      <c r="BE177" s="5"/>
      <c r="BF177" s="5">
        <f t="shared" si="950"/>
        <v>0</v>
      </c>
      <c r="BG177" s="5"/>
      <c r="BH177" s="5"/>
      <c r="BI177" s="5"/>
      <c r="BJ177" s="5"/>
      <c r="BK177" s="5">
        <f t="shared" si="951"/>
        <v>0</v>
      </c>
      <c r="BL177" s="5"/>
      <c r="BM177" s="5"/>
      <c r="BN177" s="5"/>
      <c r="BO177" s="5"/>
      <c r="BP177" s="5">
        <f t="shared" si="952"/>
        <v>0</v>
      </c>
      <c r="BQ177" s="5"/>
      <c r="BR177" s="5"/>
      <c r="BS177" s="5"/>
      <c r="BT177" s="5"/>
      <c r="BU177" s="5">
        <f t="shared" si="953"/>
        <v>0</v>
      </c>
      <c r="BV177" s="5"/>
      <c r="BW177" s="5"/>
      <c r="BX177" s="5"/>
      <c r="BY177" s="5"/>
      <c r="BZ177" s="5">
        <f t="shared" si="954"/>
        <v>0</v>
      </c>
      <c r="CA177" s="5"/>
      <c r="CB177" s="5"/>
      <c r="CC177" s="5"/>
      <c r="CD177" s="5"/>
      <c r="CE177" s="5">
        <f t="shared" si="955"/>
        <v>0</v>
      </c>
      <c r="CF177" s="5"/>
      <c r="CG177" s="5"/>
      <c r="CH177" s="5"/>
      <c r="CI177" s="5"/>
      <c r="CJ177" s="5">
        <f t="shared" si="956"/>
        <v>0</v>
      </c>
      <c r="CK177" s="5"/>
      <c r="CL177" s="5"/>
      <c r="CM177" s="5"/>
      <c r="CN177" s="5"/>
      <c r="CO177" s="2">
        <f t="shared" si="957"/>
        <v>1279</v>
      </c>
      <c r="CP177" s="2">
        <f t="shared" si="935"/>
        <v>0</v>
      </c>
      <c r="CQ177" s="2">
        <f t="shared" si="935"/>
        <v>0</v>
      </c>
      <c r="CR177" s="2">
        <f t="shared" si="935"/>
        <v>0</v>
      </c>
      <c r="CS177" s="5">
        <f t="shared" si="757"/>
        <v>0</v>
      </c>
      <c r="CT177" s="11">
        <f t="shared" si="802"/>
        <v>0</v>
      </c>
      <c r="CV177" s="1">
        <f t="shared" si="824"/>
        <v>2226</v>
      </c>
      <c r="CW177" s="11">
        <f t="shared" si="804"/>
        <v>0.6418685121107266</v>
      </c>
    </row>
    <row r="178" spans="1:101" ht="18.75" thickBot="1" x14ac:dyDescent="0.3">
      <c r="A178" s="55"/>
      <c r="B178" s="19">
        <f t="shared" si="849"/>
        <v>44926</v>
      </c>
      <c r="C178" s="6">
        <f t="shared" si="939"/>
        <v>400</v>
      </c>
      <c r="D178" s="6"/>
      <c r="E178" s="6"/>
      <c r="F178" s="6"/>
      <c r="G178" s="6"/>
      <c r="H178" s="6">
        <f t="shared" si="940"/>
        <v>311</v>
      </c>
      <c r="I178" s="6"/>
      <c r="J178" s="6"/>
      <c r="K178" s="6"/>
      <c r="L178" s="6"/>
      <c r="M178" s="6">
        <f t="shared" si="941"/>
        <v>248</v>
      </c>
      <c r="N178" s="6"/>
      <c r="O178" s="6"/>
      <c r="P178" s="6"/>
      <c r="Q178" s="6"/>
      <c r="R178" s="6">
        <f t="shared" si="942"/>
        <v>320</v>
      </c>
      <c r="S178" s="6"/>
      <c r="T178" s="6"/>
      <c r="U178" s="6"/>
      <c r="V178" s="6"/>
      <c r="W178" s="6">
        <f t="shared" si="943"/>
        <v>0</v>
      </c>
      <c r="X178" s="6"/>
      <c r="Y178" s="6"/>
      <c r="Z178" s="6"/>
      <c r="AA178" s="6"/>
      <c r="AB178" s="6">
        <f t="shared" si="944"/>
        <v>0</v>
      </c>
      <c r="AC178" s="6"/>
      <c r="AD178" s="6"/>
      <c r="AE178" s="6"/>
      <c r="AF178" s="6"/>
      <c r="AG178" s="6">
        <f t="shared" si="945"/>
        <v>0</v>
      </c>
      <c r="AH178" s="6"/>
      <c r="AI178" s="6"/>
      <c r="AJ178" s="6"/>
      <c r="AK178" s="6"/>
      <c r="AL178" s="6">
        <f t="shared" si="946"/>
        <v>0</v>
      </c>
      <c r="AM178" s="6"/>
      <c r="AN178" s="6"/>
      <c r="AO178" s="6"/>
      <c r="AP178" s="6"/>
      <c r="AQ178" s="6">
        <f t="shared" si="947"/>
        <v>0</v>
      </c>
      <c r="AR178" s="6"/>
      <c r="AS178" s="6"/>
      <c r="AT178" s="6"/>
      <c r="AU178" s="6"/>
      <c r="AV178" s="6">
        <f t="shared" si="948"/>
        <v>0</v>
      </c>
      <c r="AW178" s="6"/>
      <c r="AX178" s="6"/>
      <c r="AY178" s="6"/>
      <c r="AZ178" s="6"/>
      <c r="BA178" s="6">
        <f t="shared" si="949"/>
        <v>0</v>
      </c>
      <c r="BB178" s="6"/>
      <c r="BC178" s="6"/>
      <c r="BD178" s="6"/>
      <c r="BE178" s="6"/>
      <c r="BF178" s="6">
        <f t="shared" si="950"/>
        <v>0</v>
      </c>
      <c r="BG178" s="6"/>
      <c r="BH178" s="6"/>
      <c r="BI178" s="6"/>
      <c r="BJ178" s="6"/>
      <c r="BK178" s="6">
        <f t="shared" si="951"/>
        <v>0</v>
      </c>
      <c r="BL178" s="6"/>
      <c r="BM178" s="6"/>
      <c r="BN178" s="6"/>
      <c r="BO178" s="6"/>
      <c r="BP178" s="6">
        <f t="shared" si="952"/>
        <v>0</v>
      </c>
      <c r="BQ178" s="6"/>
      <c r="BR178" s="6"/>
      <c r="BS178" s="6"/>
      <c r="BT178" s="6"/>
      <c r="BU178" s="6">
        <f t="shared" si="953"/>
        <v>0</v>
      </c>
      <c r="BV178" s="6"/>
      <c r="BW178" s="6"/>
      <c r="BX178" s="6"/>
      <c r="BY178" s="6"/>
      <c r="BZ178" s="6">
        <f t="shared" si="954"/>
        <v>0</v>
      </c>
      <c r="CA178" s="6"/>
      <c r="CB178" s="6"/>
      <c r="CC178" s="6"/>
      <c r="CD178" s="6"/>
      <c r="CE178" s="6">
        <f t="shared" si="955"/>
        <v>0</v>
      </c>
      <c r="CF178" s="6"/>
      <c r="CG178" s="6"/>
      <c r="CH178" s="6"/>
      <c r="CI178" s="6"/>
      <c r="CJ178" s="6">
        <f t="shared" si="956"/>
        <v>0</v>
      </c>
      <c r="CK178" s="6"/>
      <c r="CL178" s="6"/>
      <c r="CM178" s="6"/>
      <c r="CN178" s="6"/>
      <c r="CO178" s="2">
        <f t="shared" si="957"/>
        <v>1279</v>
      </c>
      <c r="CP178" s="2">
        <f t="shared" si="935"/>
        <v>0</v>
      </c>
      <c r="CQ178" s="2">
        <f t="shared" si="935"/>
        <v>0</v>
      </c>
      <c r="CR178" s="2">
        <f t="shared" si="935"/>
        <v>0</v>
      </c>
      <c r="CS178" s="5">
        <f t="shared" si="757"/>
        <v>0</v>
      </c>
      <c r="CT178" s="11">
        <f t="shared" si="802"/>
        <v>0</v>
      </c>
      <c r="CV178" s="1">
        <f t="shared" si="824"/>
        <v>2226</v>
      </c>
      <c r="CW178" s="11">
        <f t="shared" si="804"/>
        <v>0.6418685121107266</v>
      </c>
    </row>
    <row r="179" spans="1:101" ht="18.75" thickTop="1" x14ac:dyDescent="0.25">
      <c r="B179" s="20"/>
      <c r="CO179" s="2"/>
      <c r="CP179" s="10">
        <f t="shared" ref="CP179:CR179" si="959">SUM(CP172:CP178)</f>
        <v>3</v>
      </c>
      <c r="CQ179" s="10">
        <f t="shared" si="959"/>
        <v>3</v>
      </c>
      <c r="CR179" s="10">
        <f t="shared" si="959"/>
        <v>0</v>
      </c>
      <c r="CS179" s="15"/>
      <c r="CT179" s="12">
        <f t="shared" ref="CT179" si="960">((CP179+CQ179+CR179)/CO172)</f>
        <v>4.6692607003891049E-3</v>
      </c>
    </row>
    <row r="180" spans="1:101" x14ac:dyDescent="0.25">
      <c r="A180" s="53">
        <v>23</v>
      </c>
      <c r="B180" s="17">
        <f t="shared" si="872"/>
        <v>44927</v>
      </c>
      <c r="C180" s="4">
        <f t="shared" ref="C180" si="961">C178-D178-E178-F178</f>
        <v>400</v>
      </c>
      <c r="D180" s="4"/>
      <c r="E180" s="4"/>
      <c r="F180" s="4"/>
      <c r="G180" s="4"/>
      <c r="H180" s="4">
        <f t="shared" ref="H180" si="962">H178-I178-J178-K178</f>
        <v>311</v>
      </c>
      <c r="I180" s="4">
        <v>1</v>
      </c>
      <c r="J180" s="4"/>
      <c r="K180" s="4"/>
      <c r="L180" s="4"/>
      <c r="M180" s="4">
        <f t="shared" ref="M180" si="963">M178-N178-O178-P178</f>
        <v>248</v>
      </c>
      <c r="N180" s="4"/>
      <c r="O180" s="4"/>
      <c r="P180" s="4"/>
      <c r="Q180" s="4"/>
      <c r="R180" s="4">
        <f t="shared" ref="R180" si="964">R178-S178-T178-U178</f>
        <v>320</v>
      </c>
      <c r="S180" s="4"/>
      <c r="T180" s="4"/>
      <c r="U180" s="4"/>
      <c r="V180" s="4"/>
      <c r="W180" s="4">
        <f t="shared" ref="W180" si="965">W178-X178-Y178-Z178</f>
        <v>0</v>
      </c>
      <c r="X180" s="4"/>
      <c r="Y180" s="4"/>
      <c r="Z180" s="4"/>
      <c r="AA180" s="4"/>
      <c r="AB180" s="4">
        <f t="shared" ref="AB180" si="966">AB178-AC178-AD178-AE178</f>
        <v>0</v>
      </c>
      <c r="AC180" s="4"/>
      <c r="AD180" s="4"/>
      <c r="AE180" s="4"/>
      <c r="AF180" s="4"/>
      <c r="AG180" s="4">
        <f t="shared" ref="AG180" si="967">AG178-AH178-AI178-AJ178</f>
        <v>0</v>
      </c>
      <c r="AH180" s="4"/>
      <c r="AI180" s="4"/>
      <c r="AJ180" s="4"/>
      <c r="AK180" s="4"/>
      <c r="AL180" s="4">
        <f t="shared" ref="AL180" si="968">AL178-AM178-AN178-AO178</f>
        <v>0</v>
      </c>
      <c r="AM180" s="4"/>
      <c r="AN180" s="4"/>
      <c r="AO180" s="4"/>
      <c r="AP180" s="4"/>
      <c r="AQ180" s="4">
        <f t="shared" ref="AQ180" si="969">AQ178-AR178-AS178-AT178</f>
        <v>0</v>
      </c>
      <c r="AR180" s="4"/>
      <c r="AS180" s="4"/>
      <c r="AT180" s="4"/>
      <c r="AU180" s="4"/>
      <c r="AV180" s="4">
        <f t="shared" ref="AV180" si="970">AV178-AW178-AX178-AY178</f>
        <v>0</v>
      </c>
      <c r="AW180" s="4"/>
      <c r="AX180" s="4"/>
      <c r="AY180" s="4"/>
      <c r="AZ180" s="4"/>
      <c r="BA180" s="4">
        <f t="shared" ref="BA180" si="971">BA178-BB178-BC178-BD178</f>
        <v>0</v>
      </c>
      <c r="BB180" s="4"/>
      <c r="BC180" s="4"/>
      <c r="BD180" s="4"/>
      <c r="BE180" s="4"/>
      <c r="BF180" s="4">
        <f t="shared" ref="BF180" si="972">BF178-BG178-BH178-BI178</f>
        <v>0</v>
      </c>
      <c r="BG180" s="4"/>
      <c r="BH180" s="4"/>
      <c r="BI180" s="4"/>
      <c r="BJ180" s="4"/>
      <c r="BK180" s="4">
        <f t="shared" ref="BK180" si="973">BK178-BL178-BM178-BN178</f>
        <v>0</v>
      </c>
      <c r="BL180" s="4"/>
      <c r="BM180" s="4"/>
      <c r="BN180" s="4"/>
      <c r="BO180" s="4"/>
      <c r="BP180" s="4">
        <f t="shared" ref="BP180" si="974">BP178-BQ178-BR178-BS178</f>
        <v>0</v>
      </c>
      <c r="BQ180" s="4"/>
      <c r="BR180" s="4"/>
      <c r="BS180" s="4"/>
      <c r="BT180" s="4"/>
      <c r="BU180" s="4">
        <f t="shared" ref="BU180" si="975">BU178-BV178-BW178-BX178</f>
        <v>0</v>
      </c>
      <c r="BV180" s="4"/>
      <c r="BW180" s="4"/>
      <c r="BX180" s="4"/>
      <c r="BY180" s="4"/>
      <c r="BZ180" s="4">
        <f t="shared" ref="BZ180" si="976">BZ178-CA178-CB178-CC178</f>
        <v>0</v>
      </c>
      <c r="CA180" s="4"/>
      <c r="CB180" s="4"/>
      <c r="CC180" s="4"/>
      <c r="CD180" s="4"/>
      <c r="CE180" s="4">
        <f t="shared" ref="CE180" si="977">CE178-CF178-CG178-CH178</f>
        <v>0</v>
      </c>
      <c r="CF180" s="4"/>
      <c r="CG180" s="4"/>
      <c r="CH180" s="4"/>
      <c r="CI180" s="4"/>
      <c r="CJ180" s="4">
        <f t="shared" ref="CJ180" si="978">CJ178-CK178-CL178-CM178</f>
        <v>0</v>
      </c>
      <c r="CK180" s="4"/>
      <c r="CL180" s="4"/>
      <c r="CM180" s="4"/>
      <c r="CN180" s="4"/>
      <c r="CO180" s="2">
        <f t="shared" ref="CO180:CR186" si="979">SUM(C180,H180,M180,R180,W180,AB180,AG180,AL180,AQ180,AV180,BA180,BF180,BK180,BP180,BU180,BZ180,CE180,CJ180)</f>
        <v>1279</v>
      </c>
      <c r="CP180" s="2">
        <f t="shared" si="979"/>
        <v>1</v>
      </c>
      <c r="CQ180" s="2">
        <f t="shared" si="979"/>
        <v>0</v>
      </c>
      <c r="CR180" s="2">
        <f t="shared" si="979"/>
        <v>0</v>
      </c>
      <c r="CS180" s="5">
        <f t="shared" ref="CS180" si="980">SUM(CP180:CR180)</f>
        <v>1</v>
      </c>
      <c r="CT180" s="11">
        <f t="shared" si="802"/>
        <v>7.8186082877247849E-4</v>
      </c>
      <c r="CV180" s="1">
        <f t="shared" ref="CV180" si="981">CV178+CS180</f>
        <v>2227</v>
      </c>
      <c r="CW180" s="11">
        <f t="shared" ref="CW180" si="982">CV180/$CO$4</f>
        <v>0.64215686274509809</v>
      </c>
    </row>
    <row r="181" spans="1:101" x14ac:dyDescent="0.25">
      <c r="A181" s="54"/>
      <c r="B181" s="18">
        <f t="shared" si="849"/>
        <v>44928</v>
      </c>
      <c r="C181" s="5">
        <f t="shared" ref="C181:C186" si="983">C180-D180-E180-F180</f>
        <v>400</v>
      </c>
      <c r="D181" s="5"/>
      <c r="E181" s="5"/>
      <c r="F181" s="5"/>
      <c r="G181" s="5"/>
      <c r="H181" s="5">
        <f t="shared" ref="H181:H186" si="984">H180-I180-J180-K180</f>
        <v>310</v>
      </c>
      <c r="I181" s="5"/>
      <c r="J181" s="5"/>
      <c r="K181" s="5"/>
      <c r="L181" s="5"/>
      <c r="M181" s="5">
        <f t="shared" ref="M181:M186" si="985">M180-N180-O180-P180</f>
        <v>248</v>
      </c>
      <c r="N181" s="5"/>
      <c r="O181" s="5"/>
      <c r="P181" s="5"/>
      <c r="Q181" s="5"/>
      <c r="R181" s="5">
        <f t="shared" ref="R181:R186" si="986">R180-S180-T180-U180</f>
        <v>320</v>
      </c>
      <c r="S181" s="5">
        <v>2</v>
      </c>
      <c r="T181" s="5"/>
      <c r="U181" s="5"/>
      <c r="V181" s="5"/>
      <c r="W181" s="5">
        <f t="shared" ref="W181:W186" si="987">W180-X180-Y180-Z180</f>
        <v>0</v>
      </c>
      <c r="X181" s="5"/>
      <c r="Y181" s="5"/>
      <c r="Z181" s="5"/>
      <c r="AA181" s="5"/>
      <c r="AB181" s="5">
        <f t="shared" ref="AB181:AB186" si="988">AB180-AC180-AD180-AE180</f>
        <v>0</v>
      </c>
      <c r="AC181" s="5"/>
      <c r="AD181" s="5"/>
      <c r="AE181" s="5"/>
      <c r="AF181" s="5"/>
      <c r="AG181" s="5">
        <f t="shared" ref="AG181:AG186" si="989">AG180-AH180-AI180-AJ180</f>
        <v>0</v>
      </c>
      <c r="AH181" s="5"/>
      <c r="AI181" s="5"/>
      <c r="AJ181" s="5"/>
      <c r="AK181" s="5"/>
      <c r="AL181" s="5">
        <f t="shared" ref="AL181:AL186" si="990">AL180-AM180-AN180-AO180</f>
        <v>0</v>
      </c>
      <c r="AM181" s="5"/>
      <c r="AN181" s="5"/>
      <c r="AO181" s="5"/>
      <c r="AP181" s="5"/>
      <c r="AQ181" s="5">
        <f t="shared" ref="AQ181:AQ186" si="991">AQ180-AR180-AS180-AT180</f>
        <v>0</v>
      </c>
      <c r="AR181" s="5"/>
      <c r="AS181" s="5"/>
      <c r="AT181" s="5"/>
      <c r="AU181" s="5"/>
      <c r="AV181" s="5">
        <f t="shared" ref="AV181:AV186" si="992">AV180-AW180-AX180-AY180</f>
        <v>0</v>
      </c>
      <c r="AW181" s="5"/>
      <c r="AX181" s="5"/>
      <c r="AY181" s="5"/>
      <c r="AZ181" s="5"/>
      <c r="BA181" s="5">
        <f t="shared" ref="BA181:BA186" si="993">BA180-BB180-BC180-BD180</f>
        <v>0</v>
      </c>
      <c r="BB181" s="5"/>
      <c r="BC181" s="5"/>
      <c r="BD181" s="5"/>
      <c r="BE181" s="5"/>
      <c r="BF181" s="5">
        <f t="shared" ref="BF181:BF186" si="994">BF180-BG180-BH180-BI180</f>
        <v>0</v>
      </c>
      <c r="BG181" s="5"/>
      <c r="BH181" s="5"/>
      <c r="BI181" s="5"/>
      <c r="BJ181" s="5"/>
      <c r="BK181" s="5">
        <f t="shared" ref="BK181:BK186" si="995">BK180-BL180-BM180-BN180</f>
        <v>0</v>
      </c>
      <c r="BL181" s="5"/>
      <c r="BM181" s="5"/>
      <c r="BN181" s="5"/>
      <c r="BO181" s="5"/>
      <c r="BP181" s="5">
        <f t="shared" ref="BP181:BP186" si="996">BP180-BQ180-BR180-BS180</f>
        <v>0</v>
      </c>
      <c r="BQ181" s="5"/>
      <c r="BR181" s="5"/>
      <c r="BS181" s="5"/>
      <c r="BT181" s="5"/>
      <c r="BU181" s="5">
        <f t="shared" ref="BU181:BU186" si="997">BU180-BV180-BW180-BX180</f>
        <v>0</v>
      </c>
      <c r="BV181" s="5"/>
      <c r="BW181" s="5"/>
      <c r="BX181" s="5"/>
      <c r="BY181" s="5"/>
      <c r="BZ181" s="5">
        <f t="shared" ref="BZ181:BZ186" si="998">BZ180-CA180-CB180-CC180</f>
        <v>0</v>
      </c>
      <c r="CA181" s="5"/>
      <c r="CB181" s="5"/>
      <c r="CC181" s="5"/>
      <c r="CD181" s="5"/>
      <c r="CE181" s="5">
        <f t="shared" ref="CE181:CE186" si="999">CE180-CF180-CG180-CH180</f>
        <v>0</v>
      </c>
      <c r="CF181" s="5"/>
      <c r="CG181" s="5"/>
      <c r="CH181" s="5"/>
      <c r="CI181" s="5"/>
      <c r="CJ181" s="5">
        <f t="shared" ref="CJ181:CJ186" si="1000">CJ180-CK180-CL180-CM180</f>
        <v>0</v>
      </c>
      <c r="CK181" s="5"/>
      <c r="CL181" s="5"/>
      <c r="CM181" s="5"/>
      <c r="CN181" s="5"/>
      <c r="CO181" s="2">
        <f t="shared" ref="CO181:CO186" si="1001">SUM(C181,H181,M181,R181,W181,AB181,AG181,AL181,AQ181,AV181,BA181,BF181,BK181,BP181,CJ181)</f>
        <v>1278</v>
      </c>
      <c r="CP181" s="2">
        <f t="shared" si="979"/>
        <v>2</v>
      </c>
      <c r="CQ181" s="2">
        <f t="shared" si="979"/>
        <v>0</v>
      </c>
      <c r="CR181" s="2">
        <f t="shared" si="979"/>
        <v>0</v>
      </c>
      <c r="CS181" s="5">
        <f t="shared" si="757"/>
        <v>2</v>
      </c>
      <c r="CT181" s="11">
        <f t="shared" si="802"/>
        <v>1.5649452269170579E-3</v>
      </c>
      <c r="CV181" s="1">
        <f t="shared" ref="CV181" si="1002">CV180+CS181</f>
        <v>2229</v>
      </c>
      <c r="CW181" s="11">
        <f t="shared" si="804"/>
        <v>0.64273356401384085</v>
      </c>
    </row>
    <row r="182" spans="1:101" x14ac:dyDescent="0.25">
      <c r="A182" s="54"/>
      <c r="B182" s="27">
        <f t="shared" si="849"/>
        <v>44929</v>
      </c>
      <c r="C182" s="5">
        <v>280</v>
      </c>
      <c r="D182" s="5"/>
      <c r="E182" s="5"/>
      <c r="F182" s="5"/>
      <c r="G182" s="5"/>
      <c r="H182" s="5">
        <v>409</v>
      </c>
      <c r="I182" s="5"/>
      <c r="J182" s="5"/>
      <c r="K182" s="5"/>
      <c r="L182" s="5"/>
      <c r="M182" s="5">
        <v>448</v>
      </c>
      <c r="N182" s="5"/>
      <c r="O182" s="5"/>
      <c r="P182" s="5"/>
      <c r="Q182" s="5"/>
      <c r="R182" s="5">
        <v>139</v>
      </c>
      <c r="S182" s="5"/>
      <c r="T182" s="5"/>
      <c r="U182" s="5"/>
      <c r="V182" s="5"/>
      <c r="W182" s="5">
        <f t="shared" si="987"/>
        <v>0</v>
      </c>
      <c r="X182" s="5"/>
      <c r="Y182" s="5"/>
      <c r="Z182" s="5"/>
      <c r="AA182" s="5"/>
      <c r="AB182" s="5">
        <f t="shared" si="988"/>
        <v>0</v>
      </c>
      <c r="AC182" s="5"/>
      <c r="AD182" s="5"/>
      <c r="AE182" s="5"/>
      <c r="AF182" s="5"/>
      <c r="AG182" s="5">
        <f t="shared" si="989"/>
        <v>0</v>
      </c>
      <c r="AH182" s="5"/>
      <c r="AI182" s="5"/>
      <c r="AJ182" s="5"/>
      <c r="AK182" s="5"/>
      <c r="AL182" s="5">
        <f t="shared" si="990"/>
        <v>0</v>
      </c>
      <c r="AM182" s="5"/>
      <c r="AN182" s="5"/>
      <c r="AO182" s="5"/>
      <c r="AP182" s="5"/>
      <c r="AQ182" s="5">
        <f t="shared" si="991"/>
        <v>0</v>
      </c>
      <c r="AR182" s="5"/>
      <c r="AS182" s="5"/>
      <c r="AT182" s="5"/>
      <c r="AU182" s="5"/>
      <c r="AV182" s="5">
        <f t="shared" si="992"/>
        <v>0</v>
      </c>
      <c r="AW182" s="5"/>
      <c r="AX182" s="5"/>
      <c r="AY182" s="5"/>
      <c r="AZ182" s="5"/>
      <c r="BA182" s="5">
        <f t="shared" si="993"/>
        <v>0</v>
      </c>
      <c r="BB182" s="5"/>
      <c r="BC182" s="5"/>
      <c r="BD182" s="5"/>
      <c r="BE182" s="5"/>
      <c r="BF182" s="5">
        <f t="shared" si="994"/>
        <v>0</v>
      </c>
      <c r="BG182" s="5"/>
      <c r="BH182" s="5"/>
      <c r="BI182" s="5"/>
      <c r="BJ182" s="5"/>
      <c r="BK182" s="5">
        <f t="shared" si="995"/>
        <v>0</v>
      </c>
      <c r="BL182" s="5"/>
      <c r="BM182" s="5"/>
      <c r="BN182" s="5"/>
      <c r="BO182" s="5"/>
      <c r="BP182" s="5">
        <f t="shared" si="996"/>
        <v>0</v>
      </c>
      <c r="BQ182" s="5"/>
      <c r="BR182" s="5"/>
      <c r="BS182" s="5"/>
      <c r="BT182" s="5"/>
      <c r="BU182" s="5">
        <f t="shared" si="997"/>
        <v>0</v>
      </c>
      <c r="BV182" s="5"/>
      <c r="BW182" s="5"/>
      <c r="BX182" s="5"/>
      <c r="BY182" s="5"/>
      <c r="BZ182" s="5">
        <f t="shared" si="998"/>
        <v>0</v>
      </c>
      <c r="CA182" s="5"/>
      <c r="CB182" s="5"/>
      <c r="CC182" s="5"/>
      <c r="CD182" s="5"/>
      <c r="CE182" s="5">
        <f t="shared" si="999"/>
        <v>0</v>
      </c>
      <c r="CF182" s="5"/>
      <c r="CG182" s="5"/>
      <c r="CH182" s="5"/>
      <c r="CI182" s="5"/>
      <c r="CJ182" s="5">
        <f t="shared" si="1000"/>
        <v>0</v>
      </c>
      <c r="CK182" s="5"/>
      <c r="CL182" s="5"/>
      <c r="CM182" s="5"/>
      <c r="CN182" s="5"/>
      <c r="CO182" s="2">
        <f t="shared" si="1001"/>
        <v>1276</v>
      </c>
      <c r="CP182" s="2">
        <f t="shared" si="979"/>
        <v>0</v>
      </c>
      <c r="CQ182" s="2">
        <f t="shared" si="979"/>
        <v>0</v>
      </c>
      <c r="CR182" s="2">
        <f t="shared" si="979"/>
        <v>0</v>
      </c>
      <c r="CS182" s="5">
        <f t="shared" si="757"/>
        <v>0</v>
      </c>
      <c r="CT182" s="11">
        <f t="shared" si="802"/>
        <v>0</v>
      </c>
      <c r="CV182" s="1">
        <f t="shared" si="824"/>
        <v>2229</v>
      </c>
      <c r="CW182" s="11">
        <f t="shared" si="804"/>
        <v>0.64273356401384085</v>
      </c>
    </row>
    <row r="183" spans="1:101" x14ac:dyDescent="0.25">
      <c r="A183" s="54"/>
      <c r="B183" s="18">
        <f t="shared" si="849"/>
        <v>44930</v>
      </c>
      <c r="C183" s="5">
        <f t="shared" si="983"/>
        <v>280</v>
      </c>
      <c r="D183" s="5"/>
      <c r="E183" s="5"/>
      <c r="F183" s="5"/>
      <c r="G183" s="5"/>
      <c r="H183" s="5">
        <f t="shared" si="984"/>
        <v>409</v>
      </c>
      <c r="I183" s="5"/>
      <c r="J183" s="5"/>
      <c r="K183" s="5"/>
      <c r="L183" s="5"/>
      <c r="M183" s="5">
        <f t="shared" si="985"/>
        <v>448</v>
      </c>
      <c r="N183" s="5"/>
      <c r="O183" s="5"/>
      <c r="P183" s="5"/>
      <c r="Q183" s="5"/>
      <c r="R183" s="5">
        <f t="shared" si="986"/>
        <v>139</v>
      </c>
      <c r="S183" s="5"/>
      <c r="T183" s="5"/>
      <c r="U183" s="5"/>
      <c r="V183" s="5"/>
      <c r="W183" s="5">
        <f t="shared" si="987"/>
        <v>0</v>
      </c>
      <c r="X183" s="5"/>
      <c r="Y183" s="5"/>
      <c r="Z183" s="5"/>
      <c r="AA183" s="5"/>
      <c r="AB183" s="5">
        <f t="shared" si="988"/>
        <v>0</v>
      </c>
      <c r="AC183" s="5"/>
      <c r="AD183" s="5"/>
      <c r="AE183" s="5"/>
      <c r="AF183" s="5"/>
      <c r="AG183" s="5">
        <f t="shared" si="989"/>
        <v>0</v>
      </c>
      <c r="AH183" s="5"/>
      <c r="AI183" s="5"/>
      <c r="AJ183" s="5"/>
      <c r="AK183" s="5"/>
      <c r="AL183" s="5">
        <f t="shared" si="990"/>
        <v>0</v>
      </c>
      <c r="AM183" s="5"/>
      <c r="AN183" s="5"/>
      <c r="AO183" s="5"/>
      <c r="AP183" s="5"/>
      <c r="AQ183" s="5">
        <f t="shared" si="991"/>
        <v>0</v>
      </c>
      <c r="AR183" s="5"/>
      <c r="AS183" s="5"/>
      <c r="AT183" s="5"/>
      <c r="AU183" s="5"/>
      <c r="AV183" s="5">
        <f t="shared" si="992"/>
        <v>0</v>
      </c>
      <c r="AW183" s="5"/>
      <c r="AX183" s="5"/>
      <c r="AY183" s="5"/>
      <c r="AZ183" s="5"/>
      <c r="BA183" s="5">
        <f t="shared" si="993"/>
        <v>0</v>
      </c>
      <c r="BB183" s="5"/>
      <c r="BC183" s="5"/>
      <c r="BD183" s="5"/>
      <c r="BE183" s="5"/>
      <c r="BF183" s="5">
        <f t="shared" si="994"/>
        <v>0</v>
      </c>
      <c r="BG183" s="5"/>
      <c r="BH183" s="5"/>
      <c r="BI183" s="5"/>
      <c r="BJ183" s="5"/>
      <c r="BK183" s="5">
        <f t="shared" si="995"/>
        <v>0</v>
      </c>
      <c r="BL183" s="5"/>
      <c r="BM183" s="5"/>
      <c r="BN183" s="5"/>
      <c r="BO183" s="5"/>
      <c r="BP183" s="5">
        <f t="shared" si="996"/>
        <v>0</v>
      </c>
      <c r="BQ183" s="5"/>
      <c r="BR183" s="5"/>
      <c r="BS183" s="5"/>
      <c r="BT183" s="5"/>
      <c r="BU183" s="5">
        <f t="shared" si="997"/>
        <v>0</v>
      </c>
      <c r="BV183" s="5"/>
      <c r="BW183" s="5"/>
      <c r="BX183" s="5"/>
      <c r="BY183" s="5"/>
      <c r="BZ183" s="5">
        <f t="shared" si="998"/>
        <v>0</v>
      </c>
      <c r="CA183" s="5"/>
      <c r="CB183" s="5"/>
      <c r="CC183" s="5"/>
      <c r="CD183" s="5"/>
      <c r="CE183" s="5">
        <f t="shared" si="999"/>
        <v>0</v>
      </c>
      <c r="CF183" s="5"/>
      <c r="CG183" s="5"/>
      <c r="CH183" s="5"/>
      <c r="CI183" s="5"/>
      <c r="CJ183" s="5">
        <f t="shared" si="1000"/>
        <v>0</v>
      </c>
      <c r="CK183" s="5"/>
      <c r="CL183" s="5"/>
      <c r="CM183" s="5"/>
      <c r="CN183" s="5"/>
      <c r="CO183" s="2">
        <f t="shared" si="1001"/>
        <v>1276</v>
      </c>
      <c r="CP183" s="2">
        <f t="shared" si="979"/>
        <v>0</v>
      </c>
      <c r="CQ183" s="2">
        <f t="shared" si="979"/>
        <v>0</v>
      </c>
      <c r="CR183" s="2">
        <f t="shared" si="979"/>
        <v>0</v>
      </c>
      <c r="CS183" s="5">
        <f t="shared" si="757"/>
        <v>0</v>
      </c>
      <c r="CT183" s="11">
        <f t="shared" si="802"/>
        <v>0</v>
      </c>
      <c r="CV183" s="1">
        <f t="shared" si="824"/>
        <v>2229</v>
      </c>
      <c r="CW183" s="11">
        <f t="shared" si="804"/>
        <v>0.64273356401384085</v>
      </c>
    </row>
    <row r="184" spans="1:101" x14ac:dyDescent="0.25">
      <c r="A184" s="54"/>
      <c r="B184" s="18">
        <f t="shared" si="849"/>
        <v>44931</v>
      </c>
      <c r="C184" s="5">
        <f t="shared" si="983"/>
        <v>280</v>
      </c>
      <c r="D184" s="5"/>
      <c r="E184" s="5"/>
      <c r="F184" s="5"/>
      <c r="G184" s="5"/>
      <c r="H184" s="5">
        <f t="shared" si="984"/>
        <v>409</v>
      </c>
      <c r="I184" s="5"/>
      <c r="J184" s="5"/>
      <c r="K184" s="5"/>
      <c r="L184" s="5"/>
      <c r="M184" s="5">
        <f t="shared" si="985"/>
        <v>448</v>
      </c>
      <c r="N184" s="5"/>
      <c r="O184" s="5"/>
      <c r="P184" s="5"/>
      <c r="Q184" s="5"/>
      <c r="R184" s="5">
        <f t="shared" si="986"/>
        <v>139</v>
      </c>
      <c r="S184" s="5">
        <v>7</v>
      </c>
      <c r="T184" s="31">
        <v>132</v>
      </c>
      <c r="U184" s="5"/>
      <c r="V184" s="5"/>
      <c r="W184" s="5">
        <f t="shared" si="987"/>
        <v>0</v>
      </c>
      <c r="X184" s="5"/>
      <c r="Y184" s="5"/>
      <c r="Z184" s="5"/>
      <c r="AA184" s="5"/>
      <c r="AB184" s="5">
        <f t="shared" si="988"/>
        <v>0</v>
      </c>
      <c r="AC184" s="5"/>
      <c r="AD184" s="5"/>
      <c r="AE184" s="5"/>
      <c r="AF184" s="5"/>
      <c r="AG184" s="5">
        <f t="shared" si="989"/>
        <v>0</v>
      </c>
      <c r="AH184" s="5"/>
      <c r="AI184" s="5"/>
      <c r="AJ184" s="5"/>
      <c r="AK184" s="5"/>
      <c r="AL184" s="5">
        <f t="shared" si="990"/>
        <v>0</v>
      </c>
      <c r="AM184" s="5"/>
      <c r="AN184" s="5"/>
      <c r="AO184" s="5"/>
      <c r="AP184" s="5"/>
      <c r="AQ184" s="5">
        <f t="shared" si="991"/>
        <v>0</v>
      </c>
      <c r="AR184" s="5"/>
      <c r="AS184" s="5"/>
      <c r="AT184" s="5"/>
      <c r="AU184" s="5"/>
      <c r="AV184" s="5">
        <f t="shared" si="992"/>
        <v>0</v>
      </c>
      <c r="AW184" s="5"/>
      <c r="AX184" s="5"/>
      <c r="AY184" s="5"/>
      <c r="AZ184" s="5"/>
      <c r="BA184" s="5">
        <f t="shared" si="993"/>
        <v>0</v>
      </c>
      <c r="BB184" s="5"/>
      <c r="BC184" s="5"/>
      <c r="BD184" s="5"/>
      <c r="BE184" s="5"/>
      <c r="BF184" s="5">
        <f t="shared" si="994"/>
        <v>0</v>
      </c>
      <c r="BG184" s="5"/>
      <c r="BH184" s="5"/>
      <c r="BI184" s="5"/>
      <c r="BJ184" s="5"/>
      <c r="BK184" s="5">
        <f t="shared" si="995"/>
        <v>0</v>
      </c>
      <c r="BL184" s="5"/>
      <c r="BM184" s="5"/>
      <c r="BN184" s="5"/>
      <c r="BO184" s="5"/>
      <c r="BP184" s="5">
        <f t="shared" si="996"/>
        <v>0</v>
      </c>
      <c r="BQ184" s="5"/>
      <c r="BR184" s="5"/>
      <c r="BS184" s="5"/>
      <c r="BT184" s="5"/>
      <c r="BU184" s="5">
        <f t="shared" si="997"/>
        <v>0</v>
      </c>
      <c r="BV184" s="5"/>
      <c r="BW184" s="5"/>
      <c r="BX184" s="5"/>
      <c r="BY184" s="5"/>
      <c r="BZ184" s="5">
        <f t="shared" si="998"/>
        <v>0</v>
      </c>
      <c r="CA184" s="5"/>
      <c r="CB184" s="5"/>
      <c r="CC184" s="5"/>
      <c r="CD184" s="5"/>
      <c r="CE184" s="5">
        <f t="shared" si="999"/>
        <v>0</v>
      </c>
      <c r="CF184" s="5"/>
      <c r="CG184" s="5"/>
      <c r="CH184" s="5"/>
      <c r="CI184" s="5"/>
      <c r="CJ184" s="5">
        <f t="shared" si="1000"/>
        <v>0</v>
      </c>
      <c r="CK184" s="5"/>
      <c r="CL184" s="5"/>
      <c r="CM184" s="5"/>
      <c r="CN184" s="5"/>
      <c r="CO184" s="2">
        <f t="shared" si="1001"/>
        <v>1276</v>
      </c>
      <c r="CP184" s="2">
        <f t="shared" si="979"/>
        <v>7</v>
      </c>
      <c r="CQ184" s="2">
        <f t="shared" si="979"/>
        <v>132</v>
      </c>
      <c r="CR184" s="2">
        <f t="shared" si="979"/>
        <v>0</v>
      </c>
      <c r="CS184" s="5">
        <f t="shared" si="757"/>
        <v>139</v>
      </c>
      <c r="CT184" s="11">
        <f t="shared" si="802"/>
        <v>0.10893416927899686</v>
      </c>
      <c r="CV184" s="1">
        <f t="shared" si="824"/>
        <v>2368</v>
      </c>
      <c r="CW184" s="11">
        <f t="shared" si="804"/>
        <v>0.68281430219146477</v>
      </c>
    </row>
    <row r="185" spans="1:101" x14ac:dyDescent="0.25">
      <c r="A185" s="54"/>
      <c r="B185" s="18">
        <f t="shared" si="849"/>
        <v>44932</v>
      </c>
      <c r="C185" s="5">
        <f t="shared" si="983"/>
        <v>280</v>
      </c>
      <c r="D185" s="5"/>
      <c r="E185" s="5"/>
      <c r="F185" s="5"/>
      <c r="G185" s="5"/>
      <c r="H185" s="5">
        <f t="shared" si="984"/>
        <v>409</v>
      </c>
      <c r="I185" s="5"/>
      <c r="J185" s="5"/>
      <c r="K185" s="5"/>
      <c r="L185" s="5"/>
      <c r="M185" s="5">
        <f t="shared" si="985"/>
        <v>448</v>
      </c>
      <c r="N185" s="5"/>
      <c r="O185" s="5"/>
      <c r="P185" s="5"/>
      <c r="Q185" s="5"/>
      <c r="R185" s="5">
        <f t="shared" si="986"/>
        <v>0</v>
      </c>
      <c r="S185" s="5"/>
      <c r="T185" s="5"/>
      <c r="U185" s="5"/>
      <c r="V185" s="5"/>
      <c r="W185" s="5">
        <f t="shared" si="987"/>
        <v>0</v>
      </c>
      <c r="X185" s="5"/>
      <c r="Y185" s="5"/>
      <c r="Z185" s="5"/>
      <c r="AA185" s="5"/>
      <c r="AB185" s="5">
        <f t="shared" si="988"/>
        <v>0</v>
      </c>
      <c r="AC185" s="5"/>
      <c r="AD185" s="5"/>
      <c r="AE185" s="5"/>
      <c r="AF185" s="5"/>
      <c r="AG185" s="5">
        <f t="shared" si="989"/>
        <v>0</v>
      </c>
      <c r="AH185" s="5"/>
      <c r="AI185" s="5"/>
      <c r="AJ185" s="5"/>
      <c r="AK185" s="5"/>
      <c r="AL185" s="5">
        <f t="shared" si="990"/>
        <v>0</v>
      </c>
      <c r="AM185" s="5"/>
      <c r="AN185" s="5"/>
      <c r="AO185" s="5"/>
      <c r="AP185" s="5"/>
      <c r="AQ185" s="5">
        <f t="shared" si="991"/>
        <v>0</v>
      </c>
      <c r="AR185" s="5"/>
      <c r="AS185" s="5"/>
      <c r="AT185" s="5"/>
      <c r="AU185" s="5"/>
      <c r="AV185" s="5">
        <f t="shared" si="992"/>
        <v>0</v>
      </c>
      <c r="AW185" s="5"/>
      <c r="AX185" s="5"/>
      <c r="AY185" s="5"/>
      <c r="AZ185" s="5"/>
      <c r="BA185" s="5">
        <f t="shared" si="993"/>
        <v>0</v>
      </c>
      <c r="BB185" s="5"/>
      <c r="BC185" s="5"/>
      <c r="BD185" s="5"/>
      <c r="BE185" s="5"/>
      <c r="BF185" s="5">
        <f t="shared" si="994"/>
        <v>0</v>
      </c>
      <c r="BG185" s="5"/>
      <c r="BH185" s="5"/>
      <c r="BI185" s="5"/>
      <c r="BJ185" s="5"/>
      <c r="BK185" s="5">
        <f t="shared" si="995"/>
        <v>0</v>
      </c>
      <c r="BL185" s="5"/>
      <c r="BM185" s="5"/>
      <c r="BN185" s="5"/>
      <c r="BO185" s="5"/>
      <c r="BP185" s="5">
        <f t="shared" si="996"/>
        <v>0</v>
      </c>
      <c r="BQ185" s="5"/>
      <c r="BR185" s="5"/>
      <c r="BS185" s="5"/>
      <c r="BT185" s="5"/>
      <c r="BU185" s="5">
        <f t="shared" si="997"/>
        <v>0</v>
      </c>
      <c r="BV185" s="5"/>
      <c r="BW185" s="5"/>
      <c r="BX185" s="5"/>
      <c r="BY185" s="5"/>
      <c r="BZ185" s="5">
        <f t="shared" si="998"/>
        <v>0</v>
      </c>
      <c r="CA185" s="5"/>
      <c r="CB185" s="5"/>
      <c r="CC185" s="5"/>
      <c r="CD185" s="5"/>
      <c r="CE185" s="5">
        <f t="shared" si="999"/>
        <v>0</v>
      </c>
      <c r="CF185" s="5"/>
      <c r="CG185" s="5"/>
      <c r="CH185" s="5"/>
      <c r="CI185" s="5"/>
      <c r="CJ185" s="5">
        <f t="shared" si="1000"/>
        <v>0</v>
      </c>
      <c r="CK185" s="5"/>
      <c r="CL185" s="5"/>
      <c r="CM185" s="5"/>
      <c r="CN185" s="5"/>
      <c r="CO185" s="2">
        <f t="shared" si="1001"/>
        <v>1137</v>
      </c>
      <c r="CP185" s="2">
        <f t="shared" si="979"/>
        <v>0</v>
      </c>
      <c r="CQ185" s="2">
        <f t="shared" si="979"/>
        <v>0</v>
      </c>
      <c r="CR185" s="2">
        <f t="shared" si="979"/>
        <v>0</v>
      </c>
      <c r="CS185" s="5">
        <f t="shared" si="757"/>
        <v>0</v>
      </c>
      <c r="CT185" s="11">
        <f t="shared" si="802"/>
        <v>0</v>
      </c>
      <c r="CV185" s="1">
        <f t="shared" si="824"/>
        <v>2368</v>
      </c>
      <c r="CW185" s="11">
        <f t="shared" si="804"/>
        <v>0.68281430219146477</v>
      </c>
    </row>
    <row r="186" spans="1:101" ht="18.75" thickBot="1" x14ac:dyDescent="0.3">
      <c r="A186" s="55"/>
      <c r="B186" s="19">
        <f t="shared" si="849"/>
        <v>44933</v>
      </c>
      <c r="C186" s="6">
        <f t="shared" si="983"/>
        <v>280</v>
      </c>
      <c r="D186" s="6"/>
      <c r="E186" s="6"/>
      <c r="F186" s="6"/>
      <c r="G186" s="6"/>
      <c r="H186" s="6">
        <f t="shared" si="984"/>
        <v>409</v>
      </c>
      <c r="I186" s="6"/>
      <c r="J186" s="6"/>
      <c r="K186" s="6"/>
      <c r="L186" s="6"/>
      <c r="M186" s="6">
        <f t="shared" si="985"/>
        <v>448</v>
      </c>
      <c r="N186" s="6"/>
      <c r="O186" s="6"/>
      <c r="P186" s="6"/>
      <c r="Q186" s="6"/>
      <c r="R186" s="6">
        <f t="shared" si="986"/>
        <v>0</v>
      </c>
      <c r="S186" s="6"/>
      <c r="T186" s="6"/>
      <c r="U186" s="6"/>
      <c r="V186" s="6"/>
      <c r="W186" s="6">
        <f t="shared" si="987"/>
        <v>0</v>
      </c>
      <c r="X186" s="6"/>
      <c r="Y186" s="6"/>
      <c r="Z186" s="6"/>
      <c r="AA186" s="6"/>
      <c r="AB186" s="6">
        <f t="shared" si="988"/>
        <v>0</v>
      </c>
      <c r="AC186" s="6"/>
      <c r="AD186" s="6"/>
      <c r="AE186" s="6"/>
      <c r="AF186" s="6"/>
      <c r="AG186" s="6">
        <f t="shared" si="989"/>
        <v>0</v>
      </c>
      <c r="AH186" s="6"/>
      <c r="AI186" s="6"/>
      <c r="AJ186" s="6"/>
      <c r="AK186" s="6"/>
      <c r="AL186" s="6">
        <f t="shared" si="990"/>
        <v>0</v>
      </c>
      <c r="AM186" s="6"/>
      <c r="AN186" s="6"/>
      <c r="AO186" s="6"/>
      <c r="AP186" s="6"/>
      <c r="AQ186" s="6">
        <f t="shared" si="991"/>
        <v>0</v>
      </c>
      <c r="AR186" s="6"/>
      <c r="AS186" s="6"/>
      <c r="AT186" s="6"/>
      <c r="AU186" s="6"/>
      <c r="AV186" s="6">
        <f t="shared" si="992"/>
        <v>0</v>
      </c>
      <c r="AW186" s="6"/>
      <c r="AX186" s="6"/>
      <c r="AY186" s="6"/>
      <c r="AZ186" s="6"/>
      <c r="BA186" s="6">
        <f t="shared" si="993"/>
        <v>0</v>
      </c>
      <c r="BB186" s="6"/>
      <c r="BC186" s="6"/>
      <c r="BD186" s="6"/>
      <c r="BE186" s="6"/>
      <c r="BF186" s="6">
        <f t="shared" si="994"/>
        <v>0</v>
      </c>
      <c r="BG186" s="6"/>
      <c r="BH186" s="6"/>
      <c r="BI186" s="6"/>
      <c r="BJ186" s="6"/>
      <c r="BK186" s="6">
        <f t="shared" si="995"/>
        <v>0</v>
      </c>
      <c r="BL186" s="6"/>
      <c r="BM186" s="6"/>
      <c r="BN186" s="6"/>
      <c r="BO186" s="6"/>
      <c r="BP186" s="6">
        <f t="shared" si="996"/>
        <v>0</v>
      </c>
      <c r="BQ186" s="6"/>
      <c r="BR186" s="6"/>
      <c r="BS186" s="6"/>
      <c r="BT186" s="6"/>
      <c r="BU186" s="6">
        <f t="shared" si="997"/>
        <v>0</v>
      </c>
      <c r="BV186" s="6"/>
      <c r="BW186" s="6"/>
      <c r="BX186" s="6"/>
      <c r="BY186" s="6"/>
      <c r="BZ186" s="6">
        <f t="shared" si="998"/>
        <v>0</v>
      </c>
      <c r="CA186" s="6"/>
      <c r="CB186" s="6"/>
      <c r="CC186" s="6"/>
      <c r="CD186" s="6"/>
      <c r="CE186" s="6">
        <f t="shared" si="999"/>
        <v>0</v>
      </c>
      <c r="CF186" s="6"/>
      <c r="CG186" s="6"/>
      <c r="CH186" s="6"/>
      <c r="CI186" s="6"/>
      <c r="CJ186" s="6">
        <f t="shared" si="1000"/>
        <v>0</v>
      </c>
      <c r="CK186" s="6"/>
      <c r="CL186" s="6"/>
      <c r="CM186" s="6"/>
      <c r="CN186" s="6"/>
      <c r="CO186" s="2">
        <f t="shared" si="1001"/>
        <v>1137</v>
      </c>
      <c r="CP186" s="2">
        <f t="shared" si="979"/>
        <v>0</v>
      </c>
      <c r="CQ186" s="2">
        <f t="shared" si="979"/>
        <v>0</v>
      </c>
      <c r="CR186" s="2">
        <f t="shared" si="979"/>
        <v>0</v>
      </c>
      <c r="CS186" s="5">
        <f t="shared" si="757"/>
        <v>0</v>
      </c>
      <c r="CT186" s="11">
        <f t="shared" si="802"/>
        <v>0</v>
      </c>
      <c r="CV186" s="1">
        <f t="shared" si="824"/>
        <v>2368</v>
      </c>
      <c r="CW186" s="11">
        <f t="shared" si="804"/>
        <v>0.68281430219146477</v>
      </c>
    </row>
    <row r="187" spans="1:101" ht="18.75" thickTop="1" x14ac:dyDescent="0.25">
      <c r="B187" s="20"/>
      <c r="CO187" s="2"/>
      <c r="CP187" s="10">
        <f t="shared" ref="CP187:CR187" si="1003">SUM(CP180:CP186)</f>
        <v>10</v>
      </c>
      <c r="CQ187" s="10">
        <f t="shared" si="1003"/>
        <v>132</v>
      </c>
      <c r="CR187" s="10">
        <f t="shared" si="1003"/>
        <v>0</v>
      </c>
      <c r="CS187" s="15"/>
      <c r="CT187" s="12">
        <f t="shared" ref="CT187" si="1004">((CP187+CQ187+CR187)/CO180)</f>
        <v>0.11102423768569195</v>
      </c>
    </row>
    <row r="188" spans="1:101" x14ac:dyDescent="0.25">
      <c r="A188" s="53">
        <v>24</v>
      </c>
      <c r="B188" s="17">
        <f t="shared" si="872"/>
        <v>44934</v>
      </c>
      <c r="C188" s="4">
        <f t="shared" ref="C188" si="1005">C186-D186-E186-F186</f>
        <v>280</v>
      </c>
      <c r="D188" s="4"/>
      <c r="E188" s="4">
        <v>1</v>
      </c>
      <c r="F188" s="4"/>
      <c r="G188" s="4"/>
      <c r="H188" s="4">
        <f t="shared" ref="H188" si="1006">H186-I186-J186-K186</f>
        <v>409</v>
      </c>
      <c r="I188" s="4"/>
      <c r="J188" s="4"/>
      <c r="K188" s="4"/>
      <c r="L188" s="4"/>
      <c r="M188" s="4">
        <f t="shared" ref="M188" si="1007">M186-N186-O186-P186</f>
        <v>448</v>
      </c>
      <c r="N188" s="4"/>
      <c r="O188" s="4"/>
      <c r="P188" s="4"/>
      <c r="Q188" s="4"/>
      <c r="R188" s="4">
        <f t="shared" ref="R188" si="1008">R186-S186-T186-U186</f>
        <v>0</v>
      </c>
      <c r="S188" s="4"/>
      <c r="T188" s="4"/>
      <c r="U188" s="4"/>
      <c r="V188" s="4"/>
      <c r="W188" s="4">
        <f t="shared" ref="W188" si="1009">W186-X186-Y186-Z186</f>
        <v>0</v>
      </c>
      <c r="X188" s="4"/>
      <c r="Y188" s="4"/>
      <c r="Z188" s="4"/>
      <c r="AA188" s="4"/>
      <c r="AB188" s="4">
        <f t="shared" ref="AB188" si="1010">AB186-AC186-AD186-AE186</f>
        <v>0</v>
      </c>
      <c r="AC188" s="4"/>
      <c r="AD188" s="4"/>
      <c r="AE188" s="4"/>
      <c r="AF188" s="4"/>
      <c r="AG188" s="4">
        <f t="shared" ref="AG188" si="1011">AG186-AH186-AI186-AJ186</f>
        <v>0</v>
      </c>
      <c r="AH188" s="4"/>
      <c r="AI188" s="4"/>
      <c r="AJ188" s="4"/>
      <c r="AK188" s="4"/>
      <c r="AL188" s="4">
        <f t="shared" ref="AL188" si="1012">AL186-AM186-AN186-AO186</f>
        <v>0</v>
      </c>
      <c r="AM188" s="4"/>
      <c r="AN188" s="4"/>
      <c r="AO188" s="4"/>
      <c r="AP188" s="4"/>
      <c r="AQ188" s="4">
        <f t="shared" ref="AQ188" si="1013">AQ186-AR186-AS186-AT186</f>
        <v>0</v>
      </c>
      <c r="AR188" s="4"/>
      <c r="AS188" s="4"/>
      <c r="AT188" s="4"/>
      <c r="AU188" s="4"/>
      <c r="AV188" s="4">
        <f t="shared" ref="AV188" si="1014">AV186-AW186-AX186-AY186</f>
        <v>0</v>
      </c>
      <c r="AW188" s="4"/>
      <c r="AX188" s="4"/>
      <c r="AY188" s="4"/>
      <c r="AZ188" s="4"/>
      <c r="BA188" s="4">
        <f t="shared" ref="BA188" si="1015">BA186-BB186-BC186-BD186</f>
        <v>0</v>
      </c>
      <c r="BB188" s="4"/>
      <c r="BC188" s="4"/>
      <c r="BD188" s="4"/>
      <c r="BE188" s="4"/>
      <c r="BF188" s="4">
        <f t="shared" ref="BF188" si="1016">BF186-BG186-BH186-BI186</f>
        <v>0</v>
      </c>
      <c r="BG188" s="4"/>
      <c r="BH188" s="4"/>
      <c r="BI188" s="4"/>
      <c r="BJ188" s="4"/>
      <c r="BK188" s="4">
        <f t="shared" ref="BK188" si="1017">BK186-BL186-BM186-BN186</f>
        <v>0</v>
      </c>
      <c r="BL188" s="4"/>
      <c r="BM188" s="4"/>
      <c r="BN188" s="4"/>
      <c r="BO188" s="4"/>
      <c r="BP188" s="4">
        <f t="shared" ref="BP188" si="1018">BP186-BQ186-BR186-BS186</f>
        <v>0</v>
      </c>
      <c r="BQ188" s="4"/>
      <c r="BR188" s="4"/>
      <c r="BS188" s="4"/>
      <c r="BT188" s="4"/>
      <c r="BU188" s="4">
        <f t="shared" ref="BU188" si="1019">BU186-BV186-BW186-BX186</f>
        <v>0</v>
      </c>
      <c r="BV188" s="4"/>
      <c r="BW188" s="4"/>
      <c r="BX188" s="4"/>
      <c r="BY188" s="4"/>
      <c r="BZ188" s="4">
        <f t="shared" ref="BZ188" si="1020">BZ186-CA186-CB186-CC186</f>
        <v>0</v>
      </c>
      <c r="CA188" s="4"/>
      <c r="CB188" s="4"/>
      <c r="CC188" s="4"/>
      <c r="CD188" s="4"/>
      <c r="CE188" s="4">
        <f t="shared" ref="CE188" si="1021">CE186-CF186-CG186-CH186</f>
        <v>0</v>
      </c>
      <c r="CF188" s="4"/>
      <c r="CG188" s="4"/>
      <c r="CH188" s="4"/>
      <c r="CI188" s="4"/>
      <c r="CJ188" s="4">
        <f t="shared" ref="CJ188" si="1022">CJ186-CK186-CL186-CM186</f>
        <v>0</v>
      </c>
      <c r="CK188" s="4"/>
      <c r="CL188" s="4"/>
      <c r="CM188" s="4"/>
      <c r="CN188" s="4"/>
      <c r="CO188" s="2">
        <f t="shared" ref="CO188:CR194" si="1023">SUM(C188,H188,M188,R188,W188,AB188,AG188,AL188,AQ188,AV188,BA188,BF188,BK188,BP188,BU188,BZ188,CE188,CJ188)</f>
        <v>1137</v>
      </c>
      <c r="CP188" s="2">
        <f t="shared" si="1023"/>
        <v>0</v>
      </c>
      <c r="CQ188" s="2">
        <f t="shared" si="1023"/>
        <v>1</v>
      </c>
      <c r="CR188" s="2">
        <f t="shared" si="1023"/>
        <v>0</v>
      </c>
      <c r="CS188" s="5">
        <f t="shared" ref="CS188" si="1024">SUM(CP188:CR188)</f>
        <v>1</v>
      </c>
      <c r="CT188" s="11">
        <f t="shared" si="802"/>
        <v>8.7950747581354446E-4</v>
      </c>
      <c r="CV188" s="1">
        <f t="shared" ref="CV188" si="1025">CV186+CS188</f>
        <v>2369</v>
      </c>
      <c r="CW188" s="11">
        <f t="shared" ref="CW188" si="1026">CV188/$CO$4</f>
        <v>0.68310265282583627</v>
      </c>
    </row>
    <row r="189" spans="1:101" x14ac:dyDescent="0.25">
      <c r="A189" s="54"/>
      <c r="B189" s="18">
        <f t="shared" si="849"/>
        <v>44935</v>
      </c>
      <c r="C189" s="5">
        <f t="shared" ref="C189:C194" si="1027">C188-D188-E188-F188</f>
        <v>279</v>
      </c>
      <c r="D189" s="5"/>
      <c r="E189" s="5"/>
      <c r="F189" s="5"/>
      <c r="G189" s="5"/>
      <c r="H189" s="5">
        <f t="shared" ref="H189:H194" si="1028">H188-I188-J188-K188</f>
        <v>409</v>
      </c>
      <c r="I189" s="5"/>
      <c r="J189" s="5"/>
      <c r="K189" s="5"/>
      <c r="L189" s="5"/>
      <c r="M189" s="5">
        <f t="shared" ref="M189:M194" si="1029">M188-N188-O188-P188</f>
        <v>448</v>
      </c>
      <c r="N189" s="5"/>
      <c r="O189" s="5"/>
      <c r="P189" s="5"/>
      <c r="Q189" s="5"/>
      <c r="R189" s="5">
        <f t="shared" ref="R189:R194" si="1030">R188-S188-T188-U188</f>
        <v>0</v>
      </c>
      <c r="S189" s="5"/>
      <c r="T189" s="5"/>
      <c r="U189" s="5"/>
      <c r="V189" s="5"/>
      <c r="W189" s="5">
        <f t="shared" ref="W189:W194" si="1031">W188-X188-Y188-Z188</f>
        <v>0</v>
      </c>
      <c r="X189" s="5"/>
      <c r="Y189" s="5"/>
      <c r="Z189" s="5"/>
      <c r="AA189" s="5"/>
      <c r="AB189" s="5">
        <f t="shared" ref="AB189:AB194" si="1032">AB188-AC188-AD188-AE188</f>
        <v>0</v>
      </c>
      <c r="AC189" s="5"/>
      <c r="AD189" s="5"/>
      <c r="AE189" s="5"/>
      <c r="AF189" s="5"/>
      <c r="AG189" s="5">
        <f t="shared" ref="AG189:AG194" si="1033">AG188-AH188-AI188-AJ188</f>
        <v>0</v>
      </c>
      <c r="AH189" s="5"/>
      <c r="AI189" s="5"/>
      <c r="AJ189" s="5"/>
      <c r="AK189" s="5"/>
      <c r="AL189" s="5">
        <f t="shared" ref="AL189:AL194" si="1034">AL188-AM188-AN188-AO188</f>
        <v>0</v>
      </c>
      <c r="AM189" s="5"/>
      <c r="AN189" s="5"/>
      <c r="AO189" s="5"/>
      <c r="AP189" s="5"/>
      <c r="AQ189" s="5">
        <f t="shared" ref="AQ189:AQ194" si="1035">AQ188-AR188-AS188-AT188</f>
        <v>0</v>
      </c>
      <c r="AR189" s="5"/>
      <c r="AS189" s="5"/>
      <c r="AT189" s="5"/>
      <c r="AU189" s="5"/>
      <c r="AV189" s="5">
        <f t="shared" ref="AV189:AV194" si="1036">AV188-AW188-AX188-AY188</f>
        <v>0</v>
      </c>
      <c r="AW189" s="5"/>
      <c r="AX189" s="5"/>
      <c r="AY189" s="5"/>
      <c r="AZ189" s="5"/>
      <c r="BA189" s="5">
        <f t="shared" ref="BA189:BA194" si="1037">BA188-BB188-BC188-BD188</f>
        <v>0</v>
      </c>
      <c r="BB189" s="5"/>
      <c r="BC189" s="5"/>
      <c r="BD189" s="5"/>
      <c r="BE189" s="5"/>
      <c r="BF189" s="5">
        <f t="shared" ref="BF189:BF194" si="1038">BF188-BG188-BH188-BI188</f>
        <v>0</v>
      </c>
      <c r="BG189" s="5"/>
      <c r="BH189" s="5"/>
      <c r="BI189" s="5"/>
      <c r="BJ189" s="5"/>
      <c r="BK189" s="5">
        <f t="shared" ref="BK189:BK194" si="1039">BK188-BL188-BM188-BN188</f>
        <v>0</v>
      </c>
      <c r="BL189" s="5"/>
      <c r="BM189" s="5"/>
      <c r="BN189" s="5"/>
      <c r="BO189" s="5"/>
      <c r="BP189" s="5">
        <f t="shared" ref="BP189:BP194" si="1040">BP188-BQ188-BR188-BS188</f>
        <v>0</v>
      </c>
      <c r="BQ189" s="5"/>
      <c r="BR189" s="5"/>
      <c r="BS189" s="5"/>
      <c r="BT189" s="5"/>
      <c r="BU189" s="5">
        <f t="shared" ref="BU189:BU194" si="1041">BU188-BV188-BW188-BX188</f>
        <v>0</v>
      </c>
      <c r="BV189" s="5"/>
      <c r="BW189" s="5"/>
      <c r="BX189" s="5"/>
      <c r="BY189" s="5"/>
      <c r="BZ189" s="5">
        <f t="shared" ref="BZ189:BZ194" si="1042">BZ188-CA188-CB188-CC188</f>
        <v>0</v>
      </c>
      <c r="CA189" s="5"/>
      <c r="CB189" s="5"/>
      <c r="CC189" s="5"/>
      <c r="CD189" s="5"/>
      <c r="CE189" s="5">
        <f t="shared" ref="CE189:CE194" si="1043">CE188-CF188-CG188-CH188</f>
        <v>0</v>
      </c>
      <c r="CF189" s="5"/>
      <c r="CG189" s="5"/>
      <c r="CH189" s="5"/>
      <c r="CI189" s="5"/>
      <c r="CJ189" s="5">
        <f t="shared" ref="CJ189:CJ194" si="1044">CJ188-CK188-CL188-CM188</f>
        <v>0</v>
      </c>
      <c r="CK189" s="5"/>
      <c r="CL189" s="5"/>
      <c r="CM189" s="5"/>
      <c r="CN189" s="5"/>
      <c r="CO189" s="2">
        <f t="shared" ref="CO189" si="1045">SUM(C189,H189,M189,R189,W189,AB189,AG189,AL189,AQ189,AV189,BA189,BF189,BK189,BP189,CJ189)</f>
        <v>1136</v>
      </c>
      <c r="CP189" s="2">
        <f t="shared" si="1023"/>
        <v>0</v>
      </c>
      <c r="CQ189" s="2">
        <f t="shared" si="1023"/>
        <v>0</v>
      </c>
      <c r="CR189" s="2">
        <f t="shared" si="1023"/>
        <v>0</v>
      </c>
      <c r="CS189" s="5">
        <f t="shared" si="757"/>
        <v>0</v>
      </c>
      <c r="CT189" s="11">
        <f t="shared" si="802"/>
        <v>0</v>
      </c>
      <c r="CV189" s="1">
        <f t="shared" ref="CV189" si="1046">CV188+CS189</f>
        <v>2369</v>
      </c>
      <c r="CW189" s="11">
        <f t="shared" si="804"/>
        <v>0.68310265282583627</v>
      </c>
    </row>
    <row r="190" spans="1:101" x14ac:dyDescent="0.25">
      <c r="A190" s="54"/>
      <c r="B190" s="27">
        <f t="shared" si="849"/>
        <v>44936</v>
      </c>
      <c r="C190" s="5">
        <v>68</v>
      </c>
      <c r="D190" s="5"/>
      <c r="E190" s="5"/>
      <c r="F190" s="5"/>
      <c r="G190" s="5"/>
      <c r="H190" s="5">
        <v>70</v>
      </c>
      <c r="I190" s="5"/>
      <c r="J190" s="5"/>
      <c r="K190" s="5"/>
      <c r="L190" s="5"/>
      <c r="M190" s="5">
        <v>20</v>
      </c>
      <c r="N190" s="5"/>
      <c r="O190" s="5"/>
      <c r="P190" s="5"/>
      <c r="Q190" s="5"/>
      <c r="R190" s="5">
        <v>71</v>
      </c>
      <c r="S190" s="5"/>
      <c r="T190" s="5"/>
      <c r="U190" s="5"/>
      <c r="V190" s="5"/>
      <c r="W190" s="5">
        <v>71</v>
      </c>
      <c r="X190" s="5"/>
      <c r="Y190" s="5"/>
      <c r="Z190" s="5"/>
      <c r="AA190" s="5"/>
      <c r="AB190" s="5">
        <v>71</v>
      </c>
      <c r="AC190" s="5"/>
      <c r="AD190" s="5"/>
      <c r="AE190" s="5"/>
      <c r="AF190" s="5"/>
      <c r="AG190" s="5">
        <v>71</v>
      </c>
      <c r="AH190" s="5"/>
      <c r="AI190" s="5"/>
      <c r="AJ190" s="5"/>
      <c r="AK190" s="5"/>
      <c r="AL190" s="5">
        <v>20</v>
      </c>
      <c r="AM190" s="5"/>
      <c r="AN190" s="5"/>
      <c r="AO190" s="5"/>
      <c r="AP190" s="5"/>
      <c r="AQ190" s="5">
        <v>71</v>
      </c>
      <c r="AR190" s="5"/>
      <c r="AS190" s="5"/>
      <c r="AT190" s="5"/>
      <c r="AU190" s="5"/>
      <c r="AV190" s="5">
        <v>71</v>
      </c>
      <c r="AW190" s="5"/>
      <c r="AX190" s="5"/>
      <c r="AY190" s="5"/>
      <c r="AZ190" s="5"/>
      <c r="BA190" s="5">
        <v>79</v>
      </c>
      <c r="BB190" s="5"/>
      <c r="BC190" s="5"/>
      <c r="BD190" s="5"/>
      <c r="BE190" s="5"/>
      <c r="BF190" s="5">
        <v>79</v>
      </c>
      <c r="BG190" s="5"/>
      <c r="BH190" s="5"/>
      <c r="BI190" s="5"/>
      <c r="BJ190" s="5"/>
      <c r="BK190" s="5">
        <v>20</v>
      </c>
      <c r="BL190" s="5"/>
      <c r="BM190" s="5"/>
      <c r="BN190" s="5"/>
      <c r="BO190" s="5"/>
      <c r="BP190" s="5">
        <v>79</v>
      </c>
      <c r="BQ190" s="5"/>
      <c r="BR190" s="5"/>
      <c r="BS190" s="5"/>
      <c r="BT190" s="5"/>
      <c r="BU190" s="5">
        <v>82</v>
      </c>
      <c r="BV190" s="5"/>
      <c r="BW190" s="5"/>
      <c r="BX190" s="5"/>
      <c r="BY190" s="5"/>
      <c r="BZ190" s="5">
        <v>82</v>
      </c>
      <c r="CA190" s="5"/>
      <c r="CB190" s="5"/>
      <c r="CC190" s="5"/>
      <c r="CD190" s="5"/>
      <c r="CE190" s="5">
        <v>20</v>
      </c>
      <c r="CF190" s="5"/>
      <c r="CG190" s="5"/>
      <c r="CH190" s="5"/>
      <c r="CI190" s="5"/>
      <c r="CJ190" s="5">
        <v>82</v>
      </c>
      <c r="CK190" s="5"/>
      <c r="CL190" s="5"/>
      <c r="CM190" s="5"/>
      <c r="CN190" s="5"/>
      <c r="CO190" s="2">
        <f>SUM(C190,H190,M190,R190,W190,AB190,AG190,AL190,AQ190,AV190,BA190,BF190,BK190,BP190,CJ190,BU190,BZ190,CE190)</f>
        <v>1127</v>
      </c>
      <c r="CP190" s="2">
        <f t="shared" si="1023"/>
        <v>0</v>
      </c>
      <c r="CQ190" s="2">
        <v>9</v>
      </c>
      <c r="CR190" s="2">
        <f t="shared" si="1023"/>
        <v>0</v>
      </c>
      <c r="CS190" s="5">
        <f t="shared" si="757"/>
        <v>9</v>
      </c>
      <c r="CT190" s="11">
        <f t="shared" si="802"/>
        <v>7.9858030168589167E-3</v>
      </c>
      <c r="CV190" s="1">
        <f t="shared" si="824"/>
        <v>2378</v>
      </c>
      <c r="CW190" s="11">
        <f t="shared" si="804"/>
        <v>0.68569780853517881</v>
      </c>
    </row>
    <row r="191" spans="1:101" x14ac:dyDescent="0.25">
      <c r="A191" s="54"/>
      <c r="B191" s="18">
        <f t="shared" si="849"/>
        <v>44937</v>
      </c>
      <c r="C191" s="5">
        <f t="shared" si="1027"/>
        <v>68</v>
      </c>
      <c r="D191" s="5"/>
      <c r="E191" s="5"/>
      <c r="F191" s="5"/>
      <c r="G191" s="5"/>
      <c r="H191" s="5">
        <f t="shared" si="1028"/>
        <v>70</v>
      </c>
      <c r="I191" s="5"/>
      <c r="J191" s="5"/>
      <c r="K191" s="5"/>
      <c r="L191" s="5"/>
      <c r="M191" s="5">
        <f t="shared" si="1029"/>
        <v>20</v>
      </c>
      <c r="N191" s="5"/>
      <c r="O191" s="5"/>
      <c r="P191" s="5"/>
      <c r="Q191" s="5"/>
      <c r="R191" s="5">
        <f t="shared" si="1030"/>
        <v>71</v>
      </c>
      <c r="S191" s="5"/>
      <c r="T191" s="5"/>
      <c r="U191" s="5"/>
      <c r="V191" s="5"/>
      <c r="W191" s="5">
        <f t="shared" si="1031"/>
        <v>71</v>
      </c>
      <c r="X191" s="5"/>
      <c r="Y191" s="5"/>
      <c r="Z191" s="5"/>
      <c r="AA191" s="5"/>
      <c r="AB191" s="5">
        <f t="shared" si="1032"/>
        <v>71</v>
      </c>
      <c r="AC191" s="5"/>
      <c r="AD191" s="5"/>
      <c r="AE191" s="5"/>
      <c r="AF191" s="5"/>
      <c r="AG191" s="5">
        <f t="shared" si="1033"/>
        <v>71</v>
      </c>
      <c r="AH191" s="5"/>
      <c r="AI191" s="5"/>
      <c r="AJ191" s="5"/>
      <c r="AK191" s="5"/>
      <c r="AL191" s="5">
        <f t="shared" si="1034"/>
        <v>20</v>
      </c>
      <c r="AM191" s="5"/>
      <c r="AN191" s="5"/>
      <c r="AO191" s="5"/>
      <c r="AP191" s="5"/>
      <c r="AQ191" s="5">
        <f t="shared" si="1035"/>
        <v>71</v>
      </c>
      <c r="AR191" s="5"/>
      <c r="AS191" s="5"/>
      <c r="AT191" s="5"/>
      <c r="AU191" s="5"/>
      <c r="AV191" s="5">
        <f t="shared" si="1036"/>
        <v>71</v>
      </c>
      <c r="AW191" s="5"/>
      <c r="AX191" s="5"/>
      <c r="AY191" s="5"/>
      <c r="AZ191" s="5"/>
      <c r="BA191" s="5">
        <f t="shared" si="1037"/>
        <v>79</v>
      </c>
      <c r="BB191" s="5"/>
      <c r="BC191" s="5"/>
      <c r="BD191" s="5"/>
      <c r="BE191" s="5"/>
      <c r="BF191" s="5">
        <f t="shared" si="1038"/>
        <v>79</v>
      </c>
      <c r="BG191" s="5"/>
      <c r="BH191" s="5"/>
      <c r="BI191" s="5"/>
      <c r="BJ191" s="5"/>
      <c r="BK191" s="5">
        <f t="shared" si="1039"/>
        <v>20</v>
      </c>
      <c r="BL191" s="5"/>
      <c r="BM191" s="5"/>
      <c r="BN191" s="5"/>
      <c r="BO191" s="5"/>
      <c r="BP191" s="5">
        <f t="shared" si="1040"/>
        <v>79</v>
      </c>
      <c r="BQ191" s="5"/>
      <c r="BR191" s="5"/>
      <c r="BS191" s="5"/>
      <c r="BT191" s="5"/>
      <c r="BU191" s="5">
        <f t="shared" si="1041"/>
        <v>82</v>
      </c>
      <c r="BV191" s="5"/>
      <c r="BW191" s="5"/>
      <c r="BX191" s="5"/>
      <c r="BY191" s="5"/>
      <c r="BZ191" s="5">
        <f t="shared" si="1042"/>
        <v>82</v>
      </c>
      <c r="CA191" s="5"/>
      <c r="CB191" s="5"/>
      <c r="CC191" s="5"/>
      <c r="CD191" s="5"/>
      <c r="CE191" s="5">
        <f t="shared" si="1043"/>
        <v>20</v>
      </c>
      <c r="CF191" s="5"/>
      <c r="CG191" s="5"/>
      <c r="CH191" s="5"/>
      <c r="CI191" s="5"/>
      <c r="CJ191" s="5">
        <f t="shared" si="1044"/>
        <v>82</v>
      </c>
      <c r="CK191" s="5"/>
      <c r="CL191" s="5"/>
      <c r="CM191" s="5"/>
      <c r="CN191" s="5"/>
      <c r="CO191" s="2">
        <f t="shared" ref="CO191:CO210" si="1047">SUM(C191,H191,M191,R191,W191,AB191,AG191,AL191,AQ191,AV191,BA191,BF191,BK191,BP191,CJ191,BU191,BZ191,CE191)</f>
        <v>1127</v>
      </c>
      <c r="CP191" s="2">
        <f t="shared" si="1023"/>
        <v>0</v>
      </c>
      <c r="CQ191" s="2">
        <f t="shared" si="1023"/>
        <v>0</v>
      </c>
      <c r="CR191" s="2">
        <f t="shared" si="1023"/>
        <v>0</v>
      </c>
      <c r="CS191" s="5">
        <f t="shared" si="757"/>
        <v>0</v>
      </c>
      <c r="CT191" s="11">
        <f t="shared" si="802"/>
        <v>0</v>
      </c>
      <c r="CV191" s="1">
        <f t="shared" si="824"/>
        <v>2378</v>
      </c>
      <c r="CW191" s="11">
        <f t="shared" si="804"/>
        <v>0.68569780853517881</v>
      </c>
    </row>
    <row r="192" spans="1:101" x14ac:dyDescent="0.25">
      <c r="A192" s="54"/>
      <c r="B192" s="18">
        <f t="shared" si="849"/>
        <v>44938</v>
      </c>
      <c r="C192" s="5">
        <f t="shared" si="1027"/>
        <v>68</v>
      </c>
      <c r="D192" s="5"/>
      <c r="E192" s="5"/>
      <c r="F192" s="5"/>
      <c r="G192" s="5"/>
      <c r="H192" s="5">
        <f t="shared" si="1028"/>
        <v>70</v>
      </c>
      <c r="I192" s="5"/>
      <c r="J192" s="5"/>
      <c r="K192" s="5"/>
      <c r="L192" s="5"/>
      <c r="M192" s="5">
        <f t="shared" si="1029"/>
        <v>20</v>
      </c>
      <c r="N192" s="5"/>
      <c r="O192" s="5"/>
      <c r="P192" s="5"/>
      <c r="Q192" s="5"/>
      <c r="R192" s="5">
        <f t="shared" si="1030"/>
        <v>71</v>
      </c>
      <c r="S192" s="5"/>
      <c r="T192" s="5"/>
      <c r="U192" s="5"/>
      <c r="V192" s="5"/>
      <c r="W192" s="5">
        <f t="shared" si="1031"/>
        <v>71</v>
      </c>
      <c r="X192" s="5"/>
      <c r="Y192" s="5"/>
      <c r="Z192" s="5"/>
      <c r="AA192" s="5"/>
      <c r="AB192" s="5">
        <f t="shared" si="1032"/>
        <v>71</v>
      </c>
      <c r="AC192" s="5"/>
      <c r="AD192" s="5"/>
      <c r="AE192" s="5"/>
      <c r="AF192" s="5"/>
      <c r="AG192" s="5">
        <f t="shared" si="1033"/>
        <v>71</v>
      </c>
      <c r="AH192" s="5"/>
      <c r="AI192" s="5"/>
      <c r="AJ192" s="5"/>
      <c r="AK192" s="5"/>
      <c r="AL192" s="5">
        <f t="shared" si="1034"/>
        <v>20</v>
      </c>
      <c r="AM192" s="5"/>
      <c r="AN192" s="5"/>
      <c r="AO192" s="5"/>
      <c r="AP192" s="5"/>
      <c r="AQ192" s="5">
        <f t="shared" si="1035"/>
        <v>71</v>
      </c>
      <c r="AR192" s="5"/>
      <c r="AS192" s="5"/>
      <c r="AT192" s="5"/>
      <c r="AU192" s="5"/>
      <c r="AV192" s="5">
        <f t="shared" si="1036"/>
        <v>71</v>
      </c>
      <c r="AW192" s="5"/>
      <c r="AX192" s="5"/>
      <c r="AY192" s="5"/>
      <c r="AZ192" s="5"/>
      <c r="BA192" s="5">
        <f t="shared" si="1037"/>
        <v>79</v>
      </c>
      <c r="BB192" s="5"/>
      <c r="BC192" s="5"/>
      <c r="BD192" s="5"/>
      <c r="BE192" s="5"/>
      <c r="BF192" s="5">
        <f t="shared" si="1038"/>
        <v>79</v>
      </c>
      <c r="BG192" s="5"/>
      <c r="BH192" s="5"/>
      <c r="BI192" s="5"/>
      <c r="BJ192" s="5"/>
      <c r="BK192" s="5">
        <f t="shared" si="1039"/>
        <v>20</v>
      </c>
      <c r="BL192" s="5"/>
      <c r="BM192" s="5"/>
      <c r="BN192" s="5"/>
      <c r="BO192" s="5"/>
      <c r="BP192" s="5">
        <f t="shared" si="1040"/>
        <v>79</v>
      </c>
      <c r="BQ192" s="5"/>
      <c r="BR192" s="5"/>
      <c r="BS192" s="5"/>
      <c r="BT192" s="5"/>
      <c r="BU192" s="5">
        <f t="shared" si="1041"/>
        <v>82</v>
      </c>
      <c r="BV192" s="5"/>
      <c r="BW192" s="5"/>
      <c r="BX192" s="5"/>
      <c r="BY192" s="5"/>
      <c r="BZ192" s="5">
        <f t="shared" si="1042"/>
        <v>82</v>
      </c>
      <c r="CA192" s="5"/>
      <c r="CB192" s="5"/>
      <c r="CC192" s="5"/>
      <c r="CD192" s="5"/>
      <c r="CE192" s="5">
        <f t="shared" si="1043"/>
        <v>20</v>
      </c>
      <c r="CF192" s="5"/>
      <c r="CG192" s="5"/>
      <c r="CH192" s="5"/>
      <c r="CI192" s="5"/>
      <c r="CJ192" s="5">
        <f t="shared" si="1044"/>
        <v>82</v>
      </c>
      <c r="CK192" s="5"/>
      <c r="CL192" s="5"/>
      <c r="CM192" s="5"/>
      <c r="CN192" s="5"/>
      <c r="CO192" s="2">
        <f t="shared" si="1047"/>
        <v>1127</v>
      </c>
      <c r="CP192" s="2">
        <f t="shared" si="1023"/>
        <v>0</v>
      </c>
      <c r="CQ192" s="2">
        <f t="shared" si="1023"/>
        <v>0</v>
      </c>
      <c r="CR192" s="2">
        <f t="shared" si="1023"/>
        <v>0</v>
      </c>
      <c r="CS192" s="5">
        <f t="shared" si="757"/>
        <v>0</v>
      </c>
      <c r="CT192" s="11">
        <f t="shared" si="802"/>
        <v>0</v>
      </c>
      <c r="CV192" s="1">
        <f t="shared" si="824"/>
        <v>2378</v>
      </c>
      <c r="CW192" s="11">
        <f t="shared" si="804"/>
        <v>0.68569780853517881</v>
      </c>
    </row>
    <row r="193" spans="1:101" x14ac:dyDescent="0.25">
      <c r="A193" s="54"/>
      <c r="B193" s="18">
        <f t="shared" si="849"/>
        <v>44939</v>
      </c>
      <c r="C193" s="5">
        <f t="shared" si="1027"/>
        <v>68</v>
      </c>
      <c r="D193" s="5"/>
      <c r="E193" s="5"/>
      <c r="F193" s="5"/>
      <c r="G193" s="5"/>
      <c r="H193" s="5">
        <f t="shared" si="1028"/>
        <v>70</v>
      </c>
      <c r="I193" s="5"/>
      <c r="J193" s="5"/>
      <c r="K193" s="5"/>
      <c r="L193" s="5"/>
      <c r="M193" s="5">
        <f t="shared" si="1029"/>
        <v>20</v>
      </c>
      <c r="N193" s="5"/>
      <c r="O193" s="5"/>
      <c r="P193" s="5"/>
      <c r="Q193" s="5"/>
      <c r="R193" s="5">
        <f t="shared" si="1030"/>
        <v>71</v>
      </c>
      <c r="S193" s="5"/>
      <c r="T193" s="5"/>
      <c r="U193" s="5"/>
      <c r="V193" s="5"/>
      <c r="W193" s="5">
        <f t="shared" si="1031"/>
        <v>71</v>
      </c>
      <c r="X193" s="5"/>
      <c r="Y193" s="5"/>
      <c r="Z193" s="5"/>
      <c r="AA193" s="5"/>
      <c r="AB193" s="5">
        <f t="shared" si="1032"/>
        <v>71</v>
      </c>
      <c r="AC193" s="5"/>
      <c r="AD193" s="5"/>
      <c r="AE193" s="5"/>
      <c r="AF193" s="5"/>
      <c r="AG193" s="5">
        <f t="shared" si="1033"/>
        <v>71</v>
      </c>
      <c r="AH193" s="5"/>
      <c r="AI193" s="5"/>
      <c r="AJ193" s="5"/>
      <c r="AK193" s="5"/>
      <c r="AL193" s="5">
        <f t="shared" si="1034"/>
        <v>20</v>
      </c>
      <c r="AM193" s="5"/>
      <c r="AN193" s="5"/>
      <c r="AO193" s="5"/>
      <c r="AP193" s="5"/>
      <c r="AQ193" s="5">
        <f t="shared" si="1035"/>
        <v>71</v>
      </c>
      <c r="AR193" s="5"/>
      <c r="AS193" s="5"/>
      <c r="AT193" s="5"/>
      <c r="AU193" s="5"/>
      <c r="AV193" s="5">
        <f t="shared" si="1036"/>
        <v>71</v>
      </c>
      <c r="AW193" s="5"/>
      <c r="AX193" s="5"/>
      <c r="AY193" s="5"/>
      <c r="AZ193" s="5"/>
      <c r="BA193" s="5">
        <f t="shared" si="1037"/>
        <v>79</v>
      </c>
      <c r="BB193" s="5"/>
      <c r="BC193" s="5"/>
      <c r="BD193" s="5"/>
      <c r="BE193" s="5"/>
      <c r="BF193" s="5">
        <f t="shared" si="1038"/>
        <v>79</v>
      </c>
      <c r="BG193" s="5"/>
      <c r="BH193" s="5"/>
      <c r="BI193" s="5"/>
      <c r="BJ193" s="5"/>
      <c r="BK193" s="5">
        <f t="shared" si="1039"/>
        <v>20</v>
      </c>
      <c r="BL193" s="5"/>
      <c r="BM193" s="5"/>
      <c r="BN193" s="5"/>
      <c r="BO193" s="5"/>
      <c r="BP193" s="5">
        <f t="shared" si="1040"/>
        <v>79</v>
      </c>
      <c r="BQ193" s="5"/>
      <c r="BR193" s="5"/>
      <c r="BS193" s="5"/>
      <c r="BT193" s="5"/>
      <c r="BU193" s="5">
        <f t="shared" si="1041"/>
        <v>82</v>
      </c>
      <c r="BV193" s="5"/>
      <c r="BW193" s="5"/>
      <c r="BX193" s="5"/>
      <c r="BY193" s="5"/>
      <c r="BZ193" s="5">
        <f t="shared" si="1042"/>
        <v>82</v>
      </c>
      <c r="CA193" s="5"/>
      <c r="CB193" s="5"/>
      <c r="CC193" s="5"/>
      <c r="CD193" s="5"/>
      <c r="CE193" s="5">
        <f t="shared" si="1043"/>
        <v>20</v>
      </c>
      <c r="CF193" s="5"/>
      <c r="CG193" s="5"/>
      <c r="CH193" s="5"/>
      <c r="CI193" s="5"/>
      <c r="CJ193" s="5">
        <f t="shared" si="1044"/>
        <v>82</v>
      </c>
      <c r="CK193" s="5"/>
      <c r="CL193" s="5"/>
      <c r="CM193" s="5"/>
      <c r="CN193" s="5"/>
      <c r="CO193" s="2">
        <f t="shared" si="1047"/>
        <v>1127</v>
      </c>
      <c r="CP193" s="2">
        <f t="shared" si="1023"/>
        <v>0</v>
      </c>
      <c r="CQ193" s="2">
        <f t="shared" si="1023"/>
        <v>0</v>
      </c>
      <c r="CR193" s="2">
        <f t="shared" si="1023"/>
        <v>0</v>
      </c>
      <c r="CS193" s="5">
        <f t="shared" si="757"/>
        <v>0</v>
      </c>
      <c r="CT193" s="11">
        <f t="shared" si="802"/>
        <v>0</v>
      </c>
      <c r="CV193" s="1">
        <f t="shared" si="824"/>
        <v>2378</v>
      </c>
      <c r="CW193" s="11">
        <f t="shared" si="804"/>
        <v>0.68569780853517881</v>
      </c>
    </row>
    <row r="194" spans="1:101" ht="18.75" thickBot="1" x14ac:dyDescent="0.3">
      <c r="A194" s="55"/>
      <c r="B194" s="19">
        <f t="shared" si="849"/>
        <v>44940</v>
      </c>
      <c r="C194" s="6">
        <f t="shared" si="1027"/>
        <v>68</v>
      </c>
      <c r="D194" s="6"/>
      <c r="E194" s="6"/>
      <c r="F194" s="6"/>
      <c r="G194" s="6"/>
      <c r="H194" s="6">
        <f t="shared" si="1028"/>
        <v>70</v>
      </c>
      <c r="I194" s="6"/>
      <c r="J194" s="6"/>
      <c r="K194" s="6"/>
      <c r="L194" s="6"/>
      <c r="M194" s="6">
        <f t="shared" si="1029"/>
        <v>20</v>
      </c>
      <c r="N194" s="6"/>
      <c r="O194" s="6"/>
      <c r="P194" s="6"/>
      <c r="Q194" s="6"/>
      <c r="R194" s="6">
        <f t="shared" si="1030"/>
        <v>71</v>
      </c>
      <c r="S194" s="6"/>
      <c r="T194" s="6"/>
      <c r="U194" s="6"/>
      <c r="V194" s="6"/>
      <c r="W194" s="6">
        <f t="shared" si="1031"/>
        <v>71</v>
      </c>
      <c r="X194" s="6"/>
      <c r="Y194" s="6"/>
      <c r="Z194" s="6"/>
      <c r="AA194" s="6"/>
      <c r="AB194" s="6">
        <f t="shared" si="1032"/>
        <v>71</v>
      </c>
      <c r="AC194" s="6"/>
      <c r="AD194" s="6"/>
      <c r="AE194" s="6"/>
      <c r="AF194" s="6"/>
      <c r="AG194" s="6">
        <f t="shared" si="1033"/>
        <v>71</v>
      </c>
      <c r="AH194" s="6"/>
      <c r="AI194" s="6"/>
      <c r="AJ194" s="6"/>
      <c r="AK194" s="6"/>
      <c r="AL194" s="6">
        <f t="shared" si="1034"/>
        <v>20</v>
      </c>
      <c r="AM194" s="6"/>
      <c r="AN194" s="6"/>
      <c r="AO194" s="6"/>
      <c r="AP194" s="6"/>
      <c r="AQ194" s="6">
        <f t="shared" si="1035"/>
        <v>71</v>
      </c>
      <c r="AR194" s="6"/>
      <c r="AS194" s="6"/>
      <c r="AT194" s="6"/>
      <c r="AU194" s="6"/>
      <c r="AV194" s="6">
        <f t="shared" si="1036"/>
        <v>71</v>
      </c>
      <c r="AW194" s="6"/>
      <c r="AX194" s="6"/>
      <c r="AY194" s="6"/>
      <c r="AZ194" s="6"/>
      <c r="BA194" s="6">
        <f t="shared" si="1037"/>
        <v>79</v>
      </c>
      <c r="BB194" s="6"/>
      <c r="BC194" s="6"/>
      <c r="BD194" s="6"/>
      <c r="BE194" s="6"/>
      <c r="BF194" s="6">
        <f t="shared" si="1038"/>
        <v>79</v>
      </c>
      <c r="BG194" s="6"/>
      <c r="BH194" s="6"/>
      <c r="BI194" s="6"/>
      <c r="BJ194" s="6"/>
      <c r="BK194" s="6">
        <f t="shared" si="1039"/>
        <v>20</v>
      </c>
      <c r="BL194" s="6"/>
      <c r="BM194" s="6"/>
      <c r="BN194" s="6"/>
      <c r="BO194" s="6"/>
      <c r="BP194" s="6">
        <f t="shared" si="1040"/>
        <v>79</v>
      </c>
      <c r="BQ194" s="6"/>
      <c r="BR194" s="6"/>
      <c r="BS194" s="6"/>
      <c r="BT194" s="6"/>
      <c r="BU194" s="6">
        <f t="shared" si="1041"/>
        <v>82</v>
      </c>
      <c r="BV194" s="6"/>
      <c r="BW194" s="6"/>
      <c r="BX194" s="6"/>
      <c r="BY194" s="6"/>
      <c r="BZ194" s="6">
        <f t="shared" si="1042"/>
        <v>82</v>
      </c>
      <c r="CA194" s="6"/>
      <c r="CB194" s="6"/>
      <c r="CC194" s="6"/>
      <c r="CD194" s="6"/>
      <c r="CE194" s="6">
        <f t="shared" si="1043"/>
        <v>20</v>
      </c>
      <c r="CF194" s="6"/>
      <c r="CG194" s="6"/>
      <c r="CH194" s="6"/>
      <c r="CI194" s="6"/>
      <c r="CJ194" s="6">
        <f t="shared" si="1044"/>
        <v>82</v>
      </c>
      <c r="CK194" s="6"/>
      <c r="CL194" s="6"/>
      <c r="CM194" s="6"/>
      <c r="CN194" s="6"/>
      <c r="CO194" s="2">
        <f t="shared" si="1047"/>
        <v>1127</v>
      </c>
      <c r="CP194" s="2">
        <f t="shared" si="1023"/>
        <v>0</v>
      </c>
      <c r="CQ194" s="2">
        <f t="shared" si="1023"/>
        <v>0</v>
      </c>
      <c r="CR194" s="2">
        <f t="shared" si="1023"/>
        <v>0</v>
      </c>
      <c r="CS194" s="5">
        <f t="shared" si="757"/>
        <v>0</v>
      </c>
      <c r="CT194" s="11">
        <f t="shared" si="802"/>
        <v>0</v>
      </c>
      <c r="CV194" s="1">
        <f t="shared" si="824"/>
        <v>2378</v>
      </c>
      <c r="CW194" s="11">
        <f t="shared" si="804"/>
        <v>0.68569780853517881</v>
      </c>
    </row>
    <row r="195" spans="1:101" ht="18.75" thickTop="1" x14ac:dyDescent="0.25">
      <c r="B195" s="20"/>
      <c r="CO195" s="2"/>
      <c r="CP195" s="10">
        <f t="shared" ref="CP195:CR195" si="1048">SUM(CP188:CP194)</f>
        <v>0</v>
      </c>
      <c r="CQ195" s="10">
        <f t="shared" si="1048"/>
        <v>10</v>
      </c>
      <c r="CR195" s="10">
        <f t="shared" si="1048"/>
        <v>0</v>
      </c>
      <c r="CS195" s="15"/>
      <c r="CT195" s="12">
        <f t="shared" ref="CT195" si="1049">((CP195+CQ195+CR195)/CO188)</f>
        <v>8.795074758135445E-3</v>
      </c>
    </row>
    <row r="196" spans="1:101" x14ac:dyDescent="0.25">
      <c r="A196" s="53">
        <v>25</v>
      </c>
      <c r="B196" s="17">
        <f t="shared" si="872"/>
        <v>44941</v>
      </c>
      <c r="C196" s="4">
        <f t="shared" ref="C196" si="1050">C194-D194-E194-F194</f>
        <v>68</v>
      </c>
      <c r="D196" s="4"/>
      <c r="E196" s="4"/>
      <c r="F196" s="4"/>
      <c r="G196" s="4"/>
      <c r="H196" s="4">
        <f t="shared" ref="H196" si="1051">H194-I194-J194-K194</f>
        <v>70</v>
      </c>
      <c r="I196" s="4"/>
      <c r="J196" s="4"/>
      <c r="K196" s="4"/>
      <c r="L196" s="4"/>
      <c r="M196" s="4">
        <f t="shared" ref="M196" si="1052">M194-N194-O194-P194</f>
        <v>20</v>
      </c>
      <c r="N196" s="4"/>
      <c r="O196" s="4"/>
      <c r="P196" s="4"/>
      <c r="Q196" s="4"/>
      <c r="R196" s="4">
        <f t="shared" ref="R196" si="1053">R194-S194-T194-U194</f>
        <v>71</v>
      </c>
      <c r="S196" s="4"/>
      <c r="T196" s="4"/>
      <c r="U196" s="4"/>
      <c r="V196" s="4"/>
      <c r="W196" s="4">
        <f t="shared" ref="W196" si="1054">W194-X194-Y194-Z194</f>
        <v>71</v>
      </c>
      <c r="X196" s="4"/>
      <c r="Y196" s="4"/>
      <c r="Z196" s="4"/>
      <c r="AA196" s="4"/>
      <c r="AB196" s="4">
        <f t="shared" ref="AB196" si="1055">AB194-AC194-AD194-AE194</f>
        <v>71</v>
      </c>
      <c r="AC196" s="4"/>
      <c r="AD196" s="4"/>
      <c r="AE196" s="4"/>
      <c r="AF196" s="4"/>
      <c r="AG196" s="4">
        <f t="shared" ref="AG196" si="1056">AG194-AH194-AI194-AJ194</f>
        <v>71</v>
      </c>
      <c r="AH196" s="4"/>
      <c r="AI196" s="4"/>
      <c r="AJ196" s="4"/>
      <c r="AK196" s="4"/>
      <c r="AL196" s="4">
        <f t="shared" ref="AL196" si="1057">AL194-AM194-AN194-AO194</f>
        <v>20</v>
      </c>
      <c r="AM196" s="4"/>
      <c r="AN196" s="4"/>
      <c r="AO196" s="4"/>
      <c r="AP196" s="4"/>
      <c r="AQ196" s="4">
        <f t="shared" ref="AQ196" si="1058">AQ194-AR194-AS194-AT194</f>
        <v>71</v>
      </c>
      <c r="AR196" s="4"/>
      <c r="AS196" s="4"/>
      <c r="AT196" s="4"/>
      <c r="AU196" s="4"/>
      <c r="AV196" s="4">
        <f t="shared" ref="AV196" si="1059">AV194-AW194-AX194-AY194</f>
        <v>71</v>
      </c>
      <c r="AW196" s="4"/>
      <c r="AX196" s="4"/>
      <c r="AY196" s="4"/>
      <c r="AZ196" s="4"/>
      <c r="BA196" s="4">
        <f t="shared" ref="BA196" si="1060">BA194-BB194-BC194-BD194</f>
        <v>79</v>
      </c>
      <c r="BB196" s="4"/>
      <c r="BC196" s="4"/>
      <c r="BD196" s="4"/>
      <c r="BE196" s="4"/>
      <c r="BF196" s="4">
        <f t="shared" ref="BF196" si="1061">BF194-BG194-BH194-BI194</f>
        <v>79</v>
      </c>
      <c r="BG196" s="4"/>
      <c r="BH196" s="4"/>
      <c r="BI196" s="4"/>
      <c r="BJ196" s="4"/>
      <c r="BK196" s="4">
        <f t="shared" ref="BK196" si="1062">BK194-BL194-BM194-BN194</f>
        <v>20</v>
      </c>
      <c r="BL196" s="4"/>
      <c r="BM196" s="4"/>
      <c r="BN196" s="4"/>
      <c r="BO196" s="4"/>
      <c r="BP196" s="4">
        <f t="shared" ref="BP196" si="1063">BP194-BQ194-BR194-BS194</f>
        <v>79</v>
      </c>
      <c r="BQ196" s="4"/>
      <c r="BR196" s="4"/>
      <c r="BS196" s="4"/>
      <c r="BT196" s="4"/>
      <c r="BU196" s="4">
        <f t="shared" ref="BU196" si="1064">BU194-BV194-BW194-BX194</f>
        <v>82</v>
      </c>
      <c r="BV196" s="4"/>
      <c r="BW196" s="4"/>
      <c r="BX196" s="4"/>
      <c r="BY196" s="4"/>
      <c r="BZ196" s="4">
        <f t="shared" ref="BZ196" si="1065">BZ194-CA194-CB194-CC194</f>
        <v>82</v>
      </c>
      <c r="CA196" s="4"/>
      <c r="CB196" s="4"/>
      <c r="CC196" s="4"/>
      <c r="CD196" s="4"/>
      <c r="CE196" s="4">
        <f t="shared" ref="CE196" si="1066">CE194-CF194-CG194-CH194</f>
        <v>20</v>
      </c>
      <c r="CF196" s="4"/>
      <c r="CG196" s="4"/>
      <c r="CH196" s="4"/>
      <c r="CI196" s="4"/>
      <c r="CJ196" s="4">
        <f t="shared" ref="CJ196" si="1067">CJ194-CK194-CL194-CM194</f>
        <v>82</v>
      </c>
      <c r="CK196" s="4"/>
      <c r="CL196" s="4"/>
      <c r="CM196" s="4"/>
      <c r="CN196" s="4"/>
      <c r="CO196" s="2">
        <f t="shared" si="1047"/>
        <v>1127</v>
      </c>
      <c r="CP196" s="2">
        <f t="shared" ref="CP196:CR202" si="1068">SUM(D196,I196,N196,S196,X196,AC196,AH196,AM196,AR196,AW196,BB196,BG196,BL196,BQ196,BV196,CA196,CF196,CK196)</f>
        <v>0</v>
      </c>
      <c r="CQ196" s="2">
        <f t="shared" si="1068"/>
        <v>0</v>
      </c>
      <c r="CR196" s="2">
        <f t="shared" si="1068"/>
        <v>0</v>
      </c>
      <c r="CS196" s="5">
        <f t="shared" ref="CS196" si="1069">SUM(CP196:CR196)</f>
        <v>0</v>
      </c>
      <c r="CT196" s="11">
        <f t="shared" si="802"/>
        <v>0</v>
      </c>
      <c r="CV196" s="1">
        <f t="shared" ref="CV196" si="1070">CV194+CS196</f>
        <v>2378</v>
      </c>
      <c r="CW196" s="11">
        <f t="shared" ref="CW196" si="1071">CV196/$CO$4</f>
        <v>0.68569780853517881</v>
      </c>
    </row>
    <row r="197" spans="1:101" x14ac:dyDescent="0.25">
      <c r="A197" s="54"/>
      <c r="B197" s="18">
        <f t="shared" si="849"/>
        <v>44942</v>
      </c>
      <c r="C197" s="5">
        <f t="shared" ref="C197:C202" si="1072">C196-D196-E196-F196</f>
        <v>68</v>
      </c>
      <c r="D197" s="5"/>
      <c r="E197" s="5"/>
      <c r="F197" s="5"/>
      <c r="G197" s="5"/>
      <c r="H197" s="5">
        <f t="shared" ref="H197:H202" si="1073">H196-I196-J196-K196</f>
        <v>70</v>
      </c>
      <c r="I197" s="5"/>
      <c r="J197" s="5"/>
      <c r="K197" s="5"/>
      <c r="L197" s="5"/>
      <c r="M197" s="5">
        <f t="shared" ref="M197:M202" si="1074">M196-N196-O196-P196</f>
        <v>20</v>
      </c>
      <c r="N197" s="5"/>
      <c r="O197" s="5"/>
      <c r="P197" s="5"/>
      <c r="Q197" s="5"/>
      <c r="R197" s="5">
        <f t="shared" ref="R197:R202" si="1075">R196-S196-T196-U196</f>
        <v>71</v>
      </c>
      <c r="S197" s="5"/>
      <c r="T197" s="5"/>
      <c r="U197" s="5"/>
      <c r="V197" s="5"/>
      <c r="W197" s="5">
        <f t="shared" ref="W197:W202" si="1076">W196-X196-Y196-Z196</f>
        <v>71</v>
      </c>
      <c r="X197" s="5"/>
      <c r="Y197" s="5"/>
      <c r="Z197" s="5"/>
      <c r="AA197" s="5"/>
      <c r="AB197" s="5">
        <f t="shared" ref="AB197:AB202" si="1077">AB196-AC196-AD196-AE196</f>
        <v>71</v>
      </c>
      <c r="AC197" s="5"/>
      <c r="AD197" s="5"/>
      <c r="AE197" s="5"/>
      <c r="AF197" s="5"/>
      <c r="AG197" s="5">
        <f t="shared" ref="AG197:AG202" si="1078">AG196-AH196-AI196-AJ196</f>
        <v>71</v>
      </c>
      <c r="AH197" s="5"/>
      <c r="AI197" s="5"/>
      <c r="AJ197" s="5"/>
      <c r="AK197" s="5"/>
      <c r="AL197" s="5">
        <f t="shared" ref="AL197:AL202" si="1079">AL196-AM196-AN196-AO196</f>
        <v>20</v>
      </c>
      <c r="AM197" s="5"/>
      <c r="AN197" s="5"/>
      <c r="AO197" s="5"/>
      <c r="AP197" s="5"/>
      <c r="AQ197" s="5">
        <f t="shared" ref="AQ197:AQ202" si="1080">AQ196-AR196-AS196-AT196</f>
        <v>71</v>
      </c>
      <c r="AR197" s="5"/>
      <c r="AS197" s="5"/>
      <c r="AT197" s="5"/>
      <c r="AU197" s="5"/>
      <c r="AV197" s="5">
        <f t="shared" ref="AV197:AV202" si="1081">AV196-AW196-AX196-AY196</f>
        <v>71</v>
      </c>
      <c r="AW197" s="5"/>
      <c r="AX197" s="5"/>
      <c r="AY197" s="5"/>
      <c r="AZ197" s="5"/>
      <c r="BA197" s="5">
        <f t="shared" ref="BA197:BA202" si="1082">BA196-BB196-BC196-BD196</f>
        <v>79</v>
      </c>
      <c r="BB197" s="5"/>
      <c r="BC197" s="5"/>
      <c r="BD197" s="5"/>
      <c r="BE197" s="5"/>
      <c r="BF197" s="5">
        <f t="shared" ref="BF197:BF202" si="1083">BF196-BG196-BH196-BI196</f>
        <v>79</v>
      </c>
      <c r="BG197" s="5"/>
      <c r="BH197" s="5"/>
      <c r="BI197" s="5"/>
      <c r="BJ197" s="5"/>
      <c r="BK197" s="5">
        <f t="shared" ref="BK197:BK202" si="1084">BK196-BL196-BM196-BN196</f>
        <v>20</v>
      </c>
      <c r="BL197" s="5"/>
      <c r="BM197" s="5"/>
      <c r="BN197" s="5"/>
      <c r="BO197" s="5"/>
      <c r="BP197" s="5">
        <f t="shared" ref="BP197:BP202" si="1085">BP196-BQ196-BR196-BS196</f>
        <v>79</v>
      </c>
      <c r="BQ197" s="5"/>
      <c r="BR197" s="5"/>
      <c r="BS197" s="5"/>
      <c r="BT197" s="5"/>
      <c r="BU197" s="5">
        <f t="shared" ref="BU197:BU202" si="1086">BU196-BV196-BW196-BX196</f>
        <v>82</v>
      </c>
      <c r="BV197" s="5"/>
      <c r="BW197" s="5"/>
      <c r="BX197" s="5"/>
      <c r="BY197" s="5"/>
      <c r="BZ197" s="5">
        <f t="shared" ref="BZ197:BZ202" si="1087">BZ196-CA196-CB196-CC196</f>
        <v>82</v>
      </c>
      <c r="CA197" s="5"/>
      <c r="CB197" s="5"/>
      <c r="CC197" s="5"/>
      <c r="CD197" s="5"/>
      <c r="CE197" s="5">
        <f t="shared" ref="CE197:CE202" si="1088">CE196-CF196-CG196-CH196</f>
        <v>20</v>
      </c>
      <c r="CF197" s="5"/>
      <c r="CG197" s="5"/>
      <c r="CH197" s="5"/>
      <c r="CI197" s="5"/>
      <c r="CJ197" s="5">
        <f t="shared" ref="CJ197:CJ202" si="1089">CJ196-CK196-CL196-CM196</f>
        <v>82</v>
      </c>
      <c r="CK197" s="5"/>
      <c r="CL197" s="5"/>
      <c r="CM197" s="5"/>
      <c r="CN197" s="5"/>
      <c r="CO197" s="2">
        <f t="shared" si="1047"/>
        <v>1127</v>
      </c>
      <c r="CP197" s="2">
        <f t="shared" si="1068"/>
        <v>0</v>
      </c>
      <c r="CQ197" s="2">
        <f t="shared" si="1068"/>
        <v>0</v>
      </c>
      <c r="CR197" s="2">
        <f t="shared" si="1068"/>
        <v>0</v>
      </c>
      <c r="CS197" s="5">
        <f t="shared" si="757"/>
        <v>0</v>
      </c>
      <c r="CT197" s="11">
        <f t="shared" si="802"/>
        <v>0</v>
      </c>
      <c r="CV197" s="1">
        <f t="shared" ref="CV197" si="1090">CV196+CS197</f>
        <v>2378</v>
      </c>
      <c r="CW197" s="11">
        <f t="shared" si="804"/>
        <v>0.68569780853517881</v>
      </c>
    </row>
    <row r="198" spans="1:101" x14ac:dyDescent="0.25">
      <c r="A198" s="54"/>
      <c r="B198" s="18">
        <f t="shared" si="849"/>
        <v>44943</v>
      </c>
      <c r="C198" s="5">
        <f t="shared" si="1072"/>
        <v>68</v>
      </c>
      <c r="D198" s="5"/>
      <c r="E198" s="5"/>
      <c r="F198" s="5"/>
      <c r="G198" s="5"/>
      <c r="H198" s="5">
        <f t="shared" si="1073"/>
        <v>70</v>
      </c>
      <c r="I198" s="5"/>
      <c r="J198" s="5"/>
      <c r="K198" s="5"/>
      <c r="L198" s="5"/>
      <c r="M198" s="5">
        <f t="shared" si="1074"/>
        <v>20</v>
      </c>
      <c r="N198" s="5"/>
      <c r="O198" s="5"/>
      <c r="P198" s="5"/>
      <c r="Q198" s="5"/>
      <c r="R198" s="5">
        <f t="shared" si="1075"/>
        <v>71</v>
      </c>
      <c r="S198" s="5"/>
      <c r="T198" s="5"/>
      <c r="U198" s="5"/>
      <c r="V198" s="5"/>
      <c r="W198" s="5">
        <f t="shared" si="1076"/>
        <v>71</v>
      </c>
      <c r="X198" s="5"/>
      <c r="Y198" s="5"/>
      <c r="Z198" s="5"/>
      <c r="AA198" s="5"/>
      <c r="AB198" s="5">
        <f t="shared" si="1077"/>
        <v>71</v>
      </c>
      <c r="AC198" s="5"/>
      <c r="AD198" s="5"/>
      <c r="AE198" s="5"/>
      <c r="AF198" s="5"/>
      <c r="AG198" s="5">
        <f t="shared" si="1078"/>
        <v>71</v>
      </c>
      <c r="AH198" s="5"/>
      <c r="AI198" s="5"/>
      <c r="AJ198" s="5"/>
      <c r="AK198" s="5"/>
      <c r="AL198" s="5">
        <f t="shared" si="1079"/>
        <v>20</v>
      </c>
      <c r="AM198" s="5"/>
      <c r="AN198" s="5"/>
      <c r="AO198" s="5"/>
      <c r="AP198" s="5"/>
      <c r="AQ198" s="5">
        <f t="shared" si="1080"/>
        <v>71</v>
      </c>
      <c r="AR198" s="5"/>
      <c r="AS198" s="5"/>
      <c r="AT198" s="5"/>
      <c r="AU198" s="5"/>
      <c r="AV198" s="5">
        <f t="shared" si="1081"/>
        <v>71</v>
      </c>
      <c r="AW198" s="5"/>
      <c r="AX198" s="5"/>
      <c r="AY198" s="5"/>
      <c r="AZ198" s="5"/>
      <c r="BA198" s="5">
        <f t="shared" si="1082"/>
        <v>79</v>
      </c>
      <c r="BB198" s="5"/>
      <c r="BC198" s="5"/>
      <c r="BD198" s="5"/>
      <c r="BE198" s="5"/>
      <c r="BF198" s="5">
        <f t="shared" si="1083"/>
        <v>79</v>
      </c>
      <c r="BG198" s="5"/>
      <c r="BH198" s="5"/>
      <c r="BI198" s="5"/>
      <c r="BJ198" s="5"/>
      <c r="BK198" s="5">
        <f t="shared" si="1084"/>
        <v>20</v>
      </c>
      <c r="BL198" s="5"/>
      <c r="BM198" s="5"/>
      <c r="BN198" s="5"/>
      <c r="BO198" s="5"/>
      <c r="BP198" s="5">
        <f t="shared" si="1085"/>
        <v>79</v>
      </c>
      <c r="BQ198" s="5"/>
      <c r="BR198" s="5"/>
      <c r="BS198" s="5"/>
      <c r="BT198" s="5"/>
      <c r="BU198" s="5">
        <f t="shared" si="1086"/>
        <v>82</v>
      </c>
      <c r="BV198" s="5"/>
      <c r="BW198" s="5"/>
      <c r="BX198" s="5"/>
      <c r="BY198" s="5"/>
      <c r="BZ198" s="5">
        <f t="shared" si="1087"/>
        <v>82</v>
      </c>
      <c r="CA198" s="5"/>
      <c r="CB198" s="5"/>
      <c r="CC198" s="5"/>
      <c r="CD198" s="5"/>
      <c r="CE198" s="5">
        <f t="shared" si="1088"/>
        <v>20</v>
      </c>
      <c r="CF198" s="5"/>
      <c r="CG198" s="5"/>
      <c r="CH198" s="5"/>
      <c r="CI198" s="5"/>
      <c r="CJ198" s="5">
        <f t="shared" si="1089"/>
        <v>82</v>
      </c>
      <c r="CK198" s="5"/>
      <c r="CL198" s="5"/>
      <c r="CM198" s="5"/>
      <c r="CN198" s="5"/>
      <c r="CO198" s="2">
        <f t="shared" si="1047"/>
        <v>1127</v>
      </c>
      <c r="CP198" s="2">
        <f t="shared" si="1068"/>
        <v>0</v>
      </c>
      <c r="CQ198" s="2">
        <f t="shared" si="1068"/>
        <v>0</v>
      </c>
      <c r="CR198" s="2">
        <f t="shared" si="1068"/>
        <v>0</v>
      </c>
      <c r="CS198" s="5">
        <f t="shared" si="757"/>
        <v>0</v>
      </c>
      <c r="CT198" s="11">
        <f t="shared" si="802"/>
        <v>0</v>
      </c>
      <c r="CV198" s="1">
        <f t="shared" si="824"/>
        <v>2378</v>
      </c>
      <c r="CW198" s="11">
        <f t="shared" si="804"/>
        <v>0.68569780853517881</v>
      </c>
    </row>
    <row r="199" spans="1:101" x14ac:dyDescent="0.25">
      <c r="A199" s="54"/>
      <c r="B199" s="18">
        <f t="shared" si="849"/>
        <v>44944</v>
      </c>
      <c r="C199" s="5">
        <f t="shared" si="1072"/>
        <v>68</v>
      </c>
      <c r="D199" s="5"/>
      <c r="E199" s="5"/>
      <c r="F199" s="5"/>
      <c r="G199" s="5"/>
      <c r="H199" s="5">
        <f t="shared" si="1073"/>
        <v>70</v>
      </c>
      <c r="I199" s="5"/>
      <c r="J199" s="5"/>
      <c r="K199" s="5"/>
      <c r="L199" s="5"/>
      <c r="M199" s="5">
        <f t="shared" si="1074"/>
        <v>20</v>
      </c>
      <c r="N199" s="5"/>
      <c r="O199" s="5"/>
      <c r="P199" s="5"/>
      <c r="Q199" s="5"/>
      <c r="R199" s="5">
        <f t="shared" si="1075"/>
        <v>71</v>
      </c>
      <c r="S199" s="5"/>
      <c r="T199" s="5"/>
      <c r="U199" s="5"/>
      <c r="V199" s="5"/>
      <c r="W199" s="5">
        <f t="shared" si="1076"/>
        <v>71</v>
      </c>
      <c r="X199" s="5"/>
      <c r="Y199" s="5"/>
      <c r="Z199" s="5"/>
      <c r="AA199" s="5"/>
      <c r="AB199" s="5">
        <f t="shared" si="1077"/>
        <v>71</v>
      </c>
      <c r="AC199" s="5"/>
      <c r="AD199" s="5"/>
      <c r="AE199" s="5"/>
      <c r="AF199" s="5"/>
      <c r="AG199" s="5">
        <f t="shared" si="1078"/>
        <v>71</v>
      </c>
      <c r="AH199" s="5"/>
      <c r="AI199" s="5"/>
      <c r="AJ199" s="5"/>
      <c r="AK199" s="5"/>
      <c r="AL199" s="5">
        <f t="shared" si="1079"/>
        <v>20</v>
      </c>
      <c r="AM199" s="5"/>
      <c r="AN199" s="5"/>
      <c r="AO199" s="5"/>
      <c r="AP199" s="5"/>
      <c r="AQ199" s="5">
        <f t="shared" si="1080"/>
        <v>71</v>
      </c>
      <c r="AR199" s="5"/>
      <c r="AS199" s="5"/>
      <c r="AT199" s="5"/>
      <c r="AU199" s="5"/>
      <c r="AV199" s="5">
        <f t="shared" si="1081"/>
        <v>71</v>
      </c>
      <c r="AW199" s="5"/>
      <c r="AX199" s="5"/>
      <c r="AY199" s="5"/>
      <c r="AZ199" s="5"/>
      <c r="BA199" s="5">
        <f t="shared" si="1082"/>
        <v>79</v>
      </c>
      <c r="BB199" s="5"/>
      <c r="BC199" s="5"/>
      <c r="BD199" s="5"/>
      <c r="BE199" s="5"/>
      <c r="BF199" s="5">
        <f t="shared" si="1083"/>
        <v>79</v>
      </c>
      <c r="BG199" s="5"/>
      <c r="BH199" s="5"/>
      <c r="BI199" s="5"/>
      <c r="BJ199" s="5"/>
      <c r="BK199" s="5">
        <f t="shared" si="1084"/>
        <v>20</v>
      </c>
      <c r="BL199" s="5"/>
      <c r="BM199" s="5"/>
      <c r="BN199" s="5"/>
      <c r="BO199" s="5"/>
      <c r="BP199" s="5">
        <f t="shared" si="1085"/>
        <v>79</v>
      </c>
      <c r="BQ199" s="5"/>
      <c r="BR199" s="5"/>
      <c r="BS199" s="5"/>
      <c r="BT199" s="5"/>
      <c r="BU199" s="5">
        <f t="shared" si="1086"/>
        <v>82</v>
      </c>
      <c r="BV199" s="5"/>
      <c r="BW199" s="5"/>
      <c r="BX199" s="5"/>
      <c r="BY199" s="5"/>
      <c r="BZ199" s="5">
        <f t="shared" si="1087"/>
        <v>82</v>
      </c>
      <c r="CA199" s="5"/>
      <c r="CB199" s="5"/>
      <c r="CC199" s="5"/>
      <c r="CD199" s="5"/>
      <c r="CE199" s="5">
        <f t="shared" si="1088"/>
        <v>20</v>
      </c>
      <c r="CF199" s="5"/>
      <c r="CG199" s="5"/>
      <c r="CH199" s="5"/>
      <c r="CI199" s="5"/>
      <c r="CJ199" s="5">
        <f t="shared" si="1089"/>
        <v>82</v>
      </c>
      <c r="CK199" s="5"/>
      <c r="CL199" s="5"/>
      <c r="CM199" s="5"/>
      <c r="CN199" s="5"/>
      <c r="CO199" s="2">
        <f t="shared" si="1047"/>
        <v>1127</v>
      </c>
      <c r="CP199" s="2">
        <f t="shared" si="1068"/>
        <v>0</v>
      </c>
      <c r="CQ199" s="2">
        <f t="shared" si="1068"/>
        <v>0</v>
      </c>
      <c r="CR199" s="2">
        <f t="shared" si="1068"/>
        <v>0</v>
      </c>
      <c r="CS199" s="5">
        <f t="shared" si="757"/>
        <v>0</v>
      </c>
      <c r="CT199" s="11">
        <f t="shared" si="802"/>
        <v>0</v>
      </c>
      <c r="CV199" s="1">
        <f t="shared" si="824"/>
        <v>2378</v>
      </c>
      <c r="CW199" s="11">
        <f t="shared" si="804"/>
        <v>0.68569780853517881</v>
      </c>
    </row>
    <row r="200" spans="1:101" x14ac:dyDescent="0.25">
      <c r="A200" s="54"/>
      <c r="B200" s="18">
        <f t="shared" si="849"/>
        <v>44945</v>
      </c>
      <c r="C200" s="5">
        <f t="shared" si="1072"/>
        <v>68</v>
      </c>
      <c r="D200" s="5"/>
      <c r="E200" s="5"/>
      <c r="F200" s="5"/>
      <c r="G200" s="5"/>
      <c r="H200" s="5">
        <f t="shared" si="1073"/>
        <v>70</v>
      </c>
      <c r="I200" s="5"/>
      <c r="J200" s="5"/>
      <c r="K200" s="5"/>
      <c r="L200" s="5"/>
      <c r="M200" s="5">
        <f t="shared" si="1074"/>
        <v>20</v>
      </c>
      <c r="N200" s="5"/>
      <c r="O200" s="5"/>
      <c r="P200" s="5"/>
      <c r="Q200" s="5"/>
      <c r="R200" s="5">
        <f t="shared" si="1075"/>
        <v>71</v>
      </c>
      <c r="S200" s="5"/>
      <c r="T200" s="5"/>
      <c r="U200" s="5"/>
      <c r="V200" s="5"/>
      <c r="W200" s="5">
        <f t="shared" si="1076"/>
        <v>71</v>
      </c>
      <c r="X200" s="5"/>
      <c r="Y200" s="5"/>
      <c r="Z200" s="5"/>
      <c r="AA200" s="5"/>
      <c r="AB200" s="5">
        <f t="shared" si="1077"/>
        <v>71</v>
      </c>
      <c r="AC200" s="5"/>
      <c r="AD200" s="5"/>
      <c r="AE200" s="5"/>
      <c r="AF200" s="5"/>
      <c r="AG200" s="5">
        <f t="shared" si="1078"/>
        <v>71</v>
      </c>
      <c r="AH200" s="5"/>
      <c r="AI200" s="5"/>
      <c r="AJ200" s="5"/>
      <c r="AK200" s="5"/>
      <c r="AL200" s="5">
        <f t="shared" si="1079"/>
        <v>20</v>
      </c>
      <c r="AM200" s="5"/>
      <c r="AN200" s="5"/>
      <c r="AO200" s="5"/>
      <c r="AP200" s="5"/>
      <c r="AQ200" s="5">
        <f t="shared" si="1080"/>
        <v>71</v>
      </c>
      <c r="AR200" s="5"/>
      <c r="AS200" s="5"/>
      <c r="AT200" s="5"/>
      <c r="AU200" s="5"/>
      <c r="AV200" s="5">
        <f t="shared" si="1081"/>
        <v>71</v>
      </c>
      <c r="AW200" s="5"/>
      <c r="AX200" s="5"/>
      <c r="AY200" s="5"/>
      <c r="AZ200" s="5"/>
      <c r="BA200" s="5">
        <f t="shared" si="1082"/>
        <v>79</v>
      </c>
      <c r="BB200" s="5"/>
      <c r="BC200" s="5"/>
      <c r="BD200" s="5"/>
      <c r="BE200" s="5"/>
      <c r="BF200" s="5">
        <f t="shared" si="1083"/>
        <v>79</v>
      </c>
      <c r="BG200" s="5"/>
      <c r="BH200" s="5"/>
      <c r="BI200" s="5"/>
      <c r="BJ200" s="5"/>
      <c r="BK200" s="5">
        <f t="shared" si="1084"/>
        <v>20</v>
      </c>
      <c r="BL200" s="5"/>
      <c r="BM200" s="5"/>
      <c r="BN200" s="5"/>
      <c r="BO200" s="5"/>
      <c r="BP200" s="5">
        <f t="shared" si="1085"/>
        <v>79</v>
      </c>
      <c r="BQ200" s="5"/>
      <c r="BR200" s="5"/>
      <c r="BS200" s="5"/>
      <c r="BT200" s="5"/>
      <c r="BU200" s="5">
        <f t="shared" si="1086"/>
        <v>82</v>
      </c>
      <c r="BV200" s="5"/>
      <c r="BW200" s="5"/>
      <c r="BX200" s="5"/>
      <c r="BY200" s="5"/>
      <c r="BZ200" s="5">
        <f t="shared" si="1087"/>
        <v>82</v>
      </c>
      <c r="CA200" s="5"/>
      <c r="CB200" s="5"/>
      <c r="CC200" s="5"/>
      <c r="CD200" s="5"/>
      <c r="CE200" s="5">
        <f t="shared" si="1088"/>
        <v>20</v>
      </c>
      <c r="CF200" s="5"/>
      <c r="CG200" s="5"/>
      <c r="CH200" s="5"/>
      <c r="CI200" s="5"/>
      <c r="CJ200" s="5">
        <f t="shared" si="1089"/>
        <v>82</v>
      </c>
      <c r="CK200" s="5"/>
      <c r="CL200" s="5"/>
      <c r="CM200" s="5"/>
      <c r="CN200" s="5"/>
      <c r="CO200" s="2">
        <f t="shared" si="1047"/>
        <v>1127</v>
      </c>
      <c r="CP200" s="2">
        <f t="shared" si="1068"/>
        <v>0</v>
      </c>
      <c r="CQ200" s="2">
        <f t="shared" si="1068"/>
        <v>0</v>
      </c>
      <c r="CR200" s="2">
        <f t="shared" si="1068"/>
        <v>0</v>
      </c>
      <c r="CS200" s="5">
        <f t="shared" si="757"/>
        <v>0</v>
      </c>
      <c r="CT200" s="11">
        <f t="shared" si="802"/>
        <v>0</v>
      </c>
      <c r="CV200" s="1">
        <f t="shared" si="824"/>
        <v>2378</v>
      </c>
      <c r="CW200" s="11">
        <f t="shared" si="804"/>
        <v>0.68569780853517881</v>
      </c>
    </row>
    <row r="201" spans="1:101" x14ac:dyDescent="0.25">
      <c r="A201" s="54"/>
      <c r="B201" s="18">
        <f t="shared" si="849"/>
        <v>44946</v>
      </c>
      <c r="C201" s="5">
        <f t="shared" si="1072"/>
        <v>68</v>
      </c>
      <c r="D201" s="5"/>
      <c r="E201" s="5"/>
      <c r="F201" s="5"/>
      <c r="G201" s="5"/>
      <c r="H201" s="5">
        <f t="shared" si="1073"/>
        <v>70</v>
      </c>
      <c r="I201" s="5"/>
      <c r="J201" s="5"/>
      <c r="K201" s="5"/>
      <c r="L201" s="5"/>
      <c r="M201" s="5">
        <f t="shared" si="1074"/>
        <v>20</v>
      </c>
      <c r="N201" s="5"/>
      <c r="O201" s="5"/>
      <c r="P201" s="5"/>
      <c r="Q201" s="5"/>
      <c r="R201" s="5">
        <f t="shared" si="1075"/>
        <v>71</v>
      </c>
      <c r="S201" s="5"/>
      <c r="T201" s="5"/>
      <c r="U201" s="5"/>
      <c r="V201" s="5"/>
      <c r="W201" s="5">
        <f t="shared" si="1076"/>
        <v>71</v>
      </c>
      <c r="X201" s="5"/>
      <c r="Y201" s="5"/>
      <c r="Z201" s="5"/>
      <c r="AA201" s="5"/>
      <c r="AB201" s="5">
        <f t="shared" si="1077"/>
        <v>71</v>
      </c>
      <c r="AC201" s="5"/>
      <c r="AD201" s="5"/>
      <c r="AE201" s="5"/>
      <c r="AF201" s="5"/>
      <c r="AG201" s="5">
        <f t="shared" si="1078"/>
        <v>71</v>
      </c>
      <c r="AH201" s="5"/>
      <c r="AI201" s="5"/>
      <c r="AJ201" s="5"/>
      <c r="AK201" s="5"/>
      <c r="AL201" s="5">
        <f t="shared" si="1079"/>
        <v>20</v>
      </c>
      <c r="AM201" s="5"/>
      <c r="AN201" s="5"/>
      <c r="AO201" s="5"/>
      <c r="AP201" s="5"/>
      <c r="AQ201" s="5">
        <f t="shared" si="1080"/>
        <v>71</v>
      </c>
      <c r="AR201" s="5"/>
      <c r="AS201" s="5"/>
      <c r="AT201" s="5"/>
      <c r="AU201" s="5"/>
      <c r="AV201" s="5">
        <f t="shared" si="1081"/>
        <v>71</v>
      </c>
      <c r="AW201" s="5"/>
      <c r="AX201" s="5"/>
      <c r="AY201" s="5"/>
      <c r="AZ201" s="5"/>
      <c r="BA201" s="5">
        <f t="shared" si="1082"/>
        <v>79</v>
      </c>
      <c r="BB201" s="5"/>
      <c r="BC201" s="5"/>
      <c r="BD201" s="5"/>
      <c r="BE201" s="5"/>
      <c r="BF201" s="5">
        <f t="shared" si="1083"/>
        <v>79</v>
      </c>
      <c r="BG201" s="5"/>
      <c r="BH201" s="5"/>
      <c r="BI201" s="5"/>
      <c r="BJ201" s="5"/>
      <c r="BK201" s="5">
        <f t="shared" si="1084"/>
        <v>20</v>
      </c>
      <c r="BL201" s="5"/>
      <c r="BM201" s="5"/>
      <c r="BN201" s="5"/>
      <c r="BO201" s="5"/>
      <c r="BP201" s="5">
        <f t="shared" si="1085"/>
        <v>79</v>
      </c>
      <c r="BQ201" s="5"/>
      <c r="BR201" s="5"/>
      <c r="BS201" s="5"/>
      <c r="BT201" s="5"/>
      <c r="BU201" s="5">
        <f t="shared" si="1086"/>
        <v>82</v>
      </c>
      <c r="BV201" s="5"/>
      <c r="BW201" s="5"/>
      <c r="BX201" s="5"/>
      <c r="BY201" s="5"/>
      <c r="BZ201" s="5">
        <f t="shared" si="1087"/>
        <v>82</v>
      </c>
      <c r="CA201" s="5"/>
      <c r="CB201" s="5"/>
      <c r="CC201" s="5"/>
      <c r="CD201" s="5"/>
      <c r="CE201" s="5">
        <f t="shared" si="1088"/>
        <v>20</v>
      </c>
      <c r="CF201" s="5"/>
      <c r="CG201" s="5"/>
      <c r="CH201" s="5"/>
      <c r="CI201" s="5"/>
      <c r="CJ201" s="5">
        <f t="shared" si="1089"/>
        <v>82</v>
      </c>
      <c r="CK201" s="5"/>
      <c r="CL201" s="5"/>
      <c r="CM201" s="5"/>
      <c r="CN201" s="5"/>
      <c r="CO201" s="2">
        <f t="shared" si="1047"/>
        <v>1127</v>
      </c>
      <c r="CP201" s="2">
        <f t="shared" si="1068"/>
        <v>0</v>
      </c>
      <c r="CQ201" s="2">
        <f t="shared" si="1068"/>
        <v>0</v>
      </c>
      <c r="CR201" s="2">
        <f t="shared" si="1068"/>
        <v>0</v>
      </c>
      <c r="CS201" s="5">
        <f t="shared" si="757"/>
        <v>0</v>
      </c>
      <c r="CT201" s="11">
        <f t="shared" si="802"/>
        <v>0</v>
      </c>
      <c r="CV201" s="1">
        <f t="shared" si="824"/>
        <v>2378</v>
      </c>
      <c r="CW201" s="11">
        <f t="shared" si="804"/>
        <v>0.68569780853517881</v>
      </c>
    </row>
    <row r="202" spans="1:101" ht="18.75" thickBot="1" x14ac:dyDescent="0.3">
      <c r="A202" s="55"/>
      <c r="B202" s="19">
        <f t="shared" si="849"/>
        <v>44947</v>
      </c>
      <c r="C202" s="6">
        <f t="shared" si="1072"/>
        <v>68</v>
      </c>
      <c r="D202" s="6"/>
      <c r="E202" s="6"/>
      <c r="F202" s="6"/>
      <c r="G202" s="6"/>
      <c r="H202" s="6">
        <f t="shared" si="1073"/>
        <v>70</v>
      </c>
      <c r="I202" s="6"/>
      <c r="J202" s="6"/>
      <c r="K202" s="6"/>
      <c r="L202" s="6"/>
      <c r="M202" s="6">
        <f t="shared" si="1074"/>
        <v>20</v>
      </c>
      <c r="N202" s="6"/>
      <c r="O202" s="6"/>
      <c r="P202" s="6"/>
      <c r="Q202" s="6"/>
      <c r="R202" s="6">
        <f t="shared" si="1075"/>
        <v>71</v>
      </c>
      <c r="S202" s="6"/>
      <c r="T202" s="6"/>
      <c r="U202" s="6"/>
      <c r="V202" s="6"/>
      <c r="W202" s="6">
        <f t="shared" si="1076"/>
        <v>71</v>
      </c>
      <c r="X202" s="6"/>
      <c r="Y202" s="6"/>
      <c r="Z202" s="6"/>
      <c r="AA202" s="6"/>
      <c r="AB202" s="6">
        <f t="shared" si="1077"/>
        <v>71</v>
      </c>
      <c r="AC202" s="6"/>
      <c r="AD202" s="6"/>
      <c r="AE202" s="6"/>
      <c r="AF202" s="6"/>
      <c r="AG202" s="6">
        <f t="shared" si="1078"/>
        <v>71</v>
      </c>
      <c r="AH202" s="6"/>
      <c r="AI202" s="6"/>
      <c r="AJ202" s="6"/>
      <c r="AK202" s="6"/>
      <c r="AL202" s="6">
        <f t="shared" si="1079"/>
        <v>20</v>
      </c>
      <c r="AM202" s="6"/>
      <c r="AN202" s="6"/>
      <c r="AO202" s="6"/>
      <c r="AP202" s="6"/>
      <c r="AQ202" s="6">
        <f t="shared" si="1080"/>
        <v>71</v>
      </c>
      <c r="AR202" s="6"/>
      <c r="AS202" s="6"/>
      <c r="AT202" s="6"/>
      <c r="AU202" s="6"/>
      <c r="AV202" s="6">
        <f t="shared" si="1081"/>
        <v>71</v>
      </c>
      <c r="AW202" s="6"/>
      <c r="AX202" s="6"/>
      <c r="AY202" s="6"/>
      <c r="AZ202" s="6"/>
      <c r="BA202" s="6">
        <f t="shared" si="1082"/>
        <v>79</v>
      </c>
      <c r="BB202" s="6"/>
      <c r="BC202" s="6"/>
      <c r="BD202" s="6"/>
      <c r="BE202" s="6"/>
      <c r="BF202" s="6">
        <f t="shared" si="1083"/>
        <v>79</v>
      </c>
      <c r="BG202" s="6"/>
      <c r="BH202" s="6"/>
      <c r="BI202" s="6"/>
      <c r="BJ202" s="6"/>
      <c r="BK202" s="6">
        <f t="shared" si="1084"/>
        <v>20</v>
      </c>
      <c r="BL202" s="6"/>
      <c r="BM202" s="6"/>
      <c r="BN202" s="6"/>
      <c r="BO202" s="6"/>
      <c r="BP202" s="6">
        <f t="shared" si="1085"/>
        <v>79</v>
      </c>
      <c r="BQ202" s="6"/>
      <c r="BR202" s="6"/>
      <c r="BS202" s="6"/>
      <c r="BT202" s="6"/>
      <c r="BU202" s="6">
        <f t="shared" si="1086"/>
        <v>82</v>
      </c>
      <c r="BV202" s="6"/>
      <c r="BW202" s="6"/>
      <c r="BX202" s="6"/>
      <c r="BY202" s="6"/>
      <c r="BZ202" s="6">
        <f t="shared" si="1087"/>
        <v>82</v>
      </c>
      <c r="CA202" s="6"/>
      <c r="CB202" s="6"/>
      <c r="CC202" s="6"/>
      <c r="CD202" s="6"/>
      <c r="CE202" s="6">
        <f t="shared" si="1088"/>
        <v>20</v>
      </c>
      <c r="CF202" s="6"/>
      <c r="CG202" s="6"/>
      <c r="CH202" s="6"/>
      <c r="CI202" s="6"/>
      <c r="CJ202" s="6">
        <f t="shared" si="1089"/>
        <v>82</v>
      </c>
      <c r="CK202" s="6"/>
      <c r="CL202" s="6"/>
      <c r="CM202" s="6"/>
      <c r="CN202" s="6"/>
      <c r="CO202" s="2">
        <f t="shared" si="1047"/>
        <v>1127</v>
      </c>
      <c r="CP202" s="2">
        <f t="shared" si="1068"/>
        <v>0</v>
      </c>
      <c r="CQ202" s="2">
        <f t="shared" si="1068"/>
        <v>0</v>
      </c>
      <c r="CR202" s="2">
        <f t="shared" si="1068"/>
        <v>0</v>
      </c>
      <c r="CS202" s="5">
        <f t="shared" si="757"/>
        <v>0</v>
      </c>
      <c r="CT202" s="11">
        <f t="shared" si="802"/>
        <v>0</v>
      </c>
      <c r="CV202" s="1">
        <f t="shared" si="824"/>
        <v>2378</v>
      </c>
      <c r="CW202" s="11">
        <f t="shared" si="804"/>
        <v>0.68569780853517881</v>
      </c>
    </row>
    <row r="203" spans="1:101" ht="18.75" thickTop="1" x14ac:dyDescent="0.25">
      <c r="B203" s="20"/>
      <c r="CO203" s="2"/>
      <c r="CP203" s="10">
        <f t="shared" ref="CP203:CR203" si="1091">SUM(CP196:CP202)</f>
        <v>0</v>
      </c>
      <c r="CQ203" s="10">
        <f t="shared" si="1091"/>
        <v>0</v>
      </c>
      <c r="CR203" s="10">
        <f t="shared" si="1091"/>
        <v>0</v>
      </c>
      <c r="CS203" s="15"/>
      <c r="CT203" s="12">
        <f t="shared" ref="CT203" si="1092">((CP203+CQ203+CR203)/CO196)</f>
        <v>0</v>
      </c>
    </row>
    <row r="204" spans="1:101" x14ac:dyDescent="0.25">
      <c r="A204" s="53">
        <v>26</v>
      </c>
      <c r="B204" s="17">
        <f t="shared" si="872"/>
        <v>44948</v>
      </c>
      <c r="C204" s="4">
        <f t="shared" ref="C204" si="1093">C202-D202-E202-F202</f>
        <v>68</v>
      </c>
      <c r="D204" s="4"/>
      <c r="E204" s="4"/>
      <c r="F204" s="4"/>
      <c r="G204" s="4"/>
      <c r="H204" s="4">
        <f t="shared" ref="H204" si="1094">H202-I202-J202-K202</f>
        <v>70</v>
      </c>
      <c r="I204" s="4"/>
      <c r="J204" s="4"/>
      <c r="K204" s="4"/>
      <c r="L204" s="4"/>
      <c r="M204" s="4">
        <f t="shared" ref="M204" si="1095">M202-N202-O202-P202</f>
        <v>20</v>
      </c>
      <c r="N204" s="4"/>
      <c r="O204" s="4"/>
      <c r="P204" s="4"/>
      <c r="Q204" s="4"/>
      <c r="R204" s="4">
        <f t="shared" ref="R204" si="1096">R202-S202-T202-U202</f>
        <v>71</v>
      </c>
      <c r="S204" s="4"/>
      <c r="T204" s="4"/>
      <c r="U204" s="4"/>
      <c r="V204" s="4"/>
      <c r="W204" s="4">
        <f t="shared" ref="W204" si="1097">W202-X202-Y202-Z202</f>
        <v>71</v>
      </c>
      <c r="X204" s="4"/>
      <c r="Y204" s="4"/>
      <c r="Z204" s="4"/>
      <c r="AA204" s="4"/>
      <c r="AB204" s="4">
        <f t="shared" ref="AB204" si="1098">AB202-AC202-AD202-AE202</f>
        <v>71</v>
      </c>
      <c r="AC204" s="4"/>
      <c r="AD204" s="4"/>
      <c r="AE204" s="4"/>
      <c r="AF204" s="4"/>
      <c r="AG204" s="4">
        <f t="shared" ref="AG204" si="1099">AG202-AH202-AI202-AJ202</f>
        <v>71</v>
      </c>
      <c r="AH204" s="4"/>
      <c r="AI204" s="4"/>
      <c r="AJ204" s="4"/>
      <c r="AK204" s="4"/>
      <c r="AL204" s="4">
        <f t="shared" ref="AL204" si="1100">AL202-AM202-AN202-AO202</f>
        <v>20</v>
      </c>
      <c r="AM204" s="4"/>
      <c r="AN204" s="4"/>
      <c r="AO204" s="4"/>
      <c r="AP204" s="4"/>
      <c r="AQ204" s="4">
        <f t="shared" ref="AQ204" si="1101">AQ202-AR202-AS202-AT202</f>
        <v>71</v>
      </c>
      <c r="AR204" s="4"/>
      <c r="AS204" s="4"/>
      <c r="AT204" s="4"/>
      <c r="AU204" s="4"/>
      <c r="AV204" s="4">
        <f t="shared" ref="AV204" si="1102">AV202-AW202-AX202-AY202</f>
        <v>71</v>
      </c>
      <c r="AW204" s="4"/>
      <c r="AX204" s="4"/>
      <c r="AY204" s="4"/>
      <c r="AZ204" s="4"/>
      <c r="BA204" s="4">
        <f t="shared" ref="BA204" si="1103">BA202-BB202-BC202-BD202</f>
        <v>79</v>
      </c>
      <c r="BB204" s="4"/>
      <c r="BC204" s="4"/>
      <c r="BD204" s="4"/>
      <c r="BE204" s="4"/>
      <c r="BF204" s="4">
        <f t="shared" ref="BF204" si="1104">BF202-BG202-BH202-BI202</f>
        <v>79</v>
      </c>
      <c r="BG204" s="4"/>
      <c r="BH204" s="4"/>
      <c r="BI204" s="4"/>
      <c r="BJ204" s="4"/>
      <c r="BK204" s="4">
        <f t="shared" ref="BK204" si="1105">BK202-BL202-BM202-BN202</f>
        <v>20</v>
      </c>
      <c r="BL204" s="4"/>
      <c r="BM204" s="4"/>
      <c r="BN204" s="4"/>
      <c r="BO204" s="4"/>
      <c r="BP204" s="4">
        <f t="shared" ref="BP204" si="1106">BP202-BQ202-BR202-BS202</f>
        <v>79</v>
      </c>
      <c r="BQ204" s="4"/>
      <c r="BR204" s="4"/>
      <c r="BS204" s="4"/>
      <c r="BT204" s="4"/>
      <c r="BU204" s="4">
        <f t="shared" ref="BU204" si="1107">BU202-BV202-BW202-BX202</f>
        <v>82</v>
      </c>
      <c r="BV204" s="4"/>
      <c r="BW204" s="4"/>
      <c r="BX204" s="4"/>
      <c r="BY204" s="4"/>
      <c r="BZ204" s="4">
        <f t="shared" ref="BZ204" si="1108">BZ202-CA202-CB202-CC202</f>
        <v>82</v>
      </c>
      <c r="CA204" s="4"/>
      <c r="CB204" s="4"/>
      <c r="CC204" s="4"/>
      <c r="CD204" s="4"/>
      <c r="CE204" s="4">
        <f t="shared" ref="CE204" si="1109">CE202-CF202-CG202-CH202</f>
        <v>20</v>
      </c>
      <c r="CF204" s="4"/>
      <c r="CG204" s="4"/>
      <c r="CH204" s="4"/>
      <c r="CI204" s="4"/>
      <c r="CJ204" s="4">
        <f t="shared" ref="CJ204" si="1110">CJ202-CK202-CL202-CM202</f>
        <v>82</v>
      </c>
      <c r="CK204" s="4"/>
      <c r="CL204" s="4"/>
      <c r="CM204" s="4"/>
      <c r="CN204" s="4"/>
      <c r="CO204" s="2">
        <f t="shared" si="1047"/>
        <v>1127</v>
      </c>
      <c r="CP204" s="2">
        <f t="shared" ref="CP204:CR210" si="1111">SUM(D204,I204,N204,S204,X204,AC204,AH204,AM204,AR204,AW204,BB204,BG204,BL204,BQ204,BV204,CA204,CF204,CK204)</f>
        <v>0</v>
      </c>
      <c r="CQ204" s="2">
        <f t="shared" si="1111"/>
        <v>0</v>
      </c>
      <c r="CR204" s="2">
        <f t="shared" si="1111"/>
        <v>0</v>
      </c>
      <c r="CS204" s="5">
        <f t="shared" ref="CS204:CS210" si="1112">SUM(CP204:CR204)</f>
        <v>0</v>
      </c>
      <c r="CT204" s="11">
        <f t="shared" si="802"/>
        <v>0</v>
      </c>
      <c r="CV204" s="1">
        <f t="shared" ref="CV204" si="1113">CV202+CS204</f>
        <v>2378</v>
      </c>
      <c r="CW204" s="11">
        <f t="shared" ref="CW204" si="1114">CV204/$CO$4</f>
        <v>0.68569780853517881</v>
      </c>
    </row>
    <row r="205" spans="1:101" x14ac:dyDescent="0.25">
      <c r="A205" s="54"/>
      <c r="B205" s="18">
        <f t="shared" si="849"/>
        <v>44949</v>
      </c>
      <c r="C205" s="5">
        <f t="shared" ref="C205:C210" si="1115">C204-D204-E204-F204</f>
        <v>68</v>
      </c>
      <c r="D205" s="5"/>
      <c r="E205" s="5"/>
      <c r="F205" s="5"/>
      <c r="G205" s="5"/>
      <c r="H205" s="5">
        <f t="shared" ref="H205:H210" si="1116">H204-I204-J204-K204</f>
        <v>70</v>
      </c>
      <c r="I205" s="5"/>
      <c r="J205" s="5"/>
      <c r="K205" s="5"/>
      <c r="L205" s="5"/>
      <c r="M205" s="5">
        <f t="shared" ref="M205:M210" si="1117">M204-N204-O204-P204</f>
        <v>20</v>
      </c>
      <c r="N205" s="5"/>
      <c r="O205" s="5"/>
      <c r="P205" s="5"/>
      <c r="Q205" s="5"/>
      <c r="R205" s="5">
        <f t="shared" ref="R205:R210" si="1118">R204-S204-T204-U204</f>
        <v>71</v>
      </c>
      <c r="S205" s="5"/>
      <c r="T205" s="5"/>
      <c r="U205" s="5"/>
      <c r="V205" s="5"/>
      <c r="W205" s="5">
        <f t="shared" ref="W205:W210" si="1119">W204-X204-Y204-Z204</f>
        <v>71</v>
      </c>
      <c r="X205" s="5"/>
      <c r="Y205" s="5"/>
      <c r="Z205" s="5"/>
      <c r="AA205" s="5"/>
      <c r="AB205" s="5">
        <f t="shared" ref="AB205:AB210" si="1120">AB204-AC204-AD204-AE204</f>
        <v>71</v>
      </c>
      <c r="AC205" s="5"/>
      <c r="AD205" s="5"/>
      <c r="AE205" s="5"/>
      <c r="AF205" s="5"/>
      <c r="AG205" s="5">
        <f t="shared" ref="AG205:AG210" si="1121">AG204-AH204-AI204-AJ204</f>
        <v>71</v>
      </c>
      <c r="AH205" s="5"/>
      <c r="AI205" s="5"/>
      <c r="AJ205" s="5"/>
      <c r="AK205" s="5"/>
      <c r="AL205" s="5">
        <f t="shared" ref="AL205:AL210" si="1122">AL204-AM204-AN204-AO204</f>
        <v>20</v>
      </c>
      <c r="AM205" s="5"/>
      <c r="AN205" s="5"/>
      <c r="AO205" s="5"/>
      <c r="AP205" s="5"/>
      <c r="AQ205" s="5">
        <f t="shared" ref="AQ205:AQ210" si="1123">AQ204-AR204-AS204-AT204</f>
        <v>71</v>
      </c>
      <c r="AR205" s="5"/>
      <c r="AS205" s="5"/>
      <c r="AT205" s="5"/>
      <c r="AU205" s="5"/>
      <c r="AV205" s="5">
        <f t="shared" ref="AV205:AV210" si="1124">AV204-AW204-AX204-AY204</f>
        <v>71</v>
      </c>
      <c r="AW205" s="5"/>
      <c r="AX205" s="5"/>
      <c r="AY205" s="5"/>
      <c r="AZ205" s="5"/>
      <c r="BA205" s="5">
        <f t="shared" ref="BA205:BA210" si="1125">BA204-BB204-BC204-BD204</f>
        <v>79</v>
      </c>
      <c r="BB205" s="5"/>
      <c r="BC205" s="5"/>
      <c r="BD205" s="5"/>
      <c r="BE205" s="5"/>
      <c r="BF205" s="5">
        <f t="shared" ref="BF205:BF210" si="1126">BF204-BG204-BH204-BI204</f>
        <v>79</v>
      </c>
      <c r="BG205" s="5"/>
      <c r="BH205" s="5"/>
      <c r="BI205" s="5"/>
      <c r="BJ205" s="5"/>
      <c r="BK205" s="5">
        <f t="shared" ref="BK205:BK210" si="1127">BK204-BL204-BM204-BN204</f>
        <v>20</v>
      </c>
      <c r="BL205" s="5"/>
      <c r="BM205" s="5"/>
      <c r="BN205" s="5"/>
      <c r="BO205" s="5"/>
      <c r="BP205" s="5">
        <f t="shared" ref="BP205:BP210" si="1128">BP204-BQ204-BR204-BS204</f>
        <v>79</v>
      </c>
      <c r="BQ205" s="5"/>
      <c r="BR205" s="5"/>
      <c r="BS205" s="5"/>
      <c r="BT205" s="5"/>
      <c r="BU205" s="5">
        <f t="shared" ref="BU205:BU210" si="1129">BU204-BV204-BW204-BX204</f>
        <v>82</v>
      </c>
      <c r="BV205" s="5"/>
      <c r="BW205" s="5"/>
      <c r="BX205" s="5"/>
      <c r="BY205" s="5"/>
      <c r="BZ205" s="5">
        <f t="shared" ref="BZ205:BZ210" si="1130">BZ204-CA204-CB204-CC204</f>
        <v>82</v>
      </c>
      <c r="CA205" s="5"/>
      <c r="CB205" s="5"/>
      <c r="CC205" s="5"/>
      <c r="CD205" s="5"/>
      <c r="CE205" s="5">
        <f t="shared" ref="CE205:CE210" si="1131">CE204-CF204-CG204-CH204</f>
        <v>20</v>
      </c>
      <c r="CF205" s="5"/>
      <c r="CG205" s="5"/>
      <c r="CH205" s="5"/>
      <c r="CI205" s="5"/>
      <c r="CJ205" s="5">
        <f t="shared" ref="CJ205:CJ210" si="1132">CJ204-CK204-CL204-CM204</f>
        <v>82</v>
      </c>
      <c r="CK205" s="5"/>
      <c r="CL205" s="5"/>
      <c r="CM205" s="5"/>
      <c r="CN205" s="5"/>
      <c r="CO205" s="2">
        <f t="shared" si="1047"/>
        <v>1127</v>
      </c>
      <c r="CP205" s="2">
        <f t="shared" si="1111"/>
        <v>0</v>
      </c>
      <c r="CQ205" s="2">
        <f t="shared" si="1111"/>
        <v>0</v>
      </c>
      <c r="CR205" s="2">
        <f t="shared" si="1111"/>
        <v>0</v>
      </c>
      <c r="CS205" s="5">
        <f t="shared" si="1112"/>
        <v>0</v>
      </c>
      <c r="CT205" s="11">
        <f t="shared" si="802"/>
        <v>0</v>
      </c>
      <c r="CV205" s="1">
        <f t="shared" ref="CV205" si="1133">CV204+CS205</f>
        <v>2378</v>
      </c>
      <c r="CW205" s="11">
        <f t="shared" si="804"/>
        <v>0.68569780853517881</v>
      </c>
    </row>
    <row r="206" spans="1:101" x14ac:dyDescent="0.25">
      <c r="A206" s="54"/>
      <c r="B206" s="18">
        <f t="shared" si="849"/>
        <v>44950</v>
      </c>
      <c r="C206" s="5">
        <f t="shared" si="1115"/>
        <v>68</v>
      </c>
      <c r="D206" s="5"/>
      <c r="E206" s="5"/>
      <c r="F206" s="5"/>
      <c r="G206" s="5"/>
      <c r="H206" s="5">
        <f t="shared" si="1116"/>
        <v>70</v>
      </c>
      <c r="I206" s="5"/>
      <c r="J206" s="5"/>
      <c r="K206" s="5"/>
      <c r="L206" s="5"/>
      <c r="M206" s="5">
        <f t="shared" si="1117"/>
        <v>20</v>
      </c>
      <c r="N206" s="5"/>
      <c r="O206" s="5"/>
      <c r="P206" s="5"/>
      <c r="Q206" s="5"/>
      <c r="R206" s="5">
        <f t="shared" si="1118"/>
        <v>71</v>
      </c>
      <c r="S206" s="5"/>
      <c r="T206" s="5"/>
      <c r="U206" s="5"/>
      <c r="V206" s="5"/>
      <c r="W206" s="5">
        <f t="shared" si="1119"/>
        <v>71</v>
      </c>
      <c r="X206" s="5"/>
      <c r="Y206" s="5"/>
      <c r="Z206" s="5"/>
      <c r="AA206" s="5"/>
      <c r="AB206" s="5">
        <f t="shared" si="1120"/>
        <v>71</v>
      </c>
      <c r="AC206" s="5"/>
      <c r="AD206" s="5"/>
      <c r="AE206" s="5"/>
      <c r="AF206" s="5"/>
      <c r="AG206" s="5">
        <f t="shared" si="1121"/>
        <v>71</v>
      </c>
      <c r="AH206" s="5"/>
      <c r="AI206" s="5"/>
      <c r="AJ206" s="5"/>
      <c r="AK206" s="5"/>
      <c r="AL206" s="5">
        <f t="shared" si="1122"/>
        <v>20</v>
      </c>
      <c r="AM206" s="5"/>
      <c r="AN206" s="5"/>
      <c r="AO206" s="5"/>
      <c r="AP206" s="5"/>
      <c r="AQ206" s="5">
        <f t="shared" si="1123"/>
        <v>71</v>
      </c>
      <c r="AR206" s="5"/>
      <c r="AS206" s="5"/>
      <c r="AT206" s="5"/>
      <c r="AU206" s="5"/>
      <c r="AV206" s="5">
        <f t="shared" si="1124"/>
        <v>71</v>
      </c>
      <c r="AW206" s="5"/>
      <c r="AX206" s="5"/>
      <c r="AY206" s="5"/>
      <c r="AZ206" s="5"/>
      <c r="BA206" s="5">
        <f t="shared" si="1125"/>
        <v>79</v>
      </c>
      <c r="BB206" s="5"/>
      <c r="BC206" s="5"/>
      <c r="BD206" s="5"/>
      <c r="BE206" s="5"/>
      <c r="BF206" s="5">
        <f t="shared" si="1126"/>
        <v>79</v>
      </c>
      <c r="BG206" s="5"/>
      <c r="BH206" s="5"/>
      <c r="BI206" s="5"/>
      <c r="BJ206" s="5"/>
      <c r="BK206" s="5">
        <f t="shared" si="1127"/>
        <v>20</v>
      </c>
      <c r="BL206" s="5"/>
      <c r="BM206" s="5"/>
      <c r="BN206" s="5"/>
      <c r="BO206" s="5"/>
      <c r="BP206" s="5">
        <f t="shared" si="1128"/>
        <v>79</v>
      </c>
      <c r="BQ206" s="5"/>
      <c r="BR206" s="5"/>
      <c r="BS206" s="5"/>
      <c r="BT206" s="5"/>
      <c r="BU206" s="5">
        <f t="shared" si="1129"/>
        <v>82</v>
      </c>
      <c r="BV206" s="5"/>
      <c r="BW206" s="5"/>
      <c r="BX206" s="5"/>
      <c r="BY206" s="5"/>
      <c r="BZ206" s="5">
        <f t="shared" si="1130"/>
        <v>82</v>
      </c>
      <c r="CA206" s="5"/>
      <c r="CB206" s="5"/>
      <c r="CC206" s="5"/>
      <c r="CD206" s="5"/>
      <c r="CE206" s="5">
        <f t="shared" si="1131"/>
        <v>20</v>
      </c>
      <c r="CF206" s="5"/>
      <c r="CG206" s="5"/>
      <c r="CH206" s="5"/>
      <c r="CI206" s="5"/>
      <c r="CJ206" s="5">
        <f t="shared" si="1132"/>
        <v>82</v>
      </c>
      <c r="CK206" s="5"/>
      <c r="CL206" s="5"/>
      <c r="CM206" s="5"/>
      <c r="CN206" s="5"/>
      <c r="CO206" s="2">
        <f t="shared" si="1047"/>
        <v>1127</v>
      </c>
      <c r="CP206" s="2">
        <f t="shared" si="1111"/>
        <v>0</v>
      </c>
      <c r="CQ206" s="2">
        <f t="shared" si="1111"/>
        <v>0</v>
      </c>
      <c r="CR206" s="2">
        <f t="shared" si="1111"/>
        <v>0</v>
      </c>
      <c r="CS206" s="5">
        <f t="shared" si="1112"/>
        <v>0</v>
      </c>
      <c r="CT206" s="11">
        <f t="shared" si="802"/>
        <v>0</v>
      </c>
      <c r="CV206" s="1">
        <f t="shared" si="824"/>
        <v>2378</v>
      </c>
      <c r="CW206" s="11">
        <f t="shared" si="804"/>
        <v>0.68569780853517881</v>
      </c>
    </row>
    <row r="207" spans="1:101" x14ac:dyDescent="0.25">
      <c r="A207" s="54"/>
      <c r="B207" s="18">
        <f t="shared" si="849"/>
        <v>44951</v>
      </c>
      <c r="C207" s="5">
        <f t="shared" si="1115"/>
        <v>68</v>
      </c>
      <c r="D207" s="5"/>
      <c r="E207" s="5"/>
      <c r="F207" s="5"/>
      <c r="G207" s="5"/>
      <c r="H207" s="5">
        <f t="shared" si="1116"/>
        <v>70</v>
      </c>
      <c r="I207" s="5"/>
      <c r="J207" s="5"/>
      <c r="K207" s="5"/>
      <c r="L207" s="5"/>
      <c r="M207" s="5">
        <f t="shared" si="1117"/>
        <v>20</v>
      </c>
      <c r="N207" s="5"/>
      <c r="O207" s="5"/>
      <c r="P207" s="5"/>
      <c r="Q207" s="5"/>
      <c r="R207" s="5">
        <f t="shared" si="1118"/>
        <v>71</v>
      </c>
      <c r="S207" s="5"/>
      <c r="T207" s="5"/>
      <c r="U207" s="5"/>
      <c r="V207" s="5"/>
      <c r="W207" s="5">
        <f t="shared" si="1119"/>
        <v>71</v>
      </c>
      <c r="X207" s="5"/>
      <c r="Y207" s="5"/>
      <c r="Z207" s="5"/>
      <c r="AA207" s="5"/>
      <c r="AB207" s="5">
        <f t="shared" si="1120"/>
        <v>71</v>
      </c>
      <c r="AC207" s="5"/>
      <c r="AD207" s="5"/>
      <c r="AE207" s="5"/>
      <c r="AF207" s="5"/>
      <c r="AG207" s="5">
        <f t="shared" si="1121"/>
        <v>71</v>
      </c>
      <c r="AH207" s="5"/>
      <c r="AI207" s="5"/>
      <c r="AJ207" s="5"/>
      <c r="AK207" s="5"/>
      <c r="AL207" s="5">
        <f t="shared" si="1122"/>
        <v>20</v>
      </c>
      <c r="AM207" s="5"/>
      <c r="AN207" s="5"/>
      <c r="AO207" s="5"/>
      <c r="AP207" s="5"/>
      <c r="AQ207" s="5">
        <f t="shared" si="1123"/>
        <v>71</v>
      </c>
      <c r="AR207" s="5"/>
      <c r="AS207" s="5"/>
      <c r="AT207" s="5"/>
      <c r="AU207" s="5"/>
      <c r="AV207" s="5">
        <f t="shared" si="1124"/>
        <v>71</v>
      </c>
      <c r="AW207" s="5"/>
      <c r="AX207" s="5"/>
      <c r="AY207" s="5"/>
      <c r="AZ207" s="5"/>
      <c r="BA207" s="5">
        <f t="shared" si="1125"/>
        <v>79</v>
      </c>
      <c r="BB207" s="5"/>
      <c r="BC207" s="5"/>
      <c r="BD207" s="5"/>
      <c r="BE207" s="5"/>
      <c r="BF207" s="5">
        <f t="shared" si="1126"/>
        <v>79</v>
      </c>
      <c r="BG207" s="5"/>
      <c r="BH207" s="5"/>
      <c r="BI207" s="5"/>
      <c r="BJ207" s="5"/>
      <c r="BK207" s="5">
        <f t="shared" si="1127"/>
        <v>20</v>
      </c>
      <c r="BL207" s="5"/>
      <c r="BM207" s="5"/>
      <c r="BN207" s="5"/>
      <c r="BO207" s="5"/>
      <c r="BP207" s="5">
        <f t="shared" si="1128"/>
        <v>79</v>
      </c>
      <c r="BQ207" s="5"/>
      <c r="BR207" s="5"/>
      <c r="BS207" s="5"/>
      <c r="BT207" s="5"/>
      <c r="BU207" s="5">
        <f t="shared" si="1129"/>
        <v>82</v>
      </c>
      <c r="BV207" s="5"/>
      <c r="BW207" s="5"/>
      <c r="BX207" s="5"/>
      <c r="BY207" s="5"/>
      <c r="BZ207" s="5">
        <f t="shared" si="1130"/>
        <v>82</v>
      </c>
      <c r="CA207" s="5"/>
      <c r="CB207" s="5"/>
      <c r="CC207" s="5"/>
      <c r="CD207" s="5"/>
      <c r="CE207" s="5">
        <f t="shared" si="1131"/>
        <v>20</v>
      </c>
      <c r="CF207" s="5"/>
      <c r="CG207" s="5"/>
      <c r="CH207" s="5"/>
      <c r="CI207" s="5"/>
      <c r="CJ207" s="5">
        <f t="shared" si="1132"/>
        <v>82</v>
      </c>
      <c r="CK207" s="5"/>
      <c r="CL207" s="5"/>
      <c r="CM207" s="5"/>
      <c r="CN207" s="5"/>
      <c r="CO207" s="2">
        <f t="shared" si="1047"/>
        <v>1127</v>
      </c>
      <c r="CP207" s="2">
        <f t="shared" si="1111"/>
        <v>0</v>
      </c>
      <c r="CQ207" s="2">
        <f t="shared" si="1111"/>
        <v>0</v>
      </c>
      <c r="CR207" s="2">
        <f t="shared" si="1111"/>
        <v>0</v>
      </c>
      <c r="CS207" s="5">
        <f t="shared" si="1112"/>
        <v>0</v>
      </c>
      <c r="CT207" s="11">
        <f t="shared" si="802"/>
        <v>0</v>
      </c>
      <c r="CV207" s="1">
        <f t="shared" si="824"/>
        <v>2378</v>
      </c>
      <c r="CW207" s="11">
        <f t="shared" si="804"/>
        <v>0.68569780853517881</v>
      </c>
    </row>
    <row r="208" spans="1:101" x14ac:dyDescent="0.25">
      <c r="A208" s="54"/>
      <c r="B208" s="18">
        <f t="shared" si="849"/>
        <v>44952</v>
      </c>
      <c r="C208" s="5">
        <f t="shared" si="1115"/>
        <v>68</v>
      </c>
      <c r="D208" s="5"/>
      <c r="E208" s="5"/>
      <c r="F208" s="5"/>
      <c r="G208" s="5"/>
      <c r="H208" s="5">
        <f t="shared" si="1116"/>
        <v>70</v>
      </c>
      <c r="I208" s="5"/>
      <c r="J208" s="5"/>
      <c r="K208" s="5"/>
      <c r="L208" s="5"/>
      <c r="M208" s="5">
        <f t="shared" si="1117"/>
        <v>20</v>
      </c>
      <c r="N208" s="5"/>
      <c r="O208" s="5"/>
      <c r="P208" s="5"/>
      <c r="Q208" s="5"/>
      <c r="R208" s="5">
        <f t="shared" si="1118"/>
        <v>71</v>
      </c>
      <c r="S208" s="5"/>
      <c r="T208" s="5"/>
      <c r="U208" s="5"/>
      <c r="V208" s="5"/>
      <c r="W208" s="5">
        <f t="shared" si="1119"/>
        <v>71</v>
      </c>
      <c r="X208" s="5"/>
      <c r="Y208" s="5"/>
      <c r="Z208" s="5"/>
      <c r="AA208" s="5"/>
      <c r="AB208" s="5">
        <f t="shared" si="1120"/>
        <v>71</v>
      </c>
      <c r="AC208" s="5"/>
      <c r="AD208" s="5"/>
      <c r="AE208" s="5"/>
      <c r="AF208" s="5"/>
      <c r="AG208" s="5">
        <f t="shared" si="1121"/>
        <v>71</v>
      </c>
      <c r="AH208" s="5"/>
      <c r="AI208" s="5"/>
      <c r="AJ208" s="5"/>
      <c r="AK208" s="5"/>
      <c r="AL208" s="5">
        <f t="shared" si="1122"/>
        <v>20</v>
      </c>
      <c r="AM208" s="5"/>
      <c r="AN208" s="5"/>
      <c r="AO208" s="5"/>
      <c r="AP208" s="5"/>
      <c r="AQ208" s="5">
        <f t="shared" si="1123"/>
        <v>71</v>
      </c>
      <c r="AR208" s="5"/>
      <c r="AS208" s="5"/>
      <c r="AT208" s="5"/>
      <c r="AU208" s="5"/>
      <c r="AV208" s="5">
        <f t="shared" si="1124"/>
        <v>71</v>
      </c>
      <c r="AW208" s="5"/>
      <c r="AX208" s="5"/>
      <c r="AY208" s="5"/>
      <c r="AZ208" s="5"/>
      <c r="BA208" s="5">
        <f t="shared" si="1125"/>
        <v>79</v>
      </c>
      <c r="BB208" s="5"/>
      <c r="BC208" s="5"/>
      <c r="BD208" s="5"/>
      <c r="BE208" s="5"/>
      <c r="BF208" s="5">
        <f t="shared" si="1126"/>
        <v>79</v>
      </c>
      <c r="BG208" s="5"/>
      <c r="BH208" s="5"/>
      <c r="BI208" s="5"/>
      <c r="BJ208" s="5"/>
      <c r="BK208" s="5">
        <f t="shared" si="1127"/>
        <v>20</v>
      </c>
      <c r="BL208" s="5"/>
      <c r="BM208" s="5"/>
      <c r="BN208" s="5"/>
      <c r="BO208" s="5"/>
      <c r="BP208" s="5">
        <f t="shared" si="1128"/>
        <v>79</v>
      </c>
      <c r="BQ208" s="5"/>
      <c r="BR208" s="5"/>
      <c r="BS208" s="5"/>
      <c r="BT208" s="5"/>
      <c r="BU208" s="5">
        <f t="shared" si="1129"/>
        <v>82</v>
      </c>
      <c r="BV208" s="5"/>
      <c r="BW208" s="5"/>
      <c r="BX208" s="5"/>
      <c r="BY208" s="5"/>
      <c r="BZ208" s="5">
        <f t="shared" si="1130"/>
        <v>82</v>
      </c>
      <c r="CA208" s="5"/>
      <c r="CB208" s="5"/>
      <c r="CC208" s="5"/>
      <c r="CD208" s="5"/>
      <c r="CE208" s="5">
        <f t="shared" si="1131"/>
        <v>20</v>
      </c>
      <c r="CF208" s="5"/>
      <c r="CG208" s="5"/>
      <c r="CH208" s="5"/>
      <c r="CI208" s="5"/>
      <c r="CJ208" s="5">
        <f t="shared" si="1132"/>
        <v>82</v>
      </c>
      <c r="CK208" s="5"/>
      <c r="CL208" s="5"/>
      <c r="CM208" s="5"/>
      <c r="CN208" s="5"/>
      <c r="CO208" s="2">
        <f t="shared" si="1047"/>
        <v>1127</v>
      </c>
      <c r="CP208" s="2">
        <f t="shared" si="1111"/>
        <v>0</v>
      </c>
      <c r="CQ208" s="2">
        <f t="shared" si="1111"/>
        <v>0</v>
      </c>
      <c r="CR208" s="2">
        <f t="shared" si="1111"/>
        <v>0</v>
      </c>
      <c r="CS208" s="5">
        <f t="shared" si="1112"/>
        <v>0</v>
      </c>
      <c r="CT208" s="11">
        <f t="shared" si="802"/>
        <v>0</v>
      </c>
      <c r="CV208" s="1">
        <f t="shared" si="824"/>
        <v>2378</v>
      </c>
      <c r="CW208" s="11">
        <f t="shared" si="804"/>
        <v>0.68569780853517881</v>
      </c>
    </row>
    <row r="209" spans="1:101" x14ac:dyDescent="0.25">
      <c r="A209" s="54"/>
      <c r="B209" s="18">
        <f t="shared" si="849"/>
        <v>44953</v>
      </c>
      <c r="C209" s="5">
        <f t="shared" si="1115"/>
        <v>68</v>
      </c>
      <c r="D209" s="5"/>
      <c r="E209" s="5"/>
      <c r="F209" s="5"/>
      <c r="G209" s="5"/>
      <c r="H209" s="5">
        <f t="shared" si="1116"/>
        <v>70</v>
      </c>
      <c r="I209" s="5"/>
      <c r="J209" s="5"/>
      <c r="K209" s="5"/>
      <c r="L209" s="5"/>
      <c r="M209" s="5">
        <f t="shared" si="1117"/>
        <v>20</v>
      </c>
      <c r="N209" s="5"/>
      <c r="O209" s="5"/>
      <c r="P209" s="5"/>
      <c r="Q209" s="5"/>
      <c r="R209" s="5">
        <f t="shared" si="1118"/>
        <v>71</v>
      </c>
      <c r="S209" s="5"/>
      <c r="T209" s="5"/>
      <c r="U209" s="5"/>
      <c r="V209" s="5"/>
      <c r="W209" s="5">
        <f t="shared" si="1119"/>
        <v>71</v>
      </c>
      <c r="X209" s="5"/>
      <c r="Y209" s="5"/>
      <c r="Z209" s="5"/>
      <c r="AA209" s="5"/>
      <c r="AB209" s="5">
        <f t="shared" si="1120"/>
        <v>71</v>
      </c>
      <c r="AC209" s="5"/>
      <c r="AD209" s="5"/>
      <c r="AE209" s="5"/>
      <c r="AF209" s="5"/>
      <c r="AG209" s="5">
        <f t="shared" si="1121"/>
        <v>71</v>
      </c>
      <c r="AH209" s="5"/>
      <c r="AI209" s="5"/>
      <c r="AJ209" s="5"/>
      <c r="AK209" s="5"/>
      <c r="AL209" s="5">
        <f t="shared" si="1122"/>
        <v>20</v>
      </c>
      <c r="AM209" s="5"/>
      <c r="AN209" s="5"/>
      <c r="AO209" s="5"/>
      <c r="AP209" s="5"/>
      <c r="AQ209" s="5">
        <f t="shared" si="1123"/>
        <v>71</v>
      </c>
      <c r="AR209" s="5"/>
      <c r="AS209" s="5"/>
      <c r="AT209" s="5"/>
      <c r="AU209" s="5"/>
      <c r="AV209" s="5">
        <f t="shared" si="1124"/>
        <v>71</v>
      </c>
      <c r="AW209" s="5"/>
      <c r="AX209" s="5"/>
      <c r="AY209" s="5"/>
      <c r="AZ209" s="5"/>
      <c r="BA209" s="5">
        <f t="shared" si="1125"/>
        <v>79</v>
      </c>
      <c r="BB209" s="5"/>
      <c r="BC209" s="5"/>
      <c r="BD209" s="5"/>
      <c r="BE209" s="5"/>
      <c r="BF209" s="5">
        <f t="shared" si="1126"/>
        <v>79</v>
      </c>
      <c r="BG209" s="5"/>
      <c r="BH209" s="5"/>
      <c r="BI209" s="5"/>
      <c r="BJ209" s="5"/>
      <c r="BK209" s="5">
        <f t="shared" si="1127"/>
        <v>20</v>
      </c>
      <c r="BL209" s="5"/>
      <c r="BM209" s="5"/>
      <c r="BN209" s="5"/>
      <c r="BO209" s="5"/>
      <c r="BP209" s="5">
        <f t="shared" si="1128"/>
        <v>79</v>
      </c>
      <c r="BQ209" s="5"/>
      <c r="BR209" s="5"/>
      <c r="BS209" s="5"/>
      <c r="BT209" s="5"/>
      <c r="BU209" s="5">
        <f t="shared" si="1129"/>
        <v>82</v>
      </c>
      <c r="BV209" s="5"/>
      <c r="BW209" s="5"/>
      <c r="BX209" s="5"/>
      <c r="BY209" s="5"/>
      <c r="BZ209" s="5">
        <f t="shared" si="1130"/>
        <v>82</v>
      </c>
      <c r="CA209" s="5"/>
      <c r="CB209" s="5"/>
      <c r="CC209" s="5"/>
      <c r="CD209" s="5"/>
      <c r="CE209" s="5">
        <f t="shared" si="1131"/>
        <v>20</v>
      </c>
      <c r="CF209" s="5"/>
      <c r="CG209" s="5"/>
      <c r="CH209" s="5"/>
      <c r="CI209" s="5"/>
      <c r="CJ209" s="5">
        <f t="shared" si="1132"/>
        <v>82</v>
      </c>
      <c r="CK209" s="5"/>
      <c r="CL209" s="5"/>
      <c r="CM209" s="5"/>
      <c r="CN209" s="5"/>
      <c r="CO209" s="2">
        <f t="shared" si="1047"/>
        <v>1127</v>
      </c>
      <c r="CP209" s="2">
        <f t="shared" si="1111"/>
        <v>0</v>
      </c>
      <c r="CQ209" s="2">
        <f t="shared" si="1111"/>
        <v>0</v>
      </c>
      <c r="CR209" s="2">
        <f t="shared" si="1111"/>
        <v>0</v>
      </c>
      <c r="CS209" s="5">
        <f t="shared" si="1112"/>
        <v>0</v>
      </c>
      <c r="CT209" s="11">
        <f t="shared" si="802"/>
        <v>0</v>
      </c>
      <c r="CV209" s="1">
        <f t="shared" si="824"/>
        <v>2378</v>
      </c>
      <c r="CW209" s="11">
        <f t="shared" si="804"/>
        <v>0.68569780853517881</v>
      </c>
    </row>
    <row r="210" spans="1:101" ht="18.75" thickBot="1" x14ac:dyDescent="0.3">
      <c r="A210" s="55"/>
      <c r="B210" s="19">
        <f t="shared" si="849"/>
        <v>44954</v>
      </c>
      <c r="C210" s="6">
        <f t="shared" si="1115"/>
        <v>68</v>
      </c>
      <c r="D210" s="6"/>
      <c r="E210" s="6"/>
      <c r="F210" s="6"/>
      <c r="G210" s="6"/>
      <c r="H210" s="6">
        <f t="shared" si="1116"/>
        <v>70</v>
      </c>
      <c r="I210" s="6"/>
      <c r="J210" s="6"/>
      <c r="K210" s="6"/>
      <c r="L210" s="6"/>
      <c r="M210" s="6">
        <f t="shared" si="1117"/>
        <v>20</v>
      </c>
      <c r="N210" s="6"/>
      <c r="O210" s="6"/>
      <c r="P210" s="6"/>
      <c r="Q210" s="6"/>
      <c r="R210" s="6">
        <f t="shared" si="1118"/>
        <v>71</v>
      </c>
      <c r="S210" s="6"/>
      <c r="T210" s="6"/>
      <c r="U210" s="6"/>
      <c r="V210" s="6"/>
      <c r="W210" s="6">
        <f t="shared" si="1119"/>
        <v>71</v>
      </c>
      <c r="X210" s="6"/>
      <c r="Y210" s="6"/>
      <c r="Z210" s="6"/>
      <c r="AA210" s="6"/>
      <c r="AB210" s="6">
        <f t="shared" si="1120"/>
        <v>71</v>
      </c>
      <c r="AC210" s="6"/>
      <c r="AD210" s="6"/>
      <c r="AE210" s="6"/>
      <c r="AF210" s="6"/>
      <c r="AG210" s="6">
        <f t="shared" si="1121"/>
        <v>71</v>
      </c>
      <c r="AH210" s="6"/>
      <c r="AI210" s="6"/>
      <c r="AJ210" s="6"/>
      <c r="AK210" s="6"/>
      <c r="AL210" s="6">
        <f t="shared" si="1122"/>
        <v>20</v>
      </c>
      <c r="AM210" s="6"/>
      <c r="AN210" s="6"/>
      <c r="AO210" s="6"/>
      <c r="AP210" s="6"/>
      <c r="AQ210" s="6">
        <f t="shared" si="1123"/>
        <v>71</v>
      </c>
      <c r="AR210" s="6"/>
      <c r="AS210" s="6"/>
      <c r="AT210" s="6"/>
      <c r="AU210" s="6"/>
      <c r="AV210" s="6">
        <f t="shared" si="1124"/>
        <v>71</v>
      </c>
      <c r="AW210" s="6"/>
      <c r="AX210" s="6"/>
      <c r="AY210" s="6"/>
      <c r="AZ210" s="6"/>
      <c r="BA210" s="6">
        <f t="shared" si="1125"/>
        <v>79</v>
      </c>
      <c r="BB210" s="6"/>
      <c r="BC210" s="6"/>
      <c r="BD210" s="6"/>
      <c r="BE210" s="6"/>
      <c r="BF210" s="6">
        <f t="shared" si="1126"/>
        <v>79</v>
      </c>
      <c r="BG210" s="6"/>
      <c r="BH210" s="6"/>
      <c r="BI210" s="6"/>
      <c r="BJ210" s="6"/>
      <c r="BK210" s="6">
        <f t="shared" si="1127"/>
        <v>20</v>
      </c>
      <c r="BL210" s="6"/>
      <c r="BM210" s="6"/>
      <c r="BN210" s="6"/>
      <c r="BO210" s="6"/>
      <c r="BP210" s="6">
        <f t="shared" si="1128"/>
        <v>79</v>
      </c>
      <c r="BQ210" s="6"/>
      <c r="BR210" s="6"/>
      <c r="BS210" s="6"/>
      <c r="BT210" s="6"/>
      <c r="BU210" s="6">
        <f t="shared" si="1129"/>
        <v>82</v>
      </c>
      <c r="BV210" s="6"/>
      <c r="BW210" s="6"/>
      <c r="BX210" s="6"/>
      <c r="BY210" s="6"/>
      <c r="BZ210" s="6">
        <f t="shared" si="1130"/>
        <v>82</v>
      </c>
      <c r="CA210" s="6"/>
      <c r="CB210" s="6"/>
      <c r="CC210" s="6"/>
      <c r="CD210" s="6"/>
      <c r="CE210" s="6">
        <f t="shared" si="1131"/>
        <v>20</v>
      </c>
      <c r="CF210" s="6"/>
      <c r="CG210" s="6"/>
      <c r="CH210" s="6"/>
      <c r="CI210" s="6"/>
      <c r="CJ210" s="6">
        <f t="shared" si="1132"/>
        <v>82</v>
      </c>
      <c r="CK210" s="6"/>
      <c r="CL210" s="6"/>
      <c r="CM210" s="6"/>
      <c r="CN210" s="6"/>
      <c r="CO210" s="2">
        <f t="shared" si="1047"/>
        <v>1127</v>
      </c>
      <c r="CP210" s="2">
        <f t="shared" si="1111"/>
        <v>0</v>
      </c>
      <c r="CQ210" s="2">
        <f t="shared" si="1111"/>
        <v>0</v>
      </c>
      <c r="CR210" s="2">
        <f t="shared" si="1111"/>
        <v>0</v>
      </c>
      <c r="CS210" s="5">
        <f t="shared" si="1112"/>
        <v>0</v>
      </c>
      <c r="CT210" s="11">
        <f t="shared" si="802"/>
        <v>0</v>
      </c>
      <c r="CV210" s="1">
        <f t="shared" si="824"/>
        <v>2378</v>
      </c>
      <c r="CW210" s="11">
        <f t="shared" si="804"/>
        <v>0.68569780853517881</v>
      </c>
    </row>
    <row r="211" spans="1:101" ht="18.75" thickTop="1" x14ac:dyDescent="0.25">
      <c r="B211" s="20"/>
      <c r="CO211" s="2"/>
      <c r="CP211" s="10">
        <f t="shared" ref="CP211:CR211" si="1134">SUM(CP204:CP210)</f>
        <v>0</v>
      </c>
      <c r="CQ211" s="10">
        <f t="shared" si="1134"/>
        <v>0</v>
      </c>
      <c r="CR211" s="10">
        <f t="shared" si="1134"/>
        <v>0</v>
      </c>
      <c r="CS211" s="15"/>
      <c r="CT211" s="12">
        <f t="shared" ref="CT211" si="1135">((CP211+CQ211+CR211)/CO204)</f>
        <v>0</v>
      </c>
    </row>
    <row r="212" spans="1:101" ht="20.25" x14ac:dyDescent="0.25">
      <c r="CP212" s="49">
        <f>CP211+CP203+CP195+CP187+CP179+CP171+CP163+CP155+CP147+CP139+CP131+CP123+CP115+CP107+CP99+CP91+CP83+CP75+CP67+CP51+CP43+CP35+CP27+CP19+CP11</f>
        <v>644</v>
      </c>
      <c r="CQ212" s="49">
        <f t="shared" ref="CQ212:CR212" si="1136">CQ211+CQ203+CQ195+CQ187+CQ179+CQ171+CQ163+CQ155+CQ147+CQ139+CQ131+CQ123+CQ115+CQ107+CQ99+CQ91+CQ83+CQ75+CQ67+CQ51+CQ43+CQ35+CQ27+CQ19+CQ11</f>
        <v>1734</v>
      </c>
      <c r="CR212" s="49">
        <f t="shared" si="1136"/>
        <v>0</v>
      </c>
    </row>
  </sheetData>
  <mergeCells count="33">
    <mergeCell ref="A172:A178"/>
    <mergeCell ref="A180:A186"/>
    <mergeCell ref="A188:A194"/>
    <mergeCell ref="A196:A202"/>
    <mergeCell ref="A204:A210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68:A74"/>
    <mergeCell ref="A1:B2"/>
    <mergeCell ref="CO2:CR2"/>
    <mergeCell ref="CV2:CW2"/>
    <mergeCell ref="A4:A10"/>
    <mergeCell ref="A12:A18"/>
    <mergeCell ref="A20:A26"/>
    <mergeCell ref="A28:A34"/>
    <mergeCell ref="A36:A42"/>
    <mergeCell ref="A44:A50"/>
    <mergeCell ref="A52:A58"/>
    <mergeCell ref="A60:A66"/>
    <mergeCell ref="C1:AA1"/>
    <mergeCell ref="AB1:AZ1"/>
    <mergeCell ref="BA1:BT1"/>
    <mergeCell ref="BU1:CN1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212"/>
  <sheetViews>
    <sheetView showGridLines="0" zoomScale="55" zoomScaleNormal="55" workbookViewId="0">
      <pane xSplit="2" ySplit="3" topLeftCell="C185" activePane="bottomRight" state="frozen"/>
      <selection activeCell="B185" sqref="A185:XFD185"/>
      <selection pane="topRight" activeCell="B185" sqref="A185:XFD185"/>
      <selection pane="bottomLeft" activeCell="B185" sqref="A185:XFD185"/>
      <selection pane="bottomRight" activeCell="I201" sqref="I201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6.285156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29" width="6.5703125" style="1" customWidth="1"/>
    <col min="30" max="30" width="6.28515625" style="1" customWidth="1"/>
    <col min="31" max="31" width="7.140625" style="1" customWidth="1"/>
    <col min="32" max="32" width="8.140625" style="1" customWidth="1"/>
    <col min="33" max="33" width="8.28515625" style="1" customWidth="1"/>
    <col min="34" max="34" width="6.5703125" style="1" customWidth="1"/>
    <col min="35" max="35" width="6.28515625" style="1" customWidth="1"/>
    <col min="36" max="36" width="7.140625" style="1" customWidth="1"/>
    <col min="37" max="37" width="8.140625" style="1" customWidth="1"/>
    <col min="38" max="38" width="8.7109375" style="1" bestFit="1" customWidth="1"/>
    <col min="39" max="39" width="6.85546875" style="1" bestFit="1" customWidth="1"/>
    <col min="40" max="40" width="6.42578125" style="1" bestFit="1" customWidth="1"/>
    <col min="41" max="41" width="7.140625" style="1" bestFit="1" customWidth="1"/>
    <col min="42" max="42" width="8.140625" style="1" hidden="1" customWidth="1"/>
    <col min="43" max="43" width="8.7109375" style="1" hidden="1" customWidth="1"/>
    <col min="44" max="44" width="6.85546875" style="1" hidden="1" customWidth="1"/>
    <col min="45" max="45" width="6.42578125" style="1" hidden="1" customWidth="1"/>
    <col min="46" max="46" width="7.140625" style="1" hidden="1" customWidth="1"/>
    <col min="47" max="47" width="8.140625" style="1" hidden="1" customWidth="1"/>
    <col min="48" max="48" width="8.7109375" style="1" hidden="1" customWidth="1"/>
    <col min="49" max="49" width="6.85546875" style="1" hidden="1" customWidth="1"/>
    <col min="50" max="50" width="6.42578125" style="1" hidden="1" customWidth="1"/>
    <col min="51" max="51" width="7.140625" style="1" hidden="1" customWidth="1"/>
    <col min="52" max="52" width="8.140625" style="1" hidden="1" customWidth="1"/>
    <col min="53" max="53" width="8.7109375" style="1" hidden="1" customWidth="1"/>
    <col min="54" max="54" width="6.85546875" style="1" hidden="1" customWidth="1"/>
    <col min="55" max="55" width="6.42578125" style="1" hidden="1" customWidth="1"/>
    <col min="56" max="56" width="7.140625" style="1" hidden="1" customWidth="1"/>
    <col min="57" max="57" width="8.140625" style="1" hidden="1" customWidth="1"/>
    <col min="58" max="58" width="8.7109375" style="1" hidden="1" customWidth="1"/>
    <col min="59" max="59" width="6.85546875" style="1" hidden="1" customWidth="1"/>
    <col min="60" max="60" width="6.42578125" style="1" hidden="1" customWidth="1"/>
    <col min="61" max="61" width="7.140625" style="1" hidden="1" customWidth="1"/>
    <col min="62" max="62" width="8.140625" style="1" hidden="1" customWidth="1"/>
    <col min="63" max="63" width="8.7109375" style="1" hidden="1" customWidth="1"/>
    <col min="64" max="64" width="6.85546875" style="1" hidden="1" customWidth="1"/>
    <col min="65" max="65" width="6.42578125" style="1" hidden="1" customWidth="1"/>
    <col min="66" max="66" width="7.140625" style="1" hidden="1" customWidth="1"/>
    <col min="67" max="67" width="8.140625" style="1" hidden="1" customWidth="1"/>
    <col min="68" max="68" width="8.7109375" style="1" hidden="1" customWidth="1"/>
    <col min="69" max="69" width="6.85546875" style="1" hidden="1" customWidth="1"/>
    <col min="70" max="70" width="6.42578125" style="1" hidden="1" customWidth="1"/>
    <col min="71" max="71" width="7.140625" style="1" hidden="1" customWidth="1"/>
    <col min="72" max="72" width="8.140625" style="1" hidden="1" customWidth="1"/>
    <col min="73" max="73" width="8.7109375" style="1" hidden="1" customWidth="1"/>
    <col min="74" max="74" width="6.85546875" style="1" hidden="1" customWidth="1"/>
    <col min="75" max="75" width="6.42578125" style="1" hidden="1" customWidth="1"/>
    <col min="76" max="76" width="7.140625" style="1" hidden="1" customWidth="1"/>
    <col min="77" max="77" width="8.140625" style="1" hidden="1" customWidth="1"/>
    <col min="78" max="78" width="8.7109375" style="1" hidden="1" customWidth="1"/>
    <col min="79" max="79" width="6.85546875" style="1" hidden="1" customWidth="1"/>
    <col min="80" max="80" width="6.42578125" style="1" hidden="1" customWidth="1"/>
    <col min="81" max="81" width="7.140625" style="1" hidden="1" customWidth="1"/>
    <col min="82" max="82" width="8.140625" style="1" hidden="1" customWidth="1"/>
    <col min="83" max="83" width="8.7109375" style="1" hidden="1" customWidth="1"/>
    <col min="84" max="84" width="6.85546875" style="1" hidden="1" customWidth="1"/>
    <col min="85" max="85" width="6.42578125" style="1" hidden="1" customWidth="1"/>
    <col min="86" max="86" width="7.140625" style="1" hidden="1" customWidth="1"/>
    <col min="87" max="87" width="8.140625" style="1" hidden="1" customWidth="1"/>
    <col min="88" max="88" width="8.7109375" style="1" hidden="1" customWidth="1"/>
    <col min="89" max="89" width="6.85546875" style="1" hidden="1" customWidth="1"/>
    <col min="90" max="90" width="6.42578125" style="1" hidden="1" customWidth="1"/>
    <col min="91" max="91" width="7.140625" style="1" hidden="1" customWidth="1"/>
    <col min="92" max="92" width="8.140625" style="1" hidden="1" customWidth="1"/>
    <col min="93" max="93" width="10.5703125" style="1" bestFit="1" customWidth="1"/>
    <col min="94" max="94" width="8.42578125" style="1" bestFit="1" customWidth="1"/>
    <col min="95" max="97" width="11.42578125" style="1"/>
    <col min="98" max="98" width="13.85546875" style="11" bestFit="1" customWidth="1"/>
    <col min="99" max="99" width="11.42578125" style="1"/>
    <col min="100" max="100" width="18.140625" style="1" bestFit="1" customWidth="1"/>
    <col min="101" max="102" width="11.42578125" style="1"/>
    <col min="103" max="103" width="20.140625" style="1" bestFit="1" customWidth="1"/>
    <col min="104" max="16384" width="11.42578125" style="1"/>
  </cols>
  <sheetData>
    <row r="1" spans="1:103" ht="42" customHeight="1" x14ac:dyDescent="0.25">
      <c r="A1" s="56"/>
      <c r="B1" s="56"/>
    </row>
    <row r="2" spans="1:103" ht="42" customHeight="1" x14ac:dyDescent="0.25">
      <c r="A2" s="56"/>
      <c r="B2" s="56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57" t="s">
        <v>6</v>
      </c>
      <c r="CP2" s="58"/>
      <c r="CQ2" s="58"/>
      <c r="CR2" s="59"/>
      <c r="CT2" s="13" t="s">
        <v>9</v>
      </c>
      <c r="CV2" s="60" t="s">
        <v>10</v>
      </c>
      <c r="CW2" s="60"/>
      <c r="CY2" s="32" t="s">
        <v>13</v>
      </c>
    </row>
    <row r="3" spans="1:103" ht="27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23" t="s">
        <v>7</v>
      </c>
      <c r="CW3" s="21" t="s">
        <v>8</v>
      </c>
      <c r="CY3" s="34">
        <f>CO210</f>
        <v>3750</v>
      </c>
    </row>
    <row r="4" spans="1:103" x14ac:dyDescent="0.25">
      <c r="A4" s="53">
        <v>1</v>
      </c>
      <c r="B4" s="17">
        <v>44773</v>
      </c>
      <c r="C4" s="4">
        <v>658</v>
      </c>
      <c r="D4" s="4">
        <v>1</v>
      </c>
      <c r="E4" s="4"/>
      <c r="F4" s="4"/>
      <c r="G4" s="4"/>
      <c r="H4" s="4">
        <v>658</v>
      </c>
      <c r="I4" s="4"/>
      <c r="J4" s="4"/>
      <c r="K4" s="4"/>
      <c r="L4" s="4"/>
      <c r="M4" s="4">
        <v>658</v>
      </c>
      <c r="N4" s="4"/>
      <c r="O4" s="4"/>
      <c r="P4" s="4"/>
      <c r="Q4" s="4"/>
      <c r="R4" s="4">
        <v>659</v>
      </c>
      <c r="S4" s="4"/>
      <c r="T4" s="4"/>
      <c r="U4" s="4"/>
      <c r="V4" s="4"/>
      <c r="W4" s="4">
        <v>659</v>
      </c>
      <c r="X4" s="4">
        <v>1</v>
      </c>
      <c r="Y4" s="4"/>
      <c r="Z4" s="4"/>
      <c r="AA4" s="4"/>
      <c r="AB4" s="4">
        <v>659</v>
      </c>
      <c r="AC4" s="4"/>
      <c r="AD4" s="4"/>
      <c r="AE4" s="4"/>
      <c r="AF4" s="4"/>
      <c r="AG4" s="4">
        <v>0</v>
      </c>
      <c r="AH4" s="4"/>
      <c r="AI4" s="4"/>
      <c r="AJ4" s="4"/>
      <c r="AK4" s="4"/>
      <c r="AL4" s="4">
        <v>0</v>
      </c>
      <c r="AM4" s="4"/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3951</v>
      </c>
      <c r="CP4" s="2">
        <f>SUM(D4,I4,N4,S4,X4,AC4,AH4,AM4,AR4,AW4,BB4,BG4,BL4,BQ4,BV4,CA4,CF4,CK4)</f>
        <v>2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2</v>
      </c>
      <c r="CT4" s="11">
        <f>((CP4+CQ4+CR4)/CO4)</f>
        <v>5.0620096178182741E-4</v>
      </c>
      <c r="CV4" s="1">
        <f>CS4</f>
        <v>2</v>
      </c>
      <c r="CW4" s="11">
        <f>CV4/$CO$4</f>
        <v>5.0620096178182741E-4</v>
      </c>
    </row>
    <row r="5" spans="1:103" x14ac:dyDescent="0.25">
      <c r="A5" s="54"/>
      <c r="B5" s="18">
        <f>B4+1</f>
        <v>44774</v>
      </c>
      <c r="C5" s="5">
        <f>C4-D4-E4-F4</f>
        <v>657</v>
      </c>
      <c r="D5" s="5">
        <v>1</v>
      </c>
      <c r="E5" s="5"/>
      <c r="F5" s="5"/>
      <c r="G5" s="5"/>
      <c r="H5" s="5">
        <f>H4-I4-J4-K4</f>
        <v>658</v>
      </c>
      <c r="I5" s="5">
        <v>1</v>
      </c>
      <c r="J5" s="5"/>
      <c r="K5" s="5"/>
      <c r="L5" s="5"/>
      <c r="M5" s="5">
        <f>M4-N4-O4-P4</f>
        <v>658</v>
      </c>
      <c r="N5" s="5"/>
      <c r="O5" s="5"/>
      <c r="P5" s="5"/>
      <c r="Q5" s="5"/>
      <c r="R5" s="5">
        <f>R4-S4-T4-U4</f>
        <v>659</v>
      </c>
      <c r="S5" s="5">
        <v>2</v>
      </c>
      <c r="T5" s="5"/>
      <c r="U5" s="5"/>
      <c r="V5" s="5"/>
      <c r="W5" s="5">
        <f>W4-X4-Y4-Z4</f>
        <v>658</v>
      </c>
      <c r="X5" s="5">
        <v>1</v>
      </c>
      <c r="Y5" s="5"/>
      <c r="Z5" s="5"/>
      <c r="AA5" s="5"/>
      <c r="AB5" s="5">
        <f>AB4-AC4-AD4-AE4</f>
        <v>659</v>
      </c>
      <c r="AC5" s="5">
        <v>2</v>
      </c>
      <c r="AD5" s="5"/>
      <c r="AE5" s="5"/>
      <c r="AF5" s="5"/>
      <c r="AG5" s="5">
        <f>AG4-AH4-AI4-AJ4</f>
        <v>0</v>
      </c>
      <c r="AH5" s="5"/>
      <c r="AI5" s="5"/>
      <c r="AJ5" s="5"/>
      <c r="AK5" s="5"/>
      <c r="AL5" s="5">
        <f>AL4-AM4-AN4-AO4</f>
        <v>0</v>
      </c>
      <c r="AM5" s="5"/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3949</v>
      </c>
      <c r="CP5" s="2">
        <f t="shared" ref="CP5:CR10" si="1">SUM(D5,I5,N5,S5,X5,AC5,AH5,AM5,AR5,AW5,BB5,BG5,BL5,BQ5,BV5,CA5,CF5,CK5)</f>
        <v>7</v>
      </c>
      <c r="CQ5" s="2">
        <f t="shared" si="1"/>
        <v>0</v>
      </c>
      <c r="CR5" s="2">
        <f t="shared" si="1"/>
        <v>0</v>
      </c>
      <c r="CS5" s="5">
        <f t="shared" ref="CS5:CS10" si="2">SUM(CP5:CR5)</f>
        <v>7</v>
      </c>
      <c r="CT5" s="11">
        <f t="shared" ref="CT5:CT66" si="3">((CP5+CQ5+CR5)/CO5)</f>
        <v>1.7726006583945303E-3</v>
      </c>
      <c r="CV5" s="1">
        <f>CV4+CS5</f>
        <v>9</v>
      </c>
      <c r="CW5" s="11">
        <f t="shared" ref="CW5:CW10" si="4">CV5/$CO$4</f>
        <v>2.2779043280182231E-3</v>
      </c>
    </row>
    <row r="6" spans="1:103" x14ac:dyDescent="0.25">
      <c r="A6" s="54"/>
      <c r="B6" s="18">
        <f t="shared" ref="B6:B9" si="5">B5+1</f>
        <v>44775</v>
      </c>
      <c r="C6" s="5">
        <f t="shared" ref="C6:C10" si="6">C5-D5-E5-F5</f>
        <v>656</v>
      </c>
      <c r="D6" s="5">
        <v>1</v>
      </c>
      <c r="E6" s="5"/>
      <c r="F6" s="5"/>
      <c r="G6" s="5"/>
      <c r="H6" s="5">
        <f t="shared" ref="H6:H10" si="7">H5-I5-J5-K5</f>
        <v>657</v>
      </c>
      <c r="I6" s="5"/>
      <c r="J6" s="5"/>
      <c r="K6" s="5"/>
      <c r="L6" s="5"/>
      <c r="M6" s="5">
        <f t="shared" ref="M6:M10" si="8">M5-N5-O5-P5</f>
        <v>658</v>
      </c>
      <c r="N6" s="5"/>
      <c r="O6" s="5"/>
      <c r="P6" s="5"/>
      <c r="Q6" s="5"/>
      <c r="R6" s="5">
        <f t="shared" ref="R6:R10" si="9">R5-S5-T5-U5</f>
        <v>657</v>
      </c>
      <c r="S6" s="5">
        <v>1</v>
      </c>
      <c r="T6" s="5"/>
      <c r="U6" s="5"/>
      <c r="V6" s="5"/>
      <c r="W6" s="5">
        <f t="shared" ref="W6:W10" si="10">W5-X5-Y5-Z5</f>
        <v>657</v>
      </c>
      <c r="X6" s="5">
        <v>1</v>
      </c>
      <c r="Y6" s="5"/>
      <c r="Z6" s="5"/>
      <c r="AA6" s="5"/>
      <c r="AB6" s="5">
        <f t="shared" ref="AB6:AB10" si="11">AB5-AC5-AD5-AE5</f>
        <v>657</v>
      </c>
      <c r="AC6" s="5">
        <v>1</v>
      </c>
      <c r="AD6" s="5"/>
      <c r="AE6" s="5"/>
      <c r="AF6" s="5"/>
      <c r="AG6" s="5">
        <f t="shared" ref="AG6:AG10" si="12">AG5-AH5-AI5-AJ5</f>
        <v>0</v>
      </c>
      <c r="AH6" s="5"/>
      <c r="AI6" s="5"/>
      <c r="AJ6" s="5"/>
      <c r="AK6" s="5"/>
      <c r="AL6" s="5">
        <f t="shared" ref="AL6:AL10" si="13">AL5-AM5-AN5-AO5</f>
        <v>0</v>
      </c>
      <c r="AM6" s="5"/>
      <c r="AN6" s="5"/>
      <c r="AO6" s="5"/>
      <c r="AP6" s="5"/>
      <c r="AQ6" s="5">
        <f t="shared" ref="AQ6:AQ10" si="14">AQ5-AR5-AS5-AT5</f>
        <v>0</v>
      </c>
      <c r="AR6" s="5"/>
      <c r="AS6" s="5"/>
      <c r="AT6" s="5"/>
      <c r="AU6" s="5"/>
      <c r="AV6" s="5">
        <f t="shared" ref="AV6:AV10" si="15">AV5-AW5-AX5-AY5</f>
        <v>0</v>
      </c>
      <c r="AW6" s="5"/>
      <c r="AX6" s="5"/>
      <c r="AY6" s="5"/>
      <c r="AZ6" s="5"/>
      <c r="BA6" s="5">
        <f t="shared" ref="BA6:BA10" si="16">BA5-BB5-BC5-BD5</f>
        <v>0</v>
      </c>
      <c r="BB6" s="5"/>
      <c r="BC6" s="5"/>
      <c r="BD6" s="5"/>
      <c r="BE6" s="5"/>
      <c r="BF6" s="5">
        <f t="shared" ref="BF6:BF10" si="17">BF5-BG5-BH5-BI5</f>
        <v>0</v>
      </c>
      <c r="BG6" s="5"/>
      <c r="BH6" s="5"/>
      <c r="BI6" s="5"/>
      <c r="BJ6" s="5"/>
      <c r="BK6" s="5">
        <f t="shared" ref="BK6:BK10" si="18">BK5-BL5-BM5-BN5</f>
        <v>0</v>
      </c>
      <c r="BL6" s="5"/>
      <c r="BM6" s="5"/>
      <c r="BN6" s="5"/>
      <c r="BO6" s="5"/>
      <c r="BP6" s="5">
        <f t="shared" ref="BP6:BP10" si="19">BP5-BQ5-BR5-BS5</f>
        <v>0</v>
      </c>
      <c r="BQ6" s="5"/>
      <c r="BR6" s="5"/>
      <c r="BS6" s="5"/>
      <c r="BT6" s="5"/>
      <c r="BU6" s="5">
        <f t="shared" ref="BU6:BU10" si="20">BU5-BV5-BW5-BX5</f>
        <v>0</v>
      </c>
      <c r="BV6" s="5"/>
      <c r="BW6" s="5"/>
      <c r="BX6" s="5"/>
      <c r="BY6" s="5"/>
      <c r="BZ6" s="5">
        <f t="shared" ref="BZ6:BZ10" si="21">BZ5-CA5-CB5-CC5</f>
        <v>0</v>
      </c>
      <c r="CA6" s="5"/>
      <c r="CB6" s="5"/>
      <c r="CC6" s="5"/>
      <c r="CD6" s="5"/>
      <c r="CE6" s="5">
        <f t="shared" ref="CE6:CE10" si="22">CE5-CF5-CG5-CH5</f>
        <v>0</v>
      </c>
      <c r="CF6" s="5"/>
      <c r="CG6" s="5"/>
      <c r="CH6" s="5"/>
      <c r="CI6" s="5"/>
      <c r="CJ6" s="5">
        <f t="shared" ref="CJ6:CJ10" si="23">CJ5-CK5-CL5-CM5</f>
        <v>0</v>
      </c>
      <c r="CK6" s="5"/>
      <c r="CL6" s="5"/>
      <c r="CM6" s="5"/>
      <c r="CN6" s="5"/>
      <c r="CO6" s="2">
        <f t="shared" si="0"/>
        <v>3942</v>
      </c>
      <c r="CP6" s="2">
        <f t="shared" si="1"/>
        <v>4</v>
      </c>
      <c r="CQ6" s="2">
        <f t="shared" si="1"/>
        <v>0</v>
      </c>
      <c r="CR6" s="2">
        <f t="shared" si="1"/>
        <v>0</v>
      </c>
      <c r="CS6" s="5">
        <f t="shared" si="2"/>
        <v>4</v>
      </c>
      <c r="CT6" s="11">
        <f t="shared" si="3"/>
        <v>1.0147133434804667E-3</v>
      </c>
      <c r="CV6" s="1">
        <f t="shared" ref="CV6:CV10" si="24">CV5+CS6</f>
        <v>13</v>
      </c>
      <c r="CW6" s="11">
        <f t="shared" si="4"/>
        <v>3.2903062515818779E-3</v>
      </c>
    </row>
    <row r="7" spans="1:103" x14ac:dyDescent="0.25">
      <c r="A7" s="54"/>
      <c r="B7" s="18">
        <f t="shared" si="5"/>
        <v>44776</v>
      </c>
      <c r="C7" s="5">
        <f t="shared" si="6"/>
        <v>655</v>
      </c>
      <c r="D7" s="5"/>
      <c r="E7" s="5"/>
      <c r="F7" s="5"/>
      <c r="G7" s="5"/>
      <c r="H7" s="5">
        <f t="shared" si="7"/>
        <v>657</v>
      </c>
      <c r="I7" s="5">
        <v>1</v>
      </c>
      <c r="J7" s="5"/>
      <c r="K7" s="5"/>
      <c r="L7" s="5"/>
      <c r="M7" s="5">
        <f t="shared" si="8"/>
        <v>658</v>
      </c>
      <c r="N7" s="5"/>
      <c r="O7" s="5"/>
      <c r="P7" s="5"/>
      <c r="Q7" s="5"/>
      <c r="R7" s="5">
        <f t="shared" si="9"/>
        <v>656</v>
      </c>
      <c r="S7" s="5"/>
      <c r="T7" s="5"/>
      <c r="U7" s="5"/>
      <c r="V7" s="5"/>
      <c r="W7" s="5">
        <f t="shared" si="10"/>
        <v>656</v>
      </c>
      <c r="X7" s="5"/>
      <c r="Y7" s="5"/>
      <c r="Z7" s="5"/>
      <c r="AA7" s="5"/>
      <c r="AB7" s="5">
        <f t="shared" si="11"/>
        <v>656</v>
      </c>
      <c r="AC7" s="5">
        <v>3</v>
      </c>
      <c r="AD7" s="5"/>
      <c r="AE7" s="5"/>
      <c r="AF7" s="5"/>
      <c r="AG7" s="5">
        <f t="shared" si="12"/>
        <v>0</v>
      </c>
      <c r="AH7" s="5"/>
      <c r="AI7" s="5"/>
      <c r="AJ7" s="5"/>
      <c r="AK7" s="5"/>
      <c r="AL7" s="5">
        <f t="shared" si="13"/>
        <v>0</v>
      </c>
      <c r="AM7" s="5"/>
      <c r="AN7" s="5"/>
      <c r="AO7" s="5"/>
      <c r="AP7" s="5"/>
      <c r="AQ7" s="5">
        <f t="shared" si="14"/>
        <v>0</v>
      </c>
      <c r="AR7" s="5"/>
      <c r="AS7" s="5"/>
      <c r="AT7" s="5"/>
      <c r="AU7" s="5"/>
      <c r="AV7" s="5">
        <f t="shared" si="15"/>
        <v>0</v>
      </c>
      <c r="AW7" s="5"/>
      <c r="AX7" s="5"/>
      <c r="AY7" s="5"/>
      <c r="AZ7" s="5"/>
      <c r="BA7" s="5">
        <f t="shared" si="16"/>
        <v>0</v>
      </c>
      <c r="BB7" s="5"/>
      <c r="BC7" s="5"/>
      <c r="BD7" s="5"/>
      <c r="BE7" s="5"/>
      <c r="BF7" s="5">
        <f t="shared" si="17"/>
        <v>0</v>
      </c>
      <c r="BG7" s="5"/>
      <c r="BH7" s="5"/>
      <c r="BI7" s="5"/>
      <c r="BJ7" s="5"/>
      <c r="BK7" s="5">
        <f t="shared" si="18"/>
        <v>0</v>
      </c>
      <c r="BL7" s="5"/>
      <c r="BM7" s="5"/>
      <c r="BN7" s="5"/>
      <c r="BO7" s="5"/>
      <c r="BP7" s="5">
        <f t="shared" si="19"/>
        <v>0</v>
      </c>
      <c r="BQ7" s="5"/>
      <c r="BR7" s="5"/>
      <c r="BS7" s="5"/>
      <c r="BT7" s="5"/>
      <c r="BU7" s="5">
        <f t="shared" si="20"/>
        <v>0</v>
      </c>
      <c r="BV7" s="5"/>
      <c r="BW7" s="5"/>
      <c r="BX7" s="5"/>
      <c r="BY7" s="5"/>
      <c r="BZ7" s="5">
        <f t="shared" si="21"/>
        <v>0</v>
      </c>
      <c r="CA7" s="5"/>
      <c r="CB7" s="5"/>
      <c r="CC7" s="5"/>
      <c r="CD7" s="5"/>
      <c r="CE7" s="5">
        <f t="shared" si="22"/>
        <v>0</v>
      </c>
      <c r="CF7" s="5"/>
      <c r="CG7" s="5"/>
      <c r="CH7" s="5"/>
      <c r="CI7" s="5"/>
      <c r="CJ7" s="5">
        <f t="shared" si="23"/>
        <v>0</v>
      </c>
      <c r="CK7" s="5"/>
      <c r="CL7" s="5"/>
      <c r="CM7" s="5"/>
      <c r="CN7" s="5"/>
      <c r="CO7" s="2">
        <f t="shared" si="0"/>
        <v>3938</v>
      </c>
      <c r="CP7" s="2">
        <f t="shared" si="1"/>
        <v>4</v>
      </c>
      <c r="CQ7" s="2">
        <f t="shared" si="1"/>
        <v>0</v>
      </c>
      <c r="CR7" s="2">
        <f t="shared" si="1"/>
        <v>0</v>
      </c>
      <c r="CS7" s="5">
        <f t="shared" si="2"/>
        <v>4</v>
      </c>
      <c r="CT7" s="11">
        <f t="shared" si="3"/>
        <v>1.015744032503809E-3</v>
      </c>
      <c r="CV7" s="1">
        <f t="shared" si="24"/>
        <v>17</v>
      </c>
      <c r="CW7" s="11">
        <f t="shared" si="4"/>
        <v>4.3027081751455332E-3</v>
      </c>
    </row>
    <row r="8" spans="1:103" x14ac:dyDescent="0.25">
      <c r="A8" s="54"/>
      <c r="B8" s="18">
        <f t="shared" si="5"/>
        <v>44777</v>
      </c>
      <c r="C8" s="5">
        <f t="shared" si="6"/>
        <v>655</v>
      </c>
      <c r="D8" s="5">
        <v>1</v>
      </c>
      <c r="E8" s="5"/>
      <c r="F8" s="5"/>
      <c r="G8" s="5"/>
      <c r="H8" s="5">
        <f t="shared" si="7"/>
        <v>656</v>
      </c>
      <c r="I8" s="5">
        <v>1</v>
      </c>
      <c r="J8" s="5"/>
      <c r="K8" s="5"/>
      <c r="L8" s="5"/>
      <c r="M8" s="5">
        <f t="shared" si="8"/>
        <v>658</v>
      </c>
      <c r="N8" s="5">
        <v>1</v>
      </c>
      <c r="O8" s="5"/>
      <c r="P8" s="5"/>
      <c r="Q8" s="5"/>
      <c r="R8" s="5">
        <f t="shared" si="9"/>
        <v>656</v>
      </c>
      <c r="S8" s="5">
        <v>1</v>
      </c>
      <c r="T8" s="5"/>
      <c r="U8" s="5"/>
      <c r="V8" s="5"/>
      <c r="W8" s="5">
        <f t="shared" si="10"/>
        <v>656</v>
      </c>
      <c r="X8" s="5">
        <v>2</v>
      </c>
      <c r="Y8" s="5"/>
      <c r="Z8" s="5"/>
      <c r="AA8" s="5"/>
      <c r="AB8" s="5">
        <f t="shared" si="11"/>
        <v>653</v>
      </c>
      <c r="AC8" s="5">
        <v>4</v>
      </c>
      <c r="AD8" s="5"/>
      <c r="AE8" s="5"/>
      <c r="AF8" s="5"/>
      <c r="AG8" s="5">
        <f t="shared" si="12"/>
        <v>0</v>
      </c>
      <c r="AH8" s="5"/>
      <c r="AI8" s="5"/>
      <c r="AJ8" s="5"/>
      <c r="AK8" s="5"/>
      <c r="AL8" s="5">
        <f t="shared" si="13"/>
        <v>0</v>
      </c>
      <c r="AM8" s="5"/>
      <c r="AN8" s="5"/>
      <c r="AO8" s="5"/>
      <c r="AP8" s="5"/>
      <c r="AQ8" s="5">
        <f t="shared" si="14"/>
        <v>0</v>
      </c>
      <c r="AR8" s="5"/>
      <c r="AS8" s="5"/>
      <c r="AT8" s="5"/>
      <c r="AU8" s="5"/>
      <c r="AV8" s="5">
        <f t="shared" si="15"/>
        <v>0</v>
      </c>
      <c r="AW8" s="5"/>
      <c r="AX8" s="5"/>
      <c r="AY8" s="5"/>
      <c r="AZ8" s="5"/>
      <c r="BA8" s="5">
        <f t="shared" si="16"/>
        <v>0</v>
      </c>
      <c r="BB8" s="5"/>
      <c r="BC8" s="5"/>
      <c r="BD8" s="5"/>
      <c r="BE8" s="5"/>
      <c r="BF8" s="5">
        <f t="shared" si="17"/>
        <v>0</v>
      </c>
      <c r="BG8" s="5"/>
      <c r="BH8" s="5"/>
      <c r="BI8" s="5"/>
      <c r="BJ8" s="5"/>
      <c r="BK8" s="5">
        <f t="shared" si="18"/>
        <v>0</v>
      </c>
      <c r="BL8" s="5"/>
      <c r="BM8" s="5"/>
      <c r="BN8" s="5"/>
      <c r="BO8" s="5"/>
      <c r="BP8" s="5">
        <f t="shared" si="19"/>
        <v>0</v>
      </c>
      <c r="BQ8" s="5"/>
      <c r="BR8" s="5"/>
      <c r="BS8" s="5"/>
      <c r="BT8" s="5"/>
      <c r="BU8" s="5">
        <f t="shared" si="20"/>
        <v>0</v>
      </c>
      <c r="BV8" s="5"/>
      <c r="BW8" s="5"/>
      <c r="BX8" s="5"/>
      <c r="BY8" s="5"/>
      <c r="BZ8" s="5">
        <f t="shared" si="21"/>
        <v>0</v>
      </c>
      <c r="CA8" s="5"/>
      <c r="CB8" s="5"/>
      <c r="CC8" s="5"/>
      <c r="CD8" s="5"/>
      <c r="CE8" s="5">
        <f t="shared" si="22"/>
        <v>0</v>
      </c>
      <c r="CF8" s="5"/>
      <c r="CG8" s="5"/>
      <c r="CH8" s="5"/>
      <c r="CI8" s="5"/>
      <c r="CJ8" s="5">
        <f t="shared" si="23"/>
        <v>0</v>
      </c>
      <c r="CK8" s="5"/>
      <c r="CL8" s="5"/>
      <c r="CM8" s="5"/>
      <c r="CN8" s="5"/>
      <c r="CO8" s="2">
        <f t="shared" si="0"/>
        <v>3934</v>
      </c>
      <c r="CP8" s="2">
        <f t="shared" si="1"/>
        <v>10</v>
      </c>
      <c r="CQ8" s="2">
        <f t="shared" si="1"/>
        <v>0</v>
      </c>
      <c r="CR8" s="2">
        <f t="shared" si="1"/>
        <v>0</v>
      </c>
      <c r="CS8" s="5">
        <f t="shared" si="2"/>
        <v>10</v>
      </c>
      <c r="CT8" s="11">
        <f t="shared" si="3"/>
        <v>2.541942043721403E-3</v>
      </c>
      <c r="CV8" s="1">
        <f t="shared" si="24"/>
        <v>27</v>
      </c>
      <c r="CW8" s="11">
        <f t="shared" si="4"/>
        <v>6.8337129840546698E-3</v>
      </c>
    </row>
    <row r="9" spans="1:103" x14ac:dyDescent="0.25">
      <c r="A9" s="54"/>
      <c r="B9" s="27">
        <f t="shared" si="5"/>
        <v>44778</v>
      </c>
      <c r="C9" s="5">
        <v>419</v>
      </c>
      <c r="D9" s="5"/>
      <c r="E9" s="5"/>
      <c r="F9" s="5"/>
      <c r="G9" s="5"/>
      <c r="H9" s="5">
        <v>889</v>
      </c>
      <c r="I9" s="5"/>
      <c r="J9" s="5"/>
      <c r="K9" s="5"/>
      <c r="L9" s="5"/>
      <c r="M9" s="5">
        <v>669</v>
      </c>
      <c r="N9" s="5"/>
      <c r="O9" s="5"/>
      <c r="P9" s="5"/>
      <c r="Q9" s="5"/>
      <c r="R9" s="5">
        <v>669</v>
      </c>
      <c r="S9" s="5"/>
      <c r="T9" s="5"/>
      <c r="U9" s="5"/>
      <c r="V9" s="5"/>
      <c r="W9" s="5">
        <v>900</v>
      </c>
      <c r="X9" s="5"/>
      <c r="Y9" s="5"/>
      <c r="Z9" s="5"/>
      <c r="AA9" s="5"/>
      <c r="AB9" s="5">
        <v>373</v>
      </c>
      <c r="AC9" s="5"/>
      <c r="AD9" s="5"/>
      <c r="AE9" s="5"/>
      <c r="AF9" s="5"/>
      <c r="AG9" s="5">
        <f t="shared" si="12"/>
        <v>0</v>
      </c>
      <c r="AH9" s="5"/>
      <c r="AI9" s="5"/>
      <c r="AJ9" s="5"/>
      <c r="AK9" s="5"/>
      <c r="AL9" s="5">
        <f t="shared" si="13"/>
        <v>0</v>
      </c>
      <c r="AM9" s="5"/>
      <c r="AN9" s="5"/>
      <c r="AO9" s="5"/>
      <c r="AP9" s="5"/>
      <c r="AQ9" s="5">
        <f t="shared" si="14"/>
        <v>0</v>
      </c>
      <c r="AR9" s="5"/>
      <c r="AS9" s="5"/>
      <c r="AT9" s="5"/>
      <c r="AU9" s="5"/>
      <c r="AV9" s="5">
        <f t="shared" si="15"/>
        <v>0</v>
      </c>
      <c r="AW9" s="5"/>
      <c r="AX9" s="5"/>
      <c r="AY9" s="5"/>
      <c r="AZ9" s="5"/>
      <c r="BA9" s="5">
        <f t="shared" si="16"/>
        <v>0</v>
      </c>
      <c r="BB9" s="5"/>
      <c r="BC9" s="5"/>
      <c r="BD9" s="5"/>
      <c r="BE9" s="5"/>
      <c r="BF9" s="5">
        <f t="shared" si="17"/>
        <v>0</v>
      </c>
      <c r="BG9" s="5"/>
      <c r="BH9" s="5"/>
      <c r="BI9" s="5"/>
      <c r="BJ9" s="5"/>
      <c r="BK9" s="5">
        <f t="shared" si="18"/>
        <v>0</v>
      </c>
      <c r="BL9" s="5"/>
      <c r="BM9" s="5"/>
      <c r="BN9" s="5"/>
      <c r="BO9" s="5"/>
      <c r="BP9" s="5">
        <f t="shared" si="19"/>
        <v>0</v>
      </c>
      <c r="BQ9" s="5"/>
      <c r="BR9" s="5"/>
      <c r="BS9" s="5"/>
      <c r="BT9" s="5"/>
      <c r="BU9" s="5">
        <f t="shared" si="20"/>
        <v>0</v>
      </c>
      <c r="BV9" s="5"/>
      <c r="BW9" s="5"/>
      <c r="BX9" s="5"/>
      <c r="BY9" s="5"/>
      <c r="BZ9" s="5">
        <f t="shared" si="21"/>
        <v>0</v>
      </c>
      <c r="CA9" s="5"/>
      <c r="CB9" s="5"/>
      <c r="CC9" s="5"/>
      <c r="CD9" s="5"/>
      <c r="CE9" s="5">
        <f t="shared" si="22"/>
        <v>0</v>
      </c>
      <c r="CF9" s="5"/>
      <c r="CG9" s="5"/>
      <c r="CH9" s="5"/>
      <c r="CI9" s="5"/>
      <c r="CJ9" s="5">
        <f t="shared" si="23"/>
        <v>0</v>
      </c>
      <c r="CK9" s="5"/>
      <c r="CL9" s="5"/>
      <c r="CM9" s="5"/>
      <c r="CN9" s="5"/>
      <c r="CO9" s="2">
        <f t="shared" si="0"/>
        <v>3919</v>
      </c>
      <c r="CP9" s="2">
        <v>5</v>
      </c>
      <c r="CQ9" s="2">
        <f t="shared" si="1"/>
        <v>0</v>
      </c>
      <c r="CR9" s="2">
        <f t="shared" si="1"/>
        <v>0</v>
      </c>
      <c r="CS9" s="5">
        <f t="shared" si="2"/>
        <v>5</v>
      </c>
      <c r="CT9" s="11">
        <f t="shared" si="3"/>
        <v>1.2758356723653994E-3</v>
      </c>
      <c r="CV9" s="1">
        <f t="shared" si="24"/>
        <v>32</v>
      </c>
      <c r="CW9" s="11">
        <f t="shared" si="4"/>
        <v>8.0992153885092386E-3</v>
      </c>
    </row>
    <row r="10" spans="1:103" ht="18.75" thickBot="1" x14ac:dyDescent="0.3">
      <c r="A10" s="55"/>
      <c r="B10" s="19">
        <f>B9+1</f>
        <v>44779</v>
      </c>
      <c r="C10" s="6">
        <f t="shared" si="6"/>
        <v>419</v>
      </c>
      <c r="D10" s="6">
        <v>1</v>
      </c>
      <c r="E10" s="6"/>
      <c r="F10" s="6"/>
      <c r="G10" s="6"/>
      <c r="H10" s="6">
        <f t="shared" si="7"/>
        <v>889</v>
      </c>
      <c r="I10" s="6">
        <v>2</v>
      </c>
      <c r="J10" s="6"/>
      <c r="K10" s="6"/>
      <c r="L10" s="6"/>
      <c r="M10" s="6">
        <f t="shared" si="8"/>
        <v>669</v>
      </c>
      <c r="N10" s="6"/>
      <c r="O10" s="6"/>
      <c r="P10" s="6"/>
      <c r="Q10" s="6"/>
      <c r="R10" s="6">
        <f t="shared" si="9"/>
        <v>669</v>
      </c>
      <c r="S10" s="6"/>
      <c r="T10" s="6"/>
      <c r="U10" s="6"/>
      <c r="V10" s="6"/>
      <c r="W10" s="6">
        <f t="shared" si="10"/>
        <v>900</v>
      </c>
      <c r="X10" s="6"/>
      <c r="Y10" s="6"/>
      <c r="Z10" s="6"/>
      <c r="AA10" s="6"/>
      <c r="AB10" s="6">
        <f t="shared" si="11"/>
        <v>373</v>
      </c>
      <c r="AC10" s="6"/>
      <c r="AD10" s="6"/>
      <c r="AE10" s="6"/>
      <c r="AF10" s="6"/>
      <c r="AG10" s="6">
        <f t="shared" si="12"/>
        <v>0</v>
      </c>
      <c r="AH10" s="6"/>
      <c r="AI10" s="6"/>
      <c r="AJ10" s="6"/>
      <c r="AK10" s="6"/>
      <c r="AL10" s="6">
        <f t="shared" si="13"/>
        <v>0</v>
      </c>
      <c r="AM10" s="6"/>
      <c r="AN10" s="6"/>
      <c r="AO10" s="6"/>
      <c r="AP10" s="6"/>
      <c r="AQ10" s="6">
        <f t="shared" si="14"/>
        <v>0</v>
      </c>
      <c r="AR10" s="6"/>
      <c r="AS10" s="6"/>
      <c r="AT10" s="6"/>
      <c r="AU10" s="6"/>
      <c r="AV10" s="6">
        <f t="shared" si="15"/>
        <v>0</v>
      </c>
      <c r="AW10" s="6"/>
      <c r="AX10" s="6"/>
      <c r="AY10" s="6"/>
      <c r="AZ10" s="6"/>
      <c r="BA10" s="6">
        <f t="shared" si="16"/>
        <v>0</v>
      </c>
      <c r="BB10" s="6"/>
      <c r="BC10" s="6"/>
      <c r="BD10" s="6"/>
      <c r="BE10" s="6"/>
      <c r="BF10" s="6">
        <f t="shared" si="17"/>
        <v>0</v>
      </c>
      <c r="BG10" s="6"/>
      <c r="BH10" s="6"/>
      <c r="BI10" s="6"/>
      <c r="BJ10" s="6"/>
      <c r="BK10" s="6">
        <f t="shared" si="18"/>
        <v>0</v>
      </c>
      <c r="BL10" s="6"/>
      <c r="BM10" s="6"/>
      <c r="BN10" s="6"/>
      <c r="BO10" s="6"/>
      <c r="BP10" s="6">
        <f t="shared" si="19"/>
        <v>0</v>
      </c>
      <c r="BQ10" s="6"/>
      <c r="BR10" s="6"/>
      <c r="BS10" s="6"/>
      <c r="BT10" s="6"/>
      <c r="BU10" s="6">
        <f t="shared" si="20"/>
        <v>0</v>
      </c>
      <c r="BV10" s="6"/>
      <c r="BW10" s="6"/>
      <c r="BX10" s="6"/>
      <c r="BY10" s="6"/>
      <c r="BZ10" s="6">
        <f t="shared" si="21"/>
        <v>0</v>
      </c>
      <c r="CA10" s="6"/>
      <c r="CB10" s="6"/>
      <c r="CC10" s="6"/>
      <c r="CD10" s="6"/>
      <c r="CE10" s="6">
        <f t="shared" si="22"/>
        <v>0</v>
      </c>
      <c r="CF10" s="6"/>
      <c r="CG10" s="6"/>
      <c r="CH10" s="6"/>
      <c r="CI10" s="6"/>
      <c r="CJ10" s="6">
        <f t="shared" si="23"/>
        <v>0</v>
      </c>
      <c r="CK10" s="6"/>
      <c r="CL10" s="6"/>
      <c r="CM10" s="6"/>
      <c r="CN10" s="6"/>
      <c r="CO10" s="2">
        <f t="shared" si="0"/>
        <v>3919</v>
      </c>
      <c r="CP10" s="2">
        <f t="shared" si="1"/>
        <v>3</v>
      </c>
      <c r="CQ10" s="2">
        <f t="shared" si="1"/>
        <v>0</v>
      </c>
      <c r="CR10" s="2">
        <f t="shared" si="1"/>
        <v>0</v>
      </c>
      <c r="CS10" s="5">
        <f t="shared" si="2"/>
        <v>3</v>
      </c>
      <c r="CT10" s="11">
        <f t="shared" si="3"/>
        <v>7.6550140341923956E-4</v>
      </c>
      <c r="CV10" s="1">
        <f t="shared" si="24"/>
        <v>35</v>
      </c>
      <c r="CW10" s="11">
        <f t="shared" si="4"/>
        <v>8.8585168311819795E-3</v>
      </c>
    </row>
    <row r="11" spans="1:103" ht="18.75" thickTop="1" x14ac:dyDescent="0.25">
      <c r="B11" s="20"/>
      <c r="CO11" s="2"/>
      <c r="CP11" s="10">
        <f>SUM(CP4:CP10)</f>
        <v>35</v>
      </c>
      <c r="CQ11" s="10">
        <f t="shared" ref="CQ11:CR11" si="25">SUM(CQ4:CQ10)</f>
        <v>0</v>
      </c>
      <c r="CR11" s="10">
        <f t="shared" si="25"/>
        <v>0</v>
      </c>
      <c r="CS11" s="15"/>
      <c r="CT11" s="12">
        <f>((CP11+CQ11+CR11)/$CO$4)</f>
        <v>8.8585168311819795E-3</v>
      </c>
    </row>
    <row r="12" spans="1:103" x14ac:dyDescent="0.25">
      <c r="A12" s="53">
        <v>2</v>
      </c>
      <c r="B12" s="17">
        <f>B10+1</f>
        <v>44780</v>
      </c>
      <c r="C12" s="4">
        <f>C10-D10-E10-F10</f>
        <v>418</v>
      </c>
      <c r="D12" s="4">
        <v>1</v>
      </c>
      <c r="E12" s="4"/>
      <c r="F12" s="4"/>
      <c r="G12" s="4"/>
      <c r="H12" s="4">
        <f t="shared" ref="H12" si="26">H10-I10-J10-K10</f>
        <v>887</v>
      </c>
      <c r="I12" s="4"/>
      <c r="J12" s="4"/>
      <c r="K12" s="4"/>
      <c r="L12" s="4"/>
      <c r="M12" s="4">
        <f t="shared" ref="M12" si="27">M10-N10-O10-P10</f>
        <v>669</v>
      </c>
      <c r="N12" s="4"/>
      <c r="O12" s="4"/>
      <c r="P12" s="4"/>
      <c r="Q12" s="4"/>
      <c r="R12" s="4">
        <f t="shared" ref="R12" si="28">R10-S10-T10-U10</f>
        <v>669</v>
      </c>
      <c r="S12" s="4"/>
      <c r="T12" s="4"/>
      <c r="U12" s="4"/>
      <c r="V12" s="4"/>
      <c r="W12" s="4">
        <f t="shared" ref="W12" si="29">W10-X10-Y10-Z10</f>
        <v>900</v>
      </c>
      <c r="X12" s="4">
        <v>1</v>
      </c>
      <c r="Y12" s="4"/>
      <c r="Z12" s="4"/>
      <c r="AA12" s="4"/>
      <c r="AB12" s="4">
        <f t="shared" ref="AB12" si="30">AB10-AC10-AD10-AE10</f>
        <v>373</v>
      </c>
      <c r="AC12" s="4"/>
      <c r="AD12" s="4"/>
      <c r="AE12" s="4"/>
      <c r="AF12" s="4"/>
      <c r="AG12" s="4">
        <f t="shared" ref="AG12" si="31">AG10-AH10-AI10-AJ10</f>
        <v>0</v>
      </c>
      <c r="AH12" s="4"/>
      <c r="AI12" s="4"/>
      <c r="AJ12" s="4"/>
      <c r="AK12" s="4"/>
      <c r="AL12" s="4">
        <f t="shared" ref="AL12" si="32">AL10-AM10-AN10-AO10</f>
        <v>0</v>
      </c>
      <c r="AM12" s="4"/>
      <c r="AN12" s="4"/>
      <c r="AO12" s="4"/>
      <c r="AP12" s="4"/>
      <c r="AQ12" s="4">
        <f t="shared" ref="AQ12" si="33">AQ10-AR10-AS10-AT10</f>
        <v>0</v>
      </c>
      <c r="AR12" s="4"/>
      <c r="AS12" s="4"/>
      <c r="AT12" s="4"/>
      <c r="AU12" s="4"/>
      <c r="AV12" s="4">
        <f t="shared" ref="AV12" si="34">AV10-AW10-AX10-AY10</f>
        <v>0</v>
      </c>
      <c r="AW12" s="4"/>
      <c r="AX12" s="4"/>
      <c r="AY12" s="4"/>
      <c r="AZ12" s="4"/>
      <c r="BA12" s="4">
        <f t="shared" ref="BA12" si="35">BA10-BB10-BC10-BD10</f>
        <v>0</v>
      </c>
      <c r="BB12" s="4"/>
      <c r="BC12" s="4"/>
      <c r="BD12" s="4"/>
      <c r="BE12" s="4"/>
      <c r="BF12" s="4">
        <f t="shared" ref="BF12" si="36">BF10-BG10-BH10-BI10</f>
        <v>0</v>
      </c>
      <c r="BG12" s="4"/>
      <c r="BH12" s="4"/>
      <c r="BI12" s="4"/>
      <c r="BJ12" s="4"/>
      <c r="BK12" s="4">
        <f t="shared" ref="BK12" si="37">BK10-BL10-BM10-BN10</f>
        <v>0</v>
      </c>
      <c r="BL12" s="4"/>
      <c r="BM12" s="4"/>
      <c r="BN12" s="4"/>
      <c r="BO12" s="4"/>
      <c r="BP12" s="4">
        <f t="shared" ref="BP12" si="38">BP10-BQ10-BR10-BS10</f>
        <v>0</v>
      </c>
      <c r="BQ12" s="4"/>
      <c r="BR12" s="4"/>
      <c r="BS12" s="4"/>
      <c r="BT12" s="4"/>
      <c r="BU12" s="4">
        <f t="shared" ref="BU12" si="39">BU10-BV10-BW10-BX10</f>
        <v>0</v>
      </c>
      <c r="BV12" s="4"/>
      <c r="BW12" s="4"/>
      <c r="BX12" s="4"/>
      <c r="BY12" s="4"/>
      <c r="BZ12" s="4">
        <f t="shared" ref="BZ12" si="40">BZ10-CA10-CB10-CC10</f>
        <v>0</v>
      </c>
      <c r="CA12" s="4"/>
      <c r="CB12" s="4"/>
      <c r="CC12" s="4"/>
      <c r="CD12" s="4"/>
      <c r="CE12" s="4">
        <f t="shared" ref="CE12" si="41">CE10-CF10-CG10-CH10</f>
        <v>0</v>
      </c>
      <c r="CF12" s="4"/>
      <c r="CG12" s="4"/>
      <c r="CH12" s="4"/>
      <c r="CI12" s="4"/>
      <c r="CJ12" s="4">
        <f t="shared" ref="CJ12" si="42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3916</v>
      </c>
      <c r="CP12" s="2">
        <f>SUM(D12,I12,N12,S12,X12,AC12,AH12,AM12,AR12,AW12,BB12,BG12,BL12,BQ12,BV12,CA12,CF12,CK12)</f>
        <v>2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74" si="43">SUM(CP12:CR12)</f>
        <v>2</v>
      </c>
      <c r="CT12" s="11">
        <f t="shared" ref="CT12" si="44">((CP12+CQ12+CR12)/CO12)</f>
        <v>5.1072522982635344E-4</v>
      </c>
      <c r="CV12" s="1">
        <f>CV10+CS12</f>
        <v>37</v>
      </c>
      <c r="CW12" s="11">
        <f>CV12/$CO$4</f>
        <v>9.3647177929638073E-3</v>
      </c>
    </row>
    <row r="13" spans="1:103" x14ac:dyDescent="0.25">
      <c r="A13" s="54"/>
      <c r="B13" s="18">
        <f>B12+1</f>
        <v>44781</v>
      </c>
      <c r="C13" s="5">
        <f t="shared" ref="C13:C18" si="45">C12-D12-E12-F12</f>
        <v>417</v>
      </c>
      <c r="D13" s="5">
        <v>2</v>
      </c>
      <c r="E13" s="5"/>
      <c r="F13" s="5"/>
      <c r="G13" s="5"/>
      <c r="H13" s="5">
        <f t="shared" ref="H13:H18" si="46">H12-I12-J12-K12</f>
        <v>887</v>
      </c>
      <c r="I13" s="5"/>
      <c r="J13" s="5"/>
      <c r="K13" s="5"/>
      <c r="L13" s="5"/>
      <c r="M13" s="5">
        <f t="shared" ref="M13:M18" si="47">M12-N12-O12-P12</f>
        <v>669</v>
      </c>
      <c r="N13" s="5"/>
      <c r="O13" s="5"/>
      <c r="P13" s="5"/>
      <c r="Q13" s="5"/>
      <c r="R13" s="5">
        <f t="shared" ref="R13:R18" si="48">R12-S12-T12-U12</f>
        <v>669</v>
      </c>
      <c r="S13" s="5"/>
      <c r="T13" s="5"/>
      <c r="U13" s="5"/>
      <c r="V13" s="5"/>
      <c r="W13" s="5">
        <f t="shared" ref="W13:W18" si="49">W12-X12-Y12-Z12</f>
        <v>899</v>
      </c>
      <c r="X13" s="5"/>
      <c r="Y13" s="5"/>
      <c r="Z13" s="5"/>
      <c r="AA13" s="5"/>
      <c r="AB13" s="5">
        <f t="shared" ref="AB13:AB18" si="50">AB12-AC12-AD12-AE12</f>
        <v>373</v>
      </c>
      <c r="AC13" s="5"/>
      <c r="AD13" s="5"/>
      <c r="AE13" s="5"/>
      <c r="AF13" s="5"/>
      <c r="AG13" s="5">
        <f t="shared" ref="AG13:AG18" si="51">AG12-AH12-AI12-AJ12</f>
        <v>0</v>
      </c>
      <c r="AH13" s="5"/>
      <c r="AI13" s="5"/>
      <c r="AJ13" s="5"/>
      <c r="AK13" s="5"/>
      <c r="AL13" s="5">
        <f t="shared" ref="AL13:AL18" si="52">AL12-AM12-AN12-AO12</f>
        <v>0</v>
      </c>
      <c r="AM13" s="5"/>
      <c r="AN13" s="5"/>
      <c r="AO13" s="5"/>
      <c r="AP13" s="5"/>
      <c r="AQ13" s="5">
        <f t="shared" ref="AQ13:AQ18" si="53">AQ12-AR12-AS12-AT12</f>
        <v>0</v>
      </c>
      <c r="AR13" s="5"/>
      <c r="AS13" s="5"/>
      <c r="AT13" s="5"/>
      <c r="AU13" s="5"/>
      <c r="AV13" s="5">
        <f t="shared" ref="AV13:AV18" si="54">AV12-AW12-AX12-AY12</f>
        <v>0</v>
      </c>
      <c r="AW13" s="5"/>
      <c r="AX13" s="5"/>
      <c r="AY13" s="5"/>
      <c r="AZ13" s="5"/>
      <c r="BA13" s="5">
        <f t="shared" ref="BA13:BA18" si="55">BA12-BB12-BC12-BD12</f>
        <v>0</v>
      </c>
      <c r="BB13" s="5"/>
      <c r="BC13" s="5"/>
      <c r="BD13" s="5"/>
      <c r="BE13" s="5"/>
      <c r="BF13" s="5">
        <f t="shared" ref="BF13:BF18" si="56">BF12-BG12-BH12-BI12</f>
        <v>0</v>
      </c>
      <c r="BG13" s="5"/>
      <c r="BH13" s="5"/>
      <c r="BI13" s="5"/>
      <c r="BJ13" s="5"/>
      <c r="BK13" s="5">
        <f t="shared" ref="BK13:BK18" si="57">BK12-BL12-BM12-BN12</f>
        <v>0</v>
      </c>
      <c r="BL13" s="5"/>
      <c r="BM13" s="5"/>
      <c r="BN13" s="5"/>
      <c r="BO13" s="5"/>
      <c r="BP13" s="5">
        <f t="shared" ref="BP13:BP18" si="58">BP12-BQ12-BR12-BS12</f>
        <v>0</v>
      </c>
      <c r="BQ13" s="5"/>
      <c r="BR13" s="5"/>
      <c r="BS13" s="5"/>
      <c r="BT13" s="5"/>
      <c r="BU13" s="5">
        <f t="shared" ref="BU13:BU18" si="59">BU12-BV12-BW12-BX12</f>
        <v>0</v>
      </c>
      <c r="BV13" s="5"/>
      <c r="BW13" s="5"/>
      <c r="BX13" s="5"/>
      <c r="BY13" s="5"/>
      <c r="BZ13" s="5">
        <f t="shared" ref="BZ13:BZ18" si="60">BZ12-CA12-CB12-CC12</f>
        <v>0</v>
      </c>
      <c r="CA13" s="5"/>
      <c r="CB13" s="5"/>
      <c r="CC13" s="5"/>
      <c r="CD13" s="5"/>
      <c r="CE13" s="5">
        <f t="shared" ref="CE13:CE18" si="61">CE12-CF12-CG12-CH12</f>
        <v>0</v>
      </c>
      <c r="CF13" s="5"/>
      <c r="CG13" s="5"/>
      <c r="CH13" s="5"/>
      <c r="CI13" s="5"/>
      <c r="CJ13" s="5">
        <f t="shared" ref="CJ13:CJ18" si="62">CJ12-CK12-CL12-CM12</f>
        <v>0</v>
      </c>
      <c r="CK13" s="5"/>
      <c r="CL13" s="5"/>
      <c r="CM13" s="5"/>
      <c r="CN13" s="5"/>
      <c r="CO13" s="2">
        <f t="shared" ref="CO13:CO18" si="63">SUM(C13,H13,M13,R13,W13,AB13,AG13,AL13,AQ13,AV13,BA13,BF13,BK13,BP13,CJ13)</f>
        <v>3914</v>
      </c>
      <c r="CP13" s="2">
        <f t="shared" ref="CP13:CR18" si="64">SUM(D13,I13,N13,S13,X13,AC13,AH13,AM13,AR13,AW13,BB13,BG13,BL13,BQ13,BV13,CA13,CF13,CK13)</f>
        <v>2</v>
      </c>
      <c r="CQ13" s="2">
        <f t="shared" si="64"/>
        <v>0</v>
      </c>
      <c r="CR13" s="2">
        <f t="shared" si="64"/>
        <v>0</v>
      </c>
      <c r="CS13" s="5">
        <f t="shared" si="43"/>
        <v>2</v>
      </c>
      <c r="CT13" s="11">
        <f t="shared" si="3"/>
        <v>5.1098620337250899E-4</v>
      </c>
      <c r="CV13" s="1">
        <f>CV12+CS13</f>
        <v>39</v>
      </c>
      <c r="CW13" s="11">
        <f t="shared" ref="CW13:CW18" si="65">CV13/$CO$4</f>
        <v>9.8709187547456334E-3</v>
      </c>
    </row>
    <row r="14" spans="1:103" x14ac:dyDescent="0.25">
      <c r="A14" s="54"/>
      <c r="B14" s="18">
        <f t="shared" ref="B14:B18" si="66">B13+1</f>
        <v>44782</v>
      </c>
      <c r="C14" s="5">
        <f t="shared" si="45"/>
        <v>415</v>
      </c>
      <c r="D14" s="5">
        <v>1</v>
      </c>
      <c r="E14" s="5"/>
      <c r="F14" s="5"/>
      <c r="G14" s="5"/>
      <c r="H14" s="5">
        <f t="shared" si="46"/>
        <v>887</v>
      </c>
      <c r="I14" s="5"/>
      <c r="J14" s="5"/>
      <c r="K14" s="5"/>
      <c r="L14" s="5"/>
      <c r="M14" s="5">
        <f t="shared" si="47"/>
        <v>669</v>
      </c>
      <c r="N14" s="5">
        <v>2</v>
      </c>
      <c r="O14" s="5"/>
      <c r="P14" s="5"/>
      <c r="Q14" s="5"/>
      <c r="R14" s="5">
        <f t="shared" si="48"/>
        <v>669</v>
      </c>
      <c r="S14" s="5"/>
      <c r="T14" s="5"/>
      <c r="U14" s="5"/>
      <c r="V14" s="5"/>
      <c r="W14" s="5">
        <f t="shared" si="49"/>
        <v>899</v>
      </c>
      <c r="X14" s="5"/>
      <c r="Y14" s="5"/>
      <c r="Z14" s="5"/>
      <c r="AA14" s="5"/>
      <c r="AB14" s="5">
        <f t="shared" si="50"/>
        <v>373</v>
      </c>
      <c r="AC14" s="5"/>
      <c r="AD14" s="5"/>
      <c r="AE14" s="5"/>
      <c r="AF14" s="5"/>
      <c r="AG14" s="5">
        <f t="shared" si="51"/>
        <v>0</v>
      </c>
      <c r="AH14" s="5"/>
      <c r="AI14" s="5"/>
      <c r="AJ14" s="5"/>
      <c r="AK14" s="5"/>
      <c r="AL14" s="5">
        <f t="shared" si="52"/>
        <v>0</v>
      </c>
      <c r="AM14" s="5"/>
      <c r="AN14" s="5"/>
      <c r="AO14" s="5"/>
      <c r="AP14" s="5"/>
      <c r="AQ14" s="5">
        <f t="shared" si="53"/>
        <v>0</v>
      </c>
      <c r="AR14" s="5"/>
      <c r="AS14" s="5"/>
      <c r="AT14" s="5"/>
      <c r="AU14" s="5"/>
      <c r="AV14" s="5">
        <f t="shared" si="54"/>
        <v>0</v>
      </c>
      <c r="AW14" s="5"/>
      <c r="AX14" s="5"/>
      <c r="AY14" s="5"/>
      <c r="AZ14" s="5"/>
      <c r="BA14" s="5">
        <f t="shared" si="55"/>
        <v>0</v>
      </c>
      <c r="BB14" s="5"/>
      <c r="BC14" s="5"/>
      <c r="BD14" s="5"/>
      <c r="BE14" s="5"/>
      <c r="BF14" s="5">
        <f t="shared" si="56"/>
        <v>0</v>
      </c>
      <c r="BG14" s="5"/>
      <c r="BH14" s="5"/>
      <c r="BI14" s="5"/>
      <c r="BJ14" s="5"/>
      <c r="BK14" s="5">
        <f t="shared" si="57"/>
        <v>0</v>
      </c>
      <c r="BL14" s="5"/>
      <c r="BM14" s="5"/>
      <c r="BN14" s="5"/>
      <c r="BO14" s="5"/>
      <c r="BP14" s="5">
        <f t="shared" si="58"/>
        <v>0</v>
      </c>
      <c r="BQ14" s="5"/>
      <c r="BR14" s="5"/>
      <c r="BS14" s="5"/>
      <c r="BT14" s="5"/>
      <c r="BU14" s="5">
        <f t="shared" si="59"/>
        <v>0</v>
      </c>
      <c r="BV14" s="5"/>
      <c r="BW14" s="5"/>
      <c r="BX14" s="5"/>
      <c r="BY14" s="5"/>
      <c r="BZ14" s="5">
        <f t="shared" si="60"/>
        <v>0</v>
      </c>
      <c r="CA14" s="5"/>
      <c r="CB14" s="5"/>
      <c r="CC14" s="5"/>
      <c r="CD14" s="5"/>
      <c r="CE14" s="5">
        <f t="shared" si="61"/>
        <v>0</v>
      </c>
      <c r="CF14" s="5"/>
      <c r="CG14" s="5"/>
      <c r="CH14" s="5"/>
      <c r="CI14" s="5"/>
      <c r="CJ14" s="5">
        <f t="shared" si="62"/>
        <v>0</v>
      </c>
      <c r="CK14" s="5"/>
      <c r="CL14" s="5"/>
      <c r="CM14" s="5"/>
      <c r="CN14" s="5"/>
      <c r="CO14" s="2">
        <f t="shared" si="63"/>
        <v>3912</v>
      </c>
      <c r="CP14" s="2">
        <f t="shared" si="64"/>
        <v>3</v>
      </c>
      <c r="CQ14" s="2">
        <f t="shared" si="64"/>
        <v>0</v>
      </c>
      <c r="CR14" s="2">
        <f t="shared" si="64"/>
        <v>0</v>
      </c>
      <c r="CS14" s="5">
        <f t="shared" si="43"/>
        <v>3</v>
      </c>
      <c r="CT14" s="11">
        <f t="shared" si="3"/>
        <v>7.668711656441718E-4</v>
      </c>
      <c r="CV14" s="1">
        <f t="shared" ref="CV14:CV18" si="67">CV13+CS14</f>
        <v>42</v>
      </c>
      <c r="CW14" s="11">
        <f t="shared" si="65"/>
        <v>1.0630220197418374E-2</v>
      </c>
    </row>
    <row r="15" spans="1:103" x14ac:dyDescent="0.25">
      <c r="A15" s="54"/>
      <c r="B15" s="18">
        <f t="shared" si="66"/>
        <v>44783</v>
      </c>
      <c r="C15" s="5">
        <f t="shared" si="45"/>
        <v>414</v>
      </c>
      <c r="D15" s="5"/>
      <c r="E15" s="5"/>
      <c r="F15" s="5"/>
      <c r="G15" s="5"/>
      <c r="H15" s="5">
        <f t="shared" si="46"/>
        <v>887</v>
      </c>
      <c r="I15" s="5"/>
      <c r="J15" s="5"/>
      <c r="K15" s="5"/>
      <c r="L15" s="5"/>
      <c r="M15" s="5">
        <f t="shared" si="47"/>
        <v>667</v>
      </c>
      <c r="N15" s="5"/>
      <c r="O15" s="5"/>
      <c r="P15" s="5"/>
      <c r="Q15" s="5"/>
      <c r="R15" s="5">
        <f t="shared" si="48"/>
        <v>669</v>
      </c>
      <c r="S15" s="5"/>
      <c r="T15" s="5"/>
      <c r="U15" s="5"/>
      <c r="V15" s="5"/>
      <c r="W15" s="5">
        <f t="shared" si="49"/>
        <v>899</v>
      </c>
      <c r="X15" s="5"/>
      <c r="Y15" s="5"/>
      <c r="Z15" s="5"/>
      <c r="AA15" s="5"/>
      <c r="AB15" s="5">
        <f t="shared" si="50"/>
        <v>373</v>
      </c>
      <c r="AC15" s="5"/>
      <c r="AD15" s="5"/>
      <c r="AE15" s="5"/>
      <c r="AF15" s="5"/>
      <c r="AG15" s="5">
        <f t="shared" si="51"/>
        <v>0</v>
      </c>
      <c r="AH15" s="5"/>
      <c r="AI15" s="5"/>
      <c r="AJ15" s="5"/>
      <c r="AK15" s="5"/>
      <c r="AL15" s="5">
        <f t="shared" si="52"/>
        <v>0</v>
      </c>
      <c r="AM15" s="5"/>
      <c r="AN15" s="5"/>
      <c r="AO15" s="5"/>
      <c r="AP15" s="5"/>
      <c r="AQ15" s="5">
        <f t="shared" si="53"/>
        <v>0</v>
      </c>
      <c r="AR15" s="5"/>
      <c r="AS15" s="5"/>
      <c r="AT15" s="5"/>
      <c r="AU15" s="5"/>
      <c r="AV15" s="5">
        <f t="shared" si="54"/>
        <v>0</v>
      </c>
      <c r="AW15" s="5"/>
      <c r="AX15" s="5"/>
      <c r="AY15" s="5"/>
      <c r="AZ15" s="5"/>
      <c r="BA15" s="5">
        <f t="shared" si="55"/>
        <v>0</v>
      </c>
      <c r="BB15" s="5"/>
      <c r="BC15" s="5"/>
      <c r="BD15" s="5"/>
      <c r="BE15" s="5"/>
      <c r="BF15" s="5">
        <f t="shared" si="56"/>
        <v>0</v>
      </c>
      <c r="BG15" s="5"/>
      <c r="BH15" s="5"/>
      <c r="BI15" s="5"/>
      <c r="BJ15" s="5"/>
      <c r="BK15" s="5">
        <f t="shared" si="57"/>
        <v>0</v>
      </c>
      <c r="BL15" s="5"/>
      <c r="BM15" s="5"/>
      <c r="BN15" s="5"/>
      <c r="BO15" s="5"/>
      <c r="BP15" s="5">
        <f t="shared" si="58"/>
        <v>0</v>
      </c>
      <c r="BQ15" s="5"/>
      <c r="BR15" s="5"/>
      <c r="BS15" s="5"/>
      <c r="BT15" s="5"/>
      <c r="BU15" s="5">
        <f t="shared" si="59"/>
        <v>0</v>
      </c>
      <c r="BV15" s="5"/>
      <c r="BW15" s="5"/>
      <c r="BX15" s="5"/>
      <c r="BY15" s="5"/>
      <c r="BZ15" s="5">
        <f t="shared" si="60"/>
        <v>0</v>
      </c>
      <c r="CA15" s="5"/>
      <c r="CB15" s="5"/>
      <c r="CC15" s="5"/>
      <c r="CD15" s="5"/>
      <c r="CE15" s="5">
        <f t="shared" si="61"/>
        <v>0</v>
      </c>
      <c r="CF15" s="5"/>
      <c r="CG15" s="5"/>
      <c r="CH15" s="5"/>
      <c r="CI15" s="5"/>
      <c r="CJ15" s="5">
        <f t="shared" si="62"/>
        <v>0</v>
      </c>
      <c r="CK15" s="5"/>
      <c r="CL15" s="5"/>
      <c r="CM15" s="5"/>
      <c r="CN15" s="5"/>
      <c r="CO15" s="2">
        <f t="shared" si="63"/>
        <v>3909</v>
      </c>
      <c r="CP15" s="2">
        <f t="shared" si="64"/>
        <v>0</v>
      </c>
      <c r="CQ15" s="2">
        <f t="shared" si="64"/>
        <v>0</v>
      </c>
      <c r="CR15" s="2">
        <f t="shared" si="64"/>
        <v>0</v>
      </c>
      <c r="CS15" s="5">
        <f t="shared" si="43"/>
        <v>0</v>
      </c>
      <c r="CT15" s="11">
        <f t="shared" si="3"/>
        <v>0</v>
      </c>
      <c r="CV15" s="1">
        <f t="shared" si="67"/>
        <v>42</v>
      </c>
      <c r="CW15" s="11">
        <f t="shared" si="65"/>
        <v>1.0630220197418374E-2</v>
      </c>
    </row>
    <row r="16" spans="1:103" x14ac:dyDescent="0.25">
      <c r="A16" s="54"/>
      <c r="B16" s="18">
        <f t="shared" si="66"/>
        <v>44784</v>
      </c>
      <c r="C16" s="5">
        <f t="shared" si="45"/>
        <v>414</v>
      </c>
      <c r="D16" s="5"/>
      <c r="E16" s="5"/>
      <c r="F16" s="5"/>
      <c r="G16" s="5"/>
      <c r="H16" s="5">
        <f t="shared" si="46"/>
        <v>887</v>
      </c>
      <c r="I16" s="5"/>
      <c r="J16" s="5"/>
      <c r="K16" s="5"/>
      <c r="L16" s="5"/>
      <c r="M16" s="5">
        <f t="shared" si="47"/>
        <v>667</v>
      </c>
      <c r="N16" s="5"/>
      <c r="O16" s="5"/>
      <c r="P16" s="5"/>
      <c r="Q16" s="5"/>
      <c r="R16" s="5">
        <f t="shared" si="48"/>
        <v>669</v>
      </c>
      <c r="S16" s="5"/>
      <c r="T16" s="5"/>
      <c r="U16" s="5"/>
      <c r="V16" s="5"/>
      <c r="W16" s="5">
        <f t="shared" si="49"/>
        <v>899</v>
      </c>
      <c r="X16" s="5"/>
      <c r="Y16" s="5"/>
      <c r="Z16" s="5"/>
      <c r="AA16" s="5"/>
      <c r="AB16" s="5">
        <f t="shared" si="50"/>
        <v>373</v>
      </c>
      <c r="AC16" s="5"/>
      <c r="AD16" s="5"/>
      <c r="AE16" s="5"/>
      <c r="AF16" s="5"/>
      <c r="AG16" s="5">
        <f t="shared" si="51"/>
        <v>0</v>
      </c>
      <c r="AH16" s="5"/>
      <c r="AI16" s="5"/>
      <c r="AJ16" s="5"/>
      <c r="AK16" s="5"/>
      <c r="AL16" s="5">
        <f t="shared" si="52"/>
        <v>0</v>
      </c>
      <c r="AM16" s="5"/>
      <c r="AN16" s="5"/>
      <c r="AO16" s="5"/>
      <c r="AP16" s="5"/>
      <c r="AQ16" s="5">
        <f t="shared" si="53"/>
        <v>0</v>
      </c>
      <c r="AR16" s="5"/>
      <c r="AS16" s="5"/>
      <c r="AT16" s="5"/>
      <c r="AU16" s="5"/>
      <c r="AV16" s="5">
        <f t="shared" si="54"/>
        <v>0</v>
      </c>
      <c r="AW16" s="5"/>
      <c r="AX16" s="5"/>
      <c r="AY16" s="5"/>
      <c r="AZ16" s="5"/>
      <c r="BA16" s="5">
        <f t="shared" si="55"/>
        <v>0</v>
      </c>
      <c r="BB16" s="5"/>
      <c r="BC16" s="5"/>
      <c r="BD16" s="5"/>
      <c r="BE16" s="5"/>
      <c r="BF16" s="5">
        <f t="shared" si="56"/>
        <v>0</v>
      </c>
      <c r="BG16" s="5"/>
      <c r="BH16" s="5"/>
      <c r="BI16" s="5"/>
      <c r="BJ16" s="5"/>
      <c r="BK16" s="5">
        <f t="shared" si="57"/>
        <v>0</v>
      </c>
      <c r="BL16" s="5"/>
      <c r="BM16" s="5"/>
      <c r="BN16" s="5"/>
      <c r="BO16" s="5"/>
      <c r="BP16" s="5">
        <f t="shared" si="58"/>
        <v>0</v>
      </c>
      <c r="BQ16" s="5"/>
      <c r="BR16" s="5"/>
      <c r="BS16" s="5"/>
      <c r="BT16" s="5"/>
      <c r="BU16" s="5">
        <f t="shared" si="59"/>
        <v>0</v>
      </c>
      <c r="BV16" s="5"/>
      <c r="BW16" s="5"/>
      <c r="BX16" s="5"/>
      <c r="BY16" s="5"/>
      <c r="BZ16" s="5">
        <f t="shared" si="60"/>
        <v>0</v>
      </c>
      <c r="CA16" s="5"/>
      <c r="CB16" s="5"/>
      <c r="CC16" s="5"/>
      <c r="CD16" s="5"/>
      <c r="CE16" s="5">
        <f t="shared" si="61"/>
        <v>0</v>
      </c>
      <c r="CF16" s="5"/>
      <c r="CG16" s="5"/>
      <c r="CH16" s="5"/>
      <c r="CI16" s="5"/>
      <c r="CJ16" s="5">
        <f t="shared" si="62"/>
        <v>0</v>
      </c>
      <c r="CK16" s="5"/>
      <c r="CL16" s="5"/>
      <c r="CM16" s="5"/>
      <c r="CN16" s="5"/>
      <c r="CO16" s="2">
        <f t="shared" si="63"/>
        <v>3909</v>
      </c>
      <c r="CP16" s="2">
        <f t="shared" si="64"/>
        <v>0</v>
      </c>
      <c r="CQ16" s="2">
        <f t="shared" si="64"/>
        <v>0</v>
      </c>
      <c r="CR16" s="2">
        <f t="shared" si="64"/>
        <v>0</v>
      </c>
      <c r="CS16" s="5">
        <f t="shared" si="43"/>
        <v>0</v>
      </c>
      <c r="CT16" s="11">
        <f t="shared" si="3"/>
        <v>0</v>
      </c>
      <c r="CV16" s="1">
        <f t="shared" si="67"/>
        <v>42</v>
      </c>
      <c r="CW16" s="11">
        <f t="shared" si="65"/>
        <v>1.0630220197418374E-2</v>
      </c>
    </row>
    <row r="17" spans="1:101" x14ac:dyDescent="0.25">
      <c r="A17" s="54"/>
      <c r="B17" s="18">
        <f t="shared" si="66"/>
        <v>44785</v>
      </c>
      <c r="C17" s="5">
        <f t="shared" si="45"/>
        <v>414</v>
      </c>
      <c r="D17" s="5">
        <v>1</v>
      </c>
      <c r="E17" s="5"/>
      <c r="F17" s="5"/>
      <c r="G17" s="5"/>
      <c r="H17" s="5">
        <f t="shared" si="46"/>
        <v>887</v>
      </c>
      <c r="I17" s="5"/>
      <c r="J17" s="5"/>
      <c r="K17" s="5"/>
      <c r="L17" s="5"/>
      <c r="M17" s="5">
        <f t="shared" si="47"/>
        <v>667</v>
      </c>
      <c r="N17" s="5"/>
      <c r="O17" s="5"/>
      <c r="P17" s="5"/>
      <c r="Q17" s="5"/>
      <c r="R17" s="5">
        <f t="shared" si="48"/>
        <v>669</v>
      </c>
      <c r="S17" s="5"/>
      <c r="T17" s="5"/>
      <c r="U17" s="5"/>
      <c r="V17" s="5"/>
      <c r="W17" s="5">
        <f t="shared" si="49"/>
        <v>899</v>
      </c>
      <c r="X17" s="5"/>
      <c r="Y17" s="5"/>
      <c r="Z17" s="5"/>
      <c r="AA17" s="5"/>
      <c r="AB17" s="5">
        <f t="shared" si="50"/>
        <v>373</v>
      </c>
      <c r="AC17" s="5"/>
      <c r="AD17" s="5"/>
      <c r="AE17" s="5"/>
      <c r="AF17" s="5"/>
      <c r="AG17" s="5">
        <f t="shared" si="51"/>
        <v>0</v>
      </c>
      <c r="AH17" s="5"/>
      <c r="AI17" s="5"/>
      <c r="AJ17" s="5"/>
      <c r="AK17" s="5"/>
      <c r="AL17" s="5">
        <f t="shared" si="52"/>
        <v>0</v>
      </c>
      <c r="AM17" s="5"/>
      <c r="AN17" s="5"/>
      <c r="AO17" s="5"/>
      <c r="AP17" s="5"/>
      <c r="AQ17" s="5">
        <f t="shared" si="53"/>
        <v>0</v>
      </c>
      <c r="AR17" s="5"/>
      <c r="AS17" s="5"/>
      <c r="AT17" s="5"/>
      <c r="AU17" s="5"/>
      <c r="AV17" s="5">
        <f t="shared" si="54"/>
        <v>0</v>
      </c>
      <c r="AW17" s="5"/>
      <c r="AX17" s="5"/>
      <c r="AY17" s="5"/>
      <c r="AZ17" s="5"/>
      <c r="BA17" s="5">
        <f t="shared" si="55"/>
        <v>0</v>
      </c>
      <c r="BB17" s="5"/>
      <c r="BC17" s="5"/>
      <c r="BD17" s="5"/>
      <c r="BE17" s="5"/>
      <c r="BF17" s="5">
        <f t="shared" si="56"/>
        <v>0</v>
      </c>
      <c r="BG17" s="5"/>
      <c r="BH17" s="5"/>
      <c r="BI17" s="5"/>
      <c r="BJ17" s="5"/>
      <c r="BK17" s="5">
        <f t="shared" si="57"/>
        <v>0</v>
      </c>
      <c r="BL17" s="5"/>
      <c r="BM17" s="5"/>
      <c r="BN17" s="5"/>
      <c r="BO17" s="5"/>
      <c r="BP17" s="5">
        <f t="shared" si="58"/>
        <v>0</v>
      </c>
      <c r="BQ17" s="5"/>
      <c r="BR17" s="5"/>
      <c r="BS17" s="5"/>
      <c r="BT17" s="5"/>
      <c r="BU17" s="5">
        <f t="shared" si="59"/>
        <v>0</v>
      </c>
      <c r="BV17" s="5"/>
      <c r="BW17" s="5"/>
      <c r="BX17" s="5"/>
      <c r="BY17" s="5"/>
      <c r="BZ17" s="5">
        <f t="shared" si="60"/>
        <v>0</v>
      </c>
      <c r="CA17" s="5"/>
      <c r="CB17" s="5"/>
      <c r="CC17" s="5"/>
      <c r="CD17" s="5"/>
      <c r="CE17" s="5">
        <f t="shared" si="61"/>
        <v>0</v>
      </c>
      <c r="CF17" s="5"/>
      <c r="CG17" s="5"/>
      <c r="CH17" s="5"/>
      <c r="CI17" s="5"/>
      <c r="CJ17" s="5">
        <f t="shared" si="62"/>
        <v>0</v>
      </c>
      <c r="CK17" s="5"/>
      <c r="CL17" s="5"/>
      <c r="CM17" s="5"/>
      <c r="CN17" s="5"/>
      <c r="CO17" s="2">
        <f t="shared" si="63"/>
        <v>3909</v>
      </c>
      <c r="CP17" s="2">
        <f t="shared" si="64"/>
        <v>1</v>
      </c>
      <c r="CQ17" s="2">
        <f t="shared" si="64"/>
        <v>0</v>
      </c>
      <c r="CR17" s="2">
        <f t="shared" si="64"/>
        <v>0</v>
      </c>
      <c r="CS17" s="5">
        <f t="shared" si="43"/>
        <v>1</v>
      </c>
      <c r="CT17" s="11">
        <f t="shared" si="3"/>
        <v>2.5581990278843696E-4</v>
      </c>
      <c r="CV17" s="1">
        <f t="shared" si="67"/>
        <v>43</v>
      </c>
      <c r="CW17" s="11">
        <f t="shared" si="65"/>
        <v>1.0883320678309289E-2</v>
      </c>
    </row>
    <row r="18" spans="1:101" ht="18.75" thickBot="1" x14ac:dyDescent="0.3">
      <c r="A18" s="55"/>
      <c r="B18" s="19">
        <f t="shared" si="66"/>
        <v>44786</v>
      </c>
      <c r="C18" s="6">
        <f t="shared" si="45"/>
        <v>413</v>
      </c>
      <c r="D18" s="6"/>
      <c r="E18" s="6"/>
      <c r="F18" s="6"/>
      <c r="G18" s="6"/>
      <c r="H18" s="6">
        <f t="shared" si="46"/>
        <v>887</v>
      </c>
      <c r="I18" s="6"/>
      <c r="J18" s="6"/>
      <c r="K18" s="6"/>
      <c r="L18" s="6"/>
      <c r="M18" s="6">
        <f t="shared" si="47"/>
        <v>667</v>
      </c>
      <c r="N18" s="6"/>
      <c r="O18" s="6"/>
      <c r="P18" s="6"/>
      <c r="Q18" s="6"/>
      <c r="R18" s="6">
        <f t="shared" si="48"/>
        <v>669</v>
      </c>
      <c r="S18" s="6"/>
      <c r="T18" s="6"/>
      <c r="U18" s="6"/>
      <c r="V18" s="6"/>
      <c r="W18" s="6">
        <f t="shared" si="49"/>
        <v>899</v>
      </c>
      <c r="X18" s="6"/>
      <c r="Y18" s="6"/>
      <c r="Z18" s="6"/>
      <c r="AA18" s="6"/>
      <c r="AB18" s="6">
        <f t="shared" si="50"/>
        <v>373</v>
      </c>
      <c r="AC18" s="6"/>
      <c r="AD18" s="6"/>
      <c r="AE18" s="6"/>
      <c r="AF18" s="6"/>
      <c r="AG18" s="6">
        <f t="shared" si="51"/>
        <v>0</v>
      </c>
      <c r="AH18" s="6"/>
      <c r="AI18" s="6"/>
      <c r="AJ18" s="6"/>
      <c r="AK18" s="6"/>
      <c r="AL18" s="6">
        <f t="shared" si="52"/>
        <v>0</v>
      </c>
      <c r="AM18" s="6"/>
      <c r="AN18" s="6"/>
      <c r="AO18" s="6"/>
      <c r="AP18" s="6"/>
      <c r="AQ18" s="6">
        <f t="shared" si="53"/>
        <v>0</v>
      </c>
      <c r="AR18" s="6"/>
      <c r="AS18" s="6"/>
      <c r="AT18" s="6"/>
      <c r="AU18" s="6"/>
      <c r="AV18" s="6">
        <f t="shared" si="54"/>
        <v>0</v>
      </c>
      <c r="AW18" s="6"/>
      <c r="AX18" s="6"/>
      <c r="AY18" s="6"/>
      <c r="AZ18" s="6"/>
      <c r="BA18" s="6">
        <f t="shared" si="55"/>
        <v>0</v>
      </c>
      <c r="BB18" s="6"/>
      <c r="BC18" s="6"/>
      <c r="BD18" s="6"/>
      <c r="BE18" s="6"/>
      <c r="BF18" s="6">
        <f t="shared" si="56"/>
        <v>0</v>
      </c>
      <c r="BG18" s="6"/>
      <c r="BH18" s="6"/>
      <c r="BI18" s="6"/>
      <c r="BJ18" s="6"/>
      <c r="BK18" s="6">
        <f t="shared" si="57"/>
        <v>0</v>
      </c>
      <c r="BL18" s="6"/>
      <c r="BM18" s="6"/>
      <c r="BN18" s="6"/>
      <c r="BO18" s="6"/>
      <c r="BP18" s="6">
        <f t="shared" si="58"/>
        <v>0</v>
      </c>
      <c r="BQ18" s="6"/>
      <c r="BR18" s="6"/>
      <c r="BS18" s="6"/>
      <c r="BT18" s="6"/>
      <c r="BU18" s="6">
        <f t="shared" si="59"/>
        <v>0</v>
      </c>
      <c r="BV18" s="6"/>
      <c r="BW18" s="6"/>
      <c r="BX18" s="6"/>
      <c r="BY18" s="6"/>
      <c r="BZ18" s="6">
        <f t="shared" si="60"/>
        <v>0</v>
      </c>
      <c r="CA18" s="6"/>
      <c r="CB18" s="6"/>
      <c r="CC18" s="6"/>
      <c r="CD18" s="6"/>
      <c r="CE18" s="6">
        <f t="shared" si="61"/>
        <v>0</v>
      </c>
      <c r="CF18" s="6"/>
      <c r="CG18" s="6"/>
      <c r="CH18" s="6"/>
      <c r="CI18" s="6"/>
      <c r="CJ18" s="6">
        <f t="shared" si="62"/>
        <v>0</v>
      </c>
      <c r="CK18" s="6"/>
      <c r="CL18" s="6"/>
      <c r="CM18" s="6"/>
      <c r="CN18" s="6"/>
      <c r="CO18" s="2">
        <f t="shared" si="63"/>
        <v>3908</v>
      </c>
      <c r="CP18" s="2">
        <f t="shared" si="64"/>
        <v>0</v>
      </c>
      <c r="CQ18" s="2">
        <f t="shared" si="64"/>
        <v>0</v>
      </c>
      <c r="CR18" s="2">
        <f t="shared" si="64"/>
        <v>0</v>
      </c>
      <c r="CS18" s="5">
        <f t="shared" si="43"/>
        <v>0</v>
      </c>
      <c r="CT18" s="11">
        <f t="shared" si="3"/>
        <v>0</v>
      </c>
      <c r="CV18" s="1">
        <f t="shared" si="67"/>
        <v>43</v>
      </c>
      <c r="CW18" s="11">
        <f t="shared" si="65"/>
        <v>1.0883320678309289E-2</v>
      </c>
    </row>
    <row r="19" spans="1:101" ht="18.75" thickTop="1" x14ac:dyDescent="0.25">
      <c r="B19" s="20"/>
      <c r="CO19" s="2"/>
      <c r="CP19" s="10">
        <f t="shared" ref="CP19:CR19" si="68">SUM(CP12:CP18)</f>
        <v>8</v>
      </c>
      <c r="CQ19" s="10">
        <f t="shared" si="68"/>
        <v>0</v>
      </c>
      <c r="CR19" s="10">
        <f t="shared" si="68"/>
        <v>0</v>
      </c>
      <c r="CS19" s="15"/>
      <c r="CT19" s="12">
        <f>((CP19+CQ19+CR19)/CO12)</f>
        <v>2.0429009193054137E-3</v>
      </c>
    </row>
    <row r="20" spans="1:101" x14ac:dyDescent="0.25">
      <c r="A20" s="53">
        <v>3</v>
      </c>
      <c r="B20" s="17">
        <f t="shared" ref="B20" si="69">B18+1</f>
        <v>44787</v>
      </c>
      <c r="C20" s="4">
        <f t="shared" ref="C20" si="70">C18-D18-E18-F18</f>
        <v>413</v>
      </c>
      <c r="D20" s="4">
        <v>1</v>
      </c>
      <c r="E20" s="4"/>
      <c r="F20" s="4"/>
      <c r="G20" s="4"/>
      <c r="H20" s="4">
        <f t="shared" ref="H20" si="71">H18-I18-J18-K18</f>
        <v>887</v>
      </c>
      <c r="I20" s="4"/>
      <c r="J20" s="4"/>
      <c r="K20" s="4"/>
      <c r="L20" s="4"/>
      <c r="M20" s="4">
        <f t="shared" ref="M20" si="72">M18-N18-O18-P18</f>
        <v>667</v>
      </c>
      <c r="N20" s="4"/>
      <c r="O20" s="4"/>
      <c r="P20" s="4"/>
      <c r="Q20" s="4"/>
      <c r="R20" s="4">
        <f t="shared" ref="R20" si="73">R18-S18-T18-U18</f>
        <v>669</v>
      </c>
      <c r="S20" s="4"/>
      <c r="T20" s="4"/>
      <c r="U20" s="4"/>
      <c r="V20" s="4"/>
      <c r="W20" s="4">
        <f t="shared" ref="W20" si="74">W18-X18-Y18-Z18</f>
        <v>899</v>
      </c>
      <c r="X20" s="4"/>
      <c r="Y20" s="4"/>
      <c r="Z20" s="4"/>
      <c r="AA20" s="4"/>
      <c r="AB20" s="4">
        <f t="shared" ref="AB20" si="75">AB18-AC18-AD18-AE18</f>
        <v>373</v>
      </c>
      <c r="AC20" s="4"/>
      <c r="AD20" s="4"/>
      <c r="AE20" s="4"/>
      <c r="AF20" s="4"/>
      <c r="AG20" s="4">
        <f t="shared" ref="AG20" si="76">AG18-AH18-AI18-AJ18</f>
        <v>0</v>
      </c>
      <c r="AH20" s="4"/>
      <c r="AI20" s="4"/>
      <c r="AJ20" s="4"/>
      <c r="AK20" s="4"/>
      <c r="AL20" s="4">
        <f t="shared" ref="AL20" si="77">AL18-AM18-AN18-AO18</f>
        <v>0</v>
      </c>
      <c r="AM20" s="4"/>
      <c r="AN20" s="4"/>
      <c r="AO20" s="4"/>
      <c r="AP20" s="4"/>
      <c r="AQ20" s="4">
        <f t="shared" ref="AQ20" si="78">AQ18-AR18-AS18-AT18</f>
        <v>0</v>
      </c>
      <c r="AR20" s="4"/>
      <c r="AS20" s="4"/>
      <c r="AT20" s="4"/>
      <c r="AU20" s="4"/>
      <c r="AV20" s="4">
        <f t="shared" ref="AV20" si="79">AV18-AW18-AX18-AY18</f>
        <v>0</v>
      </c>
      <c r="AW20" s="4"/>
      <c r="AX20" s="4"/>
      <c r="AY20" s="4"/>
      <c r="AZ20" s="4"/>
      <c r="BA20" s="4">
        <f t="shared" ref="BA20" si="80">BA18-BB18-BC18-BD18</f>
        <v>0</v>
      </c>
      <c r="BB20" s="4"/>
      <c r="BC20" s="4"/>
      <c r="BD20" s="4"/>
      <c r="BE20" s="4"/>
      <c r="BF20" s="4">
        <f t="shared" ref="BF20" si="81">BF18-BG18-BH18-BI18</f>
        <v>0</v>
      </c>
      <c r="BG20" s="4"/>
      <c r="BH20" s="4"/>
      <c r="BI20" s="4"/>
      <c r="BJ20" s="4"/>
      <c r="BK20" s="4">
        <f t="shared" ref="BK20" si="82">BK18-BL18-BM18-BN18</f>
        <v>0</v>
      </c>
      <c r="BL20" s="4"/>
      <c r="BM20" s="4"/>
      <c r="BN20" s="4"/>
      <c r="BO20" s="4"/>
      <c r="BP20" s="4">
        <f t="shared" ref="BP20" si="83">BP18-BQ18-BR18-BS18</f>
        <v>0</v>
      </c>
      <c r="BQ20" s="4"/>
      <c r="BR20" s="4"/>
      <c r="BS20" s="4"/>
      <c r="BT20" s="4"/>
      <c r="BU20" s="4">
        <f t="shared" ref="BU20" si="84">BU18-BV18-BW18-BX18</f>
        <v>0</v>
      </c>
      <c r="BV20" s="4"/>
      <c r="BW20" s="4"/>
      <c r="BX20" s="4"/>
      <c r="BY20" s="4"/>
      <c r="BZ20" s="4">
        <f t="shared" ref="BZ20" si="85">BZ18-CA18-CB18-CC18</f>
        <v>0</v>
      </c>
      <c r="CA20" s="4"/>
      <c r="CB20" s="4"/>
      <c r="CC20" s="4"/>
      <c r="CD20" s="4"/>
      <c r="CE20" s="4">
        <f t="shared" ref="CE20" si="86">CE18-CF18-CG18-CH18</f>
        <v>0</v>
      </c>
      <c r="CF20" s="4"/>
      <c r="CG20" s="4"/>
      <c r="CH20" s="4"/>
      <c r="CI20" s="4"/>
      <c r="CJ20" s="4">
        <f t="shared" ref="CJ20" si="87">CJ18-CK18-CL18-CM18</f>
        <v>0</v>
      </c>
      <c r="CK20" s="4"/>
      <c r="CL20" s="4"/>
      <c r="CM20" s="4"/>
      <c r="CN20" s="4"/>
      <c r="CO20" s="2">
        <f t="shared" ref="CO20:CR26" si="88">SUM(C20,H20,M20,R20,W20,AB20,AG20,AL20,AQ20,AV20,BA20,BF20,BK20,BP20,BU20,BZ20,CE20,CJ20)</f>
        <v>3908</v>
      </c>
      <c r="CP20" s="2">
        <f t="shared" si="88"/>
        <v>1</v>
      </c>
      <c r="CQ20" s="2">
        <f t="shared" si="88"/>
        <v>0</v>
      </c>
      <c r="CR20" s="2">
        <f t="shared" si="88"/>
        <v>0</v>
      </c>
      <c r="CS20" s="5">
        <f t="shared" ref="CS20" si="89">SUM(CP20:CR20)</f>
        <v>1</v>
      </c>
      <c r="CT20" s="11">
        <f t="shared" ref="CT20:CT82" si="90">((CP20+CQ20+CR20)/CO20)</f>
        <v>2.5588536335721597E-4</v>
      </c>
      <c r="CV20" s="1">
        <f t="shared" ref="CV20" si="91">CV18+CS20</f>
        <v>44</v>
      </c>
      <c r="CW20" s="11">
        <f t="shared" ref="CW20:CW82" si="92">CV20/$CO$4</f>
        <v>1.1136421159200202E-2</v>
      </c>
    </row>
    <row r="21" spans="1:101" x14ac:dyDescent="0.25">
      <c r="A21" s="54"/>
      <c r="B21" s="18">
        <f t="shared" ref="B21:B82" si="93">B20+1</f>
        <v>44788</v>
      </c>
      <c r="C21" s="5">
        <f t="shared" ref="C21:C26" si="94">C20-D20-E20-F20</f>
        <v>412</v>
      </c>
      <c r="D21" s="5"/>
      <c r="E21" s="5"/>
      <c r="F21" s="5"/>
      <c r="G21" s="5"/>
      <c r="H21" s="5">
        <f t="shared" ref="H21:H26" si="95">H20-I20-J20-K20</f>
        <v>887</v>
      </c>
      <c r="I21" s="5"/>
      <c r="J21" s="5"/>
      <c r="K21" s="5"/>
      <c r="L21" s="5"/>
      <c r="M21" s="5">
        <f t="shared" ref="M21:M26" si="96">M20-N20-O20-P20</f>
        <v>667</v>
      </c>
      <c r="N21" s="5"/>
      <c r="O21" s="5"/>
      <c r="P21" s="5"/>
      <c r="Q21" s="5"/>
      <c r="R21" s="5">
        <f t="shared" ref="R21:R26" si="97">R20-S20-T20-U20</f>
        <v>669</v>
      </c>
      <c r="S21" s="5"/>
      <c r="T21" s="5"/>
      <c r="U21" s="5"/>
      <c r="V21" s="5"/>
      <c r="W21" s="5">
        <f t="shared" ref="W21:W26" si="98">W20-X20-Y20-Z20</f>
        <v>899</v>
      </c>
      <c r="X21" s="5"/>
      <c r="Y21" s="5"/>
      <c r="Z21" s="5"/>
      <c r="AA21" s="5"/>
      <c r="AB21" s="5">
        <f t="shared" ref="AB21:AB26" si="99">AB20-AC20-AD20-AE20</f>
        <v>373</v>
      </c>
      <c r="AC21" s="5"/>
      <c r="AD21" s="5"/>
      <c r="AE21" s="5"/>
      <c r="AF21" s="5"/>
      <c r="AG21" s="5">
        <f t="shared" ref="AG21:AG26" si="100">AG20-AH20-AI20-AJ20</f>
        <v>0</v>
      </c>
      <c r="AH21" s="5"/>
      <c r="AI21" s="5"/>
      <c r="AJ21" s="5"/>
      <c r="AK21" s="5"/>
      <c r="AL21" s="5">
        <f t="shared" ref="AL21:AL26" si="101">AL20-AM20-AN20-AO20</f>
        <v>0</v>
      </c>
      <c r="AM21" s="5"/>
      <c r="AN21" s="5"/>
      <c r="AO21" s="5"/>
      <c r="AP21" s="5"/>
      <c r="AQ21" s="5">
        <f t="shared" ref="AQ21:AQ26" si="102">AQ20-AR20-AS20-AT20</f>
        <v>0</v>
      </c>
      <c r="AR21" s="5"/>
      <c r="AS21" s="5"/>
      <c r="AT21" s="5"/>
      <c r="AU21" s="5"/>
      <c r="AV21" s="5">
        <f t="shared" ref="AV21:AV26" si="103">AV20-AW20-AX20-AY20</f>
        <v>0</v>
      </c>
      <c r="AW21" s="5"/>
      <c r="AX21" s="5"/>
      <c r="AY21" s="5"/>
      <c r="AZ21" s="5"/>
      <c r="BA21" s="5">
        <f t="shared" ref="BA21:BA26" si="104">BA20-BB20-BC20-BD20</f>
        <v>0</v>
      </c>
      <c r="BB21" s="5"/>
      <c r="BC21" s="5"/>
      <c r="BD21" s="5"/>
      <c r="BE21" s="5"/>
      <c r="BF21" s="5">
        <f t="shared" ref="BF21:BF26" si="105">BF20-BG20-BH20-BI20</f>
        <v>0</v>
      </c>
      <c r="BG21" s="5"/>
      <c r="BH21" s="5"/>
      <c r="BI21" s="5"/>
      <c r="BJ21" s="5"/>
      <c r="BK21" s="5">
        <f t="shared" ref="BK21:BK26" si="106">BK20-BL20-BM20-BN20</f>
        <v>0</v>
      </c>
      <c r="BL21" s="5"/>
      <c r="BM21" s="5"/>
      <c r="BN21" s="5"/>
      <c r="BO21" s="5"/>
      <c r="BP21" s="5">
        <f t="shared" ref="BP21:BP26" si="107">BP20-BQ20-BR20-BS20</f>
        <v>0</v>
      </c>
      <c r="BQ21" s="5"/>
      <c r="BR21" s="5"/>
      <c r="BS21" s="5"/>
      <c r="BT21" s="5"/>
      <c r="BU21" s="5">
        <f t="shared" ref="BU21:BU26" si="108">BU20-BV20-BW20-BX20</f>
        <v>0</v>
      </c>
      <c r="BV21" s="5"/>
      <c r="BW21" s="5"/>
      <c r="BX21" s="5"/>
      <c r="BY21" s="5"/>
      <c r="BZ21" s="5">
        <f t="shared" ref="BZ21:BZ26" si="109">BZ20-CA20-CB20-CC20</f>
        <v>0</v>
      </c>
      <c r="CA21" s="5"/>
      <c r="CB21" s="5"/>
      <c r="CC21" s="5"/>
      <c r="CD21" s="5"/>
      <c r="CE21" s="5">
        <f t="shared" ref="CE21:CE26" si="110">CE20-CF20-CG20-CH20</f>
        <v>0</v>
      </c>
      <c r="CF21" s="5"/>
      <c r="CG21" s="5"/>
      <c r="CH21" s="5"/>
      <c r="CI21" s="5"/>
      <c r="CJ21" s="5">
        <f t="shared" ref="CJ21:CJ26" si="111">CJ20-CK20-CL20-CM20</f>
        <v>0</v>
      </c>
      <c r="CK21" s="5"/>
      <c r="CL21" s="5"/>
      <c r="CM21" s="5"/>
      <c r="CN21" s="5"/>
      <c r="CO21" s="2">
        <f t="shared" ref="CO21:CO26" si="112">SUM(C21,H21,M21,R21,W21,AB21,AG21,AL21,AQ21,AV21,BA21,BF21,BK21,BP21,CJ21)</f>
        <v>3907</v>
      </c>
      <c r="CP21" s="2">
        <f t="shared" si="88"/>
        <v>0</v>
      </c>
      <c r="CQ21" s="2">
        <f t="shared" si="88"/>
        <v>0</v>
      </c>
      <c r="CR21" s="2">
        <f t="shared" si="88"/>
        <v>0</v>
      </c>
      <c r="CS21" s="5">
        <f t="shared" si="43"/>
        <v>0</v>
      </c>
      <c r="CT21" s="11">
        <f t="shared" si="3"/>
        <v>0</v>
      </c>
      <c r="CV21" s="1">
        <f t="shared" ref="CV21:CV82" si="113">CV20+CS21</f>
        <v>44</v>
      </c>
      <c r="CW21" s="11">
        <f t="shared" si="92"/>
        <v>1.1136421159200202E-2</v>
      </c>
    </row>
    <row r="22" spans="1:101" x14ac:dyDescent="0.25">
      <c r="A22" s="54"/>
      <c r="B22" s="18">
        <f t="shared" si="93"/>
        <v>44789</v>
      </c>
      <c r="C22" s="5">
        <f t="shared" si="94"/>
        <v>412</v>
      </c>
      <c r="D22" s="5"/>
      <c r="E22" s="5"/>
      <c r="F22" s="5"/>
      <c r="G22" s="5"/>
      <c r="H22" s="5">
        <f t="shared" si="95"/>
        <v>887</v>
      </c>
      <c r="I22" s="5"/>
      <c r="J22" s="5"/>
      <c r="K22" s="5"/>
      <c r="L22" s="5"/>
      <c r="M22" s="5">
        <f t="shared" si="96"/>
        <v>667</v>
      </c>
      <c r="N22" s="5"/>
      <c r="O22" s="5"/>
      <c r="P22" s="5"/>
      <c r="Q22" s="5"/>
      <c r="R22" s="5">
        <f t="shared" si="97"/>
        <v>669</v>
      </c>
      <c r="S22" s="5"/>
      <c r="T22" s="5"/>
      <c r="U22" s="5"/>
      <c r="V22" s="5"/>
      <c r="W22" s="5">
        <f t="shared" si="98"/>
        <v>899</v>
      </c>
      <c r="X22" s="5"/>
      <c r="Y22" s="5"/>
      <c r="Z22" s="5"/>
      <c r="AA22" s="5"/>
      <c r="AB22" s="5">
        <f t="shared" si="99"/>
        <v>373</v>
      </c>
      <c r="AC22" s="5"/>
      <c r="AD22" s="5"/>
      <c r="AE22" s="5"/>
      <c r="AF22" s="5"/>
      <c r="AG22" s="5">
        <f t="shared" si="100"/>
        <v>0</v>
      </c>
      <c r="AH22" s="5"/>
      <c r="AI22" s="5"/>
      <c r="AJ22" s="5"/>
      <c r="AK22" s="5"/>
      <c r="AL22" s="5">
        <f t="shared" si="101"/>
        <v>0</v>
      </c>
      <c r="AM22" s="5"/>
      <c r="AN22" s="5"/>
      <c r="AO22" s="5"/>
      <c r="AP22" s="5"/>
      <c r="AQ22" s="5">
        <f t="shared" si="102"/>
        <v>0</v>
      </c>
      <c r="AR22" s="5"/>
      <c r="AS22" s="5"/>
      <c r="AT22" s="5"/>
      <c r="AU22" s="5"/>
      <c r="AV22" s="5">
        <f t="shared" si="103"/>
        <v>0</v>
      </c>
      <c r="AW22" s="5"/>
      <c r="AX22" s="5"/>
      <c r="AY22" s="5"/>
      <c r="AZ22" s="5"/>
      <c r="BA22" s="5">
        <f t="shared" si="104"/>
        <v>0</v>
      </c>
      <c r="BB22" s="5"/>
      <c r="BC22" s="5"/>
      <c r="BD22" s="5"/>
      <c r="BE22" s="5"/>
      <c r="BF22" s="5">
        <f t="shared" si="105"/>
        <v>0</v>
      </c>
      <c r="BG22" s="5"/>
      <c r="BH22" s="5"/>
      <c r="BI22" s="5"/>
      <c r="BJ22" s="5"/>
      <c r="BK22" s="5">
        <f t="shared" si="106"/>
        <v>0</v>
      </c>
      <c r="BL22" s="5"/>
      <c r="BM22" s="5"/>
      <c r="BN22" s="5"/>
      <c r="BO22" s="5"/>
      <c r="BP22" s="5">
        <f t="shared" si="107"/>
        <v>0</v>
      </c>
      <c r="BQ22" s="5"/>
      <c r="BR22" s="5"/>
      <c r="BS22" s="5"/>
      <c r="BT22" s="5"/>
      <c r="BU22" s="5">
        <f t="shared" si="108"/>
        <v>0</v>
      </c>
      <c r="BV22" s="5"/>
      <c r="BW22" s="5"/>
      <c r="BX22" s="5"/>
      <c r="BY22" s="5"/>
      <c r="BZ22" s="5">
        <f t="shared" si="109"/>
        <v>0</v>
      </c>
      <c r="CA22" s="5"/>
      <c r="CB22" s="5"/>
      <c r="CC22" s="5"/>
      <c r="CD22" s="5"/>
      <c r="CE22" s="5">
        <f t="shared" si="110"/>
        <v>0</v>
      </c>
      <c r="CF22" s="5"/>
      <c r="CG22" s="5"/>
      <c r="CH22" s="5"/>
      <c r="CI22" s="5"/>
      <c r="CJ22" s="5">
        <f t="shared" si="111"/>
        <v>0</v>
      </c>
      <c r="CK22" s="5"/>
      <c r="CL22" s="5"/>
      <c r="CM22" s="5"/>
      <c r="CN22" s="5"/>
      <c r="CO22" s="2">
        <f t="shared" si="112"/>
        <v>3907</v>
      </c>
      <c r="CP22" s="2">
        <f t="shared" si="88"/>
        <v>0</v>
      </c>
      <c r="CQ22" s="2">
        <f t="shared" si="88"/>
        <v>0</v>
      </c>
      <c r="CR22" s="2">
        <f t="shared" si="88"/>
        <v>0</v>
      </c>
      <c r="CS22" s="5">
        <f t="shared" si="43"/>
        <v>0</v>
      </c>
      <c r="CT22" s="11">
        <f t="shared" si="3"/>
        <v>0</v>
      </c>
      <c r="CV22" s="1">
        <f t="shared" si="113"/>
        <v>44</v>
      </c>
      <c r="CW22" s="11">
        <f t="shared" si="92"/>
        <v>1.1136421159200202E-2</v>
      </c>
    </row>
    <row r="23" spans="1:101" x14ac:dyDescent="0.25">
      <c r="A23" s="54"/>
      <c r="B23" s="18">
        <f t="shared" si="93"/>
        <v>44790</v>
      </c>
      <c r="C23" s="5">
        <f t="shared" si="94"/>
        <v>412</v>
      </c>
      <c r="D23" s="5"/>
      <c r="E23" s="5"/>
      <c r="F23" s="5"/>
      <c r="G23" s="5"/>
      <c r="H23" s="5">
        <f t="shared" si="95"/>
        <v>887</v>
      </c>
      <c r="I23" s="5"/>
      <c r="J23" s="5"/>
      <c r="K23" s="5"/>
      <c r="L23" s="5"/>
      <c r="M23" s="5">
        <f t="shared" si="96"/>
        <v>667</v>
      </c>
      <c r="N23" s="5"/>
      <c r="O23" s="5"/>
      <c r="P23" s="5"/>
      <c r="Q23" s="5"/>
      <c r="R23" s="5">
        <f t="shared" si="97"/>
        <v>669</v>
      </c>
      <c r="S23" s="5"/>
      <c r="T23" s="5"/>
      <c r="U23" s="5"/>
      <c r="V23" s="5"/>
      <c r="W23" s="5">
        <f t="shared" si="98"/>
        <v>899</v>
      </c>
      <c r="X23" s="5"/>
      <c r="Y23" s="5"/>
      <c r="Z23" s="5"/>
      <c r="AA23" s="5"/>
      <c r="AB23" s="5">
        <f t="shared" si="99"/>
        <v>373</v>
      </c>
      <c r="AC23" s="5"/>
      <c r="AD23" s="5"/>
      <c r="AE23" s="5"/>
      <c r="AF23" s="5"/>
      <c r="AG23" s="5">
        <f t="shared" si="100"/>
        <v>0</v>
      </c>
      <c r="AH23" s="5"/>
      <c r="AI23" s="5"/>
      <c r="AJ23" s="5"/>
      <c r="AK23" s="5"/>
      <c r="AL23" s="5">
        <f t="shared" si="101"/>
        <v>0</v>
      </c>
      <c r="AM23" s="5"/>
      <c r="AN23" s="5"/>
      <c r="AO23" s="5"/>
      <c r="AP23" s="5"/>
      <c r="AQ23" s="5">
        <f t="shared" si="102"/>
        <v>0</v>
      </c>
      <c r="AR23" s="5"/>
      <c r="AS23" s="5"/>
      <c r="AT23" s="5"/>
      <c r="AU23" s="5"/>
      <c r="AV23" s="5">
        <f t="shared" si="103"/>
        <v>0</v>
      </c>
      <c r="AW23" s="5"/>
      <c r="AX23" s="5"/>
      <c r="AY23" s="5"/>
      <c r="AZ23" s="5"/>
      <c r="BA23" s="5">
        <f t="shared" si="104"/>
        <v>0</v>
      </c>
      <c r="BB23" s="5"/>
      <c r="BC23" s="5"/>
      <c r="BD23" s="5"/>
      <c r="BE23" s="5"/>
      <c r="BF23" s="5">
        <f t="shared" si="105"/>
        <v>0</v>
      </c>
      <c r="BG23" s="5"/>
      <c r="BH23" s="5"/>
      <c r="BI23" s="5"/>
      <c r="BJ23" s="5"/>
      <c r="BK23" s="5">
        <f t="shared" si="106"/>
        <v>0</v>
      </c>
      <c r="BL23" s="5"/>
      <c r="BM23" s="5"/>
      <c r="BN23" s="5"/>
      <c r="BO23" s="5"/>
      <c r="BP23" s="5">
        <f t="shared" si="107"/>
        <v>0</v>
      </c>
      <c r="BQ23" s="5"/>
      <c r="BR23" s="5"/>
      <c r="BS23" s="5"/>
      <c r="BT23" s="5"/>
      <c r="BU23" s="5">
        <f t="shared" si="108"/>
        <v>0</v>
      </c>
      <c r="BV23" s="5"/>
      <c r="BW23" s="5"/>
      <c r="BX23" s="5"/>
      <c r="BY23" s="5"/>
      <c r="BZ23" s="5">
        <f t="shared" si="109"/>
        <v>0</v>
      </c>
      <c r="CA23" s="5"/>
      <c r="CB23" s="5"/>
      <c r="CC23" s="5"/>
      <c r="CD23" s="5"/>
      <c r="CE23" s="5">
        <f t="shared" si="110"/>
        <v>0</v>
      </c>
      <c r="CF23" s="5"/>
      <c r="CG23" s="5"/>
      <c r="CH23" s="5"/>
      <c r="CI23" s="5"/>
      <c r="CJ23" s="5">
        <f t="shared" si="111"/>
        <v>0</v>
      </c>
      <c r="CK23" s="5"/>
      <c r="CL23" s="5"/>
      <c r="CM23" s="5"/>
      <c r="CN23" s="5"/>
      <c r="CO23" s="2">
        <f t="shared" si="112"/>
        <v>3907</v>
      </c>
      <c r="CP23" s="2">
        <f t="shared" si="88"/>
        <v>0</v>
      </c>
      <c r="CQ23" s="2">
        <f t="shared" si="88"/>
        <v>0</v>
      </c>
      <c r="CR23" s="2">
        <f t="shared" si="88"/>
        <v>0</v>
      </c>
      <c r="CS23" s="5">
        <f t="shared" si="43"/>
        <v>0</v>
      </c>
      <c r="CT23" s="11">
        <f t="shared" si="3"/>
        <v>0</v>
      </c>
      <c r="CV23" s="1">
        <f t="shared" si="113"/>
        <v>44</v>
      </c>
      <c r="CW23" s="11">
        <f t="shared" si="92"/>
        <v>1.1136421159200202E-2</v>
      </c>
    </row>
    <row r="24" spans="1:101" x14ac:dyDescent="0.25">
      <c r="A24" s="54"/>
      <c r="B24" s="18">
        <f t="shared" si="93"/>
        <v>44791</v>
      </c>
      <c r="C24" s="5">
        <f t="shared" si="94"/>
        <v>412</v>
      </c>
      <c r="D24" s="5">
        <v>1</v>
      </c>
      <c r="E24" s="5"/>
      <c r="F24" s="5"/>
      <c r="G24" s="5"/>
      <c r="H24" s="5">
        <f t="shared" si="95"/>
        <v>887</v>
      </c>
      <c r="I24" s="5"/>
      <c r="J24" s="5"/>
      <c r="K24" s="5"/>
      <c r="L24" s="5"/>
      <c r="M24" s="5">
        <f t="shared" si="96"/>
        <v>667</v>
      </c>
      <c r="N24" s="5"/>
      <c r="O24" s="5"/>
      <c r="P24" s="5"/>
      <c r="Q24" s="5"/>
      <c r="R24" s="5">
        <f t="shared" si="97"/>
        <v>669</v>
      </c>
      <c r="S24" s="5"/>
      <c r="T24" s="5"/>
      <c r="U24" s="5"/>
      <c r="V24" s="5"/>
      <c r="W24" s="5">
        <f t="shared" si="98"/>
        <v>899</v>
      </c>
      <c r="X24" s="5">
        <v>1</v>
      </c>
      <c r="Y24" s="5"/>
      <c r="Z24" s="5"/>
      <c r="AA24" s="5"/>
      <c r="AB24" s="5">
        <f t="shared" si="99"/>
        <v>373</v>
      </c>
      <c r="AC24" s="5"/>
      <c r="AD24" s="5"/>
      <c r="AE24" s="5"/>
      <c r="AF24" s="5"/>
      <c r="AG24" s="5">
        <f t="shared" si="100"/>
        <v>0</v>
      </c>
      <c r="AH24" s="5"/>
      <c r="AI24" s="5"/>
      <c r="AJ24" s="5"/>
      <c r="AK24" s="5"/>
      <c r="AL24" s="5">
        <f t="shared" si="101"/>
        <v>0</v>
      </c>
      <c r="AM24" s="5"/>
      <c r="AN24" s="5"/>
      <c r="AO24" s="5"/>
      <c r="AP24" s="5"/>
      <c r="AQ24" s="5">
        <f t="shared" si="102"/>
        <v>0</v>
      </c>
      <c r="AR24" s="5"/>
      <c r="AS24" s="5"/>
      <c r="AT24" s="5"/>
      <c r="AU24" s="5"/>
      <c r="AV24" s="5">
        <f t="shared" si="103"/>
        <v>0</v>
      </c>
      <c r="AW24" s="5"/>
      <c r="AX24" s="5"/>
      <c r="AY24" s="5"/>
      <c r="AZ24" s="5"/>
      <c r="BA24" s="5">
        <f t="shared" si="104"/>
        <v>0</v>
      </c>
      <c r="BB24" s="5"/>
      <c r="BC24" s="5"/>
      <c r="BD24" s="5"/>
      <c r="BE24" s="5"/>
      <c r="BF24" s="5">
        <f t="shared" si="105"/>
        <v>0</v>
      </c>
      <c r="BG24" s="5"/>
      <c r="BH24" s="5"/>
      <c r="BI24" s="5"/>
      <c r="BJ24" s="5"/>
      <c r="BK24" s="5">
        <f t="shared" si="106"/>
        <v>0</v>
      </c>
      <c r="BL24" s="5"/>
      <c r="BM24" s="5"/>
      <c r="BN24" s="5"/>
      <c r="BO24" s="5"/>
      <c r="BP24" s="5">
        <f t="shared" si="107"/>
        <v>0</v>
      </c>
      <c r="BQ24" s="5"/>
      <c r="BR24" s="5"/>
      <c r="BS24" s="5"/>
      <c r="BT24" s="5"/>
      <c r="BU24" s="5">
        <f t="shared" si="108"/>
        <v>0</v>
      </c>
      <c r="BV24" s="5"/>
      <c r="BW24" s="5"/>
      <c r="BX24" s="5"/>
      <c r="BY24" s="5"/>
      <c r="BZ24" s="5">
        <f t="shared" si="109"/>
        <v>0</v>
      </c>
      <c r="CA24" s="5"/>
      <c r="CB24" s="5"/>
      <c r="CC24" s="5"/>
      <c r="CD24" s="5"/>
      <c r="CE24" s="5">
        <f t="shared" si="110"/>
        <v>0</v>
      </c>
      <c r="CF24" s="5"/>
      <c r="CG24" s="5"/>
      <c r="CH24" s="5"/>
      <c r="CI24" s="5"/>
      <c r="CJ24" s="5">
        <f t="shared" si="111"/>
        <v>0</v>
      </c>
      <c r="CK24" s="5"/>
      <c r="CL24" s="5"/>
      <c r="CM24" s="5"/>
      <c r="CN24" s="5"/>
      <c r="CO24" s="2">
        <f t="shared" si="112"/>
        <v>3907</v>
      </c>
      <c r="CP24" s="2">
        <f t="shared" si="88"/>
        <v>2</v>
      </c>
      <c r="CQ24" s="2">
        <f t="shared" si="88"/>
        <v>0</v>
      </c>
      <c r="CR24" s="2">
        <f t="shared" si="88"/>
        <v>0</v>
      </c>
      <c r="CS24" s="5">
        <f t="shared" si="43"/>
        <v>2</v>
      </c>
      <c r="CT24" s="11">
        <f t="shared" si="3"/>
        <v>5.1190171487074478E-4</v>
      </c>
      <c r="CV24" s="1">
        <f t="shared" si="113"/>
        <v>46</v>
      </c>
      <c r="CW24" s="11">
        <f t="shared" si="92"/>
        <v>1.164262212098203E-2</v>
      </c>
    </row>
    <row r="25" spans="1:101" x14ac:dyDescent="0.25">
      <c r="A25" s="54"/>
      <c r="B25" s="27">
        <f t="shared" si="93"/>
        <v>44792</v>
      </c>
      <c r="C25" s="5">
        <v>670</v>
      </c>
      <c r="D25" s="5"/>
      <c r="E25" s="5"/>
      <c r="F25" s="5"/>
      <c r="G25" s="5"/>
      <c r="H25" s="5">
        <v>508</v>
      </c>
      <c r="I25" s="5"/>
      <c r="J25" s="5"/>
      <c r="K25" s="5"/>
      <c r="L25" s="5"/>
      <c r="M25" s="5">
        <v>508</v>
      </c>
      <c r="N25" s="5"/>
      <c r="O25" s="5"/>
      <c r="P25" s="5"/>
      <c r="Q25" s="5"/>
      <c r="R25" s="5">
        <v>815</v>
      </c>
      <c r="S25" s="5"/>
      <c r="T25" s="5"/>
      <c r="U25" s="5"/>
      <c r="V25" s="5"/>
      <c r="W25" s="5">
        <v>682</v>
      </c>
      <c r="X25" s="5"/>
      <c r="Y25" s="5"/>
      <c r="Z25" s="5"/>
      <c r="AA25" s="5"/>
      <c r="AB25" s="5">
        <v>511</v>
      </c>
      <c r="AC25" s="5"/>
      <c r="AD25" s="5"/>
      <c r="AE25" s="5"/>
      <c r="AF25" s="5"/>
      <c r="AG25" s="5">
        <v>211</v>
      </c>
      <c r="AH25" s="5"/>
      <c r="AI25" s="5"/>
      <c r="AJ25" s="5"/>
      <c r="AK25" s="5"/>
      <c r="AL25" s="5">
        <f t="shared" si="101"/>
        <v>0</v>
      </c>
      <c r="AM25" s="5"/>
      <c r="AN25" s="5"/>
      <c r="AO25" s="5"/>
      <c r="AP25" s="5"/>
      <c r="AQ25" s="5">
        <f t="shared" si="102"/>
        <v>0</v>
      </c>
      <c r="AR25" s="5"/>
      <c r="AS25" s="5"/>
      <c r="AT25" s="5"/>
      <c r="AU25" s="5"/>
      <c r="AV25" s="5">
        <f t="shared" si="103"/>
        <v>0</v>
      </c>
      <c r="AW25" s="5"/>
      <c r="AX25" s="5"/>
      <c r="AY25" s="5"/>
      <c r="AZ25" s="5"/>
      <c r="BA25" s="5">
        <f t="shared" si="104"/>
        <v>0</v>
      </c>
      <c r="BB25" s="5"/>
      <c r="BC25" s="5"/>
      <c r="BD25" s="5"/>
      <c r="BE25" s="5"/>
      <c r="BF25" s="5">
        <f t="shared" si="105"/>
        <v>0</v>
      </c>
      <c r="BG25" s="5"/>
      <c r="BH25" s="5"/>
      <c r="BI25" s="5"/>
      <c r="BJ25" s="5"/>
      <c r="BK25" s="5">
        <f t="shared" si="106"/>
        <v>0</v>
      </c>
      <c r="BL25" s="5"/>
      <c r="BM25" s="5"/>
      <c r="BN25" s="5"/>
      <c r="BO25" s="5"/>
      <c r="BP25" s="5">
        <f t="shared" si="107"/>
        <v>0</v>
      </c>
      <c r="BQ25" s="5"/>
      <c r="BR25" s="5"/>
      <c r="BS25" s="5"/>
      <c r="BT25" s="5"/>
      <c r="BU25" s="5">
        <f t="shared" si="108"/>
        <v>0</v>
      </c>
      <c r="BV25" s="5"/>
      <c r="BW25" s="5"/>
      <c r="BX25" s="5"/>
      <c r="BY25" s="5"/>
      <c r="BZ25" s="5">
        <f t="shared" si="109"/>
        <v>0</v>
      </c>
      <c r="CA25" s="5"/>
      <c r="CB25" s="5"/>
      <c r="CC25" s="5"/>
      <c r="CD25" s="5"/>
      <c r="CE25" s="5">
        <f t="shared" si="110"/>
        <v>0</v>
      </c>
      <c r="CF25" s="5"/>
      <c r="CG25" s="5"/>
      <c r="CH25" s="5"/>
      <c r="CI25" s="5"/>
      <c r="CJ25" s="5">
        <f t="shared" si="111"/>
        <v>0</v>
      </c>
      <c r="CK25" s="5"/>
      <c r="CL25" s="5"/>
      <c r="CM25" s="5"/>
      <c r="CN25" s="5"/>
      <c r="CO25" s="2">
        <f t="shared" si="112"/>
        <v>3905</v>
      </c>
      <c r="CP25" s="2">
        <f t="shared" si="88"/>
        <v>0</v>
      </c>
      <c r="CQ25" s="2">
        <f t="shared" si="88"/>
        <v>0</v>
      </c>
      <c r="CR25" s="2">
        <f t="shared" si="88"/>
        <v>0</v>
      </c>
      <c r="CS25" s="5">
        <f t="shared" si="43"/>
        <v>0</v>
      </c>
      <c r="CT25" s="11">
        <f t="shared" si="3"/>
        <v>0</v>
      </c>
      <c r="CV25" s="1">
        <f t="shared" si="113"/>
        <v>46</v>
      </c>
      <c r="CW25" s="11">
        <f t="shared" si="92"/>
        <v>1.164262212098203E-2</v>
      </c>
    </row>
    <row r="26" spans="1:101" ht="18.75" thickBot="1" x14ac:dyDescent="0.3">
      <c r="A26" s="55"/>
      <c r="B26" s="19">
        <f t="shared" si="93"/>
        <v>44793</v>
      </c>
      <c r="C26" s="6">
        <f t="shared" si="94"/>
        <v>670</v>
      </c>
      <c r="D26" s="6"/>
      <c r="E26" s="6"/>
      <c r="F26" s="6"/>
      <c r="G26" s="6"/>
      <c r="H26" s="6">
        <f t="shared" si="95"/>
        <v>508</v>
      </c>
      <c r="I26" s="6"/>
      <c r="J26" s="6"/>
      <c r="K26" s="6"/>
      <c r="L26" s="6"/>
      <c r="M26" s="6">
        <f t="shared" si="96"/>
        <v>508</v>
      </c>
      <c r="N26" s="6"/>
      <c r="O26" s="6"/>
      <c r="P26" s="6"/>
      <c r="Q26" s="6"/>
      <c r="R26" s="6">
        <f t="shared" si="97"/>
        <v>815</v>
      </c>
      <c r="S26" s="6"/>
      <c r="T26" s="6"/>
      <c r="U26" s="6"/>
      <c r="V26" s="6"/>
      <c r="W26" s="6">
        <f t="shared" si="98"/>
        <v>682</v>
      </c>
      <c r="X26" s="6"/>
      <c r="Y26" s="6"/>
      <c r="Z26" s="6"/>
      <c r="AA26" s="6"/>
      <c r="AB26" s="6">
        <f t="shared" si="99"/>
        <v>511</v>
      </c>
      <c r="AC26" s="6"/>
      <c r="AD26" s="6"/>
      <c r="AE26" s="6"/>
      <c r="AF26" s="6"/>
      <c r="AG26" s="6">
        <f t="shared" si="100"/>
        <v>211</v>
      </c>
      <c r="AH26" s="6"/>
      <c r="AI26" s="6"/>
      <c r="AJ26" s="6"/>
      <c r="AK26" s="6"/>
      <c r="AL26" s="6">
        <f t="shared" si="101"/>
        <v>0</v>
      </c>
      <c r="AM26" s="6"/>
      <c r="AN26" s="6"/>
      <c r="AO26" s="6"/>
      <c r="AP26" s="6"/>
      <c r="AQ26" s="6">
        <f t="shared" si="102"/>
        <v>0</v>
      </c>
      <c r="AR26" s="6"/>
      <c r="AS26" s="6"/>
      <c r="AT26" s="6"/>
      <c r="AU26" s="6"/>
      <c r="AV26" s="6">
        <f t="shared" si="103"/>
        <v>0</v>
      </c>
      <c r="AW26" s="6"/>
      <c r="AX26" s="6"/>
      <c r="AY26" s="6"/>
      <c r="AZ26" s="6"/>
      <c r="BA26" s="6">
        <f t="shared" si="104"/>
        <v>0</v>
      </c>
      <c r="BB26" s="6"/>
      <c r="BC26" s="6"/>
      <c r="BD26" s="6"/>
      <c r="BE26" s="6"/>
      <c r="BF26" s="6">
        <f t="shared" si="105"/>
        <v>0</v>
      </c>
      <c r="BG26" s="6"/>
      <c r="BH26" s="6"/>
      <c r="BI26" s="6"/>
      <c r="BJ26" s="6"/>
      <c r="BK26" s="6">
        <f t="shared" si="106"/>
        <v>0</v>
      </c>
      <c r="BL26" s="6"/>
      <c r="BM26" s="6"/>
      <c r="BN26" s="6"/>
      <c r="BO26" s="6"/>
      <c r="BP26" s="6">
        <f t="shared" si="107"/>
        <v>0</v>
      </c>
      <c r="BQ26" s="6"/>
      <c r="BR26" s="6"/>
      <c r="BS26" s="6"/>
      <c r="BT26" s="6"/>
      <c r="BU26" s="6">
        <f t="shared" si="108"/>
        <v>0</v>
      </c>
      <c r="BV26" s="6"/>
      <c r="BW26" s="6"/>
      <c r="BX26" s="6"/>
      <c r="BY26" s="6"/>
      <c r="BZ26" s="6">
        <f t="shared" si="109"/>
        <v>0</v>
      </c>
      <c r="CA26" s="6"/>
      <c r="CB26" s="6"/>
      <c r="CC26" s="6"/>
      <c r="CD26" s="6"/>
      <c r="CE26" s="6">
        <f t="shared" si="110"/>
        <v>0</v>
      </c>
      <c r="CF26" s="6"/>
      <c r="CG26" s="6"/>
      <c r="CH26" s="6"/>
      <c r="CI26" s="6"/>
      <c r="CJ26" s="6">
        <f t="shared" si="111"/>
        <v>0</v>
      </c>
      <c r="CK26" s="6"/>
      <c r="CL26" s="6"/>
      <c r="CM26" s="6"/>
      <c r="CN26" s="6"/>
      <c r="CO26" s="2">
        <f t="shared" si="112"/>
        <v>3905</v>
      </c>
      <c r="CP26" s="2">
        <f t="shared" si="88"/>
        <v>0</v>
      </c>
      <c r="CQ26" s="2">
        <f t="shared" si="88"/>
        <v>0</v>
      </c>
      <c r="CR26" s="2">
        <f t="shared" si="88"/>
        <v>0</v>
      </c>
      <c r="CS26" s="5">
        <f t="shared" si="43"/>
        <v>0</v>
      </c>
      <c r="CT26" s="11">
        <f t="shared" si="3"/>
        <v>0</v>
      </c>
      <c r="CV26" s="1">
        <f t="shared" si="113"/>
        <v>46</v>
      </c>
      <c r="CW26" s="11">
        <f t="shared" si="92"/>
        <v>1.164262212098203E-2</v>
      </c>
    </row>
    <row r="27" spans="1:101" ht="18.75" thickTop="1" x14ac:dyDescent="0.25">
      <c r="B27" s="20"/>
      <c r="CO27" s="2"/>
      <c r="CP27" s="10">
        <f t="shared" ref="CP27:CR27" si="114">SUM(CP20:CP26)</f>
        <v>3</v>
      </c>
      <c r="CQ27" s="10">
        <f t="shared" si="114"/>
        <v>0</v>
      </c>
      <c r="CR27" s="10">
        <f t="shared" si="114"/>
        <v>0</v>
      </c>
      <c r="CS27" s="15"/>
      <c r="CT27" s="12">
        <f t="shared" ref="CT27" si="115">((CP27+CQ27+CR27)/CO20)</f>
        <v>7.6765609007164786E-4</v>
      </c>
    </row>
    <row r="28" spans="1:101" x14ac:dyDescent="0.25">
      <c r="A28" s="53">
        <v>4</v>
      </c>
      <c r="B28" s="17">
        <f t="shared" ref="B28" si="116">B26+1</f>
        <v>44794</v>
      </c>
      <c r="C28" s="4">
        <f t="shared" ref="C28" si="117">C26-D26-E26-F26</f>
        <v>670</v>
      </c>
      <c r="D28" s="4"/>
      <c r="E28" s="4"/>
      <c r="F28" s="4"/>
      <c r="G28" s="4"/>
      <c r="H28" s="4">
        <f t="shared" ref="H28" si="118">H26-I26-J26-K26</f>
        <v>508</v>
      </c>
      <c r="I28" s="4"/>
      <c r="J28" s="4"/>
      <c r="K28" s="4"/>
      <c r="L28" s="4"/>
      <c r="M28" s="4">
        <f t="shared" ref="M28" si="119">M26-N26-O26-P26</f>
        <v>508</v>
      </c>
      <c r="N28" s="4">
        <v>1</v>
      </c>
      <c r="O28" s="4"/>
      <c r="P28" s="4"/>
      <c r="Q28" s="4"/>
      <c r="R28" s="4">
        <f t="shared" ref="R28" si="120">R26-S26-T26-U26</f>
        <v>815</v>
      </c>
      <c r="S28" s="4"/>
      <c r="T28" s="4"/>
      <c r="U28" s="4"/>
      <c r="V28" s="4"/>
      <c r="W28" s="4">
        <f t="shared" ref="W28" si="121">W26-X26-Y26-Z26</f>
        <v>682</v>
      </c>
      <c r="X28" s="4"/>
      <c r="Y28" s="4"/>
      <c r="Z28" s="4"/>
      <c r="AA28" s="4"/>
      <c r="AB28" s="4">
        <f t="shared" ref="AB28" si="122">AB26-AC26-AD26-AE26</f>
        <v>511</v>
      </c>
      <c r="AC28" s="4"/>
      <c r="AD28" s="4"/>
      <c r="AE28" s="4"/>
      <c r="AF28" s="4"/>
      <c r="AG28" s="4">
        <f t="shared" ref="AG28" si="123">AG26-AH26-AI26-AJ26</f>
        <v>211</v>
      </c>
      <c r="AH28" s="4"/>
      <c r="AI28" s="4"/>
      <c r="AJ28" s="4"/>
      <c r="AK28" s="4"/>
      <c r="AL28" s="4">
        <f t="shared" ref="AL28" si="124">AL26-AM26-AN26-AO26</f>
        <v>0</v>
      </c>
      <c r="AM28" s="4"/>
      <c r="AN28" s="4"/>
      <c r="AO28" s="4"/>
      <c r="AP28" s="4"/>
      <c r="AQ28" s="4">
        <f t="shared" ref="AQ28" si="125">AQ26-AR26-AS26-AT26</f>
        <v>0</v>
      </c>
      <c r="AR28" s="4"/>
      <c r="AS28" s="4"/>
      <c r="AT28" s="4"/>
      <c r="AU28" s="4"/>
      <c r="AV28" s="4">
        <f t="shared" ref="AV28" si="126">AV26-AW26-AX26-AY26</f>
        <v>0</v>
      </c>
      <c r="AW28" s="4"/>
      <c r="AX28" s="4"/>
      <c r="AY28" s="4"/>
      <c r="AZ28" s="4"/>
      <c r="BA28" s="4">
        <f t="shared" ref="BA28" si="127">BA26-BB26-BC26-BD26</f>
        <v>0</v>
      </c>
      <c r="BB28" s="4"/>
      <c r="BC28" s="4"/>
      <c r="BD28" s="4"/>
      <c r="BE28" s="4"/>
      <c r="BF28" s="4">
        <f t="shared" ref="BF28" si="128">BF26-BG26-BH26-BI26</f>
        <v>0</v>
      </c>
      <c r="BG28" s="4"/>
      <c r="BH28" s="4"/>
      <c r="BI28" s="4"/>
      <c r="BJ28" s="4"/>
      <c r="BK28" s="4">
        <f t="shared" ref="BK28" si="129">BK26-BL26-BM26-BN26</f>
        <v>0</v>
      </c>
      <c r="BL28" s="4"/>
      <c r="BM28" s="4"/>
      <c r="BN28" s="4"/>
      <c r="BO28" s="4"/>
      <c r="BP28" s="4">
        <f t="shared" ref="BP28" si="130">BP26-BQ26-BR26-BS26</f>
        <v>0</v>
      </c>
      <c r="BQ28" s="4"/>
      <c r="BR28" s="4"/>
      <c r="BS28" s="4"/>
      <c r="BT28" s="4"/>
      <c r="BU28" s="4">
        <f t="shared" ref="BU28" si="131">BU26-BV26-BW26-BX26</f>
        <v>0</v>
      </c>
      <c r="BV28" s="4"/>
      <c r="BW28" s="4"/>
      <c r="BX28" s="4"/>
      <c r="BY28" s="4"/>
      <c r="BZ28" s="4">
        <f t="shared" ref="BZ28" si="132">BZ26-CA26-CB26-CC26</f>
        <v>0</v>
      </c>
      <c r="CA28" s="4"/>
      <c r="CB28" s="4"/>
      <c r="CC28" s="4"/>
      <c r="CD28" s="4"/>
      <c r="CE28" s="4">
        <f t="shared" ref="CE28" si="133">CE26-CF26-CG26-CH26</f>
        <v>0</v>
      </c>
      <c r="CF28" s="4"/>
      <c r="CG28" s="4"/>
      <c r="CH28" s="4"/>
      <c r="CI28" s="4"/>
      <c r="CJ28" s="4">
        <f t="shared" ref="CJ28" si="134">CJ26-CK26-CL26-CM26</f>
        <v>0</v>
      </c>
      <c r="CK28" s="4"/>
      <c r="CL28" s="4"/>
      <c r="CM28" s="4"/>
      <c r="CN28" s="4"/>
      <c r="CO28" s="2">
        <f t="shared" ref="CO28:CR34" si="135">SUM(C28,H28,M28,R28,W28,AB28,AG28,AL28,AQ28,AV28,BA28,BF28,BK28,BP28,BU28,BZ28,CE28,CJ28)</f>
        <v>3905</v>
      </c>
      <c r="CP28" s="2">
        <f t="shared" si="135"/>
        <v>1</v>
      </c>
      <c r="CQ28" s="2">
        <f t="shared" si="135"/>
        <v>0</v>
      </c>
      <c r="CR28" s="2">
        <f t="shared" si="135"/>
        <v>0</v>
      </c>
      <c r="CS28" s="5">
        <f t="shared" ref="CS28" si="136">SUM(CP28:CR28)</f>
        <v>1</v>
      </c>
      <c r="CT28" s="11">
        <f t="shared" si="90"/>
        <v>2.5608194622279127E-4</v>
      </c>
      <c r="CV28" s="1">
        <f t="shared" ref="CV28" si="137">CV26+CS28</f>
        <v>47</v>
      </c>
      <c r="CW28" s="11">
        <f t="shared" ref="CW28" si="138">CV28/$CO$4</f>
        <v>1.1895722601872943E-2</v>
      </c>
    </row>
    <row r="29" spans="1:101" x14ac:dyDescent="0.25">
      <c r="A29" s="54"/>
      <c r="B29" s="18">
        <f t="shared" ref="B29:B90" si="139">B28+1</f>
        <v>44795</v>
      </c>
      <c r="C29" s="5">
        <f t="shared" ref="C29:C34" si="140">C28-D28-E28-F28</f>
        <v>670</v>
      </c>
      <c r="D29" s="5"/>
      <c r="E29" s="5"/>
      <c r="F29" s="5"/>
      <c r="G29" s="5"/>
      <c r="H29" s="5">
        <f t="shared" ref="H29:H34" si="141">H28-I28-J28-K28</f>
        <v>508</v>
      </c>
      <c r="I29" s="5"/>
      <c r="J29" s="5"/>
      <c r="K29" s="5"/>
      <c r="L29" s="5"/>
      <c r="M29" s="5">
        <f t="shared" ref="M29:M34" si="142">M28-N28-O28-P28</f>
        <v>507</v>
      </c>
      <c r="N29" s="5"/>
      <c r="O29" s="5"/>
      <c r="P29" s="5"/>
      <c r="Q29" s="5"/>
      <c r="R29" s="5">
        <f t="shared" ref="R29:R34" si="143">R28-S28-T28-U28</f>
        <v>815</v>
      </c>
      <c r="S29" s="5"/>
      <c r="T29" s="5"/>
      <c r="U29" s="5"/>
      <c r="V29" s="5"/>
      <c r="W29" s="5">
        <f t="shared" ref="W29:W34" si="144">W28-X28-Y28-Z28</f>
        <v>682</v>
      </c>
      <c r="X29" s="5"/>
      <c r="Y29" s="5"/>
      <c r="Z29" s="5"/>
      <c r="AA29" s="5"/>
      <c r="AB29" s="5">
        <f t="shared" ref="AB29:AB34" si="145">AB28-AC28-AD28-AE28</f>
        <v>511</v>
      </c>
      <c r="AC29" s="5"/>
      <c r="AD29" s="5"/>
      <c r="AE29" s="5"/>
      <c r="AF29" s="5"/>
      <c r="AG29" s="5">
        <f t="shared" ref="AG29:AG34" si="146">AG28-AH28-AI28-AJ28</f>
        <v>211</v>
      </c>
      <c r="AH29" s="5"/>
      <c r="AI29" s="5"/>
      <c r="AJ29" s="5"/>
      <c r="AK29" s="5"/>
      <c r="AL29" s="5">
        <f t="shared" ref="AL29:AL34" si="147">AL28-AM28-AN28-AO28</f>
        <v>0</v>
      </c>
      <c r="AM29" s="5"/>
      <c r="AN29" s="5"/>
      <c r="AO29" s="5"/>
      <c r="AP29" s="5"/>
      <c r="AQ29" s="5">
        <f t="shared" ref="AQ29:AQ34" si="148">AQ28-AR28-AS28-AT28</f>
        <v>0</v>
      </c>
      <c r="AR29" s="5"/>
      <c r="AS29" s="5"/>
      <c r="AT29" s="5"/>
      <c r="AU29" s="5"/>
      <c r="AV29" s="5">
        <f t="shared" ref="AV29:AV34" si="149">AV28-AW28-AX28-AY28</f>
        <v>0</v>
      </c>
      <c r="AW29" s="5"/>
      <c r="AX29" s="5"/>
      <c r="AY29" s="5"/>
      <c r="AZ29" s="5"/>
      <c r="BA29" s="5">
        <f t="shared" ref="BA29:BA34" si="150">BA28-BB28-BC28-BD28</f>
        <v>0</v>
      </c>
      <c r="BB29" s="5"/>
      <c r="BC29" s="5"/>
      <c r="BD29" s="5"/>
      <c r="BE29" s="5"/>
      <c r="BF29" s="5">
        <f t="shared" ref="BF29:BF34" si="151">BF28-BG28-BH28-BI28</f>
        <v>0</v>
      </c>
      <c r="BG29" s="5"/>
      <c r="BH29" s="5"/>
      <c r="BI29" s="5"/>
      <c r="BJ29" s="5"/>
      <c r="BK29" s="5">
        <f t="shared" ref="BK29:BK34" si="152">BK28-BL28-BM28-BN28</f>
        <v>0</v>
      </c>
      <c r="BL29" s="5"/>
      <c r="BM29" s="5"/>
      <c r="BN29" s="5"/>
      <c r="BO29" s="5"/>
      <c r="BP29" s="5">
        <f t="shared" ref="BP29:BP34" si="153">BP28-BQ28-BR28-BS28</f>
        <v>0</v>
      </c>
      <c r="BQ29" s="5"/>
      <c r="BR29" s="5"/>
      <c r="BS29" s="5"/>
      <c r="BT29" s="5"/>
      <c r="BU29" s="5">
        <f t="shared" ref="BU29:BU34" si="154">BU28-BV28-BW28-BX28</f>
        <v>0</v>
      </c>
      <c r="BV29" s="5"/>
      <c r="BW29" s="5"/>
      <c r="BX29" s="5"/>
      <c r="BY29" s="5"/>
      <c r="BZ29" s="5">
        <f t="shared" ref="BZ29:BZ34" si="155">BZ28-CA28-CB28-CC28</f>
        <v>0</v>
      </c>
      <c r="CA29" s="5"/>
      <c r="CB29" s="5"/>
      <c r="CC29" s="5"/>
      <c r="CD29" s="5"/>
      <c r="CE29" s="5">
        <f t="shared" ref="CE29:CE34" si="156">CE28-CF28-CG28-CH28</f>
        <v>0</v>
      </c>
      <c r="CF29" s="5"/>
      <c r="CG29" s="5"/>
      <c r="CH29" s="5"/>
      <c r="CI29" s="5"/>
      <c r="CJ29" s="5">
        <f t="shared" ref="CJ29:CJ34" si="157">CJ28-CK28-CL28-CM28</f>
        <v>0</v>
      </c>
      <c r="CK29" s="5"/>
      <c r="CL29" s="5"/>
      <c r="CM29" s="5"/>
      <c r="CN29" s="5"/>
      <c r="CO29" s="2">
        <f t="shared" ref="CO29:CO34" si="158">SUM(C29,H29,M29,R29,W29,AB29,AG29,AL29,AQ29,AV29,BA29,BF29,BK29,BP29,CJ29)</f>
        <v>3904</v>
      </c>
      <c r="CP29" s="2">
        <f t="shared" si="135"/>
        <v>0</v>
      </c>
      <c r="CQ29" s="2">
        <f t="shared" si="135"/>
        <v>0</v>
      </c>
      <c r="CR29" s="2">
        <f t="shared" si="135"/>
        <v>0</v>
      </c>
      <c r="CS29" s="5">
        <f t="shared" si="43"/>
        <v>0</v>
      </c>
      <c r="CT29" s="11">
        <f t="shared" si="3"/>
        <v>0</v>
      </c>
      <c r="CV29" s="1">
        <f t="shared" ref="CV29" si="159">CV28+CS29</f>
        <v>47</v>
      </c>
      <c r="CW29" s="11">
        <f t="shared" si="92"/>
        <v>1.1895722601872943E-2</v>
      </c>
    </row>
    <row r="30" spans="1:101" x14ac:dyDescent="0.25">
      <c r="A30" s="54"/>
      <c r="B30" s="18">
        <f t="shared" si="93"/>
        <v>44796</v>
      </c>
      <c r="C30" s="5">
        <f t="shared" si="140"/>
        <v>670</v>
      </c>
      <c r="D30" s="5">
        <v>1</v>
      </c>
      <c r="E30" s="5"/>
      <c r="F30" s="5"/>
      <c r="G30" s="5"/>
      <c r="H30" s="5">
        <f t="shared" si="141"/>
        <v>508</v>
      </c>
      <c r="I30" s="5"/>
      <c r="J30" s="5"/>
      <c r="K30" s="5"/>
      <c r="L30" s="5"/>
      <c r="M30" s="5">
        <f t="shared" si="142"/>
        <v>507</v>
      </c>
      <c r="N30" s="5">
        <v>1</v>
      </c>
      <c r="O30" s="5"/>
      <c r="P30" s="5"/>
      <c r="Q30" s="5"/>
      <c r="R30" s="5">
        <f t="shared" si="143"/>
        <v>815</v>
      </c>
      <c r="S30" s="5"/>
      <c r="T30" s="5"/>
      <c r="U30" s="5"/>
      <c r="V30" s="5"/>
      <c r="W30" s="5">
        <f t="shared" si="144"/>
        <v>682</v>
      </c>
      <c r="X30" s="5">
        <v>1</v>
      </c>
      <c r="Y30" s="5"/>
      <c r="Z30" s="5"/>
      <c r="AA30" s="5"/>
      <c r="AB30" s="5">
        <f t="shared" si="145"/>
        <v>511</v>
      </c>
      <c r="AC30" s="5"/>
      <c r="AD30" s="5"/>
      <c r="AE30" s="5"/>
      <c r="AF30" s="5"/>
      <c r="AG30" s="5">
        <f t="shared" si="146"/>
        <v>211</v>
      </c>
      <c r="AH30" s="5"/>
      <c r="AI30" s="5"/>
      <c r="AJ30" s="5"/>
      <c r="AK30" s="5"/>
      <c r="AL30" s="5">
        <f t="shared" si="147"/>
        <v>0</v>
      </c>
      <c r="AM30" s="5"/>
      <c r="AN30" s="5"/>
      <c r="AO30" s="5"/>
      <c r="AP30" s="5"/>
      <c r="AQ30" s="5">
        <f t="shared" si="148"/>
        <v>0</v>
      </c>
      <c r="AR30" s="5"/>
      <c r="AS30" s="5"/>
      <c r="AT30" s="5"/>
      <c r="AU30" s="5"/>
      <c r="AV30" s="5">
        <f t="shared" si="149"/>
        <v>0</v>
      </c>
      <c r="AW30" s="5"/>
      <c r="AX30" s="5"/>
      <c r="AY30" s="5"/>
      <c r="AZ30" s="5"/>
      <c r="BA30" s="5">
        <f t="shared" si="150"/>
        <v>0</v>
      </c>
      <c r="BB30" s="5"/>
      <c r="BC30" s="5"/>
      <c r="BD30" s="5"/>
      <c r="BE30" s="5"/>
      <c r="BF30" s="5">
        <f t="shared" si="151"/>
        <v>0</v>
      </c>
      <c r="BG30" s="5"/>
      <c r="BH30" s="5"/>
      <c r="BI30" s="5"/>
      <c r="BJ30" s="5"/>
      <c r="BK30" s="5">
        <f t="shared" si="152"/>
        <v>0</v>
      </c>
      <c r="BL30" s="5"/>
      <c r="BM30" s="5"/>
      <c r="BN30" s="5"/>
      <c r="BO30" s="5"/>
      <c r="BP30" s="5">
        <f t="shared" si="153"/>
        <v>0</v>
      </c>
      <c r="BQ30" s="5"/>
      <c r="BR30" s="5"/>
      <c r="BS30" s="5"/>
      <c r="BT30" s="5"/>
      <c r="BU30" s="5">
        <f t="shared" si="154"/>
        <v>0</v>
      </c>
      <c r="BV30" s="5"/>
      <c r="BW30" s="5"/>
      <c r="BX30" s="5"/>
      <c r="BY30" s="5"/>
      <c r="BZ30" s="5">
        <f t="shared" si="155"/>
        <v>0</v>
      </c>
      <c r="CA30" s="5"/>
      <c r="CB30" s="5"/>
      <c r="CC30" s="5"/>
      <c r="CD30" s="5"/>
      <c r="CE30" s="5">
        <f t="shared" si="156"/>
        <v>0</v>
      </c>
      <c r="CF30" s="5"/>
      <c r="CG30" s="5"/>
      <c r="CH30" s="5"/>
      <c r="CI30" s="5"/>
      <c r="CJ30" s="5">
        <f t="shared" si="157"/>
        <v>0</v>
      </c>
      <c r="CK30" s="5"/>
      <c r="CL30" s="5"/>
      <c r="CM30" s="5"/>
      <c r="CN30" s="5"/>
      <c r="CO30" s="2">
        <f t="shared" si="158"/>
        <v>3904</v>
      </c>
      <c r="CP30" s="2">
        <f t="shared" si="135"/>
        <v>3</v>
      </c>
      <c r="CQ30" s="2">
        <f t="shared" si="135"/>
        <v>0</v>
      </c>
      <c r="CR30" s="2">
        <f t="shared" si="135"/>
        <v>0</v>
      </c>
      <c r="CS30" s="5">
        <f t="shared" si="43"/>
        <v>3</v>
      </c>
      <c r="CT30" s="11">
        <f t="shared" si="3"/>
        <v>7.6844262295081966E-4</v>
      </c>
      <c r="CV30" s="1">
        <f t="shared" si="113"/>
        <v>50</v>
      </c>
      <c r="CW30" s="11">
        <f t="shared" si="92"/>
        <v>1.2655024044545684E-2</v>
      </c>
    </row>
    <row r="31" spans="1:101" x14ac:dyDescent="0.25">
      <c r="A31" s="54"/>
      <c r="B31" s="18">
        <f t="shared" si="93"/>
        <v>44797</v>
      </c>
      <c r="C31" s="5">
        <f t="shared" si="140"/>
        <v>669</v>
      </c>
      <c r="D31" s="5"/>
      <c r="E31" s="5"/>
      <c r="F31" s="5"/>
      <c r="G31" s="5"/>
      <c r="H31" s="5">
        <f t="shared" si="141"/>
        <v>508</v>
      </c>
      <c r="I31" s="5"/>
      <c r="J31" s="5"/>
      <c r="K31" s="5"/>
      <c r="L31" s="5"/>
      <c r="M31" s="5">
        <f t="shared" si="142"/>
        <v>506</v>
      </c>
      <c r="N31" s="5"/>
      <c r="O31" s="5"/>
      <c r="P31" s="5"/>
      <c r="Q31" s="5"/>
      <c r="R31" s="5">
        <f t="shared" si="143"/>
        <v>815</v>
      </c>
      <c r="S31" s="5"/>
      <c r="T31" s="5"/>
      <c r="U31" s="5"/>
      <c r="V31" s="5"/>
      <c r="W31" s="5">
        <f t="shared" si="144"/>
        <v>681</v>
      </c>
      <c r="X31" s="5"/>
      <c r="Y31" s="5"/>
      <c r="Z31" s="5"/>
      <c r="AA31" s="5"/>
      <c r="AB31" s="5">
        <f t="shared" si="145"/>
        <v>511</v>
      </c>
      <c r="AC31" s="5"/>
      <c r="AD31" s="5"/>
      <c r="AE31" s="5"/>
      <c r="AF31" s="5"/>
      <c r="AG31" s="5">
        <f t="shared" si="146"/>
        <v>211</v>
      </c>
      <c r="AH31" s="5"/>
      <c r="AI31" s="5"/>
      <c r="AJ31" s="5"/>
      <c r="AK31" s="5"/>
      <c r="AL31" s="5">
        <f t="shared" si="147"/>
        <v>0</v>
      </c>
      <c r="AM31" s="5"/>
      <c r="AN31" s="5"/>
      <c r="AO31" s="5"/>
      <c r="AP31" s="5"/>
      <c r="AQ31" s="5">
        <f t="shared" si="148"/>
        <v>0</v>
      </c>
      <c r="AR31" s="5"/>
      <c r="AS31" s="5"/>
      <c r="AT31" s="5"/>
      <c r="AU31" s="5"/>
      <c r="AV31" s="5">
        <f t="shared" si="149"/>
        <v>0</v>
      </c>
      <c r="AW31" s="5"/>
      <c r="AX31" s="5"/>
      <c r="AY31" s="5"/>
      <c r="AZ31" s="5"/>
      <c r="BA31" s="5">
        <f t="shared" si="150"/>
        <v>0</v>
      </c>
      <c r="BB31" s="5"/>
      <c r="BC31" s="5"/>
      <c r="BD31" s="5"/>
      <c r="BE31" s="5"/>
      <c r="BF31" s="5">
        <f t="shared" si="151"/>
        <v>0</v>
      </c>
      <c r="BG31" s="5"/>
      <c r="BH31" s="5"/>
      <c r="BI31" s="5"/>
      <c r="BJ31" s="5"/>
      <c r="BK31" s="5">
        <f t="shared" si="152"/>
        <v>0</v>
      </c>
      <c r="BL31" s="5"/>
      <c r="BM31" s="5"/>
      <c r="BN31" s="5"/>
      <c r="BO31" s="5"/>
      <c r="BP31" s="5">
        <f t="shared" si="153"/>
        <v>0</v>
      </c>
      <c r="BQ31" s="5"/>
      <c r="BR31" s="5"/>
      <c r="BS31" s="5"/>
      <c r="BT31" s="5"/>
      <c r="BU31" s="5">
        <f t="shared" si="154"/>
        <v>0</v>
      </c>
      <c r="BV31" s="5"/>
      <c r="BW31" s="5"/>
      <c r="BX31" s="5"/>
      <c r="BY31" s="5"/>
      <c r="BZ31" s="5">
        <f t="shared" si="155"/>
        <v>0</v>
      </c>
      <c r="CA31" s="5"/>
      <c r="CB31" s="5"/>
      <c r="CC31" s="5"/>
      <c r="CD31" s="5"/>
      <c r="CE31" s="5">
        <f t="shared" si="156"/>
        <v>0</v>
      </c>
      <c r="CF31" s="5"/>
      <c r="CG31" s="5"/>
      <c r="CH31" s="5"/>
      <c r="CI31" s="5"/>
      <c r="CJ31" s="5">
        <f t="shared" si="157"/>
        <v>0</v>
      </c>
      <c r="CK31" s="5"/>
      <c r="CL31" s="5"/>
      <c r="CM31" s="5"/>
      <c r="CN31" s="5"/>
      <c r="CO31" s="2">
        <f t="shared" si="158"/>
        <v>3901</v>
      </c>
      <c r="CP31" s="2">
        <f t="shared" si="135"/>
        <v>0</v>
      </c>
      <c r="CQ31" s="2">
        <f t="shared" si="135"/>
        <v>0</v>
      </c>
      <c r="CR31" s="2">
        <f t="shared" si="135"/>
        <v>0</v>
      </c>
      <c r="CS31" s="5">
        <f t="shared" si="43"/>
        <v>0</v>
      </c>
      <c r="CT31" s="11">
        <f t="shared" si="3"/>
        <v>0</v>
      </c>
      <c r="CV31" s="1">
        <f t="shared" si="113"/>
        <v>50</v>
      </c>
      <c r="CW31" s="11">
        <f t="shared" si="92"/>
        <v>1.2655024044545684E-2</v>
      </c>
    </row>
    <row r="32" spans="1:101" x14ac:dyDescent="0.25">
      <c r="A32" s="54"/>
      <c r="B32" s="18">
        <f t="shared" si="93"/>
        <v>44798</v>
      </c>
      <c r="C32" s="5">
        <f t="shared" si="140"/>
        <v>669</v>
      </c>
      <c r="D32" s="5">
        <v>1</v>
      </c>
      <c r="E32" s="5"/>
      <c r="F32" s="5"/>
      <c r="G32" s="5"/>
      <c r="H32" s="5">
        <f t="shared" si="141"/>
        <v>508</v>
      </c>
      <c r="I32" s="5"/>
      <c r="J32" s="5"/>
      <c r="K32" s="5"/>
      <c r="L32" s="5"/>
      <c r="M32" s="5">
        <f t="shared" si="142"/>
        <v>506</v>
      </c>
      <c r="N32" s="5"/>
      <c r="O32" s="5"/>
      <c r="P32" s="5"/>
      <c r="Q32" s="5"/>
      <c r="R32" s="5">
        <f t="shared" si="143"/>
        <v>815</v>
      </c>
      <c r="S32" s="5"/>
      <c r="T32" s="5"/>
      <c r="U32" s="5"/>
      <c r="V32" s="5"/>
      <c r="W32" s="5">
        <f t="shared" si="144"/>
        <v>681</v>
      </c>
      <c r="X32" s="5"/>
      <c r="Y32" s="5"/>
      <c r="Z32" s="5"/>
      <c r="AA32" s="5"/>
      <c r="AB32" s="5">
        <f t="shared" si="145"/>
        <v>511</v>
      </c>
      <c r="AC32" s="5"/>
      <c r="AD32" s="5"/>
      <c r="AE32" s="5"/>
      <c r="AF32" s="5"/>
      <c r="AG32" s="5">
        <f t="shared" si="146"/>
        <v>211</v>
      </c>
      <c r="AH32" s="5"/>
      <c r="AI32" s="5"/>
      <c r="AJ32" s="5"/>
      <c r="AK32" s="5"/>
      <c r="AL32" s="5">
        <f t="shared" si="147"/>
        <v>0</v>
      </c>
      <c r="AM32" s="5"/>
      <c r="AN32" s="5"/>
      <c r="AO32" s="5"/>
      <c r="AP32" s="5"/>
      <c r="AQ32" s="5">
        <f t="shared" si="148"/>
        <v>0</v>
      </c>
      <c r="AR32" s="5"/>
      <c r="AS32" s="5"/>
      <c r="AT32" s="5"/>
      <c r="AU32" s="5"/>
      <c r="AV32" s="5">
        <f t="shared" si="149"/>
        <v>0</v>
      </c>
      <c r="AW32" s="5"/>
      <c r="AX32" s="5"/>
      <c r="AY32" s="5"/>
      <c r="AZ32" s="5"/>
      <c r="BA32" s="5">
        <f t="shared" si="150"/>
        <v>0</v>
      </c>
      <c r="BB32" s="5"/>
      <c r="BC32" s="5"/>
      <c r="BD32" s="5"/>
      <c r="BE32" s="5"/>
      <c r="BF32" s="5">
        <f t="shared" si="151"/>
        <v>0</v>
      </c>
      <c r="BG32" s="5"/>
      <c r="BH32" s="5"/>
      <c r="BI32" s="5"/>
      <c r="BJ32" s="5"/>
      <c r="BK32" s="5">
        <f t="shared" si="152"/>
        <v>0</v>
      </c>
      <c r="BL32" s="5"/>
      <c r="BM32" s="5"/>
      <c r="BN32" s="5"/>
      <c r="BO32" s="5"/>
      <c r="BP32" s="5">
        <f t="shared" si="153"/>
        <v>0</v>
      </c>
      <c r="BQ32" s="5"/>
      <c r="BR32" s="5"/>
      <c r="BS32" s="5"/>
      <c r="BT32" s="5"/>
      <c r="BU32" s="5">
        <f t="shared" si="154"/>
        <v>0</v>
      </c>
      <c r="BV32" s="5"/>
      <c r="BW32" s="5"/>
      <c r="BX32" s="5"/>
      <c r="BY32" s="5"/>
      <c r="BZ32" s="5">
        <f t="shared" si="155"/>
        <v>0</v>
      </c>
      <c r="CA32" s="5"/>
      <c r="CB32" s="5"/>
      <c r="CC32" s="5"/>
      <c r="CD32" s="5"/>
      <c r="CE32" s="5">
        <f t="shared" si="156"/>
        <v>0</v>
      </c>
      <c r="CF32" s="5"/>
      <c r="CG32" s="5"/>
      <c r="CH32" s="5"/>
      <c r="CI32" s="5"/>
      <c r="CJ32" s="5">
        <f t="shared" si="157"/>
        <v>0</v>
      </c>
      <c r="CK32" s="5"/>
      <c r="CL32" s="5"/>
      <c r="CM32" s="5"/>
      <c r="CN32" s="5"/>
      <c r="CO32" s="2">
        <f t="shared" si="158"/>
        <v>3901</v>
      </c>
      <c r="CP32" s="2">
        <f t="shared" si="135"/>
        <v>1</v>
      </c>
      <c r="CQ32" s="2">
        <f t="shared" si="135"/>
        <v>0</v>
      </c>
      <c r="CR32" s="2">
        <f t="shared" si="135"/>
        <v>0</v>
      </c>
      <c r="CS32" s="5">
        <f t="shared" si="43"/>
        <v>1</v>
      </c>
      <c r="CT32" s="11">
        <f t="shared" si="3"/>
        <v>2.563445270443476E-4</v>
      </c>
      <c r="CV32" s="1">
        <f t="shared" si="113"/>
        <v>51</v>
      </c>
      <c r="CW32" s="11">
        <f t="shared" si="92"/>
        <v>1.2908124525436599E-2</v>
      </c>
    </row>
    <row r="33" spans="1:101" x14ac:dyDescent="0.25">
      <c r="A33" s="54"/>
      <c r="B33" s="18">
        <f t="shared" si="93"/>
        <v>44799</v>
      </c>
      <c r="C33" s="5">
        <f t="shared" si="140"/>
        <v>668</v>
      </c>
      <c r="D33" s="5"/>
      <c r="E33" s="5"/>
      <c r="F33" s="5"/>
      <c r="G33" s="5"/>
      <c r="H33" s="5">
        <f t="shared" si="141"/>
        <v>508</v>
      </c>
      <c r="I33" s="5"/>
      <c r="J33" s="5"/>
      <c r="K33" s="5"/>
      <c r="L33" s="5"/>
      <c r="M33" s="5">
        <f t="shared" si="142"/>
        <v>506</v>
      </c>
      <c r="N33" s="5"/>
      <c r="O33" s="5"/>
      <c r="P33" s="5"/>
      <c r="Q33" s="5"/>
      <c r="R33" s="5">
        <f t="shared" si="143"/>
        <v>815</v>
      </c>
      <c r="S33" s="5"/>
      <c r="T33" s="5"/>
      <c r="U33" s="5"/>
      <c r="V33" s="5"/>
      <c r="W33" s="5">
        <f t="shared" si="144"/>
        <v>681</v>
      </c>
      <c r="X33" s="5"/>
      <c r="Y33" s="5"/>
      <c r="Z33" s="5"/>
      <c r="AA33" s="5"/>
      <c r="AB33" s="5">
        <f t="shared" si="145"/>
        <v>511</v>
      </c>
      <c r="AC33" s="5"/>
      <c r="AD33" s="5"/>
      <c r="AE33" s="5"/>
      <c r="AF33" s="5"/>
      <c r="AG33" s="5">
        <f t="shared" si="146"/>
        <v>211</v>
      </c>
      <c r="AH33" s="5"/>
      <c r="AI33" s="5"/>
      <c r="AJ33" s="5"/>
      <c r="AK33" s="5"/>
      <c r="AL33" s="5">
        <f t="shared" si="147"/>
        <v>0</v>
      </c>
      <c r="AM33" s="5"/>
      <c r="AN33" s="5"/>
      <c r="AO33" s="5"/>
      <c r="AP33" s="5"/>
      <c r="AQ33" s="5">
        <f t="shared" si="148"/>
        <v>0</v>
      </c>
      <c r="AR33" s="5"/>
      <c r="AS33" s="5"/>
      <c r="AT33" s="5"/>
      <c r="AU33" s="5"/>
      <c r="AV33" s="5">
        <f t="shared" si="149"/>
        <v>0</v>
      </c>
      <c r="AW33" s="5"/>
      <c r="AX33" s="5"/>
      <c r="AY33" s="5"/>
      <c r="AZ33" s="5"/>
      <c r="BA33" s="5">
        <f t="shared" si="150"/>
        <v>0</v>
      </c>
      <c r="BB33" s="5"/>
      <c r="BC33" s="5"/>
      <c r="BD33" s="5"/>
      <c r="BE33" s="5"/>
      <c r="BF33" s="5">
        <f t="shared" si="151"/>
        <v>0</v>
      </c>
      <c r="BG33" s="5"/>
      <c r="BH33" s="5"/>
      <c r="BI33" s="5"/>
      <c r="BJ33" s="5"/>
      <c r="BK33" s="5">
        <f t="shared" si="152"/>
        <v>0</v>
      </c>
      <c r="BL33" s="5"/>
      <c r="BM33" s="5"/>
      <c r="BN33" s="5"/>
      <c r="BO33" s="5"/>
      <c r="BP33" s="5">
        <f t="shared" si="153"/>
        <v>0</v>
      </c>
      <c r="BQ33" s="5"/>
      <c r="BR33" s="5"/>
      <c r="BS33" s="5"/>
      <c r="BT33" s="5"/>
      <c r="BU33" s="5">
        <f t="shared" si="154"/>
        <v>0</v>
      </c>
      <c r="BV33" s="5"/>
      <c r="BW33" s="5"/>
      <c r="BX33" s="5"/>
      <c r="BY33" s="5"/>
      <c r="BZ33" s="5">
        <f t="shared" si="155"/>
        <v>0</v>
      </c>
      <c r="CA33" s="5"/>
      <c r="CB33" s="5"/>
      <c r="CC33" s="5"/>
      <c r="CD33" s="5"/>
      <c r="CE33" s="5">
        <f t="shared" si="156"/>
        <v>0</v>
      </c>
      <c r="CF33" s="5"/>
      <c r="CG33" s="5"/>
      <c r="CH33" s="5"/>
      <c r="CI33" s="5"/>
      <c r="CJ33" s="5">
        <f t="shared" si="157"/>
        <v>0</v>
      </c>
      <c r="CK33" s="5"/>
      <c r="CL33" s="5"/>
      <c r="CM33" s="5"/>
      <c r="CN33" s="5"/>
      <c r="CO33" s="2">
        <f t="shared" si="158"/>
        <v>3900</v>
      </c>
      <c r="CP33" s="2">
        <f t="shared" si="135"/>
        <v>0</v>
      </c>
      <c r="CQ33" s="2">
        <f t="shared" si="135"/>
        <v>0</v>
      </c>
      <c r="CR33" s="2">
        <f t="shared" si="135"/>
        <v>0</v>
      </c>
      <c r="CS33" s="5">
        <f t="shared" si="43"/>
        <v>0</v>
      </c>
      <c r="CT33" s="11">
        <f t="shared" si="3"/>
        <v>0</v>
      </c>
      <c r="CV33" s="1">
        <f t="shared" si="113"/>
        <v>51</v>
      </c>
      <c r="CW33" s="11">
        <f t="shared" si="92"/>
        <v>1.2908124525436599E-2</v>
      </c>
    </row>
    <row r="34" spans="1:101" ht="18.75" thickBot="1" x14ac:dyDescent="0.3">
      <c r="A34" s="55"/>
      <c r="B34" s="19">
        <f t="shared" si="93"/>
        <v>44800</v>
      </c>
      <c r="C34" s="6">
        <f t="shared" si="140"/>
        <v>668</v>
      </c>
      <c r="D34" s="6"/>
      <c r="E34" s="6"/>
      <c r="F34" s="6"/>
      <c r="G34" s="6"/>
      <c r="H34" s="6">
        <f t="shared" si="141"/>
        <v>508</v>
      </c>
      <c r="I34" s="6"/>
      <c r="J34" s="6"/>
      <c r="K34" s="6"/>
      <c r="L34" s="6"/>
      <c r="M34" s="6">
        <f t="shared" si="142"/>
        <v>506</v>
      </c>
      <c r="N34" s="6">
        <v>1</v>
      </c>
      <c r="O34" s="6"/>
      <c r="P34" s="6"/>
      <c r="Q34" s="6"/>
      <c r="R34" s="6">
        <f t="shared" si="143"/>
        <v>815</v>
      </c>
      <c r="S34" s="6"/>
      <c r="T34" s="6"/>
      <c r="U34" s="6"/>
      <c r="V34" s="6"/>
      <c r="W34" s="6">
        <f t="shared" si="144"/>
        <v>681</v>
      </c>
      <c r="X34" s="6"/>
      <c r="Y34" s="6"/>
      <c r="Z34" s="6"/>
      <c r="AA34" s="6"/>
      <c r="AB34" s="6">
        <f t="shared" si="145"/>
        <v>511</v>
      </c>
      <c r="AC34" s="6"/>
      <c r="AD34" s="6"/>
      <c r="AE34" s="6"/>
      <c r="AF34" s="6"/>
      <c r="AG34" s="6">
        <f t="shared" si="146"/>
        <v>211</v>
      </c>
      <c r="AH34" s="6"/>
      <c r="AI34" s="6"/>
      <c r="AJ34" s="6"/>
      <c r="AK34" s="6"/>
      <c r="AL34" s="6">
        <f t="shared" si="147"/>
        <v>0</v>
      </c>
      <c r="AM34" s="6"/>
      <c r="AN34" s="6"/>
      <c r="AO34" s="6"/>
      <c r="AP34" s="6"/>
      <c r="AQ34" s="6">
        <f t="shared" si="148"/>
        <v>0</v>
      </c>
      <c r="AR34" s="6"/>
      <c r="AS34" s="6"/>
      <c r="AT34" s="6"/>
      <c r="AU34" s="6"/>
      <c r="AV34" s="6">
        <f t="shared" si="149"/>
        <v>0</v>
      </c>
      <c r="AW34" s="6"/>
      <c r="AX34" s="6"/>
      <c r="AY34" s="6"/>
      <c r="AZ34" s="6"/>
      <c r="BA34" s="6">
        <f t="shared" si="150"/>
        <v>0</v>
      </c>
      <c r="BB34" s="6"/>
      <c r="BC34" s="6"/>
      <c r="BD34" s="6"/>
      <c r="BE34" s="6"/>
      <c r="BF34" s="6">
        <f t="shared" si="151"/>
        <v>0</v>
      </c>
      <c r="BG34" s="6"/>
      <c r="BH34" s="6"/>
      <c r="BI34" s="6"/>
      <c r="BJ34" s="6"/>
      <c r="BK34" s="6">
        <f t="shared" si="152"/>
        <v>0</v>
      </c>
      <c r="BL34" s="6"/>
      <c r="BM34" s="6"/>
      <c r="BN34" s="6"/>
      <c r="BO34" s="6"/>
      <c r="BP34" s="6">
        <f t="shared" si="153"/>
        <v>0</v>
      </c>
      <c r="BQ34" s="6"/>
      <c r="BR34" s="6"/>
      <c r="BS34" s="6"/>
      <c r="BT34" s="6"/>
      <c r="BU34" s="6">
        <f t="shared" si="154"/>
        <v>0</v>
      </c>
      <c r="BV34" s="6"/>
      <c r="BW34" s="6"/>
      <c r="BX34" s="6"/>
      <c r="BY34" s="6"/>
      <c r="BZ34" s="6">
        <f t="shared" si="155"/>
        <v>0</v>
      </c>
      <c r="CA34" s="6"/>
      <c r="CB34" s="6"/>
      <c r="CC34" s="6"/>
      <c r="CD34" s="6"/>
      <c r="CE34" s="6">
        <f t="shared" si="156"/>
        <v>0</v>
      </c>
      <c r="CF34" s="6"/>
      <c r="CG34" s="6"/>
      <c r="CH34" s="6"/>
      <c r="CI34" s="6"/>
      <c r="CJ34" s="6">
        <f t="shared" si="157"/>
        <v>0</v>
      </c>
      <c r="CK34" s="6"/>
      <c r="CL34" s="6"/>
      <c r="CM34" s="6"/>
      <c r="CN34" s="6"/>
      <c r="CO34" s="2">
        <f t="shared" si="158"/>
        <v>3900</v>
      </c>
      <c r="CP34" s="2">
        <f t="shared" si="135"/>
        <v>1</v>
      </c>
      <c r="CQ34" s="2">
        <f t="shared" si="135"/>
        <v>0</v>
      </c>
      <c r="CR34" s="2">
        <f t="shared" si="135"/>
        <v>0</v>
      </c>
      <c r="CS34" s="5">
        <f t="shared" si="43"/>
        <v>1</v>
      </c>
      <c r="CT34" s="11">
        <f t="shared" si="3"/>
        <v>2.5641025641025641E-4</v>
      </c>
      <c r="CV34" s="1">
        <f t="shared" si="113"/>
        <v>52</v>
      </c>
      <c r="CW34" s="11">
        <f t="shared" si="92"/>
        <v>1.3161225006327512E-2</v>
      </c>
    </row>
    <row r="35" spans="1:101" ht="18.75" thickTop="1" x14ac:dyDescent="0.25">
      <c r="B35" s="20"/>
      <c r="CO35" s="2"/>
      <c r="CP35" s="10">
        <f t="shared" ref="CP35:CR35" si="160">SUM(CP28:CP34)</f>
        <v>6</v>
      </c>
      <c r="CQ35" s="10">
        <f t="shared" si="160"/>
        <v>0</v>
      </c>
      <c r="CR35" s="10">
        <f t="shared" si="160"/>
        <v>0</v>
      </c>
      <c r="CS35" s="15"/>
      <c r="CT35" s="12">
        <f t="shared" ref="CT35" si="161">((CP35+CQ35+CR35)/CO28)</f>
        <v>1.5364916773367477E-3</v>
      </c>
    </row>
    <row r="36" spans="1:101" x14ac:dyDescent="0.25">
      <c r="A36" s="53">
        <v>5</v>
      </c>
      <c r="B36" s="17">
        <f t="shared" ref="B36:B92" si="162">B34+1</f>
        <v>44801</v>
      </c>
      <c r="C36" s="4">
        <f t="shared" ref="C36" si="163">C34-D34-E34-F34</f>
        <v>668</v>
      </c>
      <c r="D36" s="4"/>
      <c r="E36" s="4"/>
      <c r="F36" s="4"/>
      <c r="G36" s="4"/>
      <c r="H36" s="4">
        <f t="shared" ref="H36" si="164">H34-I34-J34-K34</f>
        <v>508</v>
      </c>
      <c r="I36" s="4"/>
      <c r="J36" s="4"/>
      <c r="K36" s="4"/>
      <c r="L36" s="4"/>
      <c r="M36" s="4">
        <f t="shared" ref="M36" si="165">M34-N34-O34-P34</f>
        <v>505</v>
      </c>
      <c r="N36" s="4"/>
      <c r="O36" s="4"/>
      <c r="P36" s="4"/>
      <c r="Q36" s="4"/>
      <c r="R36" s="4">
        <f t="shared" ref="R36" si="166">R34-S34-T34-U34</f>
        <v>815</v>
      </c>
      <c r="S36" s="4"/>
      <c r="T36" s="4"/>
      <c r="U36" s="4"/>
      <c r="V36" s="4"/>
      <c r="W36" s="4">
        <f t="shared" ref="W36" si="167">W34-X34-Y34-Z34</f>
        <v>681</v>
      </c>
      <c r="X36" s="4"/>
      <c r="Y36" s="4"/>
      <c r="Z36" s="4"/>
      <c r="AA36" s="4"/>
      <c r="AB36" s="4">
        <f t="shared" ref="AB36" si="168">AB34-AC34-AD34-AE34</f>
        <v>511</v>
      </c>
      <c r="AC36" s="4"/>
      <c r="AD36" s="4"/>
      <c r="AE36" s="4"/>
      <c r="AF36" s="4"/>
      <c r="AG36" s="4">
        <f t="shared" ref="AG36" si="169">AG34-AH34-AI34-AJ34</f>
        <v>211</v>
      </c>
      <c r="AH36" s="4"/>
      <c r="AI36" s="4"/>
      <c r="AJ36" s="4"/>
      <c r="AK36" s="4"/>
      <c r="AL36" s="4">
        <f t="shared" ref="AL36" si="170">AL34-AM34-AN34-AO34</f>
        <v>0</v>
      </c>
      <c r="AM36" s="4"/>
      <c r="AN36" s="4"/>
      <c r="AO36" s="4"/>
      <c r="AP36" s="4"/>
      <c r="AQ36" s="4">
        <f t="shared" ref="AQ36" si="171">AQ34-AR34-AS34-AT34</f>
        <v>0</v>
      </c>
      <c r="AR36" s="4"/>
      <c r="AS36" s="4"/>
      <c r="AT36" s="4"/>
      <c r="AU36" s="4"/>
      <c r="AV36" s="4">
        <f t="shared" ref="AV36" si="172">AV34-AW34-AX34-AY34</f>
        <v>0</v>
      </c>
      <c r="AW36" s="4"/>
      <c r="AX36" s="4"/>
      <c r="AY36" s="4"/>
      <c r="AZ36" s="4"/>
      <c r="BA36" s="4">
        <f t="shared" ref="BA36" si="173">BA34-BB34-BC34-BD34</f>
        <v>0</v>
      </c>
      <c r="BB36" s="4"/>
      <c r="BC36" s="4"/>
      <c r="BD36" s="4"/>
      <c r="BE36" s="4"/>
      <c r="BF36" s="4">
        <f t="shared" ref="BF36" si="174">BF34-BG34-BH34-BI34</f>
        <v>0</v>
      </c>
      <c r="BG36" s="4"/>
      <c r="BH36" s="4"/>
      <c r="BI36" s="4"/>
      <c r="BJ36" s="4"/>
      <c r="BK36" s="4">
        <f t="shared" ref="BK36" si="175">BK34-BL34-BM34-BN34</f>
        <v>0</v>
      </c>
      <c r="BL36" s="4"/>
      <c r="BM36" s="4"/>
      <c r="BN36" s="4"/>
      <c r="BO36" s="4"/>
      <c r="BP36" s="4">
        <f t="shared" ref="BP36" si="176">BP34-BQ34-BR34-BS34</f>
        <v>0</v>
      </c>
      <c r="BQ36" s="4"/>
      <c r="BR36" s="4"/>
      <c r="BS36" s="4"/>
      <c r="BT36" s="4"/>
      <c r="BU36" s="4">
        <f t="shared" ref="BU36" si="177">BU34-BV34-BW34-BX34</f>
        <v>0</v>
      </c>
      <c r="BV36" s="4"/>
      <c r="BW36" s="4"/>
      <c r="BX36" s="4"/>
      <c r="BY36" s="4"/>
      <c r="BZ36" s="4">
        <f t="shared" ref="BZ36" si="178">BZ34-CA34-CB34-CC34</f>
        <v>0</v>
      </c>
      <c r="CA36" s="4"/>
      <c r="CB36" s="4"/>
      <c r="CC36" s="4"/>
      <c r="CD36" s="4"/>
      <c r="CE36" s="4">
        <f t="shared" ref="CE36" si="179">CE34-CF34-CG34-CH34</f>
        <v>0</v>
      </c>
      <c r="CF36" s="4"/>
      <c r="CG36" s="4"/>
      <c r="CH36" s="4"/>
      <c r="CI36" s="4"/>
      <c r="CJ36" s="4">
        <f t="shared" ref="CJ36" si="180">CJ34-CK34-CL34-CM34</f>
        <v>0</v>
      </c>
      <c r="CK36" s="4"/>
      <c r="CL36" s="4"/>
      <c r="CM36" s="4"/>
      <c r="CN36" s="4"/>
      <c r="CO36" s="2">
        <f t="shared" ref="CO36:CR42" si="181">SUM(C36,H36,M36,R36,W36,AB36,AG36,AL36,AQ36,AV36,BA36,BF36,BK36,BP36,BU36,BZ36,CE36,CJ36)</f>
        <v>3899</v>
      </c>
      <c r="CP36" s="2">
        <f t="shared" si="181"/>
        <v>0</v>
      </c>
      <c r="CQ36" s="2">
        <f t="shared" si="181"/>
        <v>0</v>
      </c>
      <c r="CR36" s="2">
        <f t="shared" si="181"/>
        <v>0</v>
      </c>
      <c r="CS36" s="5">
        <f t="shared" ref="CS36" si="182">SUM(CP36:CR36)</f>
        <v>0</v>
      </c>
      <c r="CT36" s="11">
        <f t="shared" si="90"/>
        <v>0</v>
      </c>
      <c r="CV36" s="1">
        <f t="shared" ref="CV36" si="183">CV34+CS36</f>
        <v>52</v>
      </c>
      <c r="CW36" s="11">
        <f t="shared" ref="CW36" si="184">CV36/$CO$4</f>
        <v>1.3161225006327512E-2</v>
      </c>
    </row>
    <row r="37" spans="1:101" x14ac:dyDescent="0.25">
      <c r="A37" s="54"/>
      <c r="B37" s="27">
        <f t="shared" si="139"/>
        <v>44802</v>
      </c>
      <c r="C37" s="5">
        <v>328</v>
      </c>
      <c r="D37" s="5"/>
      <c r="E37" s="5"/>
      <c r="F37" s="5"/>
      <c r="G37" s="5"/>
      <c r="H37" s="5">
        <v>642</v>
      </c>
      <c r="I37" s="5"/>
      <c r="J37" s="5"/>
      <c r="K37" s="5"/>
      <c r="L37" s="5"/>
      <c r="M37" s="5">
        <v>773</v>
      </c>
      <c r="N37" s="5"/>
      <c r="O37" s="5"/>
      <c r="P37" s="5"/>
      <c r="Q37" s="5"/>
      <c r="R37" s="5">
        <v>758</v>
      </c>
      <c r="S37" s="5"/>
      <c r="T37" s="5"/>
      <c r="U37" s="5"/>
      <c r="V37" s="5"/>
      <c r="W37" s="5">
        <v>675</v>
      </c>
      <c r="X37" s="5"/>
      <c r="Y37" s="5"/>
      <c r="Z37" s="5"/>
      <c r="AA37" s="5"/>
      <c r="AB37" s="5">
        <v>420</v>
      </c>
      <c r="AC37" s="5"/>
      <c r="AD37" s="5"/>
      <c r="AE37" s="5"/>
      <c r="AF37" s="5"/>
      <c r="AG37" s="5">
        <v>301</v>
      </c>
      <c r="AH37" s="5"/>
      <c r="AI37" s="5"/>
      <c r="AJ37" s="5"/>
      <c r="AK37" s="5"/>
      <c r="AL37" s="5">
        <f t="shared" ref="AL37:AL42" si="185">AL36-AM36-AN36-AO36</f>
        <v>0</v>
      </c>
      <c r="AM37" s="5"/>
      <c r="AN37" s="5"/>
      <c r="AO37" s="5"/>
      <c r="AP37" s="5"/>
      <c r="AQ37" s="5">
        <f t="shared" ref="AQ37:AQ42" si="186">AQ36-AR36-AS36-AT36</f>
        <v>0</v>
      </c>
      <c r="AR37" s="5"/>
      <c r="AS37" s="5"/>
      <c r="AT37" s="5"/>
      <c r="AU37" s="5"/>
      <c r="AV37" s="5">
        <f t="shared" ref="AV37:AV42" si="187">AV36-AW36-AX36-AY36</f>
        <v>0</v>
      </c>
      <c r="AW37" s="5"/>
      <c r="AX37" s="5"/>
      <c r="AY37" s="5"/>
      <c r="AZ37" s="5"/>
      <c r="BA37" s="5">
        <f t="shared" ref="BA37:BA42" si="188">BA36-BB36-BC36-BD36</f>
        <v>0</v>
      </c>
      <c r="BB37" s="5"/>
      <c r="BC37" s="5"/>
      <c r="BD37" s="5"/>
      <c r="BE37" s="5"/>
      <c r="BF37" s="5">
        <f t="shared" ref="BF37:BF42" si="189">BF36-BG36-BH36-BI36</f>
        <v>0</v>
      </c>
      <c r="BG37" s="5"/>
      <c r="BH37" s="5"/>
      <c r="BI37" s="5"/>
      <c r="BJ37" s="5"/>
      <c r="BK37" s="5">
        <f t="shared" ref="BK37:BK42" si="190">BK36-BL36-BM36-BN36</f>
        <v>0</v>
      </c>
      <c r="BL37" s="5"/>
      <c r="BM37" s="5"/>
      <c r="BN37" s="5"/>
      <c r="BO37" s="5"/>
      <c r="BP37" s="5">
        <f t="shared" ref="BP37:BP42" si="191">BP36-BQ36-BR36-BS36</f>
        <v>0</v>
      </c>
      <c r="BQ37" s="5"/>
      <c r="BR37" s="5"/>
      <c r="BS37" s="5"/>
      <c r="BT37" s="5"/>
      <c r="BU37" s="5">
        <f t="shared" ref="BU37:BU42" si="192">BU36-BV36-BW36-BX36</f>
        <v>0</v>
      </c>
      <c r="BV37" s="5"/>
      <c r="BW37" s="5"/>
      <c r="BX37" s="5"/>
      <c r="BY37" s="5"/>
      <c r="BZ37" s="5">
        <f t="shared" ref="BZ37:BZ42" si="193">BZ36-CA36-CB36-CC36</f>
        <v>0</v>
      </c>
      <c r="CA37" s="5"/>
      <c r="CB37" s="5"/>
      <c r="CC37" s="5"/>
      <c r="CD37" s="5"/>
      <c r="CE37" s="5">
        <f t="shared" ref="CE37:CE42" si="194">CE36-CF36-CG36-CH36</f>
        <v>0</v>
      </c>
      <c r="CF37" s="5"/>
      <c r="CG37" s="5"/>
      <c r="CH37" s="5"/>
      <c r="CI37" s="5"/>
      <c r="CJ37" s="5">
        <f t="shared" ref="CJ37:CJ42" si="195">CJ36-CK36-CL36-CM36</f>
        <v>0</v>
      </c>
      <c r="CK37" s="5"/>
      <c r="CL37" s="5"/>
      <c r="CM37" s="5"/>
      <c r="CN37" s="5"/>
      <c r="CO37" s="2">
        <f t="shared" ref="CO37:CO42" si="196">SUM(C37,H37,M37,R37,W37,AB37,AG37,AL37,AQ37,AV37,BA37,BF37,BK37,BP37,CJ37)</f>
        <v>3897</v>
      </c>
      <c r="CP37" s="2">
        <v>2</v>
      </c>
      <c r="CQ37" s="2">
        <f t="shared" si="181"/>
        <v>0</v>
      </c>
      <c r="CR37" s="2">
        <f t="shared" si="181"/>
        <v>0</v>
      </c>
      <c r="CS37" s="5">
        <f t="shared" si="43"/>
        <v>2</v>
      </c>
      <c r="CT37" s="11">
        <f t="shared" si="3"/>
        <v>5.1321529381575571E-4</v>
      </c>
      <c r="CV37" s="1">
        <f t="shared" ref="CV37" si="197">CV36+CS37</f>
        <v>54</v>
      </c>
      <c r="CW37" s="11">
        <f t="shared" si="92"/>
        <v>1.366742596810934E-2</v>
      </c>
    </row>
    <row r="38" spans="1:101" x14ac:dyDescent="0.25">
      <c r="A38" s="54"/>
      <c r="B38" s="18">
        <f t="shared" si="93"/>
        <v>44803</v>
      </c>
      <c r="C38" s="5">
        <f t="shared" ref="C38:C42" si="198">C37-D37-E37-F37</f>
        <v>328</v>
      </c>
      <c r="D38" s="5"/>
      <c r="E38" s="5"/>
      <c r="F38" s="5"/>
      <c r="G38" s="5"/>
      <c r="H38" s="5">
        <f t="shared" ref="H38:H42" si="199">H37-I37-J37-K37</f>
        <v>642</v>
      </c>
      <c r="I38" s="5"/>
      <c r="J38" s="5"/>
      <c r="K38" s="5"/>
      <c r="L38" s="5"/>
      <c r="M38" s="5">
        <f t="shared" ref="M38:M42" si="200">M37-N37-O37-P37</f>
        <v>773</v>
      </c>
      <c r="N38" s="5"/>
      <c r="O38" s="5"/>
      <c r="P38" s="5"/>
      <c r="Q38" s="5"/>
      <c r="R38" s="5">
        <f t="shared" ref="R38:R42" si="201">R37-S37-T37-U37</f>
        <v>758</v>
      </c>
      <c r="S38" s="5">
        <v>1</v>
      </c>
      <c r="T38" s="5"/>
      <c r="U38" s="5"/>
      <c r="V38" s="5"/>
      <c r="W38" s="5">
        <f t="shared" ref="W38:W42" si="202">W37-X37-Y37-Z37</f>
        <v>675</v>
      </c>
      <c r="X38" s="5"/>
      <c r="Y38" s="5"/>
      <c r="Z38" s="5"/>
      <c r="AA38" s="5"/>
      <c r="AB38" s="5">
        <f t="shared" ref="AB38:AB42" si="203">AB37-AC37-AD37-AE37</f>
        <v>420</v>
      </c>
      <c r="AC38" s="5">
        <v>1</v>
      </c>
      <c r="AD38" s="5"/>
      <c r="AE38" s="5"/>
      <c r="AF38" s="5"/>
      <c r="AG38" s="5">
        <f t="shared" ref="AG38:AG42" si="204">AG37-AH37-AI37-AJ37</f>
        <v>301</v>
      </c>
      <c r="AH38" s="5"/>
      <c r="AI38" s="5"/>
      <c r="AJ38" s="5"/>
      <c r="AK38" s="5"/>
      <c r="AL38" s="5">
        <f t="shared" si="185"/>
        <v>0</v>
      </c>
      <c r="AM38" s="5"/>
      <c r="AN38" s="5"/>
      <c r="AO38" s="5"/>
      <c r="AP38" s="5"/>
      <c r="AQ38" s="5">
        <f t="shared" si="186"/>
        <v>0</v>
      </c>
      <c r="AR38" s="5"/>
      <c r="AS38" s="5"/>
      <c r="AT38" s="5"/>
      <c r="AU38" s="5"/>
      <c r="AV38" s="5">
        <f t="shared" si="187"/>
        <v>0</v>
      </c>
      <c r="AW38" s="5"/>
      <c r="AX38" s="5"/>
      <c r="AY38" s="5"/>
      <c r="AZ38" s="5"/>
      <c r="BA38" s="5">
        <f t="shared" si="188"/>
        <v>0</v>
      </c>
      <c r="BB38" s="5"/>
      <c r="BC38" s="5"/>
      <c r="BD38" s="5"/>
      <c r="BE38" s="5"/>
      <c r="BF38" s="5">
        <f t="shared" si="189"/>
        <v>0</v>
      </c>
      <c r="BG38" s="5"/>
      <c r="BH38" s="5"/>
      <c r="BI38" s="5"/>
      <c r="BJ38" s="5"/>
      <c r="BK38" s="5">
        <f t="shared" si="190"/>
        <v>0</v>
      </c>
      <c r="BL38" s="5"/>
      <c r="BM38" s="5"/>
      <c r="BN38" s="5"/>
      <c r="BO38" s="5"/>
      <c r="BP38" s="5">
        <f t="shared" si="191"/>
        <v>0</v>
      </c>
      <c r="BQ38" s="5"/>
      <c r="BR38" s="5"/>
      <c r="BS38" s="5"/>
      <c r="BT38" s="5"/>
      <c r="BU38" s="5">
        <f t="shared" si="192"/>
        <v>0</v>
      </c>
      <c r="BV38" s="5"/>
      <c r="BW38" s="5"/>
      <c r="BX38" s="5"/>
      <c r="BY38" s="5"/>
      <c r="BZ38" s="5">
        <f t="shared" si="193"/>
        <v>0</v>
      </c>
      <c r="CA38" s="5"/>
      <c r="CB38" s="5"/>
      <c r="CC38" s="5"/>
      <c r="CD38" s="5"/>
      <c r="CE38" s="5">
        <f t="shared" si="194"/>
        <v>0</v>
      </c>
      <c r="CF38" s="5"/>
      <c r="CG38" s="5"/>
      <c r="CH38" s="5"/>
      <c r="CI38" s="5"/>
      <c r="CJ38" s="5">
        <f t="shared" si="195"/>
        <v>0</v>
      </c>
      <c r="CK38" s="5"/>
      <c r="CL38" s="5"/>
      <c r="CM38" s="5"/>
      <c r="CN38" s="5"/>
      <c r="CO38" s="2">
        <f t="shared" si="196"/>
        <v>3897</v>
      </c>
      <c r="CP38" s="2">
        <f t="shared" si="181"/>
        <v>2</v>
      </c>
      <c r="CQ38" s="2">
        <f t="shared" si="181"/>
        <v>0</v>
      </c>
      <c r="CR38" s="2">
        <f t="shared" si="181"/>
        <v>0</v>
      </c>
      <c r="CS38" s="5">
        <f t="shared" si="43"/>
        <v>2</v>
      </c>
      <c r="CT38" s="11">
        <f t="shared" si="3"/>
        <v>5.1321529381575571E-4</v>
      </c>
      <c r="CV38" s="1">
        <f t="shared" si="113"/>
        <v>56</v>
      </c>
      <c r="CW38" s="11">
        <f t="shared" si="92"/>
        <v>1.4173626929891167E-2</v>
      </c>
    </row>
    <row r="39" spans="1:101" x14ac:dyDescent="0.25">
      <c r="A39" s="54"/>
      <c r="B39" s="18">
        <f t="shared" si="93"/>
        <v>44804</v>
      </c>
      <c r="C39" s="5">
        <f t="shared" si="198"/>
        <v>328</v>
      </c>
      <c r="D39" s="5"/>
      <c r="E39" s="5"/>
      <c r="F39" s="5"/>
      <c r="G39" s="5"/>
      <c r="H39" s="5">
        <f t="shared" si="199"/>
        <v>642</v>
      </c>
      <c r="I39" s="5"/>
      <c r="J39" s="5"/>
      <c r="K39" s="5"/>
      <c r="L39" s="5"/>
      <c r="M39" s="5">
        <f t="shared" si="200"/>
        <v>773</v>
      </c>
      <c r="N39" s="5"/>
      <c r="O39" s="5"/>
      <c r="P39" s="5"/>
      <c r="Q39" s="5"/>
      <c r="R39" s="5">
        <f t="shared" si="201"/>
        <v>757</v>
      </c>
      <c r="S39" s="5"/>
      <c r="T39" s="5"/>
      <c r="U39" s="5"/>
      <c r="V39" s="5"/>
      <c r="W39" s="5">
        <f t="shared" si="202"/>
        <v>675</v>
      </c>
      <c r="X39" s="5"/>
      <c r="Y39" s="5"/>
      <c r="Z39" s="5"/>
      <c r="AA39" s="5"/>
      <c r="AB39" s="5">
        <f t="shared" si="203"/>
        <v>419</v>
      </c>
      <c r="AC39" s="5"/>
      <c r="AD39" s="5"/>
      <c r="AE39" s="5"/>
      <c r="AF39" s="5"/>
      <c r="AG39" s="5">
        <f t="shared" si="204"/>
        <v>301</v>
      </c>
      <c r="AH39" s="5"/>
      <c r="AI39" s="5"/>
      <c r="AJ39" s="5"/>
      <c r="AK39" s="5"/>
      <c r="AL39" s="5">
        <f t="shared" si="185"/>
        <v>0</v>
      </c>
      <c r="AM39" s="5"/>
      <c r="AN39" s="5"/>
      <c r="AO39" s="5"/>
      <c r="AP39" s="5"/>
      <c r="AQ39" s="5">
        <f t="shared" si="186"/>
        <v>0</v>
      </c>
      <c r="AR39" s="5"/>
      <c r="AS39" s="5"/>
      <c r="AT39" s="5"/>
      <c r="AU39" s="5"/>
      <c r="AV39" s="5">
        <f t="shared" si="187"/>
        <v>0</v>
      </c>
      <c r="AW39" s="5"/>
      <c r="AX39" s="5"/>
      <c r="AY39" s="5"/>
      <c r="AZ39" s="5"/>
      <c r="BA39" s="5">
        <f t="shared" si="188"/>
        <v>0</v>
      </c>
      <c r="BB39" s="5"/>
      <c r="BC39" s="5"/>
      <c r="BD39" s="5"/>
      <c r="BE39" s="5"/>
      <c r="BF39" s="5">
        <f t="shared" si="189"/>
        <v>0</v>
      </c>
      <c r="BG39" s="5"/>
      <c r="BH39" s="5"/>
      <c r="BI39" s="5"/>
      <c r="BJ39" s="5"/>
      <c r="BK39" s="5">
        <f t="shared" si="190"/>
        <v>0</v>
      </c>
      <c r="BL39" s="5"/>
      <c r="BM39" s="5"/>
      <c r="BN39" s="5"/>
      <c r="BO39" s="5"/>
      <c r="BP39" s="5">
        <f t="shared" si="191"/>
        <v>0</v>
      </c>
      <c r="BQ39" s="5"/>
      <c r="BR39" s="5"/>
      <c r="BS39" s="5"/>
      <c r="BT39" s="5"/>
      <c r="BU39" s="5">
        <f t="shared" si="192"/>
        <v>0</v>
      </c>
      <c r="BV39" s="5"/>
      <c r="BW39" s="5"/>
      <c r="BX39" s="5"/>
      <c r="BY39" s="5"/>
      <c r="BZ39" s="5">
        <f t="shared" si="193"/>
        <v>0</v>
      </c>
      <c r="CA39" s="5"/>
      <c r="CB39" s="5"/>
      <c r="CC39" s="5"/>
      <c r="CD39" s="5"/>
      <c r="CE39" s="5">
        <f t="shared" si="194"/>
        <v>0</v>
      </c>
      <c r="CF39" s="5"/>
      <c r="CG39" s="5"/>
      <c r="CH39" s="5"/>
      <c r="CI39" s="5"/>
      <c r="CJ39" s="5">
        <f t="shared" si="195"/>
        <v>0</v>
      </c>
      <c r="CK39" s="5"/>
      <c r="CL39" s="5"/>
      <c r="CM39" s="5"/>
      <c r="CN39" s="5"/>
      <c r="CO39" s="2">
        <f t="shared" si="196"/>
        <v>3895</v>
      </c>
      <c r="CP39" s="2">
        <f t="shared" si="181"/>
        <v>0</v>
      </c>
      <c r="CQ39" s="2">
        <f t="shared" si="181"/>
        <v>0</v>
      </c>
      <c r="CR39" s="2">
        <f t="shared" si="181"/>
        <v>0</v>
      </c>
      <c r="CS39" s="5">
        <f t="shared" si="43"/>
        <v>0</v>
      </c>
      <c r="CT39" s="11">
        <f t="shared" si="3"/>
        <v>0</v>
      </c>
      <c r="CV39" s="1">
        <f t="shared" si="113"/>
        <v>56</v>
      </c>
      <c r="CW39" s="11">
        <f t="shared" si="92"/>
        <v>1.4173626929891167E-2</v>
      </c>
    </row>
    <row r="40" spans="1:101" x14ac:dyDescent="0.25">
      <c r="A40" s="54"/>
      <c r="B40" s="18">
        <f t="shared" si="93"/>
        <v>44805</v>
      </c>
      <c r="C40" s="5">
        <f t="shared" si="198"/>
        <v>328</v>
      </c>
      <c r="D40" s="5"/>
      <c r="E40" s="5"/>
      <c r="F40" s="5"/>
      <c r="G40" s="5"/>
      <c r="H40" s="5">
        <f t="shared" si="199"/>
        <v>642</v>
      </c>
      <c r="I40" s="5"/>
      <c r="J40" s="5"/>
      <c r="K40" s="5"/>
      <c r="L40" s="5"/>
      <c r="M40" s="5">
        <f t="shared" si="200"/>
        <v>773</v>
      </c>
      <c r="N40" s="5">
        <v>1</v>
      </c>
      <c r="O40" s="5"/>
      <c r="P40" s="5"/>
      <c r="Q40" s="5"/>
      <c r="R40" s="5">
        <f t="shared" si="201"/>
        <v>757</v>
      </c>
      <c r="S40" s="5"/>
      <c r="T40" s="5"/>
      <c r="U40" s="5"/>
      <c r="V40" s="5"/>
      <c r="W40" s="5">
        <f t="shared" si="202"/>
        <v>675</v>
      </c>
      <c r="X40" s="5"/>
      <c r="Y40" s="5"/>
      <c r="Z40" s="5"/>
      <c r="AA40" s="5"/>
      <c r="AB40" s="5">
        <f t="shared" si="203"/>
        <v>419</v>
      </c>
      <c r="AC40" s="5"/>
      <c r="AD40" s="5"/>
      <c r="AE40" s="5"/>
      <c r="AF40" s="5"/>
      <c r="AG40" s="5">
        <f t="shared" si="204"/>
        <v>301</v>
      </c>
      <c r="AH40" s="5"/>
      <c r="AI40" s="5"/>
      <c r="AJ40" s="5"/>
      <c r="AK40" s="5"/>
      <c r="AL40" s="5">
        <f t="shared" si="185"/>
        <v>0</v>
      </c>
      <c r="AM40" s="5"/>
      <c r="AN40" s="5"/>
      <c r="AO40" s="5"/>
      <c r="AP40" s="5"/>
      <c r="AQ40" s="5">
        <f t="shared" si="186"/>
        <v>0</v>
      </c>
      <c r="AR40" s="5"/>
      <c r="AS40" s="5"/>
      <c r="AT40" s="5"/>
      <c r="AU40" s="5"/>
      <c r="AV40" s="5">
        <f t="shared" si="187"/>
        <v>0</v>
      </c>
      <c r="AW40" s="5"/>
      <c r="AX40" s="5"/>
      <c r="AY40" s="5"/>
      <c r="AZ40" s="5"/>
      <c r="BA40" s="5">
        <f t="shared" si="188"/>
        <v>0</v>
      </c>
      <c r="BB40" s="5"/>
      <c r="BC40" s="5"/>
      <c r="BD40" s="5"/>
      <c r="BE40" s="5"/>
      <c r="BF40" s="5">
        <f t="shared" si="189"/>
        <v>0</v>
      </c>
      <c r="BG40" s="5"/>
      <c r="BH40" s="5"/>
      <c r="BI40" s="5"/>
      <c r="BJ40" s="5"/>
      <c r="BK40" s="5">
        <f t="shared" si="190"/>
        <v>0</v>
      </c>
      <c r="BL40" s="5"/>
      <c r="BM40" s="5"/>
      <c r="BN40" s="5"/>
      <c r="BO40" s="5"/>
      <c r="BP40" s="5">
        <f t="shared" si="191"/>
        <v>0</v>
      </c>
      <c r="BQ40" s="5"/>
      <c r="BR40" s="5"/>
      <c r="BS40" s="5"/>
      <c r="BT40" s="5"/>
      <c r="BU40" s="5">
        <f t="shared" si="192"/>
        <v>0</v>
      </c>
      <c r="BV40" s="5"/>
      <c r="BW40" s="5"/>
      <c r="BX40" s="5"/>
      <c r="BY40" s="5"/>
      <c r="BZ40" s="5">
        <f t="shared" si="193"/>
        <v>0</v>
      </c>
      <c r="CA40" s="5"/>
      <c r="CB40" s="5"/>
      <c r="CC40" s="5"/>
      <c r="CD40" s="5"/>
      <c r="CE40" s="5">
        <f t="shared" si="194"/>
        <v>0</v>
      </c>
      <c r="CF40" s="5"/>
      <c r="CG40" s="5"/>
      <c r="CH40" s="5"/>
      <c r="CI40" s="5"/>
      <c r="CJ40" s="5">
        <f t="shared" si="195"/>
        <v>0</v>
      </c>
      <c r="CK40" s="5"/>
      <c r="CL40" s="5"/>
      <c r="CM40" s="5"/>
      <c r="CN40" s="5"/>
      <c r="CO40" s="2">
        <f t="shared" si="196"/>
        <v>3895</v>
      </c>
      <c r="CP40" s="2">
        <f t="shared" si="181"/>
        <v>1</v>
      </c>
      <c r="CQ40" s="2">
        <f t="shared" si="181"/>
        <v>0</v>
      </c>
      <c r="CR40" s="2">
        <f t="shared" si="181"/>
        <v>0</v>
      </c>
      <c r="CS40" s="5">
        <f t="shared" si="43"/>
        <v>1</v>
      </c>
      <c r="CT40" s="11">
        <f t="shared" si="3"/>
        <v>2.5673940949935817E-4</v>
      </c>
      <c r="CV40" s="1">
        <f t="shared" si="113"/>
        <v>57</v>
      </c>
      <c r="CW40" s="11">
        <f t="shared" si="92"/>
        <v>1.4426727410782081E-2</v>
      </c>
    </row>
    <row r="41" spans="1:101" x14ac:dyDescent="0.25">
      <c r="A41" s="54"/>
      <c r="B41" s="18">
        <f t="shared" si="93"/>
        <v>44806</v>
      </c>
      <c r="C41" s="5">
        <f t="shared" si="198"/>
        <v>328</v>
      </c>
      <c r="D41" s="5"/>
      <c r="E41" s="5"/>
      <c r="F41" s="5"/>
      <c r="G41" s="5"/>
      <c r="H41" s="5">
        <f t="shared" si="199"/>
        <v>642</v>
      </c>
      <c r="I41" s="5"/>
      <c r="J41" s="5"/>
      <c r="K41" s="5"/>
      <c r="L41" s="5"/>
      <c r="M41" s="5">
        <f t="shared" si="200"/>
        <v>772</v>
      </c>
      <c r="N41" s="5"/>
      <c r="O41" s="5"/>
      <c r="P41" s="5"/>
      <c r="Q41" s="5"/>
      <c r="R41" s="5">
        <f t="shared" si="201"/>
        <v>757</v>
      </c>
      <c r="S41" s="5"/>
      <c r="T41" s="5"/>
      <c r="U41" s="5"/>
      <c r="V41" s="5"/>
      <c r="W41" s="5">
        <f t="shared" si="202"/>
        <v>675</v>
      </c>
      <c r="X41" s="5"/>
      <c r="Y41" s="5"/>
      <c r="Z41" s="5"/>
      <c r="AA41" s="5"/>
      <c r="AB41" s="5">
        <f t="shared" si="203"/>
        <v>419</v>
      </c>
      <c r="AC41" s="5"/>
      <c r="AD41" s="5"/>
      <c r="AE41" s="5"/>
      <c r="AF41" s="5"/>
      <c r="AG41" s="5">
        <f t="shared" si="204"/>
        <v>301</v>
      </c>
      <c r="AH41" s="5"/>
      <c r="AI41" s="5"/>
      <c r="AJ41" s="5"/>
      <c r="AK41" s="5"/>
      <c r="AL41" s="5">
        <f t="shared" si="185"/>
        <v>0</v>
      </c>
      <c r="AM41" s="5"/>
      <c r="AN41" s="5"/>
      <c r="AO41" s="5"/>
      <c r="AP41" s="5"/>
      <c r="AQ41" s="5">
        <f t="shared" si="186"/>
        <v>0</v>
      </c>
      <c r="AR41" s="5"/>
      <c r="AS41" s="5"/>
      <c r="AT41" s="5"/>
      <c r="AU41" s="5"/>
      <c r="AV41" s="5">
        <f t="shared" si="187"/>
        <v>0</v>
      </c>
      <c r="AW41" s="5"/>
      <c r="AX41" s="5"/>
      <c r="AY41" s="5"/>
      <c r="AZ41" s="5"/>
      <c r="BA41" s="5">
        <f t="shared" si="188"/>
        <v>0</v>
      </c>
      <c r="BB41" s="5"/>
      <c r="BC41" s="5"/>
      <c r="BD41" s="5"/>
      <c r="BE41" s="5"/>
      <c r="BF41" s="5">
        <f t="shared" si="189"/>
        <v>0</v>
      </c>
      <c r="BG41" s="5"/>
      <c r="BH41" s="5"/>
      <c r="BI41" s="5"/>
      <c r="BJ41" s="5"/>
      <c r="BK41" s="5">
        <f t="shared" si="190"/>
        <v>0</v>
      </c>
      <c r="BL41" s="5"/>
      <c r="BM41" s="5"/>
      <c r="BN41" s="5"/>
      <c r="BO41" s="5"/>
      <c r="BP41" s="5">
        <f t="shared" si="191"/>
        <v>0</v>
      </c>
      <c r="BQ41" s="5"/>
      <c r="BR41" s="5"/>
      <c r="BS41" s="5"/>
      <c r="BT41" s="5"/>
      <c r="BU41" s="5">
        <f t="shared" si="192"/>
        <v>0</v>
      </c>
      <c r="BV41" s="5"/>
      <c r="BW41" s="5"/>
      <c r="BX41" s="5"/>
      <c r="BY41" s="5"/>
      <c r="BZ41" s="5">
        <f t="shared" si="193"/>
        <v>0</v>
      </c>
      <c r="CA41" s="5"/>
      <c r="CB41" s="5"/>
      <c r="CC41" s="5"/>
      <c r="CD41" s="5"/>
      <c r="CE41" s="5">
        <f t="shared" si="194"/>
        <v>0</v>
      </c>
      <c r="CF41" s="5"/>
      <c r="CG41" s="5"/>
      <c r="CH41" s="5"/>
      <c r="CI41" s="5"/>
      <c r="CJ41" s="5">
        <f t="shared" si="195"/>
        <v>0</v>
      </c>
      <c r="CK41" s="5"/>
      <c r="CL41" s="5"/>
      <c r="CM41" s="5"/>
      <c r="CN41" s="5"/>
      <c r="CO41" s="2">
        <f t="shared" si="196"/>
        <v>3894</v>
      </c>
      <c r="CP41" s="2">
        <f t="shared" si="181"/>
        <v>0</v>
      </c>
      <c r="CQ41" s="2">
        <f t="shared" si="181"/>
        <v>0</v>
      </c>
      <c r="CR41" s="2">
        <f t="shared" si="181"/>
        <v>0</v>
      </c>
      <c r="CS41" s="5">
        <f t="shared" si="43"/>
        <v>0</v>
      </c>
      <c r="CT41" s="11">
        <f t="shared" si="3"/>
        <v>0</v>
      </c>
      <c r="CV41" s="1">
        <f t="shared" si="113"/>
        <v>57</v>
      </c>
      <c r="CW41" s="11">
        <f t="shared" si="92"/>
        <v>1.4426727410782081E-2</v>
      </c>
    </row>
    <row r="42" spans="1:101" ht="18.75" thickBot="1" x14ac:dyDescent="0.3">
      <c r="A42" s="55"/>
      <c r="B42" s="19">
        <f t="shared" si="93"/>
        <v>44807</v>
      </c>
      <c r="C42" s="6">
        <f t="shared" si="198"/>
        <v>328</v>
      </c>
      <c r="D42" s="6">
        <v>1</v>
      </c>
      <c r="E42" s="6"/>
      <c r="F42" s="6"/>
      <c r="G42" s="6"/>
      <c r="H42" s="6">
        <f t="shared" si="199"/>
        <v>642</v>
      </c>
      <c r="I42" s="6"/>
      <c r="J42" s="6"/>
      <c r="K42" s="6"/>
      <c r="L42" s="6"/>
      <c r="M42" s="6">
        <f t="shared" si="200"/>
        <v>772</v>
      </c>
      <c r="N42" s="6"/>
      <c r="O42" s="6"/>
      <c r="P42" s="6"/>
      <c r="Q42" s="6"/>
      <c r="R42" s="6">
        <f t="shared" si="201"/>
        <v>757</v>
      </c>
      <c r="S42" s="6"/>
      <c r="T42" s="6"/>
      <c r="U42" s="6"/>
      <c r="V42" s="6"/>
      <c r="W42" s="6">
        <f t="shared" si="202"/>
        <v>675</v>
      </c>
      <c r="X42" s="6"/>
      <c r="Y42" s="6"/>
      <c r="Z42" s="6"/>
      <c r="AA42" s="6"/>
      <c r="AB42" s="6">
        <f t="shared" si="203"/>
        <v>419</v>
      </c>
      <c r="AC42" s="6"/>
      <c r="AD42" s="6"/>
      <c r="AE42" s="6"/>
      <c r="AF42" s="6"/>
      <c r="AG42" s="6">
        <f t="shared" si="204"/>
        <v>301</v>
      </c>
      <c r="AH42" s="6"/>
      <c r="AI42" s="6"/>
      <c r="AJ42" s="6"/>
      <c r="AK42" s="6"/>
      <c r="AL42" s="6">
        <f t="shared" si="185"/>
        <v>0</v>
      </c>
      <c r="AM42" s="6"/>
      <c r="AN42" s="6"/>
      <c r="AO42" s="6"/>
      <c r="AP42" s="6"/>
      <c r="AQ42" s="6">
        <f t="shared" si="186"/>
        <v>0</v>
      </c>
      <c r="AR42" s="6"/>
      <c r="AS42" s="6"/>
      <c r="AT42" s="6"/>
      <c r="AU42" s="6"/>
      <c r="AV42" s="6">
        <f t="shared" si="187"/>
        <v>0</v>
      </c>
      <c r="AW42" s="6"/>
      <c r="AX42" s="6"/>
      <c r="AY42" s="6"/>
      <c r="AZ42" s="6"/>
      <c r="BA42" s="6">
        <f t="shared" si="188"/>
        <v>0</v>
      </c>
      <c r="BB42" s="6"/>
      <c r="BC42" s="6"/>
      <c r="BD42" s="6"/>
      <c r="BE42" s="6"/>
      <c r="BF42" s="6">
        <f t="shared" si="189"/>
        <v>0</v>
      </c>
      <c r="BG42" s="6"/>
      <c r="BH42" s="6"/>
      <c r="BI42" s="6"/>
      <c r="BJ42" s="6"/>
      <c r="BK42" s="6">
        <f t="shared" si="190"/>
        <v>0</v>
      </c>
      <c r="BL42" s="6"/>
      <c r="BM42" s="6"/>
      <c r="BN42" s="6"/>
      <c r="BO42" s="6"/>
      <c r="BP42" s="6">
        <f t="shared" si="191"/>
        <v>0</v>
      </c>
      <c r="BQ42" s="6"/>
      <c r="BR42" s="6"/>
      <c r="BS42" s="6"/>
      <c r="BT42" s="6"/>
      <c r="BU42" s="6">
        <f t="shared" si="192"/>
        <v>0</v>
      </c>
      <c r="BV42" s="6"/>
      <c r="BW42" s="6"/>
      <c r="BX42" s="6"/>
      <c r="BY42" s="6"/>
      <c r="BZ42" s="6">
        <f t="shared" si="193"/>
        <v>0</v>
      </c>
      <c r="CA42" s="6"/>
      <c r="CB42" s="6"/>
      <c r="CC42" s="6"/>
      <c r="CD42" s="6"/>
      <c r="CE42" s="6">
        <f t="shared" si="194"/>
        <v>0</v>
      </c>
      <c r="CF42" s="6"/>
      <c r="CG42" s="6"/>
      <c r="CH42" s="6"/>
      <c r="CI42" s="6"/>
      <c r="CJ42" s="6">
        <f t="shared" si="195"/>
        <v>0</v>
      </c>
      <c r="CK42" s="6"/>
      <c r="CL42" s="6"/>
      <c r="CM42" s="6"/>
      <c r="CN42" s="6"/>
      <c r="CO42" s="2">
        <f t="shared" si="196"/>
        <v>3894</v>
      </c>
      <c r="CP42" s="2">
        <f t="shared" si="181"/>
        <v>1</v>
      </c>
      <c r="CQ42" s="2">
        <f t="shared" si="181"/>
        <v>0</v>
      </c>
      <c r="CR42" s="2">
        <f t="shared" si="181"/>
        <v>0</v>
      </c>
      <c r="CS42" s="5">
        <f t="shared" si="43"/>
        <v>1</v>
      </c>
      <c r="CT42" s="11">
        <f t="shared" si="3"/>
        <v>2.5680534155110427E-4</v>
      </c>
      <c r="CV42" s="1">
        <f t="shared" si="113"/>
        <v>58</v>
      </c>
      <c r="CW42" s="11">
        <f t="shared" si="92"/>
        <v>1.4679827891672994E-2</v>
      </c>
    </row>
    <row r="43" spans="1:101" ht="18.75" thickTop="1" x14ac:dyDescent="0.25">
      <c r="B43" s="20"/>
      <c r="CO43" s="2"/>
      <c r="CP43" s="10">
        <f t="shared" ref="CP43:CR43" si="205">SUM(CP36:CP42)</f>
        <v>6</v>
      </c>
      <c r="CQ43" s="10">
        <f t="shared" si="205"/>
        <v>0</v>
      </c>
      <c r="CR43" s="10">
        <f t="shared" si="205"/>
        <v>0</v>
      </c>
      <c r="CS43" s="15"/>
      <c r="CT43" s="12">
        <f t="shared" ref="CT43" si="206">((CP43+CQ43+CR43)/CO36)</f>
        <v>1.538856116953065E-3</v>
      </c>
    </row>
    <row r="44" spans="1:101" x14ac:dyDescent="0.25">
      <c r="A44" s="53">
        <v>6</v>
      </c>
      <c r="B44" s="17">
        <f t="shared" si="162"/>
        <v>44808</v>
      </c>
      <c r="C44" s="4">
        <f t="shared" ref="C44" si="207">C42-D42-E42-F42</f>
        <v>327</v>
      </c>
      <c r="D44" s="4"/>
      <c r="E44" s="4"/>
      <c r="F44" s="4"/>
      <c r="G44" s="4"/>
      <c r="H44" s="4">
        <f t="shared" ref="H44" si="208">H42-I42-J42-K42</f>
        <v>642</v>
      </c>
      <c r="I44" s="4"/>
      <c r="J44" s="4"/>
      <c r="K44" s="4"/>
      <c r="L44" s="4"/>
      <c r="M44" s="4">
        <f t="shared" ref="M44" si="209">M42-N42-O42-P42</f>
        <v>772</v>
      </c>
      <c r="N44" s="4"/>
      <c r="O44" s="4"/>
      <c r="P44" s="4"/>
      <c r="Q44" s="4"/>
      <c r="R44" s="4">
        <f t="shared" ref="R44" si="210">R42-S42-T42-U42</f>
        <v>757</v>
      </c>
      <c r="S44" s="4"/>
      <c r="T44" s="4"/>
      <c r="U44" s="4"/>
      <c r="V44" s="4"/>
      <c r="W44" s="4">
        <f t="shared" ref="W44" si="211">W42-X42-Y42-Z42</f>
        <v>675</v>
      </c>
      <c r="X44" s="4"/>
      <c r="Y44" s="4"/>
      <c r="Z44" s="4"/>
      <c r="AA44" s="4"/>
      <c r="AB44" s="4">
        <f t="shared" ref="AB44" si="212">AB42-AC42-AD42-AE42</f>
        <v>419</v>
      </c>
      <c r="AC44" s="4"/>
      <c r="AD44" s="4"/>
      <c r="AE44" s="4"/>
      <c r="AF44" s="4"/>
      <c r="AG44" s="4">
        <f t="shared" ref="AG44" si="213">AG42-AH42-AI42-AJ42</f>
        <v>301</v>
      </c>
      <c r="AH44" s="4"/>
      <c r="AI44" s="4"/>
      <c r="AJ44" s="4"/>
      <c r="AK44" s="4"/>
      <c r="AL44" s="4">
        <f t="shared" ref="AL44" si="214">AL42-AM42-AN42-AO42</f>
        <v>0</v>
      </c>
      <c r="AM44" s="4"/>
      <c r="AN44" s="4"/>
      <c r="AO44" s="4"/>
      <c r="AP44" s="4"/>
      <c r="AQ44" s="4">
        <f t="shared" ref="AQ44" si="215">AQ42-AR42-AS42-AT42</f>
        <v>0</v>
      </c>
      <c r="AR44" s="4"/>
      <c r="AS44" s="4"/>
      <c r="AT44" s="4"/>
      <c r="AU44" s="4"/>
      <c r="AV44" s="4">
        <f t="shared" ref="AV44" si="216">AV42-AW42-AX42-AY42</f>
        <v>0</v>
      </c>
      <c r="AW44" s="4"/>
      <c r="AX44" s="4"/>
      <c r="AY44" s="4"/>
      <c r="AZ44" s="4"/>
      <c r="BA44" s="4">
        <f t="shared" ref="BA44" si="217">BA42-BB42-BC42-BD42</f>
        <v>0</v>
      </c>
      <c r="BB44" s="4"/>
      <c r="BC44" s="4"/>
      <c r="BD44" s="4"/>
      <c r="BE44" s="4"/>
      <c r="BF44" s="4">
        <f t="shared" ref="BF44" si="218">BF42-BG42-BH42-BI42</f>
        <v>0</v>
      </c>
      <c r="BG44" s="4"/>
      <c r="BH44" s="4"/>
      <c r="BI44" s="4"/>
      <c r="BJ44" s="4"/>
      <c r="BK44" s="4">
        <f t="shared" ref="BK44" si="219">BK42-BL42-BM42-BN42</f>
        <v>0</v>
      </c>
      <c r="BL44" s="4"/>
      <c r="BM44" s="4"/>
      <c r="BN44" s="4"/>
      <c r="BO44" s="4"/>
      <c r="BP44" s="4">
        <f t="shared" ref="BP44" si="220">BP42-BQ42-BR42-BS42</f>
        <v>0</v>
      </c>
      <c r="BQ44" s="4"/>
      <c r="BR44" s="4"/>
      <c r="BS44" s="4"/>
      <c r="BT44" s="4"/>
      <c r="BU44" s="4">
        <f t="shared" ref="BU44" si="221">BU42-BV42-BW42-BX42</f>
        <v>0</v>
      </c>
      <c r="BV44" s="4"/>
      <c r="BW44" s="4"/>
      <c r="BX44" s="4"/>
      <c r="BY44" s="4"/>
      <c r="BZ44" s="4">
        <f t="shared" ref="BZ44" si="222">BZ42-CA42-CB42-CC42</f>
        <v>0</v>
      </c>
      <c r="CA44" s="4"/>
      <c r="CB44" s="4"/>
      <c r="CC44" s="4"/>
      <c r="CD44" s="4"/>
      <c r="CE44" s="4">
        <f t="shared" ref="CE44" si="223">CE42-CF42-CG42-CH42</f>
        <v>0</v>
      </c>
      <c r="CF44" s="4"/>
      <c r="CG44" s="4"/>
      <c r="CH44" s="4"/>
      <c r="CI44" s="4"/>
      <c r="CJ44" s="4">
        <f t="shared" ref="CJ44" si="224">CJ42-CK42-CL42-CM42</f>
        <v>0</v>
      </c>
      <c r="CK44" s="4"/>
      <c r="CL44" s="4"/>
      <c r="CM44" s="4"/>
      <c r="CN44" s="4"/>
      <c r="CO44" s="2">
        <f t="shared" ref="CO44:CR50" si="225">SUM(C44,H44,M44,R44,W44,AB44,AG44,AL44,AQ44,AV44,BA44,BF44,BK44,BP44,BU44,BZ44,CE44,CJ44)</f>
        <v>3893</v>
      </c>
      <c r="CP44" s="2">
        <f t="shared" si="225"/>
        <v>0</v>
      </c>
      <c r="CQ44" s="2">
        <f t="shared" si="225"/>
        <v>0</v>
      </c>
      <c r="CR44" s="2">
        <f t="shared" si="225"/>
        <v>0</v>
      </c>
      <c r="CS44" s="5">
        <f t="shared" ref="CS44" si="226">SUM(CP44:CR44)</f>
        <v>0</v>
      </c>
      <c r="CT44" s="11">
        <f t="shared" si="90"/>
        <v>0</v>
      </c>
      <c r="CV44" s="1">
        <f t="shared" ref="CV44" si="227">CV42+CS44</f>
        <v>58</v>
      </c>
      <c r="CW44" s="11">
        <f t="shared" ref="CW44" si="228">CV44/$CO$4</f>
        <v>1.4679827891672994E-2</v>
      </c>
    </row>
    <row r="45" spans="1:101" x14ac:dyDescent="0.25">
      <c r="A45" s="54"/>
      <c r="B45" s="18">
        <f t="shared" si="139"/>
        <v>44809</v>
      </c>
      <c r="C45" s="5">
        <f t="shared" ref="C45:C50" si="229">C44-D44-E44-F44</f>
        <v>327</v>
      </c>
      <c r="D45" s="5"/>
      <c r="E45" s="5"/>
      <c r="F45" s="5"/>
      <c r="G45" s="5"/>
      <c r="H45" s="5">
        <f t="shared" ref="H45:H50" si="230">H44-I44-J44-K44</f>
        <v>642</v>
      </c>
      <c r="I45" s="5"/>
      <c r="J45" s="5"/>
      <c r="K45" s="5"/>
      <c r="L45" s="5"/>
      <c r="M45" s="5">
        <f t="shared" ref="M45:M50" si="231">M44-N44-O44-P44</f>
        <v>772</v>
      </c>
      <c r="N45" s="5"/>
      <c r="O45" s="5"/>
      <c r="P45" s="5"/>
      <c r="Q45" s="5"/>
      <c r="R45" s="5">
        <f t="shared" ref="R45:R50" si="232">R44-S44-T44-U44</f>
        <v>757</v>
      </c>
      <c r="S45" s="5"/>
      <c r="T45" s="5"/>
      <c r="U45" s="5"/>
      <c r="V45" s="5"/>
      <c r="W45" s="5">
        <f t="shared" ref="W45:W50" si="233">W44-X44-Y44-Z44</f>
        <v>675</v>
      </c>
      <c r="X45" s="5"/>
      <c r="Y45" s="5"/>
      <c r="Z45" s="5"/>
      <c r="AA45" s="5"/>
      <c r="AB45" s="5">
        <f t="shared" ref="AB45:AB50" si="234">AB44-AC44-AD44-AE44</f>
        <v>419</v>
      </c>
      <c r="AC45" s="5"/>
      <c r="AD45" s="5"/>
      <c r="AE45" s="5"/>
      <c r="AF45" s="5"/>
      <c r="AG45" s="5">
        <f t="shared" ref="AG45:AG50" si="235">AG44-AH44-AI44-AJ44</f>
        <v>301</v>
      </c>
      <c r="AH45" s="5"/>
      <c r="AI45" s="5"/>
      <c r="AJ45" s="5"/>
      <c r="AK45" s="5"/>
      <c r="AL45" s="5">
        <f t="shared" ref="AL45:AL50" si="236">AL44-AM44-AN44-AO44</f>
        <v>0</v>
      </c>
      <c r="AM45" s="5"/>
      <c r="AN45" s="5"/>
      <c r="AO45" s="5"/>
      <c r="AP45" s="5"/>
      <c r="AQ45" s="5">
        <f t="shared" ref="AQ45:AQ50" si="237">AQ44-AR44-AS44-AT44</f>
        <v>0</v>
      </c>
      <c r="AR45" s="5"/>
      <c r="AS45" s="5"/>
      <c r="AT45" s="5"/>
      <c r="AU45" s="5"/>
      <c r="AV45" s="5">
        <f t="shared" ref="AV45:AV50" si="238">AV44-AW44-AX44-AY44</f>
        <v>0</v>
      </c>
      <c r="AW45" s="5"/>
      <c r="AX45" s="5"/>
      <c r="AY45" s="5"/>
      <c r="AZ45" s="5"/>
      <c r="BA45" s="5">
        <f t="shared" ref="BA45:BA50" si="239">BA44-BB44-BC44-BD44</f>
        <v>0</v>
      </c>
      <c r="BB45" s="5"/>
      <c r="BC45" s="5"/>
      <c r="BD45" s="5"/>
      <c r="BE45" s="5"/>
      <c r="BF45" s="5">
        <f t="shared" ref="BF45:BF50" si="240">BF44-BG44-BH44-BI44</f>
        <v>0</v>
      </c>
      <c r="BG45" s="5"/>
      <c r="BH45" s="5"/>
      <c r="BI45" s="5"/>
      <c r="BJ45" s="5"/>
      <c r="BK45" s="5">
        <f t="shared" ref="BK45:BK50" si="241">BK44-BL44-BM44-BN44</f>
        <v>0</v>
      </c>
      <c r="BL45" s="5"/>
      <c r="BM45" s="5"/>
      <c r="BN45" s="5"/>
      <c r="BO45" s="5"/>
      <c r="BP45" s="5">
        <f t="shared" ref="BP45:BP50" si="242">BP44-BQ44-BR44-BS44</f>
        <v>0</v>
      </c>
      <c r="BQ45" s="5"/>
      <c r="BR45" s="5"/>
      <c r="BS45" s="5"/>
      <c r="BT45" s="5"/>
      <c r="BU45" s="5">
        <f t="shared" ref="BU45:BU50" si="243">BU44-BV44-BW44-BX44</f>
        <v>0</v>
      </c>
      <c r="BV45" s="5"/>
      <c r="BW45" s="5"/>
      <c r="BX45" s="5"/>
      <c r="BY45" s="5"/>
      <c r="BZ45" s="5">
        <f t="shared" ref="BZ45:BZ50" si="244">BZ44-CA44-CB44-CC44</f>
        <v>0</v>
      </c>
      <c r="CA45" s="5"/>
      <c r="CB45" s="5"/>
      <c r="CC45" s="5"/>
      <c r="CD45" s="5"/>
      <c r="CE45" s="5">
        <f t="shared" ref="CE45:CE50" si="245">CE44-CF44-CG44-CH44</f>
        <v>0</v>
      </c>
      <c r="CF45" s="5"/>
      <c r="CG45" s="5"/>
      <c r="CH45" s="5"/>
      <c r="CI45" s="5"/>
      <c r="CJ45" s="5">
        <f t="shared" ref="CJ45:CJ50" si="246">CJ44-CK44-CL44-CM44</f>
        <v>0</v>
      </c>
      <c r="CK45" s="5"/>
      <c r="CL45" s="5"/>
      <c r="CM45" s="5"/>
      <c r="CN45" s="5"/>
      <c r="CO45" s="2">
        <f t="shared" ref="CO45:CO50" si="247">SUM(C45,H45,M45,R45,W45,AB45,AG45,AL45,AQ45,AV45,BA45,BF45,BK45,BP45,CJ45)</f>
        <v>3893</v>
      </c>
      <c r="CP45" s="2">
        <f t="shared" si="225"/>
        <v>0</v>
      </c>
      <c r="CQ45" s="2">
        <f t="shared" si="225"/>
        <v>0</v>
      </c>
      <c r="CR45" s="2">
        <f t="shared" si="225"/>
        <v>0</v>
      </c>
      <c r="CS45" s="5">
        <f t="shared" si="43"/>
        <v>0</v>
      </c>
      <c r="CT45" s="11">
        <f t="shared" si="3"/>
        <v>0</v>
      </c>
      <c r="CV45" s="1">
        <f t="shared" ref="CV45" si="248">CV44+CS45</f>
        <v>58</v>
      </c>
      <c r="CW45" s="11">
        <f t="shared" si="92"/>
        <v>1.4679827891672994E-2</v>
      </c>
    </row>
    <row r="46" spans="1:101" x14ac:dyDescent="0.25">
      <c r="A46" s="54"/>
      <c r="B46" s="18">
        <f t="shared" si="93"/>
        <v>44810</v>
      </c>
      <c r="C46" s="5">
        <f t="shared" si="229"/>
        <v>327</v>
      </c>
      <c r="D46" s="5"/>
      <c r="E46" s="5"/>
      <c r="F46" s="5"/>
      <c r="G46" s="5"/>
      <c r="H46" s="5">
        <f t="shared" si="230"/>
        <v>642</v>
      </c>
      <c r="I46" s="5"/>
      <c r="J46" s="5"/>
      <c r="K46" s="5"/>
      <c r="L46" s="5"/>
      <c r="M46" s="5">
        <f t="shared" si="231"/>
        <v>772</v>
      </c>
      <c r="N46" s="5"/>
      <c r="O46" s="5"/>
      <c r="P46" s="5"/>
      <c r="Q46" s="5"/>
      <c r="R46" s="5">
        <f t="shared" si="232"/>
        <v>757</v>
      </c>
      <c r="S46" s="5"/>
      <c r="T46" s="5"/>
      <c r="U46" s="5"/>
      <c r="V46" s="5"/>
      <c r="W46" s="5">
        <f t="shared" si="233"/>
        <v>675</v>
      </c>
      <c r="X46" s="5"/>
      <c r="Y46" s="5"/>
      <c r="Z46" s="5"/>
      <c r="AA46" s="5"/>
      <c r="AB46" s="5">
        <f t="shared" si="234"/>
        <v>419</v>
      </c>
      <c r="AC46" s="5"/>
      <c r="AD46" s="5"/>
      <c r="AE46" s="5"/>
      <c r="AF46" s="5"/>
      <c r="AG46" s="5">
        <f t="shared" si="235"/>
        <v>301</v>
      </c>
      <c r="AH46" s="5"/>
      <c r="AI46" s="5"/>
      <c r="AJ46" s="5"/>
      <c r="AK46" s="5"/>
      <c r="AL46" s="5">
        <f t="shared" si="236"/>
        <v>0</v>
      </c>
      <c r="AM46" s="5"/>
      <c r="AN46" s="5"/>
      <c r="AO46" s="5"/>
      <c r="AP46" s="5"/>
      <c r="AQ46" s="5">
        <f t="shared" si="237"/>
        <v>0</v>
      </c>
      <c r="AR46" s="5"/>
      <c r="AS46" s="5"/>
      <c r="AT46" s="5"/>
      <c r="AU46" s="5"/>
      <c r="AV46" s="5">
        <f t="shared" si="238"/>
        <v>0</v>
      </c>
      <c r="AW46" s="5"/>
      <c r="AX46" s="5"/>
      <c r="AY46" s="5"/>
      <c r="AZ46" s="5"/>
      <c r="BA46" s="5">
        <f t="shared" si="239"/>
        <v>0</v>
      </c>
      <c r="BB46" s="5"/>
      <c r="BC46" s="5"/>
      <c r="BD46" s="5"/>
      <c r="BE46" s="5"/>
      <c r="BF46" s="5">
        <f t="shared" si="240"/>
        <v>0</v>
      </c>
      <c r="BG46" s="5"/>
      <c r="BH46" s="5"/>
      <c r="BI46" s="5"/>
      <c r="BJ46" s="5"/>
      <c r="BK46" s="5">
        <f t="shared" si="241"/>
        <v>0</v>
      </c>
      <c r="BL46" s="5"/>
      <c r="BM46" s="5"/>
      <c r="BN46" s="5"/>
      <c r="BO46" s="5"/>
      <c r="BP46" s="5">
        <f t="shared" si="242"/>
        <v>0</v>
      </c>
      <c r="BQ46" s="5"/>
      <c r="BR46" s="5"/>
      <c r="BS46" s="5"/>
      <c r="BT46" s="5"/>
      <c r="BU46" s="5">
        <f t="shared" si="243"/>
        <v>0</v>
      </c>
      <c r="BV46" s="5"/>
      <c r="BW46" s="5"/>
      <c r="BX46" s="5"/>
      <c r="BY46" s="5"/>
      <c r="BZ46" s="5">
        <f t="shared" si="244"/>
        <v>0</v>
      </c>
      <c r="CA46" s="5"/>
      <c r="CB46" s="5"/>
      <c r="CC46" s="5"/>
      <c r="CD46" s="5"/>
      <c r="CE46" s="5">
        <f t="shared" si="245"/>
        <v>0</v>
      </c>
      <c r="CF46" s="5"/>
      <c r="CG46" s="5"/>
      <c r="CH46" s="5"/>
      <c r="CI46" s="5"/>
      <c r="CJ46" s="5">
        <f t="shared" si="246"/>
        <v>0</v>
      </c>
      <c r="CK46" s="5"/>
      <c r="CL46" s="5"/>
      <c r="CM46" s="5"/>
      <c r="CN46" s="5"/>
      <c r="CO46" s="2">
        <f t="shared" si="247"/>
        <v>3893</v>
      </c>
      <c r="CP46" s="2">
        <f t="shared" si="225"/>
        <v>0</v>
      </c>
      <c r="CQ46" s="2">
        <f t="shared" si="225"/>
        <v>0</v>
      </c>
      <c r="CR46" s="2">
        <f t="shared" si="225"/>
        <v>0</v>
      </c>
      <c r="CS46" s="5">
        <f t="shared" si="43"/>
        <v>0</v>
      </c>
      <c r="CT46" s="11">
        <f t="shared" si="3"/>
        <v>0</v>
      </c>
      <c r="CV46" s="1">
        <f t="shared" si="113"/>
        <v>58</v>
      </c>
      <c r="CW46" s="11">
        <f t="shared" si="92"/>
        <v>1.4679827891672994E-2</v>
      </c>
    </row>
    <row r="47" spans="1:101" x14ac:dyDescent="0.25">
      <c r="A47" s="54"/>
      <c r="B47" s="18">
        <f t="shared" si="93"/>
        <v>44811</v>
      </c>
      <c r="C47" s="5">
        <f t="shared" si="229"/>
        <v>327</v>
      </c>
      <c r="D47" s="5">
        <v>1</v>
      </c>
      <c r="E47" s="5"/>
      <c r="F47" s="5"/>
      <c r="G47" s="5"/>
      <c r="H47" s="5">
        <f t="shared" si="230"/>
        <v>642</v>
      </c>
      <c r="I47" s="5"/>
      <c r="J47" s="5"/>
      <c r="K47" s="5"/>
      <c r="L47" s="5"/>
      <c r="M47" s="5">
        <f t="shared" si="231"/>
        <v>772</v>
      </c>
      <c r="N47" s="5">
        <v>1</v>
      </c>
      <c r="O47" s="5"/>
      <c r="P47" s="5"/>
      <c r="Q47" s="5"/>
      <c r="R47" s="5">
        <f t="shared" si="232"/>
        <v>757</v>
      </c>
      <c r="S47" s="5"/>
      <c r="T47" s="5"/>
      <c r="U47" s="5"/>
      <c r="V47" s="5"/>
      <c r="W47" s="5">
        <f t="shared" si="233"/>
        <v>675</v>
      </c>
      <c r="X47" s="5"/>
      <c r="Y47" s="5"/>
      <c r="Z47" s="5"/>
      <c r="AA47" s="5"/>
      <c r="AB47" s="5">
        <f t="shared" si="234"/>
        <v>419</v>
      </c>
      <c r="AC47" s="5"/>
      <c r="AD47" s="5"/>
      <c r="AE47" s="5"/>
      <c r="AF47" s="5"/>
      <c r="AG47" s="5">
        <f t="shared" si="235"/>
        <v>301</v>
      </c>
      <c r="AH47" s="5"/>
      <c r="AI47" s="5"/>
      <c r="AJ47" s="5"/>
      <c r="AK47" s="5"/>
      <c r="AL47" s="5">
        <f t="shared" si="236"/>
        <v>0</v>
      </c>
      <c r="AM47" s="5"/>
      <c r="AN47" s="5"/>
      <c r="AO47" s="5"/>
      <c r="AP47" s="5"/>
      <c r="AQ47" s="5">
        <f t="shared" si="237"/>
        <v>0</v>
      </c>
      <c r="AR47" s="5"/>
      <c r="AS47" s="5"/>
      <c r="AT47" s="5"/>
      <c r="AU47" s="5"/>
      <c r="AV47" s="5">
        <f t="shared" si="238"/>
        <v>0</v>
      </c>
      <c r="AW47" s="5"/>
      <c r="AX47" s="5"/>
      <c r="AY47" s="5"/>
      <c r="AZ47" s="5"/>
      <c r="BA47" s="5">
        <f t="shared" si="239"/>
        <v>0</v>
      </c>
      <c r="BB47" s="5"/>
      <c r="BC47" s="5"/>
      <c r="BD47" s="5"/>
      <c r="BE47" s="5"/>
      <c r="BF47" s="5">
        <f t="shared" si="240"/>
        <v>0</v>
      </c>
      <c r="BG47" s="5"/>
      <c r="BH47" s="5"/>
      <c r="BI47" s="5"/>
      <c r="BJ47" s="5"/>
      <c r="BK47" s="5">
        <f t="shared" si="241"/>
        <v>0</v>
      </c>
      <c r="BL47" s="5"/>
      <c r="BM47" s="5"/>
      <c r="BN47" s="5"/>
      <c r="BO47" s="5"/>
      <c r="BP47" s="5">
        <f t="shared" si="242"/>
        <v>0</v>
      </c>
      <c r="BQ47" s="5"/>
      <c r="BR47" s="5"/>
      <c r="BS47" s="5"/>
      <c r="BT47" s="5"/>
      <c r="BU47" s="5">
        <f t="shared" si="243"/>
        <v>0</v>
      </c>
      <c r="BV47" s="5"/>
      <c r="BW47" s="5"/>
      <c r="BX47" s="5"/>
      <c r="BY47" s="5"/>
      <c r="BZ47" s="5">
        <f t="shared" si="244"/>
        <v>0</v>
      </c>
      <c r="CA47" s="5"/>
      <c r="CB47" s="5"/>
      <c r="CC47" s="5"/>
      <c r="CD47" s="5"/>
      <c r="CE47" s="5">
        <f t="shared" si="245"/>
        <v>0</v>
      </c>
      <c r="CF47" s="5"/>
      <c r="CG47" s="5"/>
      <c r="CH47" s="5"/>
      <c r="CI47" s="5"/>
      <c r="CJ47" s="5">
        <f t="shared" si="246"/>
        <v>0</v>
      </c>
      <c r="CK47" s="5"/>
      <c r="CL47" s="5"/>
      <c r="CM47" s="5"/>
      <c r="CN47" s="5"/>
      <c r="CO47" s="2">
        <f t="shared" si="247"/>
        <v>3893</v>
      </c>
      <c r="CP47" s="2">
        <f t="shared" si="225"/>
        <v>2</v>
      </c>
      <c r="CQ47" s="2">
        <f t="shared" si="225"/>
        <v>0</v>
      </c>
      <c r="CR47" s="2">
        <f t="shared" si="225"/>
        <v>0</v>
      </c>
      <c r="CS47" s="5">
        <f t="shared" si="43"/>
        <v>2</v>
      </c>
      <c r="CT47" s="11">
        <f t="shared" si="3"/>
        <v>5.1374261494991009E-4</v>
      </c>
      <c r="CV47" s="1">
        <f t="shared" si="113"/>
        <v>60</v>
      </c>
      <c r="CW47" s="11">
        <f t="shared" si="92"/>
        <v>1.5186028853454821E-2</v>
      </c>
    </row>
    <row r="48" spans="1:101" x14ac:dyDescent="0.25">
      <c r="A48" s="54"/>
      <c r="B48" s="18">
        <f t="shared" si="93"/>
        <v>44812</v>
      </c>
      <c r="C48" s="5">
        <f t="shared" si="229"/>
        <v>326</v>
      </c>
      <c r="D48" s="5">
        <v>1</v>
      </c>
      <c r="E48" s="5"/>
      <c r="F48" s="5"/>
      <c r="G48" s="5"/>
      <c r="H48" s="5">
        <f t="shared" si="230"/>
        <v>642</v>
      </c>
      <c r="I48" s="5"/>
      <c r="J48" s="5"/>
      <c r="K48" s="5"/>
      <c r="L48" s="5"/>
      <c r="M48" s="5">
        <f t="shared" si="231"/>
        <v>771</v>
      </c>
      <c r="N48" s="5"/>
      <c r="O48" s="5"/>
      <c r="P48" s="5"/>
      <c r="Q48" s="5"/>
      <c r="R48" s="5">
        <f t="shared" si="232"/>
        <v>757</v>
      </c>
      <c r="S48" s="5"/>
      <c r="T48" s="5"/>
      <c r="U48" s="5"/>
      <c r="V48" s="5"/>
      <c r="W48" s="5">
        <f t="shared" si="233"/>
        <v>675</v>
      </c>
      <c r="X48" s="5"/>
      <c r="Y48" s="5"/>
      <c r="Z48" s="5"/>
      <c r="AA48" s="5"/>
      <c r="AB48" s="5">
        <f t="shared" si="234"/>
        <v>419</v>
      </c>
      <c r="AC48" s="5"/>
      <c r="AD48" s="5"/>
      <c r="AE48" s="5"/>
      <c r="AF48" s="5"/>
      <c r="AG48" s="5">
        <f t="shared" si="235"/>
        <v>301</v>
      </c>
      <c r="AH48" s="5"/>
      <c r="AI48" s="5"/>
      <c r="AJ48" s="5"/>
      <c r="AK48" s="5"/>
      <c r="AL48" s="5">
        <f t="shared" si="236"/>
        <v>0</v>
      </c>
      <c r="AM48" s="5"/>
      <c r="AN48" s="5"/>
      <c r="AO48" s="5"/>
      <c r="AP48" s="5"/>
      <c r="AQ48" s="5">
        <f t="shared" si="237"/>
        <v>0</v>
      </c>
      <c r="AR48" s="5"/>
      <c r="AS48" s="5"/>
      <c r="AT48" s="5"/>
      <c r="AU48" s="5"/>
      <c r="AV48" s="5">
        <f t="shared" si="238"/>
        <v>0</v>
      </c>
      <c r="AW48" s="5"/>
      <c r="AX48" s="5"/>
      <c r="AY48" s="5"/>
      <c r="AZ48" s="5"/>
      <c r="BA48" s="5">
        <f t="shared" si="239"/>
        <v>0</v>
      </c>
      <c r="BB48" s="5"/>
      <c r="BC48" s="5"/>
      <c r="BD48" s="5"/>
      <c r="BE48" s="5"/>
      <c r="BF48" s="5">
        <f t="shared" si="240"/>
        <v>0</v>
      </c>
      <c r="BG48" s="5"/>
      <c r="BH48" s="5"/>
      <c r="BI48" s="5"/>
      <c r="BJ48" s="5"/>
      <c r="BK48" s="5">
        <f t="shared" si="241"/>
        <v>0</v>
      </c>
      <c r="BL48" s="5"/>
      <c r="BM48" s="5"/>
      <c r="BN48" s="5"/>
      <c r="BO48" s="5"/>
      <c r="BP48" s="5">
        <f t="shared" si="242"/>
        <v>0</v>
      </c>
      <c r="BQ48" s="5"/>
      <c r="BR48" s="5"/>
      <c r="BS48" s="5"/>
      <c r="BT48" s="5"/>
      <c r="BU48" s="5">
        <f t="shared" si="243"/>
        <v>0</v>
      </c>
      <c r="BV48" s="5"/>
      <c r="BW48" s="5"/>
      <c r="BX48" s="5"/>
      <c r="BY48" s="5"/>
      <c r="BZ48" s="5">
        <f t="shared" si="244"/>
        <v>0</v>
      </c>
      <c r="CA48" s="5"/>
      <c r="CB48" s="5"/>
      <c r="CC48" s="5"/>
      <c r="CD48" s="5"/>
      <c r="CE48" s="5">
        <f t="shared" si="245"/>
        <v>0</v>
      </c>
      <c r="CF48" s="5"/>
      <c r="CG48" s="5"/>
      <c r="CH48" s="5"/>
      <c r="CI48" s="5"/>
      <c r="CJ48" s="5">
        <f t="shared" si="246"/>
        <v>0</v>
      </c>
      <c r="CK48" s="5"/>
      <c r="CL48" s="5"/>
      <c r="CM48" s="5"/>
      <c r="CN48" s="5"/>
      <c r="CO48" s="2">
        <f t="shared" si="247"/>
        <v>3891</v>
      </c>
      <c r="CP48" s="2">
        <f t="shared" si="225"/>
        <v>1</v>
      </c>
      <c r="CQ48" s="2">
        <f t="shared" si="225"/>
        <v>0</v>
      </c>
      <c r="CR48" s="2">
        <f t="shared" si="225"/>
        <v>0</v>
      </c>
      <c r="CS48" s="5">
        <f t="shared" si="43"/>
        <v>1</v>
      </c>
      <c r="CT48" s="11">
        <f t="shared" si="3"/>
        <v>2.5700334104343357E-4</v>
      </c>
      <c r="CV48" s="1">
        <f t="shared" si="113"/>
        <v>61</v>
      </c>
      <c r="CW48" s="11">
        <f t="shared" si="92"/>
        <v>1.5439129334345734E-2</v>
      </c>
    </row>
    <row r="49" spans="1:101" x14ac:dyDescent="0.25">
      <c r="A49" s="54"/>
      <c r="B49" s="18">
        <f t="shared" si="93"/>
        <v>44813</v>
      </c>
      <c r="C49" s="5">
        <f t="shared" si="229"/>
        <v>325</v>
      </c>
      <c r="D49" s="5"/>
      <c r="E49" s="5"/>
      <c r="F49" s="5"/>
      <c r="G49" s="5"/>
      <c r="H49" s="5">
        <f t="shared" si="230"/>
        <v>642</v>
      </c>
      <c r="I49" s="5"/>
      <c r="J49" s="5"/>
      <c r="K49" s="5"/>
      <c r="L49" s="5"/>
      <c r="M49" s="5">
        <f t="shared" si="231"/>
        <v>771</v>
      </c>
      <c r="N49" s="5"/>
      <c r="O49" s="5"/>
      <c r="P49" s="5"/>
      <c r="Q49" s="5"/>
      <c r="R49" s="5">
        <f t="shared" si="232"/>
        <v>757</v>
      </c>
      <c r="S49" s="5"/>
      <c r="T49" s="5"/>
      <c r="U49" s="5"/>
      <c r="V49" s="5"/>
      <c r="W49" s="5">
        <f t="shared" si="233"/>
        <v>675</v>
      </c>
      <c r="X49" s="5"/>
      <c r="Y49" s="5"/>
      <c r="Z49" s="5"/>
      <c r="AA49" s="5"/>
      <c r="AB49" s="5">
        <f t="shared" si="234"/>
        <v>419</v>
      </c>
      <c r="AC49" s="5"/>
      <c r="AD49" s="5"/>
      <c r="AE49" s="5"/>
      <c r="AF49" s="5"/>
      <c r="AG49" s="5">
        <f t="shared" si="235"/>
        <v>301</v>
      </c>
      <c r="AH49" s="5"/>
      <c r="AI49" s="5"/>
      <c r="AJ49" s="5"/>
      <c r="AK49" s="5"/>
      <c r="AL49" s="5">
        <f t="shared" si="236"/>
        <v>0</v>
      </c>
      <c r="AM49" s="5"/>
      <c r="AN49" s="5"/>
      <c r="AO49" s="5"/>
      <c r="AP49" s="5"/>
      <c r="AQ49" s="5">
        <f t="shared" si="237"/>
        <v>0</v>
      </c>
      <c r="AR49" s="5"/>
      <c r="AS49" s="5"/>
      <c r="AT49" s="5"/>
      <c r="AU49" s="5"/>
      <c r="AV49" s="5">
        <f t="shared" si="238"/>
        <v>0</v>
      </c>
      <c r="AW49" s="5"/>
      <c r="AX49" s="5"/>
      <c r="AY49" s="5"/>
      <c r="AZ49" s="5"/>
      <c r="BA49" s="5">
        <f t="shared" si="239"/>
        <v>0</v>
      </c>
      <c r="BB49" s="5"/>
      <c r="BC49" s="5"/>
      <c r="BD49" s="5"/>
      <c r="BE49" s="5"/>
      <c r="BF49" s="5">
        <f t="shared" si="240"/>
        <v>0</v>
      </c>
      <c r="BG49" s="5"/>
      <c r="BH49" s="5"/>
      <c r="BI49" s="5"/>
      <c r="BJ49" s="5"/>
      <c r="BK49" s="5">
        <f t="shared" si="241"/>
        <v>0</v>
      </c>
      <c r="BL49" s="5"/>
      <c r="BM49" s="5"/>
      <c r="BN49" s="5"/>
      <c r="BO49" s="5"/>
      <c r="BP49" s="5">
        <f t="shared" si="242"/>
        <v>0</v>
      </c>
      <c r="BQ49" s="5"/>
      <c r="BR49" s="5"/>
      <c r="BS49" s="5"/>
      <c r="BT49" s="5"/>
      <c r="BU49" s="5">
        <f t="shared" si="243"/>
        <v>0</v>
      </c>
      <c r="BV49" s="5"/>
      <c r="BW49" s="5"/>
      <c r="BX49" s="5"/>
      <c r="BY49" s="5"/>
      <c r="BZ49" s="5">
        <f t="shared" si="244"/>
        <v>0</v>
      </c>
      <c r="CA49" s="5"/>
      <c r="CB49" s="5"/>
      <c r="CC49" s="5"/>
      <c r="CD49" s="5"/>
      <c r="CE49" s="5">
        <f t="shared" si="245"/>
        <v>0</v>
      </c>
      <c r="CF49" s="5"/>
      <c r="CG49" s="5"/>
      <c r="CH49" s="5"/>
      <c r="CI49" s="5"/>
      <c r="CJ49" s="5">
        <f t="shared" si="246"/>
        <v>0</v>
      </c>
      <c r="CK49" s="5"/>
      <c r="CL49" s="5"/>
      <c r="CM49" s="5"/>
      <c r="CN49" s="5"/>
      <c r="CO49" s="2">
        <f t="shared" si="247"/>
        <v>3890</v>
      </c>
      <c r="CP49" s="2">
        <f t="shared" si="225"/>
        <v>0</v>
      </c>
      <c r="CQ49" s="2">
        <f t="shared" si="225"/>
        <v>0</v>
      </c>
      <c r="CR49" s="2">
        <f t="shared" si="225"/>
        <v>0</v>
      </c>
      <c r="CS49" s="5">
        <f t="shared" si="43"/>
        <v>0</v>
      </c>
      <c r="CT49" s="11">
        <f t="shared" si="3"/>
        <v>0</v>
      </c>
      <c r="CV49" s="1">
        <f t="shared" si="113"/>
        <v>61</v>
      </c>
      <c r="CW49" s="11">
        <f t="shared" si="92"/>
        <v>1.5439129334345734E-2</v>
      </c>
    </row>
    <row r="50" spans="1:101" ht="18.75" thickBot="1" x14ac:dyDescent="0.3">
      <c r="A50" s="55"/>
      <c r="B50" s="19">
        <f t="shared" si="93"/>
        <v>44814</v>
      </c>
      <c r="C50" s="6">
        <f t="shared" si="229"/>
        <v>325</v>
      </c>
      <c r="D50" s="6"/>
      <c r="E50" s="6"/>
      <c r="F50" s="6"/>
      <c r="G50" s="6"/>
      <c r="H50" s="6">
        <f t="shared" si="230"/>
        <v>642</v>
      </c>
      <c r="I50" s="6"/>
      <c r="J50" s="6"/>
      <c r="K50" s="6"/>
      <c r="L50" s="6"/>
      <c r="M50" s="6">
        <f t="shared" si="231"/>
        <v>771</v>
      </c>
      <c r="N50" s="6"/>
      <c r="O50" s="6"/>
      <c r="P50" s="6"/>
      <c r="Q50" s="6"/>
      <c r="R50" s="6">
        <f t="shared" si="232"/>
        <v>757</v>
      </c>
      <c r="S50" s="6"/>
      <c r="T50" s="6"/>
      <c r="U50" s="6"/>
      <c r="V50" s="6"/>
      <c r="W50" s="6">
        <f t="shared" si="233"/>
        <v>675</v>
      </c>
      <c r="X50" s="6"/>
      <c r="Y50" s="6"/>
      <c r="Z50" s="6"/>
      <c r="AA50" s="6"/>
      <c r="AB50" s="6">
        <f t="shared" si="234"/>
        <v>419</v>
      </c>
      <c r="AC50" s="6"/>
      <c r="AD50" s="6"/>
      <c r="AE50" s="6"/>
      <c r="AF50" s="6"/>
      <c r="AG50" s="6">
        <f t="shared" si="235"/>
        <v>301</v>
      </c>
      <c r="AH50" s="6"/>
      <c r="AI50" s="6"/>
      <c r="AJ50" s="6"/>
      <c r="AK50" s="6"/>
      <c r="AL50" s="6">
        <f t="shared" si="236"/>
        <v>0</v>
      </c>
      <c r="AM50" s="6"/>
      <c r="AN50" s="6"/>
      <c r="AO50" s="6"/>
      <c r="AP50" s="6"/>
      <c r="AQ50" s="6">
        <f t="shared" si="237"/>
        <v>0</v>
      </c>
      <c r="AR50" s="6"/>
      <c r="AS50" s="6"/>
      <c r="AT50" s="6"/>
      <c r="AU50" s="6"/>
      <c r="AV50" s="6">
        <f t="shared" si="238"/>
        <v>0</v>
      </c>
      <c r="AW50" s="6"/>
      <c r="AX50" s="6"/>
      <c r="AY50" s="6"/>
      <c r="AZ50" s="6"/>
      <c r="BA50" s="6">
        <f t="shared" si="239"/>
        <v>0</v>
      </c>
      <c r="BB50" s="6"/>
      <c r="BC50" s="6"/>
      <c r="BD50" s="6"/>
      <c r="BE50" s="6"/>
      <c r="BF50" s="6">
        <f t="shared" si="240"/>
        <v>0</v>
      </c>
      <c r="BG50" s="6"/>
      <c r="BH50" s="6"/>
      <c r="BI50" s="6"/>
      <c r="BJ50" s="6"/>
      <c r="BK50" s="6">
        <f t="shared" si="241"/>
        <v>0</v>
      </c>
      <c r="BL50" s="6"/>
      <c r="BM50" s="6"/>
      <c r="BN50" s="6"/>
      <c r="BO50" s="6"/>
      <c r="BP50" s="6">
        <f t="shared" si="242"/>
        <v>0</v>
      </c>
      <c r="BQ50" s="6"/>
      <c r="BR50" s="6"/>
      <c r="BS50" s="6"/>
      <c r="BT50" s="6"/>
      <c r="BU50" s="6">
        <f t="shared" si="243"/>
        <v>0</v>
      </c>
      <c r="BV50" s="6"/>
      <c r="BW50" s="6"/>
      <c r="BX50" s="6"/>
      <c r="BY50" s="6"/>
      <c r="BZ50" s="6">
        <f t="shared" si="244"/>
        <v>0</v>
      </c>
      <c r="CA50" s="6"/>
      <c r="CB50" s="6"/>
      <c r="CC50" s="6"/>
      <c r="CD50" s="6"/>
      <c r="CE50" s="6">
        <f t="shared" si="245"/>
        <v>0</v>
      </c>
      <c r="CF50" s="6"/>
      <c r="CG50" s="6"/>
      <c r="CH50" s="6"/>
      <c r="CI50" s="6"/>
      <c r="CJ50" s="6">
        <f t="shared" si="246"/>
        <v>0</v>
      </c>
      <c r="CK50" s="6"/>
      <c r="CL50" s="6"/>
      <c r="CM50" s="6"/>
      <c r="CN50" s="6"/>
      <c r="CO50" s="2">
        <f t="shared" si="247"/>
        <v>3890</v>
      </c>
      <c r="CP50" s="2">
        <f t="shared" si="225"/>
        <v>0</v>
      </c>
      <c r="CQ50" s="2">
        <f t="shared" si="225"/>
        <v>0</v>
      </c>
      <c r="CR50" s="2">
        <f t="shared" si="225"/>
        <v>0</v>
      </c>
      <c r="CS50" s="5">
        <f t="shared" si="43"/>
        <v>0</v>
      </c>
      <c r="CT50" s="11">
        <f t="shared" si="3"/>
        <v>0</v>
      </c>
      <c r="CV50" s="1">
        <f t="shared" si="113"/>
        <v>61</v>
      </c>
      <c r="CW50" s="11">
        <f t="shared" si="92"/>
        <v>1.5439129334345734E-2</v>
      </c>
    </row>
    <row r="51" spans="1:101" ht="18.75" thickTop="1" x14ac:dyDescent="0.25">
      <c r="B51" s="20"/>
      <c r="CO51" s="2"/>
      <c r="CP51" s="10">
        <f t="shared" ref="CP51:CR51" si="249">SUM(CP44:CP50)</f>
        <v>3</v>
      </c>
      <c r="CQ51" s="10">
        <f t="shared" si="249"/>
        <v>0</v>
      </c>
      <c r="CR51" s="10">
        <f t="shared" si="249"/>
        <v>0</v>
      </c>
      <c r="CS51" s="15"/>
      <c r="CT51" s="12">
        <f t="shared" ref="CT51" si="250">((CP51+CQ51+CR51)/CO44)</f>
        <v>7.7061392242486519E-4</v>
      </c>
    </row>
    <row r="52" spans="1:101" x14ac:dyDescent="0.25">
      <c r="A52" s="53">
        <v>7</v>
      </c>
      <c r="B52" s="17">
        <f t="shared" si="162"/>
        <v>44815</v>
      </c>
      <c r="C52" s="4">
        <f t="shared" ref="C52" si="251">C50-D50-E50-F50</f>
        <v>325</v>
      </c>
      <c r="D52" s="4"/>
      <c r="E52" s="4"/>
      <c r="F52" s="4"/>
      <c r="G52" s="4"/>
      <c r="H52" s="4">
        <f t="shared" ref="H52" si="252">H50-I50-J50-K50</f>
        <v>642</v>
      </c>
      <c r="I52" s="4"/>
      <c r="J52" s="4"/>
      <c r="K52" s="4"/>
      <c r="L52" s="4"/>
      <c r="M52" s="4">
        <f t="shared" ref="M52" si="253">M50-N50-O50-P50</f>
        <v>771</v>
      </c>
      <c r="N52" s="4"/>
      <c r="O52" s="4"/>
      <c r="P52" s="4"/>
      <c r="Q52" s="4"/>
      <c r="R52" s="4">
        <f t="shared" ref="R52" si="254">R50-S50-T50-U50</f>
        <v>757</v>
      </c>
      <c r="S52" s="4"/>
      <c r="T52" s="4"/>
      <c r="U52" s="4"/>
      <c r="V52" s="4"/>
      <c r="W52" s="4">
        <f t="shared" ref="W52" si="255">W50-X50-Y50-Z50</f>
        <v>675</v>
      </c>
      <c r="X52" s="4"/>
      <c r="Y52" s="4"/>
      <c r="Z52" s="4"/>
      <c r="AA52" s="4"/>
      <c r="AB52" s="4">
        <f t="shared" ref="AB52" si="256">AB50-AC50-AD50-AE50</f>
        <v>419</v>
      </c>
      <c r="AC52" s="4"/>
      <c r="AD52" s="4"/>
      <c r="AE52" s="4"/>
      <c r="AF52" s="4"/>
      <c r="AG52" s="4">
        <f t="shared" ref="AG52" si="257">AG50-AH50-AI50-AJ50</f>
        <v>301</v>
      </c>
      <c r="AH52" s="4"/>
      <c r="AI52" s="4"/>
      <c r="AJ52" s="4"/>
      <c r="AK52" s="4"/>
      <c r="AL52" s="4">
        <f t="shared" ref="AL52" si="258">AL50-AM50-AN50-AO50</f>
        <v>0</v>
      </c>
      <c r="AM52" s="4"/>
      <c r="AN52" s="4"/>
      <c r="AO52" s="4"/>
      <c r="AP52" s="4"/>
      <c r="AQ52" s="4">
        <f t="shared" ref="AQ52" si="259">AQ50-AR50-AS50-AT50</f>
        <v>0</v>
      </c>
      <c r="AR52" s="4"/>
      <c r="AS52" s="4"/>
      <c r="AT52" s="4"/>
      <c r="AU52" s="4"/>
      <c r="AV52" s="4">
        <f t="shared" ref="AV52" si="260">AV50-AW50-AX50-AY50</f>
        <v>0</v>
      </c>
      <c r="AW52" s="4"/>
      <c r="AX52" s="4"/>
      <c r="AY52" s="4"/>
      <c r="AZ52" s="4"/>
      <c r="BA52" s="4">
        <f t="shared" ref="BA52" si="261">BA50-BB50-BC50-BD50</f>
        <v>0</v>
      </c>
      <c r="BB52" s="4"/>
      <c r="BC52" s="4"/>
      <c r="BD52" s="4"/>
      <c r="BE52" s="4"/>
      <c r="BF52" s="4">
        <f t="shared" ref="BF52" si="262">BF50-BG50-BH50-BI50</f>
        <v>0</v>
      </c>
      <c r="BG52" s="4"/>
      <c r="BH52" s="4"/>
      <c r="BI52" s="4"/>
      <c r="BJ52" s="4"/>
      <c r="BK52" s="4">
        <f t="shared" ref="BK52" si="263">BK50-BL50-BM50-BN50</f>
        <v>0</v>
      </c>
      <c r="BL52" s="4"/>
      <c r="BM52" s="4"/>
      <c r="BN52" s="4"/>
      <c r="BO52" s="4"/>
      <c r="BP52" s="4">
        <f t="shared" ref="BP52" si="264">BP50-BQ50-BR50-BS50</f>
        <v>0</v>
      </c>
      <c r="BQ52" s="4"/>
      <c r="BR52" s="4"/>
      <c r="BS52" s="4"/>
      <c r="BT52" s="4"/>
      <c r="BU52" s="4">
        <f t="shared" ref="BU52" si="265">BU50-BV50-BW50-BX50</f>
        <v>0</v>
      </c>
      <c r="BV52" s="4"/>
      <c r="BW52" s="4"/>
      <c r="BX52" s="4"/>
      <c r="BY52" s="4"/>
      <c r="BZ52" s="4">
        <f t="shared" ref="BZ52" si="266">BZ50-CA50-CB50-CC50</f>
        <v>0</v>
      </c>
      <c r="CA52" s="4"/>
      <c r="CB52" s="4"/>
      <c r="CC52" s="4"/>
      <c r="CD52" s="4"/>
      <c r="CE52" s="4">
        <f t="shared" ref="CE52" si="267">CE50-CF50-CG50-CH50</f>
        <v>0</v>
      </c>
      <c r="CF52" s="4"/>
      <c r="CG52" s="4"/>
      <c r="CH52" s="4"/>
      <c r="CI52" s="4"/>
      <c r="CJ52" s="4">
        <f t="shared" ref="CJ52" si="268">CJ50-CK50-CL50-CM50</f>
        <v>0</v>
      </c>
      <c r="CK52" s="4"/>
      <c r="CL52" s="4"/>
      <c r="CM52" s="4"/>
      <c r="CN52" s="4"/>
      <c r="CO52" s="2">
        <f t="shared" ref="CO52:CR58" si="269">SUM(C52,H52,M52,R52,W52,AB52,AG52,AL52,AQ52,AV52,BA52,BF52,BK52,BP52,BU52,BZ52,CE52,CJ52)</f>
        <v>3890</v>
      </c>
      <c r="CP52" s="2">
        <f t="shared" si="269"/>
        <v>0</v>
      </c>
      <c r="CQ52" s="2">
        <f t="shared" si="269"/>
        <v>0</v>
      </c>
      <c r="CR52" s="2">
        <f t="shared" si="269"/>
        <v>0</v>
      </c>
      <c r="CS52" s="5">
        <f t="shared" ref="CS52" si="270">SUM(CP52:CR52)</f>
        <v>0</v>
      </c>
      <c r="CT52" s="11">
        <f t="shared" si="90"/>
        <v>0</v>
      </c>
      <c r="CV52" s="1">
        <f t="shared" ref="CV52" si="271">CV50+CS52</f>
        <v>61</v>
      </c>
      <c r="CW52" s="11">
        <f t="shared" ref="CW52" si="272">CV52/$CO$4</f>
        <v>1.5439129334345734E-2</v>
      </c>
    </row>
    <row r="53" spans="1:101" x14ac:dyDescent="0.25">
      <c r="A53" s="54"/>
      <c r="B53" s="18">
        <f t="shared" si="139"/>
        <v>44816</v>
      </c>
      <c r="C53" s="5">
        <f t="shared" ref="C53:C58" si="273">C52-D52-E52-F52</f>
        <v>325</v>
      </c>
      <c r="D53" s="5">
        <v>1</v>
      </c>
      <c r="E53" s="5"/>
      <c r="F53" s="5"/>
      <c r="G53" s="5"/>
      <c r="H53" s="5">
        <f t="shared" ref="H53:H58" si="274">H52-I52-J52-K52</f>
        <v>642</v>
      </c>
      <c r="I53" s="5"/>
      <c r="J53" s="5"/>
      <c r="K53" s="5"/>
      <c r="L53" s="5"/>
      <c r="M53" s="5">
        <f t="shared" ref="M53:M58" si="275">M52-N52-O52-P52</f>
        <v>771</v>
      </c>
      <c r="N53" s="5"/>
      <c r="O53" s="5"/>
      <c r="P53" s="5"/>
      <c r="Q53" s="5"/>
      <c r="R53" s="5">
        <f t="shared" ref="R53:R58" si="276">R52-S52-T52-U52</f>
        <v>757</v>
      </c>
      <c r="S53" s="5"/>
      <c r="T53" s="5"/>
      <c r="U53" s="5"/>
      <c r="V53" s="5"/>
      <c r="W53" s="5">
        <f t="shared" ref="W53:W58" si="277">W52-X52-Y52-Z52</f>
        <v>675</v>
      </c>
      <c r="X53" s="5"/>
      <c r="Y53" s="5"/>
      <c r="Z53" s="5"/>
      <c r="AA53" s="5"/>
      <c r="AB53" s="5">
        <f t="shared" ref="AB53:AB58" si="278">AB52-AC52-AD52-AE52</f>
        <v>419</v>
      </c>
      <c r="AC53" s="5"/>
      <c r="AD53" s="5"/>
      <c r="AE53" s="5"/>
      <c r="AF53" s="5"/>
      <c r="AG53" s="5">
        <f t="shared" ref="AG53:AG58" si="279">AG52-AH52-AI52-AJ52</f>
        <v>301</v>
      </c>
      <c r="AH53" s="5"/>
      <c r="AI53" s="5"/>
      <c r="AJ53" s="5"/>
      <c r="AK53" s="5"/>
      <c r="AL53" s="5">
        <f t="shared" ref="AL53:AL58" si="280">AL52-AM52-AN52-AO52</f>
        <v>0</v>
      </c>
      <c r="AM53" s="5"/>
      <c r="AN53" s="5"/>
      <c r="AO53" s="5"/>
      <c r="AP53" s="5"/>
      <c r="AQ53" s="5">
        <f t="shared" ref="AQ53:AQ58" si="281">AQ52-AR52-AS52-AT52</f>
        <v>0</v>
      </c>
      <c r="AR53" s="5"/>
      <c r="AS53" s="5"/>
      <c r="AT53" s="5"/>
      <c r="AU53" s="5"/>
      <c r="AV53" s="5">
        <f t="shared" ref="AV53:AV58" si="282">AV52-AW52-AX52-AY52</f>
        <v>0</v>
      </c>
      <c r="AW53" s="5"/>
      <c r="AX53" s="5"/>
      <c r="AY53" s="5"/>
      <c r="AZ53" s="5"/>
      <c r="BA53" s="5">
        <f t="shared" ref="BA53:BA58" si="283">BA52-BB52-BC52-BD52</f>
        <v>0</v>
      </c>
      <c r="BB53" s="5"/>
      <c r="BC53" s="5"/>
      <c r="BD53" s="5"/>
      <c r="BE53" s="5"/>
      <c r="BF53" s="5">
        <f t="shared" ref="BF53:BF58" si="284">BF52-BG52-BH52-BI52</f>
        <v>0</v>
      </c>
      <c r="BG53" s="5"/>
      <c r="BH53" s="5"/>
      <c r="BI53" s="5"/>
      <c r="BJ53" s="5"/>
      <c r="BK53" s="5">
        <f t="shared" ref="BK53:BK58" si="285">BK52-BL52-BM52-BN52</f>
        <v>0</v>
      </c>
      <c r="BL53" s="5"/>
      <c r="BM53" s="5"/>
      <c r="BN53" s="5"/>
      <c r="BO53" s="5"/>
      <c r="BP53" s="5">
        <f t="shared" ref="BP53:BP58" si="286">BP52-BQ52-BR52-BS52</f>
        <v>0</v>
      </c>
      <c r="BQ53" s="5"/>
      <c r="BR53" s="5"/>
      <c r="BS53" s="5"/>
      <c r="BT53" s="5"/>
      <c r="BU53" s="5">
        <f t="shared" ref="BU53:BU58" si="287">BU52-BV52-BW52-BX52</f>
        <v>0</v>
      </c>
      <c r="BV53" s="5"/>
      <c r="BW53" s="5"/>
      <c r="BX53" s="5"/>
      <c r="BY53" s="5"/>
      <c r="BZ53" s="5">
        <f t="shared" ref="BZ53:BZ58" si="288">BZ52-CA52-CB52-CC52</f>
        <v>0</v>
      </c>
      <c r="CA53" s="5"/>
      <c r="CB53" s="5"/>
      <c r="CC53" s="5"/>
      <c r="CD53" s="5"/>
      <c r="CE53" s="5">
        <f t="shared" ref="CE53:CE58" si="289">CE52-CF52-CG52-CH52</f>
        <v>0</v>
      </c>
      <c r="CF53" s="5"/>
      <c r="CG53" s="5"/>
      <c r="CH53" s="5"/>
      <c r="CI53" s="5"/>
      <c r="CJ53" s="5">
        <f t="shared" ref="CJ53:CJ58" si="290">CJ52-CK52-CL52-CM52</f>
        <v>0</v>
      </c>
      <c r="CK53" s="5"/>
      <c r="CL53" s="5"/>
      <c r="CM53" s="5"/>
      <c r="CN53" s="5"/>
      <c r="CO53" s="2">
        <f t="shared" ref="CO53:CO58" si="291">SUM(C53,H53,M53,R53,W53,AB53,AG53,AL53,AQ53,AV53,BA53,BF53,BK53,BP53,CJ53)</f>
        <v>3890</v>
      </c>
      <c r="CP53" s="2">
        <f t="shared" si="269"/>
        <v>1</v>
      </c>
      <c r="CQ53" s="2">
        <f t="shared" si="269"/>
        <v>0</v>
      </c>
      <c r="CR53" s="2">
        <f t="shared" si="269"/>
        <v>0</v>
      </c>
      <c r="CS53" s="5">
        <f t="shared" si="43"/>
        <v>1</v>
      </c>
      <c r="CT53" s="11">
        <f t="shared" si="3"/>
        <v>2.5706940874035988E-4</v>
      </c>
      <c r="CV53" s="1">
        <f t="shared" ref="CV53" si="292">CV52+CS53</f>
        <v>62</v>
      </c>
      <c r="CW53" s="11">
        <f t="shared" si="92"/>
        <v>1.5692229815236648E-2</v>
      </c>
    </row>
    <row r="54" spans="1:101" x14ac:dyDescent="0.25">
      <c r="A54" s="54"/>
      <c r="B54" s="18">
        <f t="shared" si="93"/>
        <v>44817</v>
      </c>
      <c r="C54" s="5">
        <f t="shared" si="273"/>
        <v>324</v>
      </c>
      <c r="D54" s="5"/>
      <c r="E54" s="5"/>
      <c r="F54" s="5"/>
      <c r="G54" s="5"/>
      <c r="H54" s="5">
        <f t="shared" si="274"/>
        <v>642</v>
      </c>
      <c r="I54" s="5"/>
      <c r="J54" s="5"/>
      <c r="K54" s="5"/>
      <c r="L54" s="5"/>
      <c r="M54" s="5">
        <f t="shared" si="275"/>
        <v>771</v>
      </c>
      <c r="N54" s="5"/>
      <c r="O54" s="5"/>
      <c r="P54" s="5"/>
      <c r="Q54" s="5"/>
      <c r="R54" s="5">
        <f t="shared" si="276"/>
        <v>757</v>
      </c>
      <c r="S54" s="5"/>
      <c r="T54" s="5"/>
      <c r="U54" s="5"/>
      <c r="V54" s="5"/>
      <c r="W54" s="5">
        <f t="shared" si="277"/>
        <v>675</v>
      </c>
      <c r="X54" s="5"/>
      <c r="Y54" s="5"/>
      <c r="Z54" s="5"/>
      <c r="AA54" s="5"/>
      <c r="AB54" s="5">
        <f t="shared" si="278"/>
        <v>419</v>
      </c>
      <c r="AC54" s="5"/>
      <c r="AD54" s="5"/>
      <c r="AE54" s="5"/>
      <c r="AF54" s="5"/>
      <c r="AG54" s="5">
        <f t="shared" si="279"/>
        <v>301</v>
      </c>
      <c r="AH54" s="5"/>
      <c r="AI54" s="5"/>
      <c r="AJ54" s="5"/>
      <c r="AK54" s="5"/>
      <c r="AL54" s="5">
        <f t="shared" si="280"/>
        <v>0</v>
      </c>
      <c r="AM54" s="5"/>
      <c r="AN54" s="5"/>
      <c r="AO54" s="5"/>
      <c r="AP54" s="5"/>
      <c r="AQ54" s="5">
        <f t="shared" si="281"/>
        <v>0</v>
      </c>
      <c r="AR54" s="5"/>
      <c r="AS54" s="5"/>
      <c r="AT54" s="5"/>
      <c r="AU54" s="5"/>
      <c r="AV54" s="5">
        <f t="shared" si="282"/>
        <v>0</v>
      </c>
      <c r="AW54" s="5"/>
      <c r="AX54" s="5"/>
      <c r="AY54" s="5"/>
      <c r="AZ54" s="5"/>
      <c r="BA54" s="5">
        <f t="shared" si="283"/>
        <v>0</v>
      </c>
      <c r="BB54" s="5"/>
      <c r="BC54" s="5"/>
      <c r="BD54" s="5"/>
      <c r="BE54" s="5"/>
      <c r="BF54" s="5">
        <f t="shared" si="284"/>
        <v>0</v>
      </c>
      <c r="BG54" s="5"/>
      <c r="BH54" s="5"/>
      <c r="BI54" s="5"/>
      <c r="BJ54" s="5"/>
      <c r="BK54" s="5">
        <f t="shared" si="285"/>
        <v>0</v>
      </c>
      <c r="BL54" s="5"/>
      <c r="BM54" s="5"/>
      <c r="BN54" s="5"/>
      <c r="BO54" s="5"/>
      <c r="BP54" s="5">
        <f t="shared" si="286"/>
        <v>0</v>
      </c>
      <c r="BQ54" s="5"/>
      <c r="BR54" s="5"/>
      <c r="BS54" s="5"/>
      <c r="BT54" s="5"/>
      <c r="BU54" s="5">
        <f t="shared" si="287"/>
        <v>0</v>
      </c>
      <c r="BV54" s="5"/>
      <c r="BW54" s="5"/>
      <c r="BX54" s="5"/>
      <c r="BY54" s="5"/>
      <c r="BZ54" s="5">
        <f t="shared" si="288"/>
        <v>0</v>
      </c>
      <c r="CA54" s="5"/>
      <c r="CB54" s="5"/>
      <c r="CC54" s="5"/>
      <c r="CD54" s="5"/>
      <c r="CE54" s="5">
        <f t="shared" si="289"/>
        <v>0</v>
      </c>
      <c r="CF54" s="5"/>
      <c r="CG54" s="5"/>
      <c r="CH54" s="5"/>
      <c r="CI54" s="5"/>
      <c r="CJ54" s="5">
        <f t="shared" si="290"/>
        <v>0</v>
      </c>
      <c r="CK54" s="5"/>
      <c r="CL54" s="5"/>
      <c r="CM54" s="5"/>
      <c r="CN54" s="5"/>
      <c r="CO54" s="2">
        <f t="shared" si="291"/>
        <v>3889</v>
      </c>
      <c r="CP54" s="2">
        <f t="shared" si="269"/>
        <v>0</v>
      </c>
      <c r="CQ54" s="2">
        <f t="shared" si="269"/>
        <v>0</v>
      </c>
      <c r="CR54" s="2">
        <f t="shared" si="269"/>
        <v>0</v>
      </c>
      <c r="CS54" s="5">
        <f t="shared" si="43"/>
        <v>0</v>
      </c>
      <c r="CT54" s="11">
        <f t="shared" si="3"/>
        <v>0</v>
      </c>
      <c r="CV54" s="1">
        <f t="shared" si="113"/>
        <v>62</v>
      </c>
      <c r="CW54" s="11">
        <f t="shared" si="92"/>
        <v>1.5692229815236648E-2</v>
      </c>
    </row>
    <row r="55" spans="1:101" x14ac:dyDescent="0.25">
      <c r="A55" s="54"/>
      <c r="B55" s="18">
        <f t="shared" si="93"/>
        <v>44818</v>
      </c>
      <c r="C55" s="5">
        <f t="shared" si="273"/>
        <v>324</v>
      </c>
      <c r="D55" s="5"/>
      <c r="E55" s="5"/>
      <c r="F55" s="5"/>
      <c r="G55" s="5"/>
      <c r="H55" s="5">
        <f t="shared" si="274"/>
        <v>642</v>
      </c>
      <c r="I55" s="5"/>
      <c r="J55" s="5"/>
      <c r="K55" s="5"/>
      <c r="L55" s="5"/>
      <c r="M55" s="5">
        <f t="shared" si="275"/>
        <v>771</v>
      </c>
      <c r="N55" s="5"/>
      <c r="O55" s="5"/>
      <c r="P55" s="5"/>
      <c r="Q55" s="5"/>
      <c r="R55" s="5">
        <f t="shared" si="276"/>
        <v>757</v>
      </c>
      <c r="S55" s="5"/>
      <c r="T55" s="5"/>
      <c r="U55" s="5"/>
      <c r="V55" s="5"/>
      <c r="W55" s="5">
        <f t="shared" si="277"/>
        <v>675</v>
      </c>
      <c r="X55" s="5"/>
      <c r="Y55" s="5"/>
      <c r="Z55" s="5"/>
      <c r="AA55" s="5"/>
      <c r="AB55" s="5">
        <f t="shared" si="278"/>
        <v>419</v>
      </c>
      <c r="AC55" s="5"/>
      <c r="AD55" s="5"/>
      <c r="AE55" s="5"/>
      <c r="AF55" s="5"/>
      <c r="AG55" s="5">
        <f t="shared" si="279"/>
        <v>301</v>
      </c>
      <c r="AH55" s="5"/>
      <c r="AI55" s="5"/>
      <c r="AJ55" s="5"/>
      <c r="AK55" s="5"/>
      <c r="AL55" s="5">
        <f t="shared" si="280"/>
        <v>0</v>
      </c>
      <c r="AM55" s="5"/>
      <c r="AN55" s="5"/>
      <c r="AO55" s="5"/>
      <c r="AP55" s="5"/>
      <c r="AQ55" s="5">
        <f t="shared" si="281"/>
        <v>0</v>
      </c>
      <c r="AR55" s="5"/>
      <c r="AS55" s="5"/>
      <c r="AT55" s="5"/>
      <c r="AU55" s="5"/>
      <c r="AV55" s="5">
        <f t="shared" si="282"/>
        <v>0</v>
      </c>
      <c r="AW55" s="5"/>
      <c r="AX55" s="5"/>
      <c r="AY55" s="5"/>
      <c r="AZ55" s="5"/>
      <c r="BA55" s="5">
        <f t="shared" si="283"/>
        <v>0</v>
      </c>
      <c r="BB55" s="5"/>
      <c r="BC55" s="5"/>
      <c r="BD55" s="5"/>
      <c r="BE55" s="5"/>
      <c r="BF55" s="5">
        <f t="shared" si="284"/>
        <v>0</v>
      </c>
      <c r="BG55" s="5"/>
      <c r="BH55" s="5"/>
      <c r="BI55" s="5"/>
      <c r="BJ55" s="5"/>
      <c r="BK55" s="5">
        <f t="shared" si="285"/>
        <v>0</v>
      </c>
      <c r="BL55" s="5"/>
      <c r="BM55" s="5"/>
      <c r="BN55" s="5"/>
      <c r="BO55" s="5"/>
      <c r="BP55" s="5">
        <f t="shared" si="286"/>
        <v>0</v>
      </c>
      <c r="BQ55" s="5"/>
      <c r="BR55" s="5"/>
      <c r="BS55" s="5"/>
      <c r="BT55" s="5"/>
      <c r="BU55" s="5">
        <f t="shared" si="287"/>
        <v>0</v>
      </c>
      <c r="BV55" s="5"/>
      <c r="BW55" s="5"/>
      <c r="BX55" s="5"/>
      <c r="BY55" s="5"/>
      <c r="BZ55" s="5">
        <f t="shared" si="288"/>
        <v>0</v>
      </c>
      <c r="CA55" s="5"/>
      <c r="CB55" s="5"/>
      <c r="CC55" s="5"/>
      <c r="CD55" s="5"/>
      <c r="CE55" s="5">
        <f t="shared" si="289"/>
        <v>0</v>
      </c>
      <c r="CF55" s="5"/>
      <c r="CG55" s="5"/>
      <c r="CH55" s="5"/>
      <c r="CI55" s="5"/>
      <c r="CJ55" s="5">
        <f t="shared" si="290"/>
        <v>0</v>
      </c>
      <c r="CK55" s="5"/>
      <c r="CL55" s="5"/>
      <c r="CM55" s="5"/>
      <c r="CN55" s="5"/>
      <c r="CO55" s="2">
        <f t="shared" si="291"/>
        <v>3889</v>
      </c>
      <c r="CP55" s="2">
        <f t="shared" si="269"/>
        <v>0</v>
      </c>
      <c r="CQ55" s="2">
        <f t="shared" si="269"/>
        <v>0</v>
      </c>
      <c r="CR55" s="2">
        <f t="shared" si="269"/>
        <v>0</v>
      </c>
      <c r="CS55" s="5">
        <f t="shared" si="43"/>
        <v>0</v>
      </c>
      <c r="CT55" s="11">
        <f t="shared" si="3"/>
        <v>0</v>
      </c>
      <c r="CV55" s="1">
        <f t="shared" si="113"/>
        <v>62</v>
      </c>
      <c r="CW55" s="11">
        <f t="shared" si="92"/>
        <v>1.5692229815236648E-2</v>
      </c>
    </row>
    <row r="56" spans="1:101" x14ac:dyDescent="0.25">
      <c r="A56" s="54"/>
      <c r="B56" s="18">
        <f t="shared" si="93"/>
        <v>44819</v>
      </c>
      <c r="C56" s="5">
        <f t="shared" si="273"/>
        <v>324</v>
      </c>
      <c r="D56" s="5"/>
      <c r="E56" s="5"/>
      <c r="F56" s="5"/>
      <c r="G56" s="5"/>
      <c r="H56" s="5">
        <f t="shared" si="274"/>
        <v>642</v>
      </c>
      <c r="I56" s="5"/>
      <c r="J56" s="5"/>
      <c r="K56" s="5"/>
      <c r="L56" s="5"/>
      <c r="M56" s="5">
        <f t="shared" si="275"/>
        <v>771</v>
      </c>
      <c r="N56" s="5"/>
      <c r="O56" s="5"/>
      <c r="P56" s="5"/>
      <c r="Q56" s="5"/>
      <c r="R56" s="5">
        <f t="shared" si="276"/>
        <v>757</v>
      </c>
      <c r="S56" s="5"/>
      <c r="T56" s="5"/>
      <c r="U56" s="5"/>
      <c r="V56" s="5"/>
      <c r="W56" s="5">
        <f t="shared" si="277"/>
        <v>675</v>
      </c>
      <c r="X56" s="5"/>
      <c r="Y56" s="5"/>
      <c r="Z56" s="5"/>
      <c r="AA56" s="5"/>
      <c r="AB56" s="5">
        <f t="shared" si="278"/>
        <v>419</v>
      </c>
      <c r="AC56" s="5"/>
      <c r="AD56" s="5"/>
      <c r="AE56" s="5"/>
      <c r="AF56" s="5"/>
      <c r="AG56" s="5">
        <f t="shared" si="279"/>
        <v>301</v>
      </c>
      <c r="AH56" s="5"/>
      <c r="AI56" s="5"/>
      <c r="AJ56" s="5"/>
      <c r="AK56" s="5"/>
      <c r="AL56" s="5">
        <f t="shared" si="280"/>
        <v>0</v>
      </c>
      <c r="AM56" s="5"/>
      <c r="AN56" s="5"/>
      <c r="AO56" s="5"/>
      <c r="AP56" s="5"/>
      <c r="AQ56" s="5">
        <f t="shared" si="281"/>
        <v>0</v>
      </c>
      <c r="AR56" s="5"/>
      <c r="AS56" s="5"/>
      <c r="AT56" s="5"/>
      <c r="AU56" s="5"/>
      <c r="AV56" s="5">
        <f t="shared" si="282"/>
        <v>0</v>
      </c>
      <c r="AW56" s="5"/>
      <c r="AX56" s="5"/>
      <c r="AY56" s="5"/>
      <c r="AZ56" s="5"/>
      <c r="BA56" s="5">
        <f t="shared" si="283"/>
        <v>0</v>
      </c>
      <c r="BB56" s="5"/>
      <c r="BC56" s="5"/>
      <c r="BD56" s="5"/>
      <c r="BE56" s="5"/>
      <c r="BF56" s="5">
        <f t="shared" si="284"/>
        <v>0</v>
      </c>
      <c r="BG56" s="5"/>
      <c r="BH56" s="5"/>
      <c r="BI56" s="5"/>
      <c r="BJ56" s="5"/>
      <c r="BK56" s="5">
        <f t="shared" si="285"/>
        <v>0</v>
      </c>
      <c r="BL56" s="5"/>
      <c r="BM56" s="5"/>
      <c r="BN56" s="5"/>
      <c r="BO56" s="5"/>
      <c r="BP56" s="5">
        <f t="shared" si="286"/>
        <v>0</v>
      </c>
      <c r="BQ56" s="5"/>
      <c r="BR56" s="5"/>
      <c r="BS56" s="5"/>
      <c r="BT56" s="5"/>
      <c r="BU56" s="5">
        <f t="shared" si="287"/>
        <v>0</v>
      </c>
      <c r="BV56" s="5"/>
      <c r="BW56" s="5"/>
      <c r="BX56" s="5"/>
      <c r="BY56" s="5"/>
      <c r="BZ56" s="5">
        <f t="shared" si="288"/>
        <v>0</v>
      </c>
      <c r="CA56" s="5"/>
      <c r="CB56" s="5"/>
      <c r="CC56" s="5"/>
      <c r="CD56" s="5"/>
      <c r="CE56" s="5">
        <f t="shared" si="289"/>
        <v>0</v>
      </c>
      <c r="CF56" s="5"/>
      <c r="CG56" s="5"/>
      <c r="CH56" s="5"/>
      <c r="CI56" s="5"/>
      <c r="CJ56" s="5">
        <f t="shared" si="290"/>
        <v>0</v>
      </c>
      <c r="CK56" s="5"/>
      <c r="CL56" s="5"/>
      <c r="CM56" s="5"/>
      <c r="CN56" s="5"/>
      <c r="CO56" s="2">
        <f t="shared" si="291"/>
        <v>3889</v>
      </c>
      <c r="CP56" s="2">
        <f t="shared" si="269"/>
        <v>0</v>
      </c>
      <c r="CQ56" s="2">
        <f t="shared" si="269"/>
        <v>0</v>
      </c>
      <c r="CR56" s="2">
        <f t="shared" si="269"/>
        <v>0</v>
      </c>
      <c r="CS56" s="5">
        <f t="shared" si="43"/>
        <v>0</v>
      </c>
      <c r="CT56" s="11">
        <f t="shared" si="3"/>
        <v>0</v>
      </c>
      <c r="CV56" s="1">
        <f t="shared" si="113"/>
        <v>62</v>
      </c>
      <c r="CW56" s="11">
        <f t="shared" si="92"/>
        <v>1.5692229815236648E-2</v>
      </c>
    </row>
    <row r="57" spans="1:101" x14ac:dyDescent="0.25">
      <c r="A57" s="54"/>
      <c r="B57" s="18">
        <f t="shared" si="93"/>
        <v>44820</v>
      </c>
      <c r="C57" s="5">
        <f t="shared" si="273"/>
        <v>324</v>
      </c>
      <c r="D57" s="5">
        <v>1</v>
      </c>
      <c r="E57" s="5"/>
      <c r="F57" s="5"/>
      <c r="G57" s="5"/>
      <c r="H57" s="5">
        <f t="shared" si="274"/>
        <v>642</v>
      </c>
      <c r="I57" s="5"/>
      <c r="J57" s="5"/>
      <c r="K57" s="5"/>
      <c r="L57" s="5"/>
      <c r="M57" s="5">
        <f t="shared" si="275"/>
        <v>771</v>
      </c>
      <c r="N57" s="5"/>
      <c r="O57" s="5"/>
      <c r="P57" s="5"/>
      <c r="Q57" s="5"/>
      <c r="R57" s="5">
        <f t="shared" si="276"/>
        <v>757</v>
      </c>
      <c r="S57" s="5"/>
      <c r="T57" s="5"/>
      <c r="U57" s="5"/>
      <c r="V57" s="5"/>
      <c r="W57" s="5">
        <f t="shared" si="277"/>
        <v>675</v>
      </c>
      <c r="X57" s="5"/>
      <c r="Y57" s="5"/>
      <c r="Z57" s="5"/>
      <c r="AA57" s="5"/>
      <c r="AB57" s="5">
        <f t="shared" si="278"/>
        <v>419</v>
      </c>
      <c r="AC57" s="5"/>
      <c r="AD57" s="5"/>
      <c r="AE57" s="5"/>
      <c r="AF57" s="5"/>
      <c r="AG57" s="5">
        <f t="shared" si="279"/>
        <v>301</v>
      </c>
      <c r="AH57" s="5"/>
      <c r="AI57" s="5"/>
      <c r="AJ57" s="5"/>
      <c r="AK57" s="5"/>
      <c r="AL57" s="5">
        <f t="shared" si="280"/>
        <v>0</v>
      </c>
      <c r="AM57" s="5"/>
      <c r="AN57" s="5"/>
      <c r="AO57" s="5"/>
      <c r="AP57" s="5"/>
      <c r="AQ57" s="5">
        <f t="shared" si="281"/>
        <v>0</v>
      </c>
      <c r="AR57" s="5"/>
      <c r="AS57" s="5"/>
      <c r="AT57" s="5"/>
      <c r="AU57" s="5"/>
      <c r="AV57" s="5">
        <f t="shared" si="282"/>
        <v>0</v>
      </c>
      <c r="AW57" s="5"/>
      <c r="AX57" s="5"/>
      <c r="AY57" s="5"/>
      <c r="AZ57" s="5"/>
      <c r="BA57" s="5">
        <f t="shared" si="283"/>
        <v>0</v>
      </c>
      <c r="BB57" s="5"/>
      <c r="BC57" s="5"/>
      <c r="BD57" s="5"/>
      <c r="BE57" s="5"/>
      <c r="BF57" s="5">
        <f t="shared" si="284"/>
        <v>0</v>
      </c>
      <c r="BG57" s="5"/>
      <c r="BH57" s="5"/>
      <c r="BI57" s="5"/>
      <c r="BJ57" s="5"/>
      <c r="BK57" s="5">
        <f t="shared" si="285"/>
        <v>0</v>
      </c>
      <c r="BL57" s="5"/>
      <c r="BM57" s="5"/>
      <c r="BN57" s="5"/>
      <c r="BO57" s="5"/>
      <c r="BP57" s="5">
        <f t="shared" si="286"/>
        <v>0</v>
      </c>
      <c r="BQ57" s="5"/>
      <c r="BR57" s="5"/>
      <c r="BS57" s="5"/>
      <c r="BT57" s="5"/>
      <c r="BU57" s="5">
        <f t="shared" si="287"/>
        <v>0</v>
      </c>
      <c r="BV57" s="5"/>
      <c r="BW57" s="5"/>
      <c r="BX57" s="5"/>
      <c r="BY57" s="5"/>
      <c r="BZ57" s="5">
        <f t="shared" si="288"/>
        <v>0</v>
      </c>
      <c r="CA57" s="5"/>
      <c r="CB57" s="5"/>
      <c r="CC57" s="5"/>
      <c r="CD57" s="5"/>
      <c r="CE57" s="5">
        <f t="shared" si="289"/>
        <v>0</v>
      </c>
      <c r="CF57" s="5"/>
      <c r="CG57" s="5"/>
      <c r="CH57" s="5"/>
      <c r="CI57" s="5"/>
      <c r="CJ57" s="5">
        <f t="shared" si="290"/>
        <v>0</v>
      </c>
      <c r="CK57" s="5"/>
      <c r="CL57" s="5"/>
      <c r="CM57" s="5"/>
      <c r="CN57" s="5"/>
      <c r="CO57" s="2">
        <f t="shared" si="291"/>
        <v>3889</v>
      </c>
      <c r="CP57" s="2">
        <f t="shared" si="269"/>
        <v>1</v>
      </c>
      <c r="CQ57" s="2">
        <f t="shared" si="269"/>
        <v>0</v>
      </c>
      <c r="CR57" s="2">
        <f t="shared" si="269"/>
        <v>0</v>
      </c>
      <c r="CS57" s="5">
        <f t="shared" si="43"/>
        <v>1</v>
      </c>
      <c r="CT57" s="11">
        <f t="shared" si="3"/>
        <v>2.5713551041398817E-4</v>
      </c>
      <c r="CV57" s="1">
        <f t="shared" si="113"/>
        <v>63</v>
      </c>
      <c r="CW57" s="11">
        <f t="shared" si="92"/>
        <v>1.5945330296127564E-2</v>
      </c>
    </row>
    <row r="58" spans="1:101" ht="18.75" thickBot="1" x14ac:dyDescent="0.3">
      <c r="A58" s="55"/>
      <c r="B58" s="19">
        <f t="shared" si="93"/>
        <v>44821</v>
      </c>
      <c r="C58" s="6">
        <f t="shared" si="273"/>
        <v>323</v>
      </c>
      <c r="D58" s="6"/>
      <c r="E58" s="6"/>
      <c r="F58" s="6"/>
      <c r="G58" s="6"/>
      <c r="H58" s="6">
        <f t="shared" si="274"/>
        <v>642</v>
      </c>
      <c r="I58" s="6">
        <v>1</v>
      </c>
      <c r="J58" s="6"/>
      <c r="K58" s="6"/>
      <c r="L58" s="6"/>
      <c r="M58" s="6">
        <f t="shared" si="275"/>
        <v>771</v>
      </c>
      <c r="N58" s="6"/>
      <c r="O58" s="6"/>
      <c r="P58" s="6"/>
      <c r="Q58" s="6"/>
      <c r="R58" s="6">
        <f t="shared" si="276"/>
        <v>757</v>
      </c>
      <c r="S58" s="6"/>
      <c r="T58" s="6"/>
      <c r="U58" s="6"/>
      <c r="V58" s="6"/>
      <c r="W58" s="6">
        <f t="shared" si="277"/>
        <v>675</v>
      </c>
      <c r="X58" s="6"/>
      <c r="Y58" s="6"/>
      <c r="Z58" s="6"/>
      <c r="AA58" s="6"/>
      <c r="AB58" s="6">
        <f t="shared" si="278"/>
        <v>419</v>
      </c>
      <c r="AC58" s="6"/>
      <c r="AD58" s="6"/>
      <c r="AE58" s="6"/>
      <c r="AF58" s="6"/>
      <c r="AG58" s="6">
        <f t="shared" si="279"/>
        <v>301</v>
      </c>
      <c r="AH58" s="6"/>
      <c r="AI58" s="6"/>
      <c r="AJ58" s="6"/>
      <c r="AK58" s="6"/>
      <c r="AL58" s="6">
        <f t="shared" si="280"/>
        <v>0</v>
      </c>
      <c r="AM58" s="6"/>
      <c r="AN58" s="6"/>
      <c r="AO58" s="6"/>
      <c r="AP58" s="6"/>
      <c r="AQ58" s="6">
        <f t="shared" si="281"/>
        <v>0</v>
      </c>
      <c r="AR58" s="6"/>
      <c r="AS58" s="6"/>
      <c r="AT58" s="6"/>
      <c r="AU58" s="6"/>
      <c r="AV58" s="6">
        <f t="shared" si="282"/>
        <v>0</v>
      </c>
      <c r="AW58" s="6"/>
      <c r="AX58" s="6"/>
      <c r="AY58" s="6"/>
      <c r="AZ58" s="6"/>
      <c r="BA58" s="6">
        <f t="shared" si="283"/>
        <v>0</v>
      </c>
      <c r="BB58" s="6"/>
      <c r="BC58" s="6"/>
      <c r="BD58" s="6"/>
      <c r="BE58" s="6"/>
      <c r="BF58" s="6">
        <f t="shared" si="284"/>
        <v>0</v>
      </c>
      <c r="BG58" s="6"/>
      <c r="BH58" s="6"/>
      <c r="BI58" s="6"/>
      <c r="BJ58" s="6"/>
      <c r="BK58" s="6">
        <f t="shared" si="285"/>
        <v>0</v>
      </c>
      <c r="BL58" s="6"/>
      <c r="BM58" s="6"/>
      <c r="BN58" s="6"/>
      <c r="BO58" s="6"/>
      <c r="BP58" s="6">
        <f t="shared" si="286"/>
        <v>0</v>
      </c>
      <c r="BQ58" s="6"/>
      <c r="BR58" s="6"/>
      <c r="BS58" s="6"/>
      <c r="BT58" s="6"/>
      <c r="BU58" s="6">
        <f t="shared" si="287"/>
        <v>0</v>
      </c>
      <c r="BV58" s="6"/>
      <c r="BW58" s="6"/>
      <c r="BX58" s="6"/>
      <c r="BY58" s="6"/>
      <c r="BZ58" s="6">
        <f t="shared" si="288"/>
        <v>0</v>
      </c>
      <c r="CA58" s="6"/>
      <c r="CB58" s="6"/>
      <c r="CC58" s="6"/>
      <c r="CD58" s="6"/>
      <c r="CE58" s="6">
        <f t="shared" si="289"/>
        <v>0</v>
      </c>
      <c r="CF58" s="6"/>
      <c r="CG58" s="6"/>
      <c r="CH58" s="6"/>
      <c r="CI58" s="6"/>
      <c r="CJ58" s="6">
        <f t="shared" si="290"/>
        <v>0</v>
      </c>
      <c r="CK58" s="6"/>
      <c r="CL58" s="6"/>
      <c r="CM58" s="6"/>
      <c r="CN58" s="6"/>
      <c r="CO58" s="2">
        <f t="shared" si="291"/>
        <v>3888</v>
      </c>
      <c r="CP58" s="2">
        <f t="shared" si="269"/>
        <v>1</v>
      </c>
      <c r="CQ58" s="2">
        <f t="shared" si="269"/>
        <v>0</v>
      </c>
      <c r="CR58" s="2">
        <f t="shared" si="269"/>
        <v>0</v>
      </c>
      <c r="CS58" s="5">
        <f t="shared" si="43"/>
        <v>1</v>
      </c>
      <c r="CT58" s="11">
        <f t="shared" si="3"/>
        <v>2.57201646090535E-4</v>
      </c>
      <c r="CV58" s="1">
        <f t="shared" si="113"/>
        <v>64</v>
      </c>
      <c r="CW58" s="11">
        <f t="shared" si="92"/>
        <v>1.6198430777018477E-2</v>
      </c>
    </row>
    <row r="59" spans="1:101" ht="18.75" thickTop="1" x14ac:dyDescent="0.25">
      <c r="B59" s="20"/>
      <c r="CO59" s="2"/>
      <c r="CP59" s="10">
        <f t="shared" ref="CP59:CR59" si="293">SUM(CP52:CP58)</f>
        <v>3</v>
      </c>
      <c r="CQ59" s="10">
        <f t="shared" si="293"/>
        <v>0</v>
      </c>
      <c r="CR59" s="10">
        <f t="shared" si="293"/>
        <v>0</v>
      </c>
      <c r="CS59" s="15"/>
      <c r="CT59" s="12">
        <f t="shared" ref="CT59" si="294">((CP59+CQ59+CR59)/CO52)</f>
        <v>7.7120822622107974E-4</v>
      </c>
    </row>
    <row r="60" spans="1:101" x14ac:dyDescent="0.25">
      <c r="A60" s="53">
        <v>8</v>
      </c>
      <c r="B60" s="17">
        <f t="shared" si="162"/>
        <v>44822</v>
      </c>
      <c r="C60" s="4">
        <f t="shared" ref="C60" si="295">C58-D58-E58-F58</f>
        <v>323</v>
      </c>
      <c r="D60" s="4"/>
      <c r="E60" s="4"/>
      <c r="F60" s="4"/>
      <c r="G60" s="4"/>
      <c r="H60" s="4">
        <f t="shared" ref="H60" si="296">H58-I58-J58-K58</f>
        <v>641</v>
      </c>
      <c r="I60" s="4">
        <v>1</v>
      </c>
      <c r="J60" s="4"/>
      <c r="K60" s="4"/>
      <c r="L60" s="4"/>
      <c r="M60" s="4">
        <f t="shared" ref="M60" si="297">M58-N58-O58-P58</f>
        <v>771</v>
      </c>
      <c r="N60" s="4"/>
      <c r="O60" s="4"/>
      <c r="P60" s="4"/>
      <c r="Q60" s="4"/>
      <c r="R60" s="4">
        <f t="shared" ref="R60" si="298">R58-S58-T58-U58</f>
        <v>757</v>
      </c>
      <c r="S60" s="4"/>
      <c r="T60" s="4"/>
      <c r="U60" s="4"/>
      <c r="V60" s="4"/>
      <c r="W60" s="4">
        <f t="shared" ref="W60" si="299">W58-X58-Y58-Z58</f>
        <v>675</v>
      </c>
      <c r="X60" s="4"/>
      <c r="Y60" s="4"/>
      <c r="Z60" s="4"/>
      <c r="AA60" s="4"/>
      <c r="AB60" s="4">
        <f t="shared" ref="AB60" si="300">AB58-AC58-AD58-AE58</f>
        <v>419</v>
      </c>
      <c r="AC60" s="4"/>
      <c r="AD60" s="4"/>
      <c r="AE60" s="4"/>
      <c r="AF60" s="4"/>
      <c r="AG60" s="4">
        <f t="shared" ref="AG60" si="301">AG58-AH58-AI58-AJ58</f>
        <v>301</v>
      </c>
      <c r="AH60" s="4"/>
      <c r="AI60" s="4"/>
      <c r="AJ60" s="4"/>
      <c r="AK60" s="4"/>
      <c r="AL60" s="4">
        <f t="shared" ref="AL60" si="302">AL58-AM58-AN58-AO58</f>
        <v>0</v>
      </c>
      <c r="AM60" s="4"/>
      <c r="AN60" s="4"/>
      <c r="AO60" s="4"/>
      <c r="AP60" s="4"/>
      <c r="AQ60" s="4">
        <f t="shared" ref="AQ60" si="303">AQ58-AR58-AS58-AT58</f>
        <v>0</v>
      </c>
      <c r="AR60" s="4"/>
      <c r="AS60" s="4"/>
      <c r="AT60" s="4"/>
      <c r="AU60" s="4"/>
      <c r="AV60" s="4">
        <f t="shared" ref="AV60" si="304">AV58-AW58-AX58-AY58</f>
        <v>0</v>
      </c>
      <c r="AW60" s="4"/>
      <c r="AX60" s="4"/>
      <c r="AY60" s="4"/>
      <c r="AZ60" s="4"/>
      <c r="BA60" s="4">
        <f t="shared" ref="BA60" si="305">BA58-BB58-BC58-BD58</f>
        <v>0</v>
      </c>
      <c r="BB60" s="4"/>
      <c r="BC60" s="4"/>
      <c r="BD60" s="4"/>
      <c r="BE60" s="4"/>
      <c r="BF60" s="4">
        <f t="shared" ref="BF60" si="306">BF58-BG58-BH58-BI58</f>
        <v>0</v>
      </c>
      <c r="BG60" s="4"/>
      <c r="BH60" s="4"/>
      <c r="BI60" s="4"/>
      <c r="BJ60" s="4"/>
      <c r="BK60" s="4">
        <f t="shared" ref="BK60" si="307">BK58-BL58-BM58-BN58</f>
        <v>0</v>
      </c>
      <c r="BL60" s="4"/>
      <c r="BM60" s="4"/>
      <c r="BN60" s="4"/>
      <c r="BO60" s="4"/>
      <c r="BP60" s="4">
        <f t="shared" ref="BP60" si="308">BP58-BQ58-BR58-BS58</f>
        <v>0</v>
      </c>
      <c r="BQ60" s="4"/>
      <c r="BR60" s="4"/>
      <c r="BS60" s="4"/>
      <c r="BT60" s="4"/>
      <c r="BU60" s="4">
        <f t="shared" ref="BU60" si="309">BU58-BV58-BW58-BX58</f>
        <v>0</v>
      </c>
      <c r="BV60" s="4"/>
      <c r="BW60" s="4"/>
      <c r="BX60" s="4"/>
      <c r="BY60" s="4"/>
      <c r="BZ60" s="4">
        <f t="shared" ref="BZ60" si="310">BZ58-CA58-CB58-CC58</f>
        <v>0</v>
      </c>
      <c r="CA60" s="4"/>
      <c r="CB60" s="4"/>
      <c r="CC60" s="4"/>
      <c r="CD60" s="4"/>
      <c r="CE60" s="4">
        <f t="shared" ref="CE60" si="311">CE58-CF58-CG58-CH58</f>
        <v>0</v>
      </c>
      <c r="CF60" s="4"/>
      <c r="CG60" s="4"/>
      <c r="CH60" s="4"/>
      <c r="CI60" s="4"/>
      <c r="CJ60" s="4">
        <f t="shared" ref="CJ60" si="312">CJ58-CK58-CL58-CM58</f>
        <v>0</v>
      </c>
      <c r="CK60" s="4"/>
      <c r="CL60" s="4"/>
      <c r="CM60" s="4"/>
      <c r="CN60" s="4"/>
      <c r="CO60" s="2">
        <f t="shared" ref="CO60:CR66" si="313">SUM(C60,H60,M60,R60,W60,AB60,AG60,AL60,AQ60,AV60,BA60,BF60,BK60,BP60,BU60,BZ60,CE60,CJ60)</f>
        <v>3887</v>
      </c>
      <c r="CP60" s="2">
        <f t="shared" si="313"/>
        <v>1</v>
      </c>
      <c r="CQ60" s="2">
        <f t="shared" si="313"/>
        <v>0</v>
      </c>
      <c r="CR60" s="2">
        <f t="shared" si="313"/>
        <v>0</v>
      </c>
      <c r="CS60" s="5">
        <f t="shared" ref="CS60" si="314">SUM(CP60:CR60)</f>
        <v>1</v>
      </c>
      <c r="CT60" s="11">
        <f t="shared" si="90"/>
        <v>2.5726781579624391E-4</v>
      </c>
      <c r="CV60" s="1">
        <f t="shared" ref="CV60" si="315">CV58+CS60</f>
        <v>65</v>
      </c>
      <c r="CW60" s="11">
        <f t="shared" ref="CW60" si="316">CV60/$CO$4</f>
        <v>1.645153125790939E-2</v>
      </c>
    </row>
    <row r="61" spans="1:101" x14ac:dyDescent="0.25">
      <c r="A61" s="54"/>
      <c r="B61" s="18">
        <f t="shared" si="139"/>
        <v>44823</v>
      </c>
      <c r="C61" s="5">
        <f t="shared" ref="C61:C65" si="317">C60-D60-E60-F60</f>
        <v>323</v>
      </c>
      <c r="D61" s="5"/>
      <c r="E61" s="5"/>
      <c r="F61" s="5"/>
      <c r="G61" s="5"/>
      <c r="H61" s="5">
        <f t="shared" ref="H61:H65" si="318">H60-I60-J60-K60</f>
        <v>640</v>
      </c>
      <c r="I61" s="5"/>
      <c r="J61" s="5"/>
      <c r="K61" s="5"/>
      <c r="L61" s="5"/>
      <c r="M61" s="5">
        <f t="shared" ref="M61:M65" si="319">M60-N60-O60-P60</f>
        <v>771</v>
      </c>
      <c r="N61" s="5"/>
      <c r="O61" s="5"/>
      <c r="P61" s="5"/>
      <c r="Q61" s="5"/>
      <c r="R61" s="5">
        <f t="shared" ref="R61:R65" si="320">R60-S60-T60-U60</f>
        <v>757</v>
      </c>
      <c r="S61" s="5"/>
      <c r="T61" s="5"/>
      <c r="U61" s="5"/>
      <c r="V61" s="5"/>
      <c r="W61" s="5">
        <f t="shared" ref="W61:W65" si="321">W60-X60-Y60-Z60</f>
        <v>675</v>
      </c>
      <c r="X61" s="5"/>
      <c r="Y61" s="5"/>
      <c r="Z61" s="5"/>
      <c r="AA61" s="5"/>
      <c r="AB61" s="5">
        <f t="shared" ref="AB61:AB65" si="322">AB60-AC60-AD60-AE60</f>
        <v>419</v>
      </c>
      <c r="AC61" s="5"/>
      <c r="AD61" s="5"/>
      <c r="AE61" s="5"/>
      <c r="AF61" s="5"/>
      <c r="AG61" s="5">
        <f t="shared" ref="AG61:AG65" si="323">AG60-AH60-AI60-AJ60</f>
        <v>301</v>
      </c>
      <c r="AH61" s="5"/>
      <c r="AI61" s="5"/>
      <c r="AJ61" s="5"/>
      <c r="AK61" s="5"/>
      <c r="AL61" s="5">
        <f t="shared" ref="AL61:AL66" si="324">AL60-AM60-AN60-AO60</f>
        <v>0</v>
      </c>
      <c r="AM61" s="5"/>
      <c r="AN61" s="5"/>
      <c r="AO61" s="5"/>
      <c r="AP61" s="5"/>
      <c r="AQ61" s="5">
        <f t="shared" ref="AQ61:AQ66" si="325">AQ60-AR60-AS60-AT60</f>
        <v>0</v>
      </c>
      <c r="AR61" s="5"/>
      <c r="AS61" s="5"/>
      <c r="AT61" s="5"/>
      <c r="AU61" s="5"/>
      <c r="AV61" s="5">
        <f t="shared" ref="AV61:AV66" si="326">AV60-AW60-AX60-AY60</f>
        <v>0</v>
      </c>
      <c r="AW61" s="5"/>
      <c r="AX61" s="5"/>
      <c r="AY61" s="5"/>
      <c r="AZ61" s="5"/>
      <c r="BA61" s="5">
        <f t="shared" ref="BA61:BA66" si="327">BA60-BB60-BC60-BD60</f>
        <v>0</v>
      </c>
      <c r="BB61" s="5"/>
      <c r="BC61" s="5"/>
      <c r="BD61" s="5"/>
      <c r="BE61" s="5"/>
      <c r="BF61" s="5">
        <f t="shared" ref="BF61:BF66" si="328">BF60-BG60-BH60-BI60</f>
        <v>0</v>
      </c>
      <c r="BG61" s="5"/>
      <c r="BH61" s="5"/>
      <c r="BI61" s="5"/>
      <c r="BJ61" s="5"/>
      <c r="BK61" s="5">
        <f t="shared" ref="BK61:BK66" si="329">BK60-BL60-BM60-BN60</f>
        <v>0</v>
      </c>
      <c r="BL61" s="5"/>
      <c r="BM61" s="5"/>
      <c r="BN61" s="5"/>
      <c r="BO61" s="5"/>
      <c r="BP61" s="5">
        <f t="shared" ref="BP61:BP66" si="330">BP60-BQ60-BR60-BS60</f>
        <v>0</v>
      </c>
      <c r="BQ61" s="5"/>
      <c r="BR61" s="5"/>
      <c r="BS61" s="5"/>
      <c r="BT61" s="5"/>
      <c r="BU61" s="5">
        <f t="shared" ref="BU61:BU66" si="331">BU60-BV60-BW60-BX60</f>
        <v>0</v>
      </c>
      <c r="BV61" s="5"/>
      <c r="BW61" s="5"/>
      <c r="BX61" s="5"/>
      <c r="BY61" s="5"/>
      <c r="BZ61" s="5">
        <f t="shared" ref="BZ61:BZ66" si="332">BZ60-CA60-CB60-CC60</f>
        <v>0</v>
      </c>
      <c r="CA61" s="5"/>
      <c r="CB61" s="5"/>
      <c r="CC61" s="5"/>
      <c r="CD61" s="5"/>
      <c r="CE61" s="5">
        <f t="shared" ref="CE61:CE66" si="333">CE60-CF60-CG60-CH60</f>
        <v>0</v>
      </c>
      <c r="CF61" s="5"/>
      <c r="CG61" s="5"/>
      <c r="CH61" s="5"/>
      <c r="CI61" s="5"/>
      <c r="CJ61" s="5">
        <f t="shared" ref="CJ61:CJ66" si="334">CJ60-CK60-CL60-CM60</f>
        <v>0</v>
      </c>
      <c r="CK61" s="5"/>
      <c r="CL61" s="5"/>
      <c r="CM61" s="5"/>
      <c r="CN61" s="5"/>
      <c r="CO61" s="2">
        <f t="shared" ref="CO61:CO66" si="335">SUM(C61,H61,M61,R61,W61,AB61,AG61,AL61,AQ61,AV61,BA61,BF61,BK61,BP61,CJ61)</f>
        <v>3886</v>
      </c>
      <c r="CP61" s="2">
        <f t="shared" si="313"/>
        <v>0</v>
      </c>
      <c r="CQ61" s="2">
        <f t="shared" si="313"/>
        <v>0</v>
      </c>
      <c r="CR61" s="2">
        <f t="shared" si="313"/>
        <v>0</v>
      </c>
      <c r="CS61" s="5">
        <f t="shared" si="43"/>
        <v>0</v>
      </c>
      <c r="CT61" s="11">
        <f t="shared" si="3"/>
        <v>0</v>
      </c>
      <c r="CV61" s="1">
        <f t="shared" ref="CV61" si="336">CV60+CS61</f>
        <v>65</v>
      </c>
      <c r="CW61" s="11">
        <f t="shared" si="92"/>
        <v>1.645153125790939E-2</v>
      </c>
    </row>
    <row r="62" spans="1:101" x14ac:dyDescent="0.25">
      <c r="A62" s="54"/>
      <c r="B62" s="18">
        <f t="shared" si="93"/>
        <v>44824</v>
      </c>
      <c r="C62" s="5">
        <f t="shared" si="317"/>
        <v>323</v>
      </c>
      <c r="D62" s="5"/>
      <c r="E62" s="5"/>
      <c r="F62" s="5"/>
      <c r="G62" s="5"/>
      <c r="H62" s="5">
        <f t="shared" si="318"/>
        <v>640</v>
      </c>
      <c r="I62" s="5"/>
      <c r="J62" s="5"/>
      <c r="K62" s="5"/>
      <c r="L62" s="5"/>
      <c r="M62" s="5">
        <f t="shared" si="319"/>
        <v>771</v>
      </c>
      <c r="N62" s="5"/>
      <c r="O62" s="5"/>
      <c r="P62" s="5"/>
      <c r="Q62" s="5"/>
      <c r="R62" s="5">
        <f t="shared" si="320"/>
        <v>757</v>
      </c>
      <c r="S62" s="5"/>
      <c r="T62" s="5"/>
      <c r="U62" s="5"/>
      <c r="V62" s="5"/>
      <c r="W62" s="5">
        <f t="shared" si="321"/>
        <v>675</v>
      </c>
      <c r="X62" s="5"/>
      <c r="Y62" s="5"/>
      <c r="Z62" s="5"/>
      <c r="AA62" s="5"/>
      <c r="AB62" s="5">
        <f t="shared" si="322"/>
        <v>419</v>
      </c>
      <c r="AC62" s="5"/>
      <c r="AD62" s="5"/>
      <c r="AE62" s="5"/>
      <c r="AF62" s="5"/>
      <c r="AG62" s="5">
        <f t="shared" si="323"/>
        <v>301</v>
      </c>
      <c r="AH62" s="5"/>
      <c r="AI62" s="5"/>
      <c r="AJ62" s="5"/>
      <c r="AK62" s="5"/>
      <c r="AL62" s="5">
        <f t="shared" si="324"/>
        <v>0</v>
      </c>
      <c r="AM62" s="5"/>
      <c r="AN62" s="5"/>
      <c r="AO62" s="5"/>
      <c r="AP62" s="5"/>
      <c r="AQ62" s="5">
        <f t="shared" si="325"/>
        <v>0</v>
      </c>
      <c r="AR62" s="5"/>
      <c r="AS62" s="5"/>
      <c r="AT62" s="5"/>
      <c r="AU62" s="5"/>
      <c r="AV62" s="5">
        <f t="shared" si="326"/>
        <v>0</v>
      </c>
      <c r="AW62" s="5"/>
      <c r="AX62" s="5"/>
      <c r="AY62" s="5"/>
      <c r="AZ62" s="5"/>
      <c r="BA62" s="5">
        <f t="shared" si="327"/>
        <v>0</v>
      </c>
      <c r="BB62" s="5"/>
      <c r="BC62" s="5"/>
      <c r="BD62" s="5"/>
      <c r="BE62" s="5"/>
      <c r="BF62" s="5">
        <f t="shared" si="328"/>
        <v>0</v>
      </c>
      <c r="BG62" s="5"/>
      <c r="BH62" s="5"/>
      <c r="BI62" s="5"/>
      <c r="BJ62" s="5"/>
      <c r="BK62" s="5">
        <f t="shared" si="329"/>
        <v>0</v>
      </c>
      <c r="BL62" s="5"/>
      <c r="BM62" s="5"/>
      <c r="BN62" s="5"/>
      <c r="BO62" s="5"/>
      <c r="BP62" s="5">
        <f t="shared" si="330"/>
        <v>0</v>
      </c>
      <c r="BQ62" s="5"/>
      <c r="BR62" s="5"/>
      <c r="BS62" s="5"/>
      <c r="BT62" s="5"/>
      <c r="BU62" s="5">
        <f t="shared" si="331"/>
        <v>0</v>
      </c>
      <c r="BV62" s="5"/>
      <c r="BW62" s="5"/>
      <c r="BX62" s="5"/>
      <c r="BY62" s="5"/>
      <c r="BZ62" s="5">
        <f t="shared" si="332"/>
        <v>0</v>
      </c>
      <c r="CA62" s="5"/>
      <c r="CB62" s="5"/>
      <c r="CC62" s="5"/>
      <c r="CD62" s="5"/>
      <c r="CE62" s="5">
        <f t="shared" si="333"/>
        <v>0</v>
      </c>
      <c r="CF62" s="5"/>
      <c r="CG62" s="5"/>
      <c r="CH62" s="5"/>
      <c r="CI62" s="5"/>
      <c r="CJ62" s="5">
        <f t="shared" si="334"/>
        <v>0</v>
      </c>
      <c r="CK62" s="5"/>
      <c r="CL62" s="5"/>
      <c r="CM62" s="5"/>
      <c r="CN62" s="5"/>
      <c r="CO62" s="2">
        <f t="shared" si="335"/>
        <v>3886</v>
      </c>
      <c r="CP62" s="2">
        <f t="shared" si="313"/>
        <v>0</v>
      </c>
      <c r="CQ62" s="2">
        <f t="shared" si="313"/>
        <v>0</v>
      </c>
      <c r="CR62" s="2">
        <f t="shared" si="313"/>
        <v>0</v>
      </c>
      <c r="CS62" s="5">
        <f t="shared" si="43"/>
        <v>0</v>
      </c>
      <c r="CT62" s="11">
        <f t="shared" si="3"/>
        <v>0</v>
      </c>
      <c r="CV62" s="1">
        <f t="shared" si="113"/>
        <v>65</v>
      </c>
      <c r="CW62" s="11">
        <f t="shared" si="92"/>
        <v>1.645153125790939E-2</v>
      </c>
    </row>
    <row r="63" spans="1:101" x14ac:dyDescent="0.25">
      <c r="A63" s="54"/>
      <c r="B63" s="18">
        <f t="shared" si="93"/>
        <v>44825</v>
      </c>
      <c r="C63" s="5">
        <f t="shared" si="317"/>
        <v>323</v>
      </c>
      <c r="D63" s="5"/>
      <c r="E63" s="5"/>
      <c r="F63" s="5"/>
      <c r="G63" s="5"/>
      <c r="H63" s="5">
        <f t="shared" si="318"/>
        <v>640</v>
      </c>
      <c r="I63" s="5"/>
      <c r="J63" s="5"/>
      <c r="K63" s="5"/>
      <c r="L63" s="5"/>
      <c r="M63" s="5">
        <f t="shared" si="319"/>
        <v>771</v>
      </c>
      <c r="N63" s="5"/>
      <c r="O63" s="5"/>
      <c r="P63" s="5"/>
      <c r="Q63" s="5"/>
      <c r="R63" s="5">
        <f t="shared" si="320"/>
        <v>757</v>
      </c>
      <c r="S63" s="5"/>
      <c r="T63" s="5"/>
      <c r="U63" s="5"/>
      <c r="V63" s="5"/>
      <c r="W63" s="5">
        <f t="shared" si="321"/>
        <v>675</v>
      </c>
      <c r="X63" s="5"/>
      <c r="Y63" s="5"/>
      <c r="Z63" s="5"/>
      <c r="AA63" s="5"/>
      <c r="AB63" s="5">
        <f t="shared" si="322"/>
        <v>419</v>
      </c>
      <c r="AC63" s="5"/>
      <c r="AD63" s="5"/>
      <c r="AE63" s="5"/>
      <c r="AF63" s="5"/>
      <c r="AG63" s="5">
        <f t="shared" si="323"/>
        <v>301</v>
      </c>
      <c r="AH63" s="5"/>
      <c r="AI63" s="5"/>
      <c r="AJ63" s="5"/>
      <c r="AK63" s="5"/>
      <c r="AL63" s="5">
        <f t="shared" si="324"/>
        <v>0</v>
      </c>
      <c r="AM63" s="5"/>
      <c r="AN63" s="5"/>
      <c r="AO63" s="5"/>
      <c r="AP63" s="5"/>
      <c r="AQ63" s="5">
        <f t="shared" si="325"/>
        <v>0</v>
      </c>
      <c r="AR63" s="5"/>
      <c r="AS63" s="5"/>
      <c r="AT63" s="5"/>
      <c r="AU63" s="5"/>
      <c r="AV63" s="5">
        <f t="shared" si="326"/>
        <v>0</v>
      </c>
      <c r="AW63" s="5"/>
      <c r="AX63" s="5"/>
      <c r="AY63" s="5"/>
      <c r="AZ63" s="5"/>
      <c r="BA63" s="5">
        <f t="shared" si="327"/>
        <v>0</v>
      </c>
      <c r="BB63" s="5"/>
      <c r="BC63" s="5"/>
      <c r="BD63" s="5"/>
      <c r="BE63" s="5"/>
      <c r="BF63" s="5">
        <f t="shared" si="328"/>
        <v>0</v>
      </c>
      <c r="BG63" s="5"/>
      <c r="BH63" s="5"/>
      <c r="BI63" s="5"/>
      <c r="BJ63" s="5"/>
      <c r="BK63" s="5">
        <f t="shared" si="329"/>
        <v>0</v>
      </c>
      <c r="BL63" s="5"/>
      <c r="BM63" s="5"/>
      <c r="BN63" s="5"/>
      <c r="BO63" s="5"/>
      <c r="BP63" s="5">
        <f t="shared" si="330"/>
        <v>0</v>
      </c>
      <c r="BQ63" s="5"/>
      <c r="BR63" s="5"/>
      <c r="BS63" s="5"/>
      <c r="BT63" s="5"/>
      <c r="BU63" s="5">
        <f t="shared" si="331"/>
        <v>0</v>
      </c>
      <c r="BV63" s="5"/>
      <c r="BW63" s="5"/>
      <c r="BX63" s="5"/>
      <c r="BY63" s="5"/>
      <c r="BZ63" s="5">
        <f t="shared" si="332"/>
        <v>0</v>
      </c>
      <c r="CA63" s="5"/>
      <c r="CB63" s="5"/>
      <c r="CC63" s="5"/>
      <c r="CD63" s="5"/>
      <c r="CE63" s="5">
        <f t="shared" si="333"/>
        <v>0</v>
      </c>
      <c r="CF63" s="5"/>
      <c r="CG63" s="5"/>
      <c r="CH63" s="5"/>
      <c r="CI63" s="5"/>
      <c r="CJ63" s="5">
        <f t="shared" si="334"/>
        <v>0</v>
      </c>
      <c r="CK63" s="5"/>
      <c r="CL63" s="5"/>
      <c r="CM63" s="5"/>
      <c r="CN63" s="5"/>
      <c r="CO63" s="2">
        <f t="shared" si="335"/>
        <v>3886</v>
      </c>
      <c r="CP63" s="2">
        <f t="shared" si="313"/>
        <v>0</v>
      </c>
      <c r="CQ63" s="2">
        <f t="shared" si="313"/>
        <v>0</v>
      </c>
      <c r="CR63" s="2">
        <f t="shared" si="313"/>
        <v>0</v>
      </c>
      <c r="CS63" s="5">
        <f t="shared" si="43"/>
        <v>0</v>
      </c>
      <c r="CT63" s="11">
        <f t="shared" si="3"/>
        <v>0</v>
      </c>
      <c r="CV63" s="1">
        <f t="shared" si="113"/>
        <v>65</v>
      </c>
      <c r="CW63" s="11">
        <f t="shared" si="92"/>
        <v>1.645153125790939E-2</v>
      </c>
    </row>
    <row r="64" spans="1:101" x14ac:dyDescent="0.25">
      <c r="A64" s="54"/>
      <c r="B64" s="18">
        <f t="shared" si="93"/>
        <v>44826</v>
      </c>
      <c r="C64" s="5">
        <f t="shared" si="317"/>
        <v>323</v>
      </c>
      <c r="D64" s="5"/>
      <c r="E64" s="5"/>
      <c r="F64" s="5"/>
      <c r="G64" s="5"/>
      <c r="H64" s="5">
        <f t="shared" si="318"/>
        <v>640</v>
      </c>
      <c r="I64" s="5"/>
      <c r="J64" s="5"/>
      <c r="K64" s="5"/>
      <c r="L64" s="5"/>
      <c r="M64" s="5">
        <f t="shared" si="319"/>
        <v>771</v>
      </c>
      <c r="N64" s="5"/>
      <c r="O64" s="5"/>
      <c r="P64" s="5"/>
      <c r="Q64" s="5"/>
      <c r="R64" s="5">
        <f t="shared" si="320"/>
        <v>757</v>
      </c>
      <c r="S64" s="5"/>
      <c r="T64" s="5"/>
      <c r="U64" s="5"/>
      <c r="V64" s="5"/>
      <c r="W64" s="5">
        <f t="shared" si="321"/>
        <v>675</v>
      </c>
      <c r="X64" s="5"/>
      <c r="Y64" s="5"/>
      <c r="Z64" s="5"/>
      <c r="AA64" s="5"/>
      <c r="AB64" s="5">
        <f t="shared" si="322"/>
        <v>419</v>
      </c>
      <c r="AC64" s="5"/>
      <c r="AD64" s="5"/>
      <c r="AE64" s="5"/>
      <c r="AF64" s="5"/>
      <c r="AG64" s="5">
        <f t="shared" si="323"/>
        <v>301</v>
      </c>
      <c r="AH64" s="5"/>
      <c r="AI64" s="5"/>
      <c r="AJ64" s="5"/>
      <c r="AK64" s="5"/>
      <c r="AL64" s="5">
        <f t="shared" si="324"/>
        <v>0</v>
      </c>
      <c r="AM64" s="5"/>
      <c r="AN64" s="5"/>
      <c r="AO64" s="5"/>
      <c r="AP64" s="5"/>
      <c r="AQ64" s="5">
        <f t="shared" si="325"/>
        <v>0</v>
      </c>
      <c r="AR64" s="5"/>
      <c r="AS64" s="5"/>
      <c r="AT64" s="5"/>
      <c r="AU64" s="5"/>
      <c r="AV64" s="5">
        <f t="shared" si="326"/>
        <v>0</v>
      </c>
      <c r="AW64" s="5"/>
      <c r="AX64" s="5"/>
      <c r="AY64" s="5"/>
      <c r="AZ64" s="5"/>
      <c r="BA64" s="5">
        <f t="shared" si="327"/>
        <v>0</v>
      </c>
      <c r="BB64" s="5"/>
      <c r="BC64" s="5"/>
      <c r="BD64" s="5"/>
      <c r="BE64" s="5"/>
      <c r="BF64" s="5">
        <f t="shared" si="328"/>
        <v>0</v>
      </c>
      <c r="BG64" s="5"/>
      <c r="BH64" s="5"/>
      <c r="BI64" s="5"/>
      <c r="BJ64" s="5"/>
      <c r="BK64" s="5">
        <f t="shared" si="329"/>
        <v>0</v>
      </c>
      <c r="BL64" s="5"/>
      <c r="BM64" s="5"/>
      <c r="BN64" s="5"/>
      <c r="BO64" s="5"/>
      <c r="BP64" s="5">
        <f t="shared" si="330"/>
        <v>0</v>
      </c>
      <c r="BQ64" s="5"/>
      <c r="BR64" s="5"/>
      <c r="BS64" s="5"/>
      <c r="BT64" s="5"/>
      <c r="BU64" s="5">
        <f t="shared" si="331"/>
        <v>0</v>
      </c>
      <c r="BV64" s="5"/>
      <c r="BW64" s="5"/>
      <c r="BX64" s="5"/>
      <c r="BY64" s="5"/>
      <c r="BZ64" s="5">
        <f t="shared" si="332"/>
        <v>0</v>
      </c>
      <c r="CA64" s="5"/>
      <c r="CB64" s="5"/>
      <c r="CC64" s="5"/>
      <c r="CD64" s="5"/>
      <c r="CE64" s="5">
        <f t="shared" si="333"/>
        <v>0</v>
      </c>
      <c r="CF64" s="5"/>
      <c r="CG64" s="5"/>
      <c r="CH64" s="5"/>
      <c r="CI64" s="5"/>
      <c r="CJ64" s="5">
        <f t="shared" si="334"/>
        <v>0</v>
      </c>
      <c r="CK64" s="5"/>
      <c r="CL64" s="5"/>
      <c r="CM64" s="5"/>
      <c r="CN64" s="5"/>
      <c r="CO64" s="2">
        <f t="shared" si="335"/>
        <v>3886</v>
      </c>
      <c r="CP64" s="2">
        <f t="shared" si="313"/>
        <v>0</v>
      </c>
      <c r="CQ64" s="2">
        <f t="shared" si="313"/>
        <v>0</v>
      </c>
      <c r="CR64" s="2">
        <f t="shared" si="313"/>
        <v>0</v>
      </c>
      <c r="CS64" s="5">
        <f t="shared" si="43"/>
        <v>0</v>
      </c>
      <c r="CT64" s="11">
        <f t="shared" si="3"/>
        <v>0</v>
      </c>
      <c r="CV64" s="1">
        <f t="shared" si="113"/>
        <v>65</v>
      </c>
      <c r="CW64" s="11">
        <f t="shared" si="92"/>
        <v>1.645153125790939E-2</v>
      </c>
    </row>
    <row r="65" spans="1:101" x14ac:dyDescent="0.25">
      <c r="A65" s="54"/>
      <c r="B65" s="18">
        <f t="shared" si="93"/>
        <v>44827</v>
      </c>
      <c r="C65" s="5">
        <f t="shared" si="317"/>
        <v>323</v>
      </c>
      <c r="D65" s="5"/>
      <c r="E65" s="5"/>
      <c r="F65" s="5"/>
      <c r="G65" s="5"/>
      <c r="H65" s="5">
        <f t="shared" si="318"/>
        <v>640</v>
      </c>
      <c r="I65" s="5"/>
      <c r="J65" s="5"/>
      <c r="K65" s="5"/>
      <c r="L65" s="5"/>
      <c r="M65" s="5">
        <f t="shared" si="319"/>
        <v>771</v>
      </c>
      <c r="N65" s="5"/>
      <c r="O65" s="5"/>
      <c r="P65" s="5"/>
      <c r="Q65" s="5"/>
      <c r="R65" s="5">
        <f t="shared" si="320"/>
        <v>757</v>
      </c>
      <c r="S65" s="5"/>
      <c r="T65" s="5"/>
      <c r="U65" s="5"/>
      <c r="V65" s="5"/>
      <c r="W65" s="5">
        <f t="shared" si="321"/>
        <v>675</v>
      </c>
      <c r="X65" s="5"/>
      <c r="Y65" s="5"/>
      <c r="Z65" s="5"/>
      <c r="AA65" s="5"/>
      <c r="AB65" s="5">
        <f t="shared" si="322"/>
        <v>419</v>
      </c>
      <c r="AC65" s="5"/>
      <c r="AD65" s="5"/>
      <c r="AE65" s="5"/>
      <c r="AF65" s="5"/>
      <c r="AG65" s="5">
        <f t="shared" si="323"/>
        <v>301</v>
      </c>
      <c r="AH65" s="5"/>
      <c r="AI65" s="5"/>
      <c r="AJ65" s="5"/>
      <c r="AK65" s="5"/>
      <c r="AL65" s="5">
        <f t="shared" si="324"/>
        <v>0</v>
      </c>
      <c r="AM65" s="5"/>
      <c r="AN65" s="5"/>
      <c r="AO65" s="5"/>
      <c r="AP65" s="5"/>
      <c r="AQ65" s="5">
        <f t="shared" si="325"/>
        <v>0</v>
      </c>
      <c r="AR65" s="5"/>
      <c r="AS65" s="5"/>
      <c r="AT65" s="5"/>
      <c r="AU65" s="5"/>
      <c r="AV65" s="5">
        <f t="shared" si="326"/>
        <v>0</v>
      </c>
      <c r="AW65" s="5"/>
      <c r="AX65" s="5"/>
      <c r="AY65" s="5"/>
      <c r="AZ65" s="5"/>
      <c r="BA65" s="5">
        <f t="shared" si="327"/>
        <v>0</v>
      </c>
      <c r="BB65" s="5"/>
      <c r="BC65" s="5"/>
      <c r="BD65" s="5"/>
      <c r="BE65" s="5"/>
      <c r="BF65" s="5">
        <f t="shared" si="328"/>
        <v>0</v>
      </c>
      <c r="BG65" s="5"/>
      <c r="BH65" s="5"/>
      <c r="BI65" s="5"/>
      <c r="BJ65" s="5"/>
      <c r="BK65" s="5">
        <f t="shared" si="329"/>
        <v>0</v>
      </c>
      <c r="BL65" s="5"/>
      <c r="BM65" s="5"/>
      <c r="BN65" s="5"/>
      <c r="BO65" s="5"/>
      <c r="BP65" s="5">
        <f t="shared" si="330"/>
        <v>0</v>
      </c>
      <c r="BQ65" s="5"/>
      <c r="BR65" s="5"/>
      <c r="BS65" s="5"/>
      <c r="BT65" s="5"/>
      <c r="BU65" s="5">
        <f t="shared" si="331"/>
        <v>0</v>
      </c>
      <c r="BV65" s="5"/>
      <c r="BW65" s="5"/>
      <c r="BX65" s="5"/>
      <c r="BY65" s="5"/>
      <c r="BZ65" s="5">
        <f t="shared" si="332"/>
        <v>0</v>
      </c>
      <c r="CA65" s="5"/>
      <c r="CB65" s="5"/>
      <c r="CC65" s="5"/>
      <c r="CD65" s="5"/>
      <c r="CE65" s="5">
        <f t="shared" si="333"/>
        <v>0</v>
      </c>
      <c r="CF65" s="5"/>
      <c r="CG65" s="5"/>
      <c r="CH65" s="5"/>
      <c r="CI65" s="5"/>
      <c r="CJ65" s="5">
        <f t="shared" si="334"/>
        <v>0</v>
      </c>
      <c r="CK65" s="5"/>
      <c r="CL65" s="5"/>
      <c r="CM65" s="5"/>
      <c r="CN65" s="5"/>
      <c r="CO65" s="2">
        <f t="shared" si="335"/>
        <v>3886</v>
      </c>
      <c r="CP65" s="2">
        <f t="shared" si="313"/>
        <v>0</v>
      </c>
      <c r="CQ65" s="2">
        <f t="shared" si="313"/>
        <v>0</v>
      </c>
      <c r="CR65" s="2">
        <f t="shared" si="313"/>
        <v>0</v>
      </c>
      <c r="CS65" s="5">
        <f t="shared" si="43"/>
        <v>0</v>
      </c>
      <c r="CT65" s="11">
        <f t="shared" si="3"/>
        <v>0</v>
      </c>
      <c r="CV65" s="1">
        <f t="shared" si="113"/>
        <v>65</v>
      </c>
      <c r="CW65" s="11">
        <f t="shared" si="92"/>
        <v>1.645153125790939E-2</v>
      </c>
    </row>
    <row r="66" spans="1:101" ht="18.75" thickBot="1" x14ac:dyDescent="0.3">
      <c r="A66" s="55"/>
      <c r="B66" s="28">
        <f t="shared" si="93"/>
        <v>44828</v>
      </c>
      <c r="C66" s="6">
        <v>230</v>
      </c>
      <c r="D66" s="6"/>
      <c r="E66" s="6"/>
      <c r="F66" s="6"/>
      <c r="G66" s="6"/>
      <c r="H66" s="6">
        <v>513</v>
      </c>
      <c r="I66" s="6"/>
      <c r="J66" s="6"/>
      <c r="K66" s="6"/>
      <c r="L66" s="6"/>
      <c r="M66" s="6">
        <v>777</v>
      </c>
      <c r="N66" s="6">
        <v>1</v>
      </c>
      <c r="O66" s="6"/>
      <c r="P66" s="6"/>
      <c r="Q66" s="6"/>
      <c r="R66" s="6">
        <v>707</v>
      </c>
      <c r="S66" s="6"/>
      <c r="T66" s="6"/>
      <c r="U66" s="6"/>
      <c r="V66" s="6"/>
      <c r="W66" s="6">
        <v>601</v>
      </c>
      <c r="X66" s="6"/>
      <c r="Y66" s="6"/>
      <c r="Z66" s="6"/>
      <c r="AA66" s="6"/>
      <c r="AB66" s="6">
        <v>503</v>
      </c>
      <c r="AC66" s="6"/>
      <c r="AD66" s="6"/>
      <c r="AE66" s="6"/>
      <c r="AF66" s="6"/>
      <c r="AG66" s="6">
        <v>555</v>
      </c>
      <c r="AH66" s="6"/>
      <c r="AI66" s="6"/>
      <c r="AJ66" s="6"/>
      <c r="AK66" s="6"/>
      <c r="AL66" s="6">
        <f t="shared" si="324"/>
        <v>0</v>
      </c>
      <c r="AM66" s="6"/>
      <c r="AN66" s="6"/>
      <c r="AO66" s="6"/>
      <c r="AP66" s="6"/>
      <c r="AQ66" s="6">
        <f t="shared" si="325"/>
        <v>0</v>
      </c>
      <c r="AR66" s="6"/>
      <c r="AS66" s="6"/>
      <c r="AT66" s="6"/>
      <c r="AU66" s="6"/>
      <c r="AV66" s="6">
        <f t="shared" si="326"/>
        <v>0</v>
      </c>
      <c r="AW66" s="6"/>
      <c r="AX66" s="6"/>
      <c r="AY66" s="6"/>
      <c r="AZ66" s="6"/>
      <c r="BA66" s="6">
        <f t="shared" si="327"/>
        <v>0</v>
      </c>
      <c r="BB66" s="6"/>
      <c r="BC66" s="6"/>
      <c r="BD66" s="6"/>
      <c r="BE66" s="6"/>
      <c r="BF66" s="6">
        <f t="shared" si="328"/>
        <v>0</v>
      </c>
      <c r="BG66" s="6"/>
      <c r="BH66" s="6"/>
      <c r="BI66" s="6"/>
      <c r="BJ66" s="6"/>
      <c r="BK66" s="6">
        <f t="shared" si="329"/>
        <v>0</v>
      </c>
      <c r="BL66" s="6"/>
      <c r="BM66" s="6"/>
      <c r="BN66" s="6"/>
      <c r="BO66" s="6"/>
      <c r="BP66" s="6">
        <f t="shared" si="330"/>
        <v>0</v>
      </c>
      <c r="BQ66" s="6"/>
      <c r="BR66" s="6"/>
      <c r="BS66" s="6"/>
      <c r="BT66" s="6"/>
      <c r="BU66" s="6">
        <f t="shared" si="331"/>
        <v>0</v>
      </c>
      <c r="BV66" s="6"/>
      <c r="BW66" s="6"/>
      <c r="BX66" s="6"/>
      <c r="BY66" s="6"/>
      <c r="BZ66" s="6">
        <f t="shared" si="332"/>
        <v>0</v>
      </c>
      <c r="CA66" s="6"/>
      <c r="CB66" s="6"/>
      <c r="CC66" s="6"/>
      <c r="CD66" s="6"/>
      <c r="CE66" s="6">
        <f t="shared" si="333"/>
        <v>0</v>
      </c>
      <c r="CF66" s="6"/>
      <c r="CG66" s="6"/>
      <c r="CH66" s="6"/>
      <c r="CI66" s="6"/>
      <c r="CJ66" s="6">
        <f t="shared" si="334"/>
        <v>0</v>
      </c>
      <c r="CK66" s="6"/>
      <c r="CL66" s="6"/>
      <c r="CM66" s="6"/>
      <c r="CN66" s="6"/>
      <c r="CO66" s="2">
        <f t="shared" si="335"/>
        <v>3886</v>
      </c>
      <c r="CP66" s="2">
        <f t="shared" si="313"/>
        <v>1</v>
      </c>
      <c r="CQ66" s="2">
        <f t="shared" si="313"/>
        <v>0</v>
      </c>
      <c r="CR66" s="2">
        <f t="shared" si="313"/>
        <v>0</v>
      </c>
      <c r="CS66" s="5">
        <f t="shared" si="43"/>
        <v>1</v>
      </c>
      <c r="CT66" s="11">
        <f t="shared" si="3"/>
        <v>2.5733401955738551E-4</v>
      </c>
      <c r="CV66" s="1">
        <f t="shared" si="113"/>
        <v>66</v>
      </c>
      <c r="CW66" s="11">
        <f t="shared" si="92"/>
        <v>1.6704631738800303E-2</v>
      </c>
    </row>
    <row r="67" spans="1:101" ht="18.75" thickTop="1" x14ac:dyDescent="0.25">
      <c r="B67" s="20"/>
      <c r="CO67" s="2"/>
      <c r="CP67" s="10">
        <f t="shared" ref="CP67:CR67" si="337">SUM(CP60:CP66)</f>
        <v>2</v>
      </c>
      <c r="CQ67" s="10">
        <f t="shared" si="337"/>
        <v>0</v>
      </c>
      <c r="CR67" s="10">
        <f t="shared" si="337"/>
        <v>0</v>
      </c>
      <c r="CS67" s="15"/>
      <c r="CT67" s="12">
        <f t="shared" ref="CT67" si="338">((CP67+CQ67+CR67)/CO60)</f>
        <v>5.1453563159248783E-4</v>
      </c>
    </row>
    <row r="68" spans="1:101" x14ac:dyDescent="0.25">
      <c r="A68" s="53">
        <v>9</v>
      </c>
      <c r="B68" s="17">
        <f t="shared" si="162"/>
        <v>44829</v>
      </c>
      <c r="C68" s="4">
        <f t="shared" ref="C68" si="339">C66-D66-E66-F66</f>
        <v>230</v>
      </c>
      <c r="D68" s="4"/>
      <c r="E68" s="4"/>
      <c r="F68" s="4"/>
      <c r="G68" s="4"/>
      <c r="H68" s="4">
        <f t="shared" ref="H68" si="340">H66-I66-J66-K66</f>
        <v>513</v>
      </c>
      <c r="I68" s="4"/>
      <c r="J68" s="4"/>
      <c r="K68" s="4"/>
      <c r="L68" s="4"/>
      <c r="M68" s="4">
        <f t="shared" ref="M68" si="341">M66-N66-O66-P66</f>
        <v>776</v>
      </c>
      <c r="N68" s="4"/>
      <c r="O68" s="4"/>
      <c r="P68" s="4"/>
      <c r="Q68" s="4"/>
      <c r="R68" s="4">
        <f t="shared" ref="R68" si="342">R66-S66-T66-U66</f>
        <v>707</v>
      </c>
      <c r="S68" s="4"/>
      <c r="T68" s="4"/>
      <c r="U68" s="4"/>
      <c r="V68" s="4"/>
      <c r="W68" s="4">
        <f t="shared" ref="W68" si="343">W66-X66-Y66-Z66</f>
        <v>601</v>
      </c>
      <c r="X68" s="4"/>
      <c r="Y68" s="4"/>
      <c r="Z68" s="4"/>
      <c r="AA68" s="4"/>
      <c r="AB68" s="4">
        <f t="shared" ref="AB68" si="344">AB66-AC66-AD66-AE66</f>
        <v>503</v>
      </c>
      <c r="AC68" s="4"/>
      <c r="AD68" s="4"/>
      <c r="AE68" s="4"/>
      <c r="AF68" s="4"/>
      <c r="AG68" s="4">
        <f t="shared" ref="AG68" si="345">AG66-AH66-AI66-AJ66</f>
        <v>555</v>
      </c>
      <c r="AH68" s="4"/>
      <c r="AI68" s="4"/>
      <c r="AJ68" s="4"/>
      <c r="AK68" s="4"/>
      <c r="AL68" s="4">
        <f t="shared" ref="AL68" si="346">AL66-AM66-AN66-AO66</f>
        <v>0</v>
      </c>
      <c r="AM68" s="4"/>
      <c r="AN68" s="4"/>
      <c r="AO68" s="4"/>
      <c r="AP68" s="4"/>
      <c r="AQ68" s="4">
        <f t="shared" ref="AQ68" si="347">AQ66-AR66-AS66-AT66</f>
        <v>0</v>
      </c>
      <c r="AR68" s="4"/>
      <c r="AS68" s="4"/>
      <c r="AT68" s="4"/>
      <c r="AU68" s="4"/>
      <c r="AV68" s="4">
        <f t="shared" ref="AV68" si="348">AV66-AW66-AX66-AY66</f>
        <v>0</v>
      </c>
      <c r="AW68" s="4"/>
      <c r="AX68" s="4"/>
      <c r="AY68" s="4"/>
      <c r="AZ68" s="4"/>
      <c r="BA68" s="4">
        <f t="shared" ref="BA68" si="349">BA66-BB66-BC66-BD66</f>
        <v>0</v>
      </c>
      <c r="BB68" s="4"/>
      <c r="BC68" s="4"/>
      <c r="BD68" s="4"/>
      <c r="BE68" s="4"/>
      <c r="BF68" s="4">
        <f t="shared" ref="BF68" si="350">BF66-BG66-BH66-BI66</f>
        <v>0</v>
      </c>
      <c r="BG68" s="4"/>
      <c r="BH68" s="4"/>
      <c r="BI68" s="4"/>
      <c r="BJ68" s="4"/>
      <c r="BK68" s="4">
        <f t="shared" ref="BK68" si="351">BK66-BL66-BM66-BN66</f>
        <v>0</v>
      </c>
      <c r="BL68" s="4"/>
      <c r="BM68" s="4"/>
      <c r="BN68" s="4"/>
      <c r="BO68" s="4"/>
      <c r="BP68" s="4">
        <f t="shared" ref="BP68" si="352">BP66-BQ66-BR66-BS66</f>
        <v>0</v>
      </c>
      <c r="BQ68" s="4"/>
      <c r="BR68" s="4"/>
      <c r="BS68" s="4"/>
      <c r="BT68" s="4"/>
      <c r="BU68" s="4">
        <f t="shared" ref="BU68" si="353">BU66-BV66-BW66-BX66</f>
        <v>0</v>
      </c>
      <c r="BV68" s="4"/>
      <c r="BW68" s="4"/>
      <c r="BX68" s="4"/>
      <c r="BY68" s="4"/>
      <c r="BZ68" s="4">
        <f t="shared" ref="BZ68" si="354">BZ66-CA66-CB66-CC66</f>
        <v>0</v>
      </c>
      <c r="CA68" s="4"/>
      <c r="CB68" s="4"/>
      <c r="CC68" s="4"/>
      <c r="CD68" s="4"/>
      <c r="CE68" s="4">
        <f t="shared" ref="CE68" si="355">CE66-CF66-CG66-CH66</f>
        <v>0</v>
      </c>
      <c r="CF68" s="4"/>
      <c r="CG68" s="4"/>
      <c r="CH68" s="4"/>
      <c r="CI68" s="4"/>
      <c r="CJ68" s="4">
        <f t="shared" ref="CJ68" si="356">CJ66-CK66-CL66-CM66</f>
        <v>0</v>
      </c>
      <c r="CK68" s="4"/>
      <c r="CL68" s="4"/>
      <c r="CM68" s="4"/>
      <c r="CN68" s="4"/>
      <c r="CO68" s="2">
        <f t="shared" ref="CO68:CR74" si="357">SUM(C68,H68,M68,R68,W68,AB68,AG68,AL68,AQ68,AV68,BA68,BF68,BK68,BP68,BU68,BZ68,CE68,CJ68)</f>
        <v>3885</v>
      </c>
      <c r="CP68" s="2">
        <f t="shared" si="357"/>
        <v>0</v>
      </c>
      <c r="CQ68" s="2">
        <f t="shared" si="357"/>
        <v>0</v>
      </c>
      <c r="CR68" s="2">
        <f t="shared" si="357"/>
        <v>0</v>
      </c>
      <c r="CS68" s="5">
        <f t="shared" ref="CS68" si="358">SUM(CP68:CR68)</f>
        <v>0</v>
      </c>
      <c r="CT68" s="11">
        <f t="shared" si="90"/>
        <v>0</v>
      </c>
      <c r="CV68" s="1">
        <f t="shared" ref="CV68" si="359">CV66+CS68</f>
        <v>66</v>
      </c>
      <c r="CW68" s="11">
        <f t="shared" ref="CW68" si="360">CV68/$CO$4</f>
        <v>1.6704631738800303E-2</v>
      </c>
    </row>
    <row r="69" spans="1:101" x14ac:dyDescent="0.25">
      <c r="A69" s="54"/>
      <c r="B69" s="18">
        <f t="shared" si="139"/>
        <v>44830</v>
      </c>
      <c r="C69" s="5">
        <f t="shared" ref="C69:C74" si="361">C68-D68-E68-F68</f>
        <v>230</v>
      </c>
      <c r="D69" s="5"/>
      <c r="E69" s="5"/>
      <c r="F69" s="5"/>
      <c r="G69" s="5"/>
      <c r="H69" s="5">
        <f t="shared" ref="H69:H74" si="362">H68-I68-J68-K68</f>
        <v>513</v>
      </c>
      <c r="I69" s="5"/>
      <c r="J69" s="5"/>
      <c r="K69" s="5"/>
      <c r="L69" s="5"/>
      <c r="M69" s="5">
        <f t="shared" ref="M69:M74" si="363">M68-N68-O68-P68</f>
        <v>776</v>
      </c>
      <c r="N69" s="5"/>
      <c r="O69" s="5"/>
      <c r="P69" s="5"/>
      <c r="Q69" s="5"/>
      <c r="R69" s="5">
        <f t="shared" ref="R69:R74" si="364">R68-S68-T68-U68</f>
        <v>707</v>
      </c>
      <c r="S69" s="5"/>
      <c r="T69" s="5"/>
      <c r="U69" s="5"/>
      <c r="V69" s="5"/>
      <c r="W69" s="5">
        <f t="shared" ref="W69:W74" si="365">W68-X68-Y68-Z68</f>
        <v>601</v>
      </c>
      <c r="X69" s="5"/>
      <c r="Y69" s="5"/>
      <c r="Z69" s="5"/>
      <c r="AA69" s="5"/>
      <c r="AB69" s="5">
        <f t="shared" ref="AB69:AB74" si="366">AB68-AC68-AD68-AE68</f>
        <v>503</v>
      </c>
      <c r="AC69" s="5"/>
      <c r="AD69" s="5"/>
      <c r="AE69" s="5"/>
      <c r="AF69" s="5"/>
      <c r="AG69" s="5">
        <f t="shared" ref="AG69:AG74" si="367">AG68-AH68-AI68-AJ68</f>
        <v>555</v>
      </c>
      <c r="AH69" s="5"/>
      <c r="AI69" s="5"/>
      <c r="AJ69" s="5"/>
      <c r="AK69" s="5"/>
      <c r="AL69" s="5">
        <f t="shared" ref="AL69:AL74" si="368">AL68-AM68-AN68-AO68</f>
        <v>0</v>
      </c>
      <c r="AM69" s="5"/>
      <c r="AN69" s="5"/>
      <c r="AO69" s="5"/>
      <c r="AP69" s="5"/>
      <c r="AQ69" s="5">
        <f t="shared" ref="AQ69:AQ74" si="369">AQ68-AR68-AS68-AT68</f>
        <v>0</v>
      </c>
      <c r="AR69" s="5"/>
      <c r="AS69" s="5"/>
      <c r="AT69" s="5"/>
      <c r="AU69" s="5"/>
      <c r="AV69" s="5">
        <f t="shared" ref="AV69:AV74" si="370">AV68-AW68-AX68-AY68</f>
        <v>0</v>
      </c>
      <c r="AW69" s="5"/>
      <c r="AX69" s="5"/>
      <c r="AY69" s="5"/>
      <c r="AZ69" s="5"/>
      <c r="BA69" s="5">
        <f t="shared" ref="BA69:BA74" si="371">BA68-BB68-BC68-BD68</f>
        <v>0</v>
      </c>
      <c r="BB69" s="5"/>
      <c r="BC69" s="5"/>
      <c r="BD69" s="5"/>
      <c r="BE69" s="5"/>
      <c r="BF69" s="5">
        <f t="shared" ref="BF69:BF74" si="372">BF68-BG68-BH68-BI68</f>
        <v>0</v>
      </c>
      <c r="BG69" s="5"/>
      <c r="BH69" s="5"/>
      <c r="BI69" s="5"/>
      <c r="BJ69" s="5"/>
      <c r="BK69" s="5">
        <f t="shared" ref="BK69:BK74" si="373">BK68-BL68-BM68-BN68</f>
        <v>0</v>
      </c>
      <c r="BL69" s="5"/>
      <c r="BM69" s="5"/>
      <c r="BN69" s="5"/>
      <c r="BO69" s="5"/>
      <c r="BP69" s="5">
        <f t="shared" ref="BP69:BP74" si="374">BP68-BQ68-BR68-BS68</f>
        <v>0</v>
      </c>
      <c r="BQ69" s="5"/>
      <c r="BR69" s="5"/>
      <c r="BS69" s="5"/>
      <c r="BT69" s="5"/>
      <c r="BU69" s="5">
        <f t="shared" ref="BU69:BU74" si="375">BU68-BV68-BW68-BX68</f>
        <v>0</v>
      </c>
      <c r="BV69" s="5"/>
      <c r="BW69" s="5"/>
      <c r="BX69" s="5"/>
      <c r="BY69" s="5"/>
      <c r="BZ69" s="5">
        <f t="shared" ref="BZ69:BZ74" si="376">BZ68-CA68-CB68-CC68</f>
        <v>0</v>
      </c>
      <c r="CA69" s="5"/>
      <c r="CB69" s="5"/>
      <c r="CC69" s="5"/>
      <c r="CD69" s="5"/>
      <c r="CE69" s="5">
        <f t="shared" ref="CE69:CE74" si="377">CE68-CF68-CG68-CH68</f>
        <v>0</v>
      </c>
      <c r="CF69" s="5"/>
      <c r="CG69" s="5"/>
      <c r="CH69" s="5"/>
      <c r="CI69" s="5"/>
      <c r="CJ69" s="5">
        <f t="shared" ref="CJ69:CJ74" si="378">CJ68-CK68-CL68-CM68</f>
        <v>0</v>
      </c>
      <c r="CK69" s="5"/>
      <c r="CL69" s="5"/>
      <c r="CM69" s="5"/>
      <c r="CN69" s="5"/>
      <c r="CO69" s="2">
        <f t="shared" ref="CO69:CO74" si="379">SUM(C69,H69,M69,R69,W69,AB69,AG69,AL69,AQ69,AV69,BA69,BF69,BK69,BP69,CJ69)</f>
        <v>3885</v>
      </c>
      <c r="CP69" s="2">
        <f t="shared" si="357"/>
        <v>0</v>
      </c>
      <c r="CQ69" s="2">
        <f t="shared" si="357"/>
        <v>0</v>
      </c>
      <c r="CR69" s="2">
        <f t="shared" si="357"/>
        <v>0</v>
      </c>
      <c r="CS69" s="5">
        <f t="shared" si="43"/>
        <v>0</v>
      </c>
      <c r="CT69" s="11">
        <f t="shared" si="90"/>
        <v>0</v>
      </c>
      <c r="CV69" s="1">
        <f t="shared" ref="CV69" si="380">CV68+CS69</f>
        <v>66</v>
      </c>
      <c r="CW69" s="11">
        <f t="shared" si="92"/>
        <v>1.6704631738800303E-2</v>
      </c>
    </row>
    <row r="70" spans="1:101" x14ac:dyDescent="0.25">
      <c r="A70" s="54"/>
      <c r="B70" s="18">
        <f t="shared" si="93"/>
        <v>44831</v>
      </c>
      <c r="C70" s="5">
        <f t="shared" si="361"/>
        <v>230</v>
      </c>
      <c r="D70" s="5"/>
      <c r="E70" s="5"/>
      <c r="F70" s="5"/>
      <c r="G70" s="5"/>
      <c r="H70" s="5">
        <f t="shared" si="362"/>
        <v>513</v>
      </c>
      <c r="I70" s="5"/>
      <c r="J70" s="5"/>
      <c r="K70" s="5"/>
      <c r="L70" s="5"/>
      <c r="M70" s="5">
        <f t="shared" si="363"/>
        <v>776</v>
      </c>
      <c r="N70" s="5"/>
      <c r="O70" s="5"/>
      <c r="P70" s="5"/>
      <c r="Q70" s="5"/>
      <c r="R70" s="5">
        <f t="shared" si="364"/>
        <v>707</v>
      </c>
      <c r="S70" s="5"/>
      <c r="T70" s="5"/>
      <c r="U70" s="5"/>
      <c r="V70" s="5"/>
      <c r="W70" s="5">
        <f t="shared" si="365"/>
        <v>601</v>
      </c>
      <c r="X70" s="5"/>
      <c r="Y70" s="5"/>
      <c r="Z70" s="5"/>
      <c r="AA70" s="5"/>
      <c r="AB70" s="5">
        <f t="shared" si="366"/>
        <v>503</v>
      </c>
      <c r="AC70" s="5"/>
      <c r="AD70" s="5"/>
      <c r="AE70" s="5"/>
      <c r="AF70" s="5"/>
      <c r="AG70" s="5">
        <f t="shared" si="367"/>
        <v>555</v>
      </c>
      <c r="AH70" s="5"/>
      <c r="AI70" s="5"/>
      <c r="AJ70" s="5"/>
      <c r="AK70" s="5"/>
      <c r="AL70" s="5">
        <f t="shared" si="368"/>
        <v>0</v>
      </c>
      <c r="AM70" s="5"/>
      <c r="AN70" s="5"/>
      <c r="AO70" s="5"/>
      <c r="AP70" s="5"/>
      <c r="AQ70" s="5">
        <f t="shared" si="369"/>
        <v>0</v>
      </c>
      <c r="AR70" s="5"/>
      <c r="AS70" s="5"/>
      <c r="AT70" s="5"/>
      <c r="AU70" s="5"/>
      <c r="AV70" s="5">
        <f t="shared" si="370"/>
        <v>0</v>
      </c>
      <c r="AW70" s="5"/>
      <c r="AX70" s="5"/>
      <c r="AY70" s="5"/>
      <c r="AZ70" s="5"/>
      <c r="BA70" s="5">
        <f t="shared" si="371"/>
        <v>0</v>
      </c>
      <c r="BB70" s="5"/>
      <c r="BC70" s="5"/>
      <c r="BD70" s="5"/>
      <c r="BE70" s="5"/>
      <c r="BF70" s="5">
        <f t="shared" si="372"/>
        <v>0</v>
      </c>
      <c r="BG70" s="5"/>
      <c r="BH70" s="5"/>
      <c r="BI70" s="5"/>
      <c r="BJ70" s="5"/>
      <c r="BK70" s="5">
        <f t="shared" si="373"/>
        <v>0</v>
      </c>
      <c r="BL70" s="5"/>
      <c r="BM70" s="5"/>
      <c r="BN70" s="5"/>
      <c r="BO70" s="5"/>
      <c r="BP70" s="5">
        <f t="shared" si="374"/>
        <v>0</v>
      </c>
      <c r="BQ70" s="5"/>
      <c r="BR70" s="5"/>
      <c r="BS70" s="5"/>
      <c r="BT70" s="5"/>
      <c r="BU70" s="5">
        <f t="shared" si="375"/>
        <v>0</v>
      </c>
      <c r="BV70" s="5"/>
      <c r="BW70" s="5"/>
      <c r="BX70" s="5"/>
      <c r="BY70" s="5"/>
      <c r="BZ70" s="5">
        <f t="shared" si="376"/>
        <v>0</v>
      </c>
      <c r="CA70" s="5"/>
      <c r="CB70" s="5"/>
      <c r="CC70" s="5"/>
      <c r="CD70" s="5"/>
      <c r="CE70" s="5">
        <f t="shared" si="377"/>
        <v>0</v>
      </c>
      <c r="CF70" s="5"/>
      <c r="CG70" s="5"/>
      <c r="CH70" s="5"/>
      <c r="CI70" s="5"/>
      <c r="CJ70" s="5">
        <f t="shared" si="378"/>
        <v>0</v>
      </c>
      <c r="CK70" s="5"/>
      <c r="CL70" s="5"/>
      <c r="CM70" s="5"/>
      <c r="CN70" s="5"/>
      <c r="CO70" s="2">
        <f t="shared" si="379"/>
        <v>3885</v>
      </c>
      <c r="CP70" s="2">
        <f t="shared" si="357"/>
        <v>0</v>
      </c>
      <c r="CQ70" s="2">
        <f t="shared" si="357"/>
        <v>0</v>
      </c>
      <c r="CR70" s="2">
        <f t="shared" si="357"/>
        <v>0</v>
      </c>
      <c r="CS70" s="5">
        <f t="shared" si="43"/>
        <v>0</v>
      </c>
      <c r="CT70" s="11">
        <f t="shared" si="90"/>
        <v>0</v>
      </c>
      <c r="CV70" s="1">
        <f t="shared" si="113"/>
        <v>66</v>
      </c>
      <c r="CW70" s="11">
        <f t="shared" si="92"/>
        <v>1.6704631738800303E-2</v>
      </c>
    </row>
    <row r="71" spans="1:101" x14ac:dyDescent="0.25">
      <c r="A71" s="54"/>
      <c r="B71" s="18">
        <f t="shared" si="93"/>
        <v>44832</v>
      </c>
      <c r="C71" s="5">
        <f t="shared" si="361"/>
        <v>230</v>
      </c>
      <c r="D71" s="5"/>
      <c r="E71" s="5"/>
      <c r="F71" s="5"/>
      <c r="G71" s="5"/>
      <c r="H71" s="5">
        <f t="shared" si="362"/>
        <v>513</v>
      </c>
      <c r="I71" s="5"/>
      <c r="J71" s="5"/>
      <c r="K71" s="5"/>
      <c r="L71" s="5"/>
      <c r="M71" s="5">
        <f t="shared" si="363"/>
        <v>776</v>
      </c>
      <c r="N71" s="5"/>
      <c r="O71" s="5"/>
      <c r="P71" s="5"/>
      <c r="Q71" s="5"/>
      <c r="R71" s="5">
        <f t="shared" si="364"/>
        <v>707</v>
      </c>
      <c r="S71" s="5"/>
      <c r="T71" s="5"/>
      <c r="U71" s="5"/>
      <c r="V71" s="5"/>
      <c r="W71" s="5">
        <f t="shared" si="365"/>
        <v>601</v>
      </c>
      <c r="X71" s="5"/>
      <c r="Y71" s="5"/>
      <c r="Z71" s="5"/>
      <c r="AA71" s="5"/>
      <c r="AB71" s="5">
        <f t="shared" si="366"/>
        <v>503</v>
      </c>
      <c r="AC71" s="5"/>
      <c r="AD71" s="5"/>
      <c r="AE71" s="5"/>
      <c r="AF71" s="5"/>
      <c r="AG71" s="5">
        <f t="shared" si="367"/>
        <v>555</v>
      </c>
      <c r="AH71" s="5"/>
      <c r="AI71" s="5"/>
      <c r="AJ71" s="5"/>
      <c r="AK71" s="5"/>
      <c r="AL71" s="5">
        <f t="shared" si="368"/>
        <v>0</v>
      </c>
      <c r="AM71" s="5"/>
      <c r="AN71" s="5"/>
      <c r="AO71" s="5"/>
      <c r="AP71" s="5"/>
      <c r="AQ71" s="5">
        <f t="shared" si="369"/>
        <v>0</v>
      </c>
      <c r="AR71" s="5"/>
      <c r="AS71" s="5"/>
      <c r="AT71" s="5"/>
      <c r="AU71" s="5"/>
      <c r="AV71" s="5">
        <f t="shared" si="370"/>
        <v>0</v>
      </c>
      <c r="AW71" s="5"/>
      <c r="AX71" s="5"/>
      <c r="AY71" s="5"/>
      <c r="AZ71" s="5"/>
      <c r="BA71" s="5">
        <f t="shared" si="371"/>
        <v>0</v>
      </c>
      <c r="BB71" s="5"/>
      <c r="BC71" s="5"/>
      <c r="BD71" s="5"/>
      <c r="BE71" s="5"/>
      <c r="BF71" s="5">
        <f t="shared" si="372"/>
        <v>0</v>
      </c>
      <c r="BG71" s="5"/>
      <c r="BH71" s="5"/>
      <c r="BI71" s="5"/>
      <c r="BJ71" s="5"/>
      <c r="BK71" s="5">
        <f t="shared" si="373"/>
        <v>0</v>
      </c>
      <c r="BL71" s="5"/>
      <c r="BM71" s="5"/>
      <c r="BN71" s="5"/>
      <c r="BO71" s="5"/>
      <c r="BP71" s="5">
        <f t="shared" si="374"/>
        <v>0</v>
      </c>
      <c r="BQ71" s="5"/>
      <c r="BR71" s="5"/>
      <c r="BS71" s="5"/>
      <c r="BT71" s="5"/>
      <c r="BU71" s="5">
        <f t="shared" si="375"/>
        <v>0</v>
      </c>
      <c r="BV71" s="5"/>
      <c r="BW71" s="5"/>
      <c r="BX71" s="5"/>
      <c r="BY71" s="5"/>
      <c r="BZ71" s="5">
        <f t="shared" si="376"/>
        <v>0</v>
      </c>
      <c r="CA71" s="5"/>
      <c r="CB71" s="5"/>
      <c r="CC71" s="5"/>
      <c r="CD71" s="5"/>
      <c r="CE71" s="5">
        <f t="shared" si="377"/>
        <v>0</v>
      </c>
      <c r="CF71" s="5"/>
      <c r="CG71" s="5"/>
      <c r="CH71" s="5"/>
      <c r="CI71" s="5"/>
      <c r="CJ71" s="5">
        <f t="shared" si="378"/>
        <v>0</v>
      </c>
      <c r="CK71" s="5"/>
      <c r="CL71" s="5"/>
      <c r="CM71" s="5"/>
      <c r="CN71" s="5"/>
      <c r="CO71" s="2">
        <f t="shared" si="379"/>
        <v>3885</v>
      </c>
      <c r="CP71" s="2">
        <f t="shared" si="357"/>
        <v>0</v>
      </c>
      <c r="CQ71" s="2">
        <f t="shared" si="357"/>
        <v>0</v>
      </c>
      <c r="CR71" s="2">
        <f t="shared" si="357"/>
        <v>0</v>
      </c>
      <c r="CS71" s="5">
        <f t="shared" si="43"/>
        <v>0</v>
      </c>
      <c r="CT71" s="11">
        <f t="shared" si="90"/>
        <v>0</v>
      </c>
      <c r="CV71" s="1">
        <f t="shared" si="113"/>
        <v>66</v>
      </c>
      <c r="CW71" s="11">
        <f t="shared" si="92"/>
        <v>1.6704631738800303E-2</v>
      </c>
    </row>
    <row r="72" spans="1:101" x14ac:dyDescent="0.25">
      <c r="A72" s="54"/>
      <c r="B72" s="18">
        <f t="shared" si="93"/>
        <v>44833</v>
      </c>
      <c r="C72" s="5">
        <f t="shared" si="361"/>
        <v>230</v>
      </c>
      <c r="D72" s="5">
        <v>1</v>
      </c>
      <c r="E72" s="5"/>
      <c r="F72" s="5"/>
      <c r="G72" s="5"/>
      <c r="H72" s="5">
        <f t="shared" si="362"/>
        <v>513</v>
      </c>
      <c r="I72" s="5"/>
      <c r="J72" s="5"/>
      <c r="K72" s="5"/>
      <c r="L72" s="5"/>
      <c r="M72" s="5">
        <f t="shared" si="363"/>
        <v>776</v>
      </c>
      <c r="N72" s="5"/>
      <c r="O72" s="5"/>
      <c r="P72" s="5"/>
      <c r="Q72" s="5"/>
      <c r="R72" s="5">
        <f t="shared" si="364"/>
        <v>707</v>
      </c>
      <c r="S72" s="5"/>
      <c r="T72" s="5"/>
      <c r="U72" s="5"/>
      <c r="V72" s="5"/>
      <c r="W72" s="5">
        <f t="shared" si="365"/>
        <v>601</v>
      </c>
      <c r="X72" s="5"/>
      <c r="Y72" s="5"/>
      <c r="Z72" s="5"/>
      <c r="AA72" s="5"/>
      <c r="AB72" s="5">
        <f t="shared" si="366"/>
        <v>503</v>
      </c>
      <c r="AC72" s="5"/>
      <c r="AD72" s="5"/>
      <c r="AE72" s="5"/>
      <c r="AF72" s="5"/>
      <c r="AG72" s="5">
        <f t="shared" si="367"/>
        <v>555</v>
      </c>
      <c r="AH72" s="5"/>
      <c r="AI72" s="5"/>
      <c r="AJ72" s="5"/>
      <c r="AK72" s="5"/>
      <c r="AL72" s="5">
        <f t="shared" si="368"/>
        <v>0</v>
      </c>
      <c r="AM72" s="5"/>
      <c r="AN72" s="5"/>
      <c r="AO72" s="5"/>
      <c r="AP72" s="5"/>
      <c r="AQ72" s="5">
        <f t="shared" si="369"/>
        <v>0</v>
      </c>
      <c r="AR72" s="5"/>
      <c r="AS72" s="5"/>
      <c r="AT72" s="5"/>
      <c r="AU72" s="5"/>
      <c r="AV72" s="5">
        <f t="shared" si="370"/>
        <v>0</v>
      </c>
      <c r="AW72" s="5"/>
      <c r="AX72" s="5"/>
      <c r="AY72" s="5"/>
      <c r="AZ72" s="5"/>
      <c r="BA72" s="5">
        <f t="shared" si="371"/>
        <v>0</v>
      </c>
      <c r="BB72" s="5"/>
      <c r="BC72" s="5"/>
      <c r="BD72" s="5"/>
      <c r="BE72" s="5"/>
      <c r="BF72" s="5">
        <f t="shared" si="372"/>
        <v>0</v>
      </c>
      <c r="BG72" s="5"/>
      <c r="BH72" s="5"/>
      <c r="BI72" s="5"/>
      <c r="BJ72" s="5"/>
      <c r="BK72" s="5">
        <f t="shared" si="373"/>
        <v>0</v>
      </c>
      <c r="BL72" s="5"/>
      <c r="BM72" s="5"/>
      <c r="BN72" s="5"/>
      <c r="BO72" s="5"/>
      <c r="BP72" s="5">
        <f t="shared" si="374"/>
        <v>0</v>
      </c>
      <c r="BQ72" s="5"/>
      <c r="BR72" s="5"/>
      <c r="BS72" s="5"/>
      <c r="BT72" s="5"/>
      <c r="BU72" s="5">
        <f t="shared" si="375"/>
        <v>0</v>
      </c>
      <c r="BV72" s="5"/>
      <c r="BW72" s="5"/>
      <c r="BX72" s="5"/>
      <c r="BY72" s="5"/>
      <c r="BZ72" s="5">
        <f t="shared" si="376"/>
        <v>0</v>
      </c>
      <c r="CA72" s="5"/>
      <c r="CB72" s="5"/>
      <c r="CC72" s="5"/>
      <c r="CD72" s="5"/>
      <c r="CE72" s="5">
        <f t="shared" si="377"/>
        <v>0</v>
      </c>
      <c r="CF72" s="5"/>
      <c r="CG72" s="5"/>
      <c r="CH72" s="5"/>
      <c r="CI72" s="5"/>
      <c r="CJ72" s="5">
        <f t="shared" si="378"/>
        <v>0</v>
      </c>
      <c r="CK72" s="5"/>
      <c r="CL72" s="5"/>
      <c r="CM72" s="5"/>
      <c r="CN72" s="5"/>
      <c r="CO72" s="2">
        <f t="shared" si="379"/>
        <v>3885</v>
      </c>
      <c r="CP72" s="2">
        <f t="shared" si="357"/>
        <v>1</v>
      </c>
      <c r="CQ72" s="2">
        <f t="shared" si="357"/>
        <v>0</v>
      </c>
      <c r="CR72" s="2">
        <f t="shared" si="357"/>
        <v>0</v>
      </c>
      <c r="CS72" s="5">
        <f t="shared" si="43"/>
        <v>1</v>
      </c>
      <c r="CT72" s="11">
        <f t="shared" si="90"/>
        <v>2.5740025740025738E-4</v>
      </c>
      <c r="CV72" s="1">
        <f t="shared" si="113"/>
        <v>67</v>
      </c>
      <c r="CW72" s="11">
        <f t="shared" si="92"/>
        <v>1.6957732219691216E-2</v>
      </c>
    </row>
    <row r="73" spans="1:101" x14ac:dyDescent="0.25">
      <c r="A73" s="54"/>
      <c r="B73" s="18">
        <f t="shared" si="93"/>
        <v>44834</v>
      </c>
      <c r="C73" s="5">
        <f t="shared" si="361"/>
        <v>229</v>
      </c>
      <c r="D73" s="5"/>
      <c r="E73" s="5"/>
      <c r="F73" s="5"/>
      <c r="G73" s="5"/>
      <c r="H73" s="5">
        <f t="shared" si="362"/>
        <v>513</v>
      </c>
      <c r="I73" s="5"/>
      <c r="J73" s="5"/>
      <c r="K73" s="5"/>
      <c r="L73" s="5"/>
      <c r="M73" s="5">
        <f t="shared" si="363"/>
        <v>776</v>
      </c>
      <c r="N73" s="5"/>
      <c r="O73" s="5"/>
      <c r="P73" s="5"/>
      <c r="Q73" s="5"/>
      <c r="R73" s="5">
        <f t="shared" si="364"/>
        <v>707</v>
      </c>
      <c r="S73" s="5"/>
      <c r="T73" s="5"/>
      <c r="U73" s="5"/>
      <c r="V73" s="5"/>
      <c r="W73" s="5">
        <f t="shared" si="365"/>
        <v>601</v>
      </c>
      <c r="X73" s="5"/>
      <c r="Y73" s="5"/>
      <c r="Z73" s="5"/>
      <c r="AA73" s="5"/>
      <c r="AB73" s="5">
        <f t="shared" si="366"/>
        <v>503</v>
      </c>
      <c r="AC73" s="5"/>
      <c r="AD73" s="5"/>
      <c r="AE73" s="5"/>
      <c r="AF73" s="5"/>
      <c r="AG73" s="5">
        <f t="shared" si="367"/>
        <v>555</v>
      </c>
      <c r="AH73" s="5">
        <v>1</v>
      </c>
      <c r="AI73" s="5"/>
      <c r="AJ73" s="5"/>
      <c r="AK73" s="5"/>
      <c r="AL73" s="5">
        <f t="shared" si="368"/>
        <v>0</v>
      </c>
      <c r="AM73" s="5"/>
      <c r="AN73" s="5"/>
      <c r="AO73" s="5"/>
      <c r="AP73" s="5"/>
      <c r="AQ73" s="5">
        <f t="shared" si="369"/>
        <v>0</v>
      </c>
      <c r="AR73" s="5"/>
      <c r="AS73" s="5"/>
      <c r="AT73" s="5"/>
      <c r="AU73" s="5"/>
      <c r="AV73" s="5">
        <f t="shared" si="370"/>
        <v>0</v>
      </c>
      <c r="AW73" s="5"/>
      <c r="AX73" s="5"/>
      <c r="AY73" s="5"/>
      <c r="AZ73" s="5"/>
      <c r="BA73" s="5">
        <f t="shared" si="371"/>
        <v>0</v>
      </c>
      <c r="BB73" s="5"/>
      <c r="BC73" s="5"/>
      <c r="BD73" s="5"/>
      <c r="BE73" s="5"/>
      <c r="BF73" s="5">
        <f t="shared" si="372"/>
        <v>0</v>
      </c>
      <c r="BG73" s="5"/>
      <c r="BH73" s="5"/>
      <c r="BI73" s="5"/>
      <c r="BJ73" s="5"/>
      <c r="BK73" s="5">
        <f t="shared" si="373"/>
        <v>0</v>
      </c>
      <c r="BL73" s="5"/>
      <c r="BM73" s="5"/>
      <c r="BN73" s="5"/>
      <c r="BO73" s="5"/>
      <c r="BP73" s="5">
        <f t="shared" si="374"/>
        <v>0</v>
      </c>
      <c r="BQ73" s="5"/>
      <c r="BR73" s="5"/>
      <c r="BS73" s="5"/>
      <c r="BT73" s="5"/>
      <c r="BU73" s="5">
        <f t="shared" si="375"/>
        <v>0</v>
      </c>
      <c r="BV73" s="5"/>
      <c r="BW73" s="5"/>
      <c r="BX73" s="5"/>
      <c r="BY73" s="5"/>
      <c r="BZ73" s="5">
        <f t="shared" si="376"/>
        <v>0</v>
      </c>
      <c r="CA73" s="5"/>
      <c r="CB73" s="5"/>
      <c r="CC73" s="5"/>
      <c r="CD73" s="5"/>
      <c r="CE73" s="5">
        <f t="shared" si="377"/>
        <v>0</v>
      </c>
      <c r="CF73" s="5"/>
      <c r="CG73" s="5"/>
      <c r="CH73" s="5"/>
      <c r="CI73" s="5"/>
      <c r="CJ73" s="5">
        <f t="shared" si="378"/>
        <v>0</v>
      </c>
      <c r="CK73" s="5"/>
      <c r="CL73" s="5"/>
      <c r="CM73" s="5"/>
      <c r="CN73" s="5"/>
      <c r="CO73" s="2">
        <f t="shared" si="379"/>
        <v>3884</v>
      </c>
      <c r="CP73" s="2">
        <f t="shared" si="357"/>
        <v>1</v>
      </c>
      <c r="CQ73" s="2">
        <f t="shared" si="357"/>
        <v>0</v>
      </c>
      <c r="CR73" s="2">
        <f t="shared" si="357"/>
        <v>0</v>
      </c>
      <c r="CS73" s="5">
        <f t="shared" si="43"/>
        <v>1</v>
      </c>
      <c r="CT73" s="11">
        <f t="shared" si="90"/>
        <v>2.5746652935118434E-4</v>
      </c>
      <c r="CV73" s="1">
        <f t="shared" si="113"/>
        <v>68</v>
      </c>
      <c r="CW73" s="11">
        <f t="shared" si="92"/>
        <v>1.7210832700582133E-2</v>
      </c>
    </row>
    <row r="74" spans="1:101" ht="18.75" thickBot="1" x14ac:dyDescent="0.3">
      <c r="A74" s="55"/>
      <c r="B74" s="19">
        <f t="shared" si="93"/>
        <v>44835</v>
      </c>
      <c r="C74" s="6">
        <f t="shared" si="361"/>
        <v>229</v>
      </c>
      <c r="D74" s="6"/>
      <c r="E74" s="6"/>
      <c r="F74" s="6"/>
      <c r="G74" s="6"/>
      <c r="H74" s="6">
        <f t="shared" si="362"/>
        <v>513</v>
      </c>
      <c r="I74" s="6"/>
      <c r="J74" s="6"/>
      <c r="K74" s="6"/>
      <c r="L74" s="6"/>
      <c r="M74" s="6">
        <f t="shared" si="363"/>
        <v>776</v>
      </c>
      <c r="N74" s="6"/>
      <c r="O74" s="6"/>
      <c r="P74" s="6"/>
      <c r="Q74" s="6"/>
      <c r="R74" s="6">
        <f t="shared" si="364"/>
        <v>707</v>
      </c>
      <c r="S74" s="6"/>
      <c r="T74" s="6"/>
      <c r="U74" s="6"/>
      <c r="V74" s="6"/>
      <c r="W74" s="6">
        <f t="shared" si="365"/>
        <v>601</v>
      </c>
      <c r="X74" s="6"/>
      <c r="Y74" s="6"/>
      <c r="Z74" s="6"/>
      <c r="AA74" s="6"/>
      <c r="AB74" s="6">
        <f t="shared" si="366"/>
        <v>503</v>
      </c>
      <c r="AC74" s="6"/>
      <c r="AD74" s="6"/>
      <c r="AE74" s="6"/>
      <c r="AF74" s="6"/>
      <c r="AG74" s="6">
        <f t="shared" si="367"/>
        <v>554</v>
      </c>
      <c r="AH74" s="6"/>
      <c r="AI74" s="6"/>
      <c r="AJ74" s="6"/>
      <c r="AK74" s="6"/>
      <c r="AL74" s="6">
        <f t="shared" si="368"/>
        <v>0</v>
      </c>
      <c r="AM74" s="6"/>
      <c r="AN74" s="6"/>
      <c r="AO74" s="6"/>
      <c r="AP74" s="6"/>
      <c r="AQ74" s="6">
        <f t="shared" si="369"/>
        <v>0</v>
      </c>
      <c r="AR74" s="6"/>
      <c r="AS74" s="6"/>
      <c r="AT74" s="6"/>
      <c r="AU74" s="6"/>
      <c r="AV74" s="6">
        <f t="shared" si="370"/>
        <v>0</v>
      </c>
      <c r="AW74" s="6"/>
      <c r="AX74" s="6"/>
      <c r="AY74" s="6"/>
      <c r="AZ74" s="6"/>
      <c r="BA74" s="6">
        <f t="shared" si="371"/>
        <v>0</v>
      </c>
      <c r="BB74" s="6"/>
      <c r="BC74" s="6"/>
      <c r="BD74" s="6"/>
      <c r="BE74" s="6"/>
      <c r="BF74" s="6">
        <f t="shared" si="372"/>
        <v>0</v>
      </c>
      <c r="BG74" s="6"/>
      <c r="BH74" s="6"/>
      <c r="BI74" s="6"/>
      <c r="BJ74" s="6"/>
      <c r="BK74" s="6">
        <f t="shared" si="373"/>
        <v>0</v>
      </c>
      <c r="BL74" s="6"/>
      <c r="BM74" s="6"/>
      <c r="BN74" s="6"/>
      <c r="BO74" s="6"/>
      <c r="BP74" s="6">
        <f t="shared" si="374"/>
        <v>0</v>
      </c>
      <c r="BQ74" s="6"/>
      <c r="BR74" s="6"/>
      <c r="BS74" s="6"/>
      <c r="BT74" s="6"/>
      <c r="BU74" s="6">
        <f t="shared" si="375"/>
        <v>0</v>
      </c>
      <c r="BV74" s="6"/>
      <c r="BW74" s="6"/>
      <c r="BX74" s="6"/>
      <c r="BY74" s="6"/>
      <c r="BZ74" s="6">
        <f t="shared" si="376"/>
        <v>0</v>
      </c>
      <c r="CA74" s="6"/>
      <c r="CB74" s="6"/>
      <c r="CC74" s="6"/>
      <c r="CD74" s="6"/>
      <c r="CE74" s="6">
        <f t="shared" si="377"/>
        <v>0</v>
      </c>
      <c r="CF74" s="6"/>
      <c r="CG74" s="6"/>
      <c r="CH74" s="6"/>
      <c r="CI74" s="6"/>
      <c r="CJ74" s="6">
        <f t="shared" si="378"/>
        <v>0</v>
      </c>
      <c r="CK74" s="6"/>
      <c r="CL74" s="6"/>
      <c r="CM74" s="6"/>
      <c r="CN74" s="6"/>
      <c r="CO74" s="2">
        <f t="shared" si="379"/>
        <v>3883</v>
      </c>
      <c r="CP74" s="2">
        <f t="shared" si="357"/>
        <v>0</v>
      </c>
      <c r="CQ74" s="2">
        <f t="shared" si="357"/>
        <v>0</v>
      </c>
      <c r="CR74" s="2">
        <f t="shared" si="357"/>
        <v>0</v>
      </c>
      <c r="CS74" s="5">
        <f t="shared" si="43"/>
        <v>0</v>
      </c>
      <c r="CT74" s="11">
        <f t="shared" si="90"/>
        <v>0</v>
      </c>
      <c r="CV74" s="1">
        <f t="shared" si="113"/>
        <v>68</v>
      </c>
      <c r="CW74" s="11">
        <f t="shared" si="92"/>
        <v>1.7210832700582133E-2</v>
      </c>
    </row>
    <row r="75" spans="1:101" ht="18.75" thickTop="1" x14ac:dyDescent="0.25">
      <c r="B75" s="20"/>
      <c r="CO75" s="2"/>
      <c r="CP75" s="10">
        <f t="shared" ref="CP75:CR75" si="381">SUM(CP68:CP74)</f>
        <v>2</v>
      </c>
      <c r="CQ75" s="10">
        <f t="shared" si="381"/>
        <v>0</v>
      </c>
      <c r="CR75" s="10">
        <f t="shared" si="381"/>
        <v>0</v>
      </c>
      <c r="CS75" s="15"/>
      <c r="CT75" s="12">
        <f t="shared" ref="CT75" si="382">((CP75+CQ75+CR75)/CO68)</f>
        <v>5.1480051480051476E-4</v>
      </c>
    </row>
    <row r="76" spans="1:101" x14ac:dyDescent="0.25">
      <c r="A76" s="53">
        <v>10</v>
      </c>
      <c r="B76" s="17">
        <f t="shared" si="162"/>
        <v>44836</v>
      </c>
      <c r="C76" s="4">
        <f t="shared" ref="C76" si="383">C74-D74-E74-F74</f>
        <v>229</v>
      </c>
      <c r="D76" s="4"/>
      <c r="E76" s="4"/>
      <c r="F76" s="4"/>
      <c r="G76" s="4"/>
      <c r="H76" s="4">
        <f t="shared" ref="H76" si="384">H74-I74-J74-K74</f>
        <v>513</v>
      </c>
      <c r="I76" s="4"/>
      <c r="J76" s="4"/>
      <c r="K76" s="4"/>
      <c r="L76" s="4"/>
      <c r="M76" s="4">
        <f t="shared" ref="M76" si="385">M74-N74-O74-P74</f>
        <v>776</v>
      </c>
      <c r="N76" s="4"/>
      <c r="O76" s="4"/>
      <c r="P76" s="4"/>
      <c r="Q76" s="4"/>
      <c r="R76" s="4">
        <f t="shared" ref="R76" si="386">R74-S74-T74-U74</f>
        <v>707</v>
      </c>
      <c r="S76" s="4"/>
      <c r="T76" s="4"/>
      <c r="U76" s="4"/>
      <c r="V76" s="4"/>
      <c r="W76" s="4">
        <f t="shared" ref="W76" si="387">W74-X74-Y74-Z74</f>
        <v>601</v>
      </c>
      <c r="X76" s="4"/>
      <c r="Y76" s="4"/>
      <c r="Z76" s="4"/>
      <c r="AA76" s="4"/>
      <c r="AB76" s="4">
        <f t="shared" ref="AB76" si="388">AB74-AC74-AD74-AE74</f>
        <v>503</v>
      </c>
      <c r="AC76" s="4"/>
      <c r="AD76" s="4"/>
      <c r="AE76" s="4"/>
      <c r="AF76" s="4"/>
      <c r="AG76" s="4">
        <f t="shared" ref="AG76" si="389">AG74-AH74-AI74-AJ74</f>
        <v>554</v>
      </c>
      <c r="AH76" s="4"/>
      <c r="AI76" s="4"/>
      <c r="AJ76" s="4"/>
      <c r="AK76" s="4"/>
      <c r="AL76" s="4">
        <f t="shared" ref="AL76" si="390">AL74-AM74-AN74-AO74</f>
        <v>0</v>
      </c>
      <c r="AM76" s="4"/>
      <c r="AN76" s="4"/>
      <c r="AO76" s="4"/>
      <c r="AP76" s="4"/>
      <c r="AQ76" s="4">
        <f t="shared" ref="AQ76" si="391">AQ74-AR74-AS74-AT74</f>
        <v>0</v>
      </c>
      <c r="AR76" s="4"/>
      <c r="AS76" s="4"/>
      <c r="AT76" s="4"/>
      <c r="AU76" s="4"/>
      <c r="AV76" s="4">
        <f t="shared" ref="AV76" si="392">AV74-AW74-AX74-AY74</f>
        <v>0</v>
      </c>
      <c r="AW76" s="4"/>
      <c r="AX76" s="4"/>
      <c r="AY76" s="4"/>
      <c r="AZ76" s="4"/>
      <c r="BA76" s="4">
        <f t="shared" ref="BA76" si="393">BA74-BB74-BC74-BD74</f>
        <v>0</v>
      </c>
      <c r="BB76" s="4"/>
      <c r="BC76" s="4"/>
      <c r="BD76" s="4"/>
      <c r="BE76" s="4"/>
      <c r="BF76" s="4">
        <f t="shared" ref="BF76" si="394">BF74-BG74-BH74-BI74</f>
        <v>0</v>
      </c>
      <c r="BG76" s="4"/>
      <c r="BH76" s="4"/>
      <c r="BI76" s="4"/>
      <c r="BJ76" s="4"/>
      <c r="BK76" s="4">
        <f t="shared" ref="BK76" si="395">BK74-BL74-BM74-BN74</f>
        <v>0</v>
      </c>
      <c r="BL76" s="4"/>
      <c r="BM76" s="4"/>
      <c r="BN76" s="4"/>
      <c r="BO76" s="4"/>
      <c r="BP76" s="4">
        <f t="shared" ref="BP76" si="396">BP74-BQ74-BR74-BS74</f>
        <v>0</v>
      </c>
      <c r="BQ76" s="4"/>
      <c r="BR76" s="4"/>
      <c r="BS76" s="4"/>
      <c r="BT76" s="4"/>
      <c r="BU76" s="4">
        <f t="shared" ref="BU76" si="397">BU74-BV74-BW74-BX74</f>
        <v>0</v>
      </c>
      <c r="BV76" s="4"/>
      <c r="BW76" s="4"/>
      <c r="BX76" s="4"/>
      <c r="BY76" s="4"/>
      <c r="BZ76" s="4">
        <f t="shared" ref="BZ76" si="398">BZ74-CA74-CB74-CC74</f>
        <v>0</v>
      </c>
      <c r="CA76" s="4"/>
      <c r="CB76" s="4"/>
      <c r="CC76" s="4"/>
      <c r="CD76" s="4"/>
      <c r="CE76" s="4">
        <f t="shared" ref="CE76" si="399">CE74-CF74-CG74-CH74</f>
        <v>0</v>
      </c>
      <c r="CF76" s="4"/>
      <c r="CG76" s="4"/>
      <c r="CH76" s="4"/>
      <c r="CI76" s="4"/>
      <c r="CJ76" s="4">
        <f t="shared" ref="CJ76" si="400">CJ74-CK74-CL74-CM74</f>
        <v>0</v>
      </c>
      <c r="CK76" s="4"/>
      <c r="CL76" s="4"/>
      <c r="CM76" s="4"/>
      <c r="CN76" s="4"/>
      <c r="CO76" s="2">
        <f t="shared" ref="CO76:CR82" si="401">SUM(C76,H76,M76,R76,W76,AB76,AG76,AL76,AQ76,AV76,BA76,BF76,BK76,BP76,BU76,BZ76,CE76,CJ76)</f>
        <v>3883</v>
      </c>
      <c r="CP76" s="2">
        <f t="shared" si="401"/>
        <v>0</v>
      </c>
      <c r="CQ76" s="2">
        <f t="shared" si="401"/>
        <v>0</v>
      </c>
      <c r="CR76" s="2">
        <f t="shared" si="401"/>
        <v>0</v>
      </c>
      <c r="CS76" s="5">
        <f t="shared" ref="CS76:CS138" si="402">SUM(CP76:CR76)</f>
        <v>0</v>
      </c>
      <c r="CT76" s="11">
        <f t="shared" si="90"/>
        <v>0</v>
      </c>
      <c r="CV76" s="1">
        <f t="shared" ref="CV76" si="403">CV74+CS76</f>
        <v>68</v>
      </c>
      <c r="CW76" s="11">
        <f t="shared" ref="CW76" si="404">CV76/$CO$4</f>
        <v>1.7210832700582133E-2</v>
      </c>
    </row>
    <row r="77" spans="1:101" x14ac:dyDescent="0.25">
      <c r="A77" s="54"/>
      <c r="B77" s="18">
        <f t="shared" si="139"/>
        <v>44837</v>
      </c>
      <c r="C77" s="5">
        <f t="shared" ref="C77:C82" si="405">C76-D76-E76-F76</f>
        <v>229</v>
      </c>
      <c r="D77" s="5"/>
      <c r="E77" s="5"/>
      <c r="F77" s="5"/>
      <c r="G77" s="5"/>
      <c r="H77" s="5">
        <f t="shared" ref="H77:H82" si="406">H76-I76-J76-K76</f>
        <v>513</v>
      </c>
      <c r="I77" s="5"/>
      <c r="J77" s="5"/>
      <c r="K77" s="5"/>
      <c r="L77" s="5"/>
      <c r="M77" s="5">
        <f t="shared" ref="M77:M82" si="407">M76-N76-O76-P76</f>
        <v>776</v>
      </c>
      <c r="N77" s="5"/>
      <c r="O77" s="5"/>
      <c r="P77" s="5"/>
      <c r="Q77" s="5"/>
      <c r="R77" s="5">
        <f t="shared" ref="R77:R82" si="408">R76-S76-T76-U76</f>
        <v>707</v>
      </c>
      <c r="S77" s="5"/>
      <c r="T77" s="5"/>
      <c r="U77" s="5"/>
      <c r="V77" s="5"/>
      <c r="W77" s="5">
        <f t="shared" ref="W77:W82" si="409">W76-X76-Y76-Z76</f>
        <v>601</v>
      </c>
      <c r="X77" s="5"/>
      <c r="Y77" s="5"/>
      <c r="Z77" s="5"/>
      <c r="AA77" s="5"/>
      <c r="AB77" s="5">
        <f t="shared" ref="AB77:AB82" si="410">AB76-AC76-AD76-AE76</f>
        <v>503</v>
      </c>
      <c r="AC77" s="5"/>
      <c r="AD77" s="5"/>
      <c r="AE77" s="5"/>
      <c r="AF77" s="5"/>
      <c r="AG77" s="5">
        <f t="shared" ref="AG77:AG82" si="411">AG76-AH76-AI76-AJ76</f>
        <v>554</v>
      </c>
      <c r="AH77" s="5"/>
      <c r="AI77" s="5"/>
      <c r="AJ77" s="5"/>
      <c r="AK77" s="5"/>
      <c r="AL77" s="5">
        <f t="shared" ref="AL77:AL82" si="412">AL76-AM76-AN76-AO76</f>
        <v>0</v>
      </c>
      <c r="AM77" s="5"/>
      <c r="AN77" s="5"/>
      <c r="AO77" s="5"/>
      <c r="AP77" s="5"/>
      <c r="AQ77" s="5">
        <f t="shared" ref="AQ77:AQ82" si="413">AQ76-AR76-AS76-AT76</f>
        <v>0</v>
      </c>
      <c r="AR77" s="5"/>
      <c r="AS77" s="5"/>
      <c r="AT77" s="5"/>
      <c r="AU77" s="5"/>
      <c r="AV77" s="5">
        <f t="shared" ref="AV77:AV82" si="414">AV76-AW76-AX76-AY76</f>
        <v>0</v>
      </c>
      <c r="AW77" s="5"/>
      <c r="AX77" s="5"/>
      <c r="AY77" s="5"/>
      <c r="AZ77" s="5"/>
      <c r="BA77" s="5">
        <f t="shared" ref="BA77:BA82" si="415">BA76-BB76-BC76-BD76</f>
        <v>0</v>
      </c>
      <c r="BB77" s="5"/>
      <c r="BC77" s="5"/>
      <c r="BD77" s="5"/>
      <c r="BE77" s="5"/>
      <c r="BF77" s="5">
        <f t="shared" ref="BF77:BF82" si="416">BF76-BG76-BH76-BI76</f>
        <v>0</v>
      </c>
      <c r="BG77" s="5"/>
      <c r="BH77" s="5"/>
      <c r="BI77" s="5"/>
      <c r="BJ77" s="5"/>
      <c r="BK77" s="5">
        <f t="shared" ref="BK77:BK82" si="417">BK76-BL76-BM76-BN76</f>
        <v>0</v>
      </c>
      <c r="BL77" s="5"/>
      <c r="BM77" s="5"/>
      <c r="BN77" s="5"/>
      <c r="BO77" s="5"/>
      <c r="BP77" s="5">
        <f t="shared" ref="BP77:BP82" si="418">BP76-BQ76-BR76-BS76</f>
        <v>0</v>
      </c>
      <c r="BQ77" s="5"/>
      <c r="BR77" s="5"/>
      <c r="BS77" s="5"/>
      <c r="BT77" s="5"/>
      <c r="BU77" s="5">
        <f t="shared" ref="BU77:BU82" si="419">BU76-BV76-BW76-BX76</f>
        <v>0</v>
      </c>
      <c r="BV77" s="5"/>
      <c r="BW77" s="5"/>
      <c r="BX77" s="5"/>
      <c r="BY77" s="5"/>
      <c r="BZ77" s="5">
        <f t="shared" ref="BZ77:BZ82" si="420">BZ76-CA76-CB76-CC76</f>
        <v>0</v>
      </c>
      <c r="CA77" s="5"/>
      <c r="CB77" s="5"/>
      <c r="CC77" s="5"/>
      <c r="CD77" s="5"/>
      <c r="CE77" s="5">
        <f t="shared" ref="CE77:CE82" si="421">CE76-CF76-CG76-CH76</f>
        <v>0</v>
      </c>
      <c r="CF77" s="5"/>
      <c r="CG77" s="5"/>
      <c r="CH77" s="5"/>
      <c r="CI77" s="5"/>
      <c r="CJ77" s="5">
        <f t="shared" ref="CJ77:CJ82" si="422">CJ76-CK76-CL76-CM76</f>
        <v>0</v>
      </c>
      <c r="CK77" s="5"/>
      <c r="CL77" s="5"/>
      <c r="CM77" s="5"/>
      <c r="CN77" s="5"/>
      <c r="CO77" s="2">
        <f t="shared" ref="CO77:CO82" si="423">SUM(C77,H77,M77,R77,W77,AB77,AG77,AL77,AQ77,AV77,BA77,BF77,BK77,BP77,CJ77)</f>
        <v>3883</v>
      </c>
      <c r="CP77" s="2">
        <f t="shared" si="401"/>
        <v>0</v>
      </c>
      <c r="CQ77" s="2">
        <f t="shared" si="401"/>
        <v>0</v>
      </c>
      <c r="CR77" s="2">
        <f t="shared" si="401"/>
        <v>0</v>
      </c>
      <c r="CS77" s="5">
        <f t="shared" si="402"/>
        <v>0</v>
      </c>
      <c r="CT77" s="11">
        <f t="shared" si="90"/>
        <v>0</v>
      </c>
      <c r="CV77" s="1">
        <f t="shared" ref="CV77" si="424">CV76+CS77</f>
        <v>68</v>
      </c>
      <c r="CW77" s="11">
        <f t="shared" si="92"/>
        <v>1.7210832700582133E-2</v>
      </c>
    </row>
    <row r="78" spans="1:101" x14ac:dyDescent="0.25">
      <c r="A78" s="54"/>
      <c r="B78" s="18">
        <f t="shared" si="93"/>
        <v>44838</v>
      </c>
      <c r="C78" s="5">
        <f t="shared" si="405"/>
        <v>229</v>
      </c>
      <c r="D78" s="5"/>
      <c r="E78" s="5"/>
      <c r="F78" s="5"/>
      <c r="G78" s="5"/>
      <c r="H78" s="5">
        <f t="shared" si="406"/>
        <v>513</v>
      </c>
      <c r="I78" s="5"/>
      <c r="J78" s="5"/>
      <c r="K78" s="5"/>
      <c r="L78" s="5"/>
      <c r="M78" s="5">
        <f t="shared" si="407"/>
        <v>776</v>
      </c>
      <c r="N78" s="5"/>
      <c r="O78" s="5"/>
      <c r="P78" s="5"/>
      <c r="Q78" s="5"/>
      <c r="R78" s="5">
        <f t="shared" si="408"/>
        <v>707</v>
      </c>
      <c r="S78" s="5"/>
      <c r="T78" s="5"/>
      <c r="U78" s="5"/>
      <c r="V78" s="5"/>
      <c r="W78" s="5">
        <f t="shared" si="409"/>
        <v>601</v>
      </c>
      <c r="X78" s="5"/>
      <c r="Y78" s="5"/>
      <c r="Z78" s="5"/>
      <c r="AA78" s="5"/>
      <c r="AB78" s="5">
        <f t="shared" si="410"/>
        <v>503</v>
      </c>
      <c r="AC78" s="5"/>
      <c r="AD78" s="5"/>
      <c r="AE78" s="5"/>
      <c r="AF78" s="5"/>
      <c r="AG78" s="5">
        <f t="shared" si="411"/>
        <v>554</v>
      </c>
      <c r="AH78" s="5"/>
      <c r="AI78" s="5"/>
      <c r="AJ78" s="5"/>
      <c r="AK78" s="5"/>
      <c r="AL78" s="5">
        <f t="shared" si="412"/>
        <v>0</v>
      </c>
      <c r="AM78" s="5"/>
      <c r="AN78" s="5"/>
      <c r="AO78" s="5"/>
      <c r="AP78" s="5"/>
      <c r="AQ78" s="5">
        <f t="shared" si="413"/>
        <v>0</v>
      </c>
      <c r="AR78" s="5"/>
      <c r="AS78" s="5"/>
      <c r="AT78" s="5"/>
      <c r="AU78" s="5"/>
      <c r="AV78" s="5">
        <f t="shared" si="414"/>
        <v>0</v>
      </c>
      <c r="AW78" s="5"/>
      <c r="AX78" s="5"/>
      <c r="AY78" s="5"/>
      <c r="AZ78" s="5"/>
      <c r="BA78" s="5">
        <f t="shared" si="415"/>
        <v>0</v>
      </c>
      <c r="BB78" s="5"/>
      <c r="BC78" s="5"/>
      <c r="BD78" s="5"/>
      <c r="BE78" s="5"/>
      <c r="BF78" s="5">
        <f t="shared" si="416"/>
        <v>0</v>
      </c>
      <c r="BG78" s="5"/>
      <c r="BH78" s="5"/>
      <c r="BI78" s="5"/>
      <c r="BJ78" s="5"/>
      <c r="BK78" s="5">
        <f t="shared" si="417"/>
        <v>0</v>
      </c>
      <c r="BL78" s="5"/>
      <c r="BM78" s="5"/>
      <c r="BN78" s="5"/>
      <c r="BO78" s="5"/>
      <c r="BP78" s="5">
        <f t="shared" si="418"/>
        <v>0</v>
      </c>
      <c r="BQ78" s="5"/>
      <c r="BR78" s="5"/>
      <c r="BS78" s="5"/>
      <c r="BT78" s="5"/>
      <c r="BU78" s="5">
        <f t="shared" si="419"/>
        <v>0</v>
      </c>
      <c r="BV78" s="5"/>
      <c r="BW78" s="5"/>
      <c r="BX78" s="5"/>
      <c r="BY78" s="5"/>
      <c r="BZ78" s="5">
        <f t="shared" si="420"/>
        <v>0</v>
      </c>
      <c r="CA78" s="5"/>
      <c r="CB78" s="5"/>
      <c r="CC78" s="5"/>
      <c r="CD78" s="5"/>
      <c r="CE78" s="5">
        <f t="shared" si="421"/>
        <v>0</v>
      </c>
      <c r="CF78" s="5"/>
      <c r="CG78" s="5"/>
      <c r="CH78" s="5"/>
      <c r="CI78" s="5"/>
      <c r="CJ78" s="5">
        <f t="shared" si="422"/>
        <v>0</v>
      </c>
      <c r="CK78" s="5"/>
      <c r="CL78" s="5"/>
      <c r="CM78" s="5"/>
      <c r="CN78" s="5"/>
      <c r="CO78" s="2">
        <f t="shared" si="423"/>
        <v>3883</v>
      </c>
      <c r="CP78" s="2">
        <f t="shared" si="401"/>
        <v>0</v>
      </c>
      <c r="CQ78" s="2">
        <f t="shared" si="401"/>
        <v>0</v>
      </c>
      <c r="CR78" s="2">
        <f t="shared" si="401"/>
        <v>0</v>
      </c>
      <c r="CS78" s="5">
        <f t="shared" si="402"/>
        <v>0</v>
      </c>
      <c r="CT78" s="11">
        <f t="shared" si="90"/>
        <v>0</v>
      </c>
      <c r="CV78" s="1">
        <f t="shared" si="113"/>
        <v>68</v>
      </c>
      <c r="CW78" s="11">
        <f t="shared" si="92"/>
        <v>1.7210832700582133E-2</v>
      </c>
    </row>
    <row r="79" spans="1:101" x14ac:dyDescent="0.25">
      <c r="A79" s="54"/>
      <c r="B79" s="18">
        <f t="shared" si="93"/>
        <v>44839</v>
      </c>
      <c r="C79" s="5">
        <f t="shared" si="405"/>
        <v>229</v>
      </c>
      <c r="D79" s="5"/>
      <c r="E79" s="5"/>
      <c r="F79" s="5"/>
      <c r="G79" s="5"/>
      <c r="H79" s="5">
        <f t="shared" si="406"/>
        <v>513</v>
      </c>
      <c r="I79" s="5"/>
      <c r="J79" s="5"/>
      <c r="K79" s="5"/>
      <c r="L79" s="5"/>
      <c r="M79" s="5">
        <f t="shared" si="407"/>
        <v>776</v>
      </c>
      <c r="N79" s="5"/>
      <c r="O79" s="5"/>
      <c r="P79" s="5"/>
      <c r="Q79" s="5"/>
      <c r="R79" s="5">
        <f t="shared" si="408"/>
        <v>707</v>
      </c>
      <c r="S79" s="5"/>
      <c r="T79" s="5"/>
      <c r="U79" s="5"/>
      <c r="V79" s="5"/>
      <c r="W79" s="5">
        <f t="shared" si="409"/>
        <v>601</v>
      </c>
      <c r="X79" s="5"/>
      <c r="Y79" s="5"/>
      <c r="Z79" s="5"/>
      <c r="AA79" s="5"/>
      <c r="AB79" s="5">
        <f t="shared" si="410"/>
        <v>503</v>
      </c>
      <c r="AC79" s="5"/>
      <c r="AD79" s="5"/>
      <c r="AE79" s="5"/>
      <c r="AF79" s="5"/>
      <c r="AG79" s="5">
        <f t="shared" si="411"/>
        <v>554</v>
      </c>
      <c r="AH79" s="5"/>
      <c r="AI79" s="5"/>
      <c r="AJ79" s="5"/>
      <c r="AK79" s="5"/>
      <c r="AL79" s="5">
        <f t="shared" si="412"/>
        <v>0</v>
      </c>
      <c r="AM79" s="5"/>
      <c r="AN79" s="5"/>
      <c r="AO79" s="5"/>
      <c r="AP79" s="5"/>
      <c r="AQ79" s="5">
        <f t="shared" si="413"/>
        <v>0</v>
      </c>
      <c r="AR79" s="5"/>
      <c r="AS79" s="5"/>
      <c r="AT79" s="5"/>
      <c r="AU79" s="5"/>
      <c r="AV79" s="5">
        <f t="shared" si="414"/>
        <v>0</v>
      </c>
      <c r="AW79" s="5"/>
      <c r="AX79" s="5"/>
      <c r="AY79" s="5"/>
      <c r="AZ79" s="5"/>
      <c r="BA79" s="5">
        <f t="shared" si="415"/>
        <v>0</v>
      </c>
      <c r="BB79" s="5"/>
      <c r="BC79" s="5"/>
      <c r="BD79" s="5"/>
      <c r="BE79" s="5"/>
      <c r="BF79" s="5">
        <f t="shared" si="416"/>
        <v>0</v>
      </c>
      <c r="BG79" s="5"/>
      <c r="BH79" s="5"/>
      <c r="BI79" s="5"/>
      <c r="BJ79" s="5"/>
      <c r="BK79" s="5">
        <f t="shared" si="417"/>
        <v>0</v>
      </c>
      <c r="BL79" s="5"/>
      <c r="BM79" s="5"/>
      <c r="BN79" s="5"/>
      <c r="BO79" s="5"/>
      <c r="BP79" s="5">
        <f t="shared" si="418"/>
        <v>0</v>
      </c>
      <c r="BQ79" s="5"/>
      <c r="BR79" s="5"/>
      <c r="BS79" s="5"/>
      <c r="BT79" s="5"/>
      <c r="BU79" s="5">
        <f t="shared" si="419"/>
        <v>0</v>
      </c>
      <c r="BV79" s="5"/>
      <c r="BW79" s="5"/>
      <c r="BX79" s="5"/>
      <c r="BY79" s="5"/>
      <c r="BZ79" s="5">
        <f t="shared" si="420"/>
        <v>0</v>
      </c>
      <c r="CA79" s="5"/>
      <c r="CB79" s="5"/>
      <c r="CC79" s="5"/>
      <c r="CD79" s="5"/>
      <c r="CE79" s="5">
        <f t="shared" si="421"/>
        <v>0</v>
      </c>
      <c r="CF79" s="5"/>
      <c r="CG79" s="5"/>
      <c r="CH79" s="5"/>
      <c r="CI79" s="5"/>
      <c r="CJ79" s="5">
        <f t="shared" si="422"/>
        <v>0</v>
      </c>
      <c r="CK79" s="5"/>
      <c r="CL79" s="5"/>
      <c r="CM79" s="5"/>
      <c r="CN79" s="5"/>
      <c r="CO79" s="2">
        <f t="shared" si="423"/>
        <v>3883</v>
      </c>
      <c r="CP79" s="2">
        <f t="shared" si="401"/>
        <v>0</v>
      </c>
      <c r="CQ79" s="2">
        <f t="shared" si="401"/>
        <v>0</v>
      </c>
      <c r="CR79" s="2">
        <f t="shared" si="401"/>
        <v>0</v>
      </c>
      <c r="CS79" s="5">
        <f t="shared" si="402"/>
        <v>0</v>
      </c>
      <c r="CT79" s="11">
        <f t="shared" si="90"/>
        <v>0</v>
      </c>
      <c r="CV79" s="1">
        <f t="shared" si="113"/>
        <v>68</v>
      </c>
      <c r="CW79" s="11">
        <f t="shared" si="92"/>
        <v>1.7210832700582133E-2</v>
      </c>
    </row>
    <row r="80" spans="1:101" x14ac:dyDescent="0.25">
      <c r="A80" s="54"/>
      <c r="B80" s="18">
        <f t="shared" si="93"/>
        <v>44840</v>
      </c>
      <c r="C80" s="5">
        <f t="shared" si="405"/>
        <v>229</v>
      </c>
      <c r="D80" s="5"/>
      <c r="E80" s="5"/>
      <c r="F80" s="5"/>
      <c r="G80" s="5"/>
      <c r="H80" s="5">
        <f t="shared" si="406"/>
        <v>513</v>
      </c>
      <c r="I80" s="5"/>
      <c r="J80" s="5"/>
      <c r="K80" s="5"/>
      <c r="L80" s="5"/>
      <c r="M80" s="5">
        <f t="shared" si="407"/>
        <v>776</v>
      </c>
      <c r="N80" s="5"/>
      <c r="O80" s="5"/>
      <c r="P80" s="5"/>
      <c r="Q80" s="5"/>
      <c r="R80" s="5">
        <f t="shared" si="408"/>
        <v>707</v>
      </c>
      <c r="S80" s="5">
        <v>1</v>
      </c>
      <c r="T80" s="5"/>
      <c r="U80" s="5"/>
      <c r="V80" s="5"/>
      <c r="W80" s="5">
        <f t="shared" si="409"/>
        <v>601</v>
      </c>
      <c r="X80" s="5"/>
      <c r="Y80" s="5"/>
      <c r="Z80" s="5"/>
      <c r="AA80" s="5"/>
      <c r="AB80" s="5">
        <f t="shared" si="410"/>
        <v>503</v>
      </c>
      <c r="AC80" s="5"/>
      <c r="AD80" s="5"/>
      <c r="AE80" s="5"/>
      <c r="AF80" s="5"/>
      <c r="AG80" s="5">
        <f t="shared" si="411"/>
        <v>554</v>
      </c>
      <c r="AH80" s="5"/>
      <c r="AI80" s="5"/>
      <c r="AJ80" s="5"/>
      <c r="AK80" s="5"/>
      <c r="AL80" s="5">
        <f t="shared" si="412"/>
        <v>0</v>
      </c>
      <c r="AM80" s="5"/>
      <c r="AN80" s="5"/>
      <c r="AO80" s="5"/>
      <c r="AP80" s="5"/>
      <c r="AQ80" s="5">
        <f t="shared" si="413"/>
        <v>0</v>
      </c>
      <c r="AR80" s="5"/>
      <c r="AS80" s="5"/>
      <c r="AT80" s="5"/>
      <c r="AU80" s="5"/>
      <c r="AV80" s="5">
        <f t="shared" si="414"/>
        <v>0</v>
      </c>
      <c r="AW80" s="5"/>
      <c r="AX80" s="5"/>
      <c r="AY80" s="5"/>
      <c r="AZ80" s="5"/>
      <c r="BA80" s="5">
        <f t="shared" si="415"/>
        <v>0</v>
      </c>
      <c r="BB80" s="5"/>
      <c r="BC80" s="5"/>
      <c r="BD80" s="5"/>
      <c r="BE80" s="5"/>
      <c r="BF80" s="5">
        <f t="shared" si="416"/>
        <v>0</v>
      </c>
      <c r="BG80" s="5"/>
      <c r="BH80" s="5"/>
      <c r="BI80" s="5"/>
      <c r="BJ80" s="5"/>
      <c r="BK80" s="5">
        <f t="shared" si="417"/>
        <v>0</v>
      </c>
      <c r="BL80" s="5"/>
      <c r="BM80" s="5"/>
      <c r="BN80" s="5"/>
      <c r="BO80" s="5"/>
      <c r="BP80" s="5">
        <f t="shared" si="418"/>
        <v>0</v>
      </c>
      <c r="BQ80" s="5"/>
      <c r="BR80" s="5"/>
      <c r="BS80" s="5"/>
      <c r="BT80" s="5"/>
      <c r="BU80" s="5">
        <f t="shared" si="419"/>
        <v>0</v>
      </c>
      <c r="BV80" s="5"/>
      <c r="BW80" s="5"/>
      <c r="BX80" s="5"/>
      <c r="BY80" s="5"/>
      <c r="BZ80" s="5">
        <f t="shared" si="420"/>
        <v>0</v>
      </c>
      <c r="CA80" s="5"/>
      <c r="CB80" s="5"/>
      <c r="CC80" s="5"/>
      <c r="CD80" s="5"/>
      <c r="CE80" s="5">
        <f t="shared" si="421"/>
        <v>0</v>
      </c>
      <c r="CF80" s="5"/>
      <c r="CG80" s="5"/>
      <c r="CH80" s="5"/>
      <c r="CI80" s="5"/>
      <c r="CJ80" s="5">
        <f t="shared" si="422"/>
        <v>0</v>
      </c>
      <c r="CK80" s="5"/>
      <c r="CL80" s="5"/>
      <c r="CM80" s="5"/>
      <c r="CN80" s="5"/>
      <c r="CO80" s="2">
        <f t="shared" si="423"/>
        <v>3883</v>
      </c>
      <c r="CP80" s="2">
        <f t="shared" si="401"/>
        <v>1</v>
      </c>
      <c r="CQ80" s="2">
        <f t="shared" si="401"/>
        <v>0</v>
      </c>
      <c r="CR80" s="2">
        <f t="shared" si="401"/>
        <v>0</v>
      </c>
      <c r="CS80" s="5">
        <f t="shared" si="402"/>
        <v>1</v>
      </c>
      <c r="CT80" s="11">
        <f t="shared" si="90"/>
        <v>2.5753283543651818E-4</v>
      </c>
      <c r="CV80" s="1">
        <f t="shared" si="113"/>
        <v>69</v>
      </c>
      <c r="CW80" s="11">
        <f t="shared" si="92"/>
        <v>1.7463933181473046E-2</v>
      </c>
    </row>
    <row r="81" spans="1:101" x14ac:dyDescent="0.25">
      <c r="A81" s="54"/>
      <c r="B81" s="18">
        <f t="shared" si="93"/>
        <v>44841</v>
      </c>
      <c r="C81" s="5">
        <f t="shared" si="405"/>
        <v>229</v>
      </c>
      <c r="D81" s="5"/>
      <c r="E81" s="5"/>
      <c r="F81" s="5"/>
      <c r="G81" s="5"/>
      <c r="H81" s="5">
        <f t="shared" si="406"/>
        <v>513</v>
      </c>
      <c r="I81" s="5"/>
      <c r="J81" s="5"/>
      <c r="K81" s="5"/>
      <c r="L81" s="5"/>
      <c r="M81" s="5">
        <f t="shared" si="407"/>
        <v>776</v>
      </c>
      <c r="N81" s="5"/>
      <c r="O81" s="5"/>
      <c r="P81" s="5"/>
      <c r="Q81" s="5"/>
      <c r="R81" s="5">
        <f t="shared" si="408"/>
        <v>706</v>
      </c>
      <c r="S81" s="5">
        <v>1</v>
      </c>
      <c r="T81" s="5"/>
      <c r="U81" s="5"/>
      <c r="V81" s="5"/>
      <c r="W81" s="5">
        <f t="shared" si="409"/>
        <v>601</v>
      </c>
      <c r="X81" s="5"/>
      <c r="Y81" s="5"/>
      <c r="Z81" s="5"/>
      <c r="AA81" s="5"/>
      <c r="AB81" s="5">
        <f t="shared" si="410"/>
        <v>503</v>
      </c>
      <c r="AC81" s="5"/>
      <c r="AD81" s="5"/>
      <c r="AE81" s="5"/>
      <c r="AF81" s="5"/>
      <c r="AG81" s="5">
        <f t="shared" si="411"/>
        <v>554</v>
      </c>
      <c r="AH81" s="5"/>
      <c r="AI81" s="5"/>
      <c r="AJ81" s="5"/>
      <c r="AK81" s="5"/>
      <c r="AL81" s="5">
        <f t="shared" si="412"/>
        <v>0</v>
      </c>
      <c r="AM81" s="5"/>
      <c r="AN81" s="5"/>
      <c r="AO81" s="5"/>
      <c r="AP81" s="5"/>
      <c r="AQ81" s="5">
        <f t="shared" si="413"/>
        <v>0</v>
      </c>
      <c r="AR81" s="5"/>
      <c r="AS81" s="5"/>
      <c r="AT81" s="5"/>
      <c r="AU81" s="5"/>
      <c r="AV81" s="5">
        <f t="shared" si="414"/>
        <v>0</v>
      </c>
      <c r="AW81" s="5"/>
      <c r="AX81" s="5"/>
      <c r="AY81" s="5"/>
      <c r="AZ81" s="5"/>
      <c r="BA81" s="5">
        <f t="shared" si="415"/>
        <v>0</v>
      </c>
      <c r="BB81" s="5"/>
      <c r="BC81" s="5"/>
      <c r="BD81" s="5"/>
      <c r="BE81" s="5"/>
      <c r="BF81" s="5">
        <f t="shared" si="416"/>
        <v>0</v>
      </c>
      <c r="BG81" s="5"/>
      <c r="BH81" s="5"/>
      <c r="BI81" s="5"/>
      <c r="BJ81" s="5"/>
      <c r="BK81" s="5">
        <f t="shared" si="417"/>
        <v>0</v>
      </c>
      <c r="BL81" s="5"/>
      <c r="BM81" s="5"/>
      <c r="BN81" s="5"/>
      <c r="BO81" s="5"/>
      <c r="BP81" s="5">
        <f t="shared" si="418"/>
        <v>0</v>
      </c>
      <c r="BQ81" s="5"/>
      <c r="BR81" s="5"/>
      <c r="BS81" s="5"/>
      <c r="BT81" s="5"/>
      <c r="BU81" s="5">
        <f t="shared" si="419"/>
        <v>0</v>
      </c>
      <c r="BV81" s="5"/>
      <c r="BW81" s="5"/>
      <c r="BX81" s="5"/>
      <c r="BY81" s="5"/>
      <c r="BZ81" s="5">
        <f t="shared" si="420"/>
        <v>0</v>
      </c>
      <c r="CA81" s="5"/>
      <c r="CB81" s="5"/>
      <c r="CC81" s="5"/>
      <c r="CD81" s="5"/>
      <c r="CE81" s="5">
        <f t="shared" si="421"/>
        <v>0</v>
      </c>
      <c r="CF81" s="5"/>
      <c r="CG81" s="5"/>
      <c r="CH81" s="5"/>
      <c r="CI81" s="5"/>
      <c r="CJ81" s="5">
        <f t="shared" si="422"/>
        <v>0</v>
      </c>
      <c r="CK81" s="5"/>
      <c r="CL81" s="5"/>
      <c r="CM81" s="5"/>
      <c r="CN81" s="5"/>
      <c r="CO81" s="2">
        <f t="shared" si="423"/>
        <v>3882</v>
      </c>
      <c r="CP81" s="2">
        <f t="shared" si="401"/>
        <v>1</v>
      </c>
      <c r="CQ81" s="2">
        <f t="shared" si="401"/>
        <v>0</v>
      </c>
      <c r="CR81" s="2">
        <f t="shared" si="401"/>
        <v>0</v>
      </c>
      <c r="CS81" s="5">
        <f t="shared" si="402"/>
        <v>1</v>
      </c>
      <c r="CT81" s="11">
        <f t="shared" si="90"/>
        <v>2.5759917568263783E-4</v>
      </c>
      <c r="CV81" s="1">
        <f t="shared" si="113"/>
        <v>70</v>
      </c>
      <c r="CW81" s="11">
        <f t="shared" si="92"/>
        <v>1.7717033662363959E-2</v>
      </c>
    </row>
    <row r="82" spans="1:101" ht="18.75" thickBot="1" x14ac:dyDescent="0.3">
      <c r="A82" s="55"/>
      <c r="B82" s="19">
        <f t="shared" si="93"/>
        <v>44842</v>
      </c>
      <c r="C82" s="6">
        <f t="shared" si="405"/>
        <v>229</v>
      </c>
      <c r="D82" s="6"/>
      <c r="E82" s="6"/>
      <c r="F82" s="6"/>
      <c r="G82" s="6"/>
      <c r="H82" s="6">
        <f t="shared" si="406"/>
        <v>513</v>
      </c>
      <c r="I82" s="6"/>
      <c r="J82" s="6"/>
      <c r="K82" s="6"/>
      <c r="L82" s="6"/>
      <c r="M82" s="6">
        <f t="shared" si="407"/>
        <v>776</v>
      </c>
      <c r="N82" s="6"/>
      <c r="O82" s="6"/>
      <c r="P82" s="6"/>
      <c r="Q82" s="6"/>
      <c r="R82" s="6">
        <f t="shared" si="408"/>
        <v>705</v>
      </c>
      <c r="S82" s="6">
        <v>2</v>
      </c>
      <c r="T82" s="6"/>
      <c r="U82" s="6"/>
      <c r="V82" s="6"/>
      <c r="W82" s="6">
        <f t="shared" si="409"/>
        <v>601</v>
      </c>
      <c r="X82" s="6"/>
      <c r="Y82" s="6"/>
      <c r="Z82" s="6"/>
      <c r="AA82" s="6"/>
      <c r="AB82" s="6">
        <f t="shared" si="410"/>
        <v>503</v>
      </c>
      <c r="AC82" s="6"/>
      <c r="AD82" s="6"/>
      <c r="AE82" s="6"/>
      <c r="AF82" s="6"/>
      <c r="AG82" s="6">
        <f t="shared" si="411"/>
        <v>554</v>
      </c>
      <c r="AH82" s="6"/>
      <c r="AI82" s="6"/>
      <c r="AJ82" s="6"/>
      <c r="AK82" s="6"/>
      <c r="AL82" s="6">
        <f t="shared" si="412"/>
        <v>0</v>
      </c>
      <c r="AM82" s="6"/>
      <c r="AN82" s="6"/>
      <c r="AO82" s="6"/>
      <c r="AP82" s="6"/>
      <c r="AQ82" s="6">
        <f t="shared" si="413"/>
        <v>0</v>
      </c>
      <c r="AR82" s="6"/>
      <c r="AS82" s="6"/>
      <c r="AT82" s="6"/>
      <c r="AU82" s="6"/>
      <c r="AV82" s="6">
        <f t="shared" si="414"/>
        <v>0</v>
      </c>
      <c r="AW82" s="6"/>
      <c r="AX82" s="6"/>
      <c r="AY82" s="6"/>
      <c r="AZ82" s="6"/>
      <c r="BA82" s="6">
        <f t="shared" si="415"/>
        <v>0</v>
      </c>
      <c r="BB82" s="6"/>
      <c r="BC82" s="6"/>
      <c r="BD82" s="6"/>
      <c r="BE82" s="6"/>
      <c r="BF82" s="6">
        <f t="shared" si="416"/>
        <v>0</v>
      </c>
      <c r="BG82" s="6"/>
      <c r="BH82" s="6"/>
      <c r="BI82" s="6"/>
      <c r="BJ82" s="6"/>
      <c r="BK82" s="6">
        <f t="shared" si="417"/>
        <v>0</v>
      </c>
      <c r="BL82" s="6"/>
      <c r="BM82" s="6"/>
      <c r="BN82" s="6"/>
      <c r="BO82" s="6"/>
      <c r="BP82" s="6">
        <f t="shared" si="418"/>
        <v>0</v>
      </c>
      <c r="BQ82" s="6"/>
      <c r="BR82" s="6"/>
      <c r="BS82" s="6"/>
      <c r="BT82" s="6"/>
      <c r="BU82" s="6">
        <f t="shared" si="419"/>
        <v>0</v>
      </c>
      <c r="BV82" s="6"/>
      <c r="BW82" s="6"/>
      <c r="BX82" s="6"/>
      <c r="BY82" s="6"/>
      <c r="BZ82" s="6">
        <f t="shared" si="420"/>
        <v>0</v>
      </c>
      <c r="CA82" s="6"/>
      <c r="CB82" s="6"/>
      <c r="CC82" s="6"/>
      <c r="CD82" s="6"/>
      <c r="CE82" s="6">
        <f t="shared" si="421"/>
        <v>0</v>
      </c>
      <c r="CF82" s="6"/>
      <c r="CG82" s="6"/>
      <c r="CH82" s="6"/>
      <c r="CI82" s="6"/>
      <c r="CJ82" s="6">
        <f t="shared" si="422"/>
        <v>0</v>
      </c>
      <c r="CK82" s="6"/>
      <c r="CL82" s="6"/>
      <c r="CM82" s="6"/>
      <c r="CN82" s="6"/>
      <c r="CO82" s="2">
        <f t="shared" si="423"/>
        <v>3881</v>
      </c>
      <c r="CP82" s="2">
        <f t="shared" si="401"/>
        <v>2</v>
      </c>
      <c r="CQ82" s="2">
        <f t="shared" si="401"/>
        <v>0</v>
      </c>
      <c r="CR82" s="2">
        <f t="shared" si="401"/>
        <v>0</v>
      </c>
      <c r="CS82" s="5">
        <f t="shared" si="402"/>
        <v>2</v>
      </c>
      <c r="CT82" s="11">
        <f t="shared" si="90"/>
        <v>5.1533110023189901E-4</v>
      </c>
      <c r="CV82" s="1">
        <f t="shared" si="113"/>
        <v>72</v>
      </c>
      <c r="CW82" s="11">
        <f t="shared" si="92"/>
        <v>1.8223234624145785E-2</v>
      </c>
    </row>
    <row r="83" spans="1:101" ht="18.75" thickTop="1" x14ac:dyDescent="0.25">
      <c r="B83" s="20"/>
      <c r="CO83" s="2"/>
      <c r="CP83" s="10">
        <f t="shared" ref="CP83:CR83" si="425">SUM(CP76:CP82)</f>
        <v>4</v>
      </c>
      <c r="CQ83" s="10">
        <f t="shared" si="425"/>
        <v>0</v>
      </c>
      <c r="CR83" s="10">
        <f t="shared" si="425"/>
        <v>0</v>
      </c>
      <c r="CS83" s="15"/>
      <c r="CT83" s="12">
        <f t="shared" ref="CT83" si="426">((CP83+CQ83+CR83)/CO76)</f>
        <v>1.0301313417460727E-3</v>
      </c>
    </row>
    <row r="84" spans="1:101" x14ac:dyDescent="0.25">
      <c r="A84" s="53">
        <v>11</v>
      </c>
      <c r="B84" s="17">
        <f t="shared" si="162"/>
        <v>44843</v>
      </c>
      <c r="C84" s="4">
        <f t="shared" ref="C84" si="427">C82-D82-E82-F82</f>
        <v>229</v>
      </c>
      <c r="D84" s="4"/>
      <c r="E84" s="4"/>
      <c r="F84" s="4"/>
      <c r="G84" s="4"/>
      <c r="H84" s="4">
        <f t="shared" ref="H84" si="428">H82-I82-J82-K82</f>
        <v>513</v>
      </c>
      <c r="I84" s="4"/>
      <c r="J84" s="4"/>
      <c r="K84" s="4"/>
      <c r="L84" s="4"/>
      <c r="M84" s="4">
        <f t="shared" ref="M84" si="429">M82-N82-O82-P82</f>
        <v>776</v>
      </c>
      <c r="N84" s="4"/>
      <c r="O84" s="4"/>
      <c r="P84" s="4"/>
      <c r="Q84" s="4"/>
      <c r="R84" s="4">
        <f t="shared" ref="R84" si="430">R82-S82-T82-U82</f>
        <v>703</v>
      </c>
      <c r="S84" s="4"/>
      <c r="T84" s="4"/>
      <c r="U84" s="4"/>
      <c r="V84" s="4"/>
      <c r="W84" s="4">
        <f t="shared" ref="W84" si="431">W82-X82-Y82-Z82</f>
        <v>601</v>
      </c>
      <c r="X84" s="4"/>
      <c r="Y84" s="4"/>
      <c r="Z84" s="4"/>
      <c r="AA84" s="4"/>
      <c r="AB84" s="4">
        <f t="shared" ref="AB84" si="432">AB82-AC82-AD82-AE82</f>
        <v>503</v>
      </c>
      <c r="AC84" s="4"/>
      <c r="AD84" s="4"/>
      <c r="AE84" s="4"/>
      <c r="AF84" s="4"/>
      <c r="AG84" s="4">
        <f t="shared" ref="AG84" si="433">AG82-AH82-AI82-AJ82</f>
        <v>554</v>
      </c>
      <c r="AH84" s="4"/>
      <c r="AI84" s="4"/>
      <c r="AJ84" s="4"/>
      <c r="AK84" s="4"/>
      <c r="AL84" s="4">
        <f t="shared" ref="AL84" si="434">AL82-AM82-AN82-AO82</f>
        <v>0</v>
      </c>
      <c r="AM84" s="4"/>
      <c r="AN84" s="4"/>
      <c r="AO84" s="4"/>
      <c r="AP84" s="4"/>
      <c r="AQ84" s="4">
        <f t="shared" ref="AQ84" si="435">AQ82-AR82-AS82-AT82</f>
        <v>0</v>
      </c>
      <c r="AR84" s="4"/>
      <c r="AS84" s="4"/>
      <c r="AT84" s="4"/>
      <c r="AU84" s="4"/>
      <c r="AV84" s="4">
        <f t="shared" ref="AV84" si="436">AV82-AW82-AX82-AY82</f>
        <v>0</v>
      </c>
      <c r="AW84" s="4"/>
      <c r="AX84" s="4"/>
      <c r="AY84" s="4"/>
      <c r="AZ84" s="4"/>
      <c r="BA84" s="4">
        <f t="shared" ref="BA84" si="437">BA82-BB82-BC82-BD82</f>
        <v>0</v>
      </c>
      <c r="BB84" s="4"/>
      <c r="BC84" s="4"/>
      <c r="BD84" s="4"/>
      <c r="BE84" s="4"/>
      <c r="BF84" s="4">
        <f t="shared" ref="BF84" si="438">BF82-BG82-BH82-BI82</f>
        <v>0</v>
      </c>
      <c r="BG84" s="4"/>
      <c r="BH84" s="4"/>
      <c r="BI84" s="4"/>
      <c r="BJ84" s="4"/>
      <c r="BK84" s="4">
        <f t="shared" ref="BK84" si="439">BK82-BL82-BM82-BN82</f>
        <v>0</v>
      </c>
      <c r="BL84" s="4"/>
      <c r="BM84" s="4"/>
      <c r="BN84" s="4"/>
      <c r="BO84" s="4"/>
      <c r="BP84" s="4">
        <f t="shared" ref="BP84" si="440">BP82-BQ82-BR82-BS82</f>
        <v>0</v>
      </c>
      <c r="BQ84" s="4"/>
      <c r="BR84" s="4"/>
      <c r="BS84" s="4"/>
      <c r="BT84" s="4"/>
      <c r="BU84" s="4">
        <f t="shared" ref="BU84" si="441">BU82-BV82-BW82-BX82</f>
        <v>0</v>
      </c>
      <c r="BV84" s="4"/>
      <c r="BW84" s="4"/>
      <c r="BX84" s="4"/>
      <c r="BY84" s="4"/>
      <c r="BZ84" s="4">
        <f t="shared" ref="BZ84" si="442">BZ82-CA82-CB82-CC82</f>
        <v>0</v>
      </c>
      <c r="CA84" s="4"/>
      <c r="CB84" s="4"/>
      <c r="CC84" s="4"/>
      <c r="CD84" s="4"/>
      <c r="CE84" s="4">
        <f t="shared" ref="CE84" si="443">CE82-CF82-CG82-CH82</f>
        <v>0</v>
      </c>
      <c r="CF84" s="4"/>
      <c r="CG84" s="4"/>
      <c r="CH84" s="4"/>
      <c r="CI84" s="4"/>
      <c r="CJ84" s="4">
        <f t="shared" ref="CJ84" si="444">CJ82-CK82-CL82-CM82</f>
        <v>0</v>
      </c>
      <c r="CK84" s="4"/>
      <c r="CL84" s="4"/>
      <c r="CM84" s="4"/>
      <c r="CN84" s="4"/>
      <c r="CO84" s="2">
        <f t="shared" ref="CO84:CR90" si="445">SUM(C84,H84,M84,R84,W84,AB84,AG84,AL84,AQ84,AV84,BA84,BF84,BK84,BP84,BU84,BZ84,CE84,CJ84)</f>
        <v>3879</v>
      </c>
      <c r="CP84" s="2">
        <f t="shared" si="445"/>
        <v>0</v>
      </c>
      <c r="CQ84" s="2">
        <f t="shared" si="445"/>
        <v>0</v>
      </c>
      <c r="CR84" s="2">
        <f t="shared" si="445"/>
        <v>0</v>
      </c>
      <c r="CS84" s="5">
        <f t="shared" ref="CS84" si="446">SUM(CP84:CR84)</f>
        <v>0</v>
      </c>
      <c r="CT84" s="11">
        <f t="shared" ref="CT84:CT146" si="447">((CP84+CQ84+CR84)/CO84)</f>
        <v>0</v>
      </c>
      <c r="CV84" s="1">
        <f t="shared" ref="CV84" si="448">CV82+CS84</f>
        <v>72</v>
      </c>
      <c r="CW84" s="11">
        <f t="shared" ref="CW84:CW146" si="449">CV84/$CO$4</f>
        <v>1.8223234624145785E-2</v>
      </c>
    </row>
    <row r="85" spans="1:101" x14ac:dyDescent="0.25">
      <c r="A85" s="54"/>
      <c r="B85" s="18">
        <f t="shared" si="139"/>
        <v>44844</v>
      </c>
      <c r="C85" s="5">
        <f t="shared" ref="C85:C90" si="450">C84-D84-E84-F84</f>
        <v>229</v>
      </c>
      <c r="D85" s="5"/>
      <c r="E85" s="5"/>
      <c r="F85" s="5"/>
      <c r="G85" s="5"/>
      <c r="H85" s="5">
        <f t="shared" ref="H85:H90" si="451">H84-I84-J84-K84</f>
        <v>513</v>
      </c>
      <c r="I85" s="5"/>
      <c r="J85" s="5"/>
      <c r="K85" s="5"/>
      <c r="L85" s="5"/>
      <c r="M85" s="5">
        <f t="shared" ref="M85:M90" si="452">M84-N84-O84-P84</f>
        <v>776</v>
      </c>
      <c r="N85" s="5"/>
      <c r="O85" s="5"/>
      <c r="P85" s="5"/>
      <c r="Q85" s="5"/>
      <c r="R85" s="5">
        <f t="shared" ref="R85:R90" si="453">R84-S84-T84-U84</f>
        <v>703</v>
      </c>
      <c r="S85" s="5">
        <v>1</v>
      </c>
      <c r="T85" s="5"/>
      <c r="U85" s="5"/>
      <c r="V85" s="5"/>
      <c r="W85" s="5">
        <f t="shared" ref="W85:W90" si="454">W84-X84-Y84-Z84</f>
        <v>601</v>
      </c>
      <c r="X85" s="5"/>
      <c r="Y85" s="5"/>
      <c r="Z85" s="5"/>
      <c r="AA85" s="5"/>
      <c r="AB85" s="5">
        <f t="shared" ref="AB85:AB90" si="455">AB84-AC84-AD84-AE84</f>
        <v>503</v>
      </c>
      <c r="AC85" s="5"/>
      <c r="AD85" s="5"/>
      <c r="AE85" s="5"/>
      <c r="AF85" s="5"/>
      <c r="AG85" s="5">
        <f t="shared" ref="AG85:AG90" si="456">AG84-AH84-AI84-AJ84</f>
        <v>554</v>
      </c>
      <c r="AH85" s="5"/>
      <c r="AI85" s="5"/>
      <c r="AJ85" s="5"/>
      <c r="AK85" s="5"/>
      <c r="AL85" s="5">
        <f t="shared" ref="AL85:AL90" si="457">AL84-AM84-AN84-AO84</f>
        <v>0</v>
      </c>
      <c r="AM85" s="5"/>
      <c r="AN85" s="5"/>
      <c r="AO85" s="5"/>
      <c r="AP85" s="5"/>
      <c r="AQ85" s="5">
        <f t="shared" ref="AQ85:AQ90" si="458">AQ84-AR84-AS84-AT84</f>
        <v>0</v>
      </c>
      <c r="AR85" s="5"/>
      <c r="AS85" s="5"/>
      <c r="AT85" s="5"/>
      <c r="AU85" s="5"/>
      <c r="AV85" s="5">
        <f t="shared" ref="AV85:AV90" si="459">AV84-AW84-AX84-AY84</f>
        <v>0</v>
      </c>
      <c r="AW85" s="5"/>
      <c r="AX85" s="5"/>
      <c r="AY85" s="5"/>
      <c r="AZ85" s="5"/>
      <c r="BA85" s="5">
        <f t="shared" ref="BA85:BA90" si="460">BA84-BB84-BC84-BD84</f>
        <v>0</v>
      </c>
      <c r="BB85" s="5"/>
      <c r="BC85" s="5"/>
      <c r="BD85" s="5"/>
      <c r="BE85" s="5"/>
      <c r="BF85" s="5">
        <f t="shared" ref="BF85:BF90" si="461">BF84-BG84-BH84-BI84</f>
        <v>0</v>
      </c>
      <c r="BG85" s="5"/>
      <c r="BH85" s="5"/>
      <c r="BI85" s="5"/>
      <c r="BJ85" s="5"/>
      <c r="BK85" s="5">
        <f t="shared" ref="BK85:BK90" si="462">BK84-BL84-BM84-BN84</f>
        <v>0</v>
      </c>
      <c r="BL85" s="5"/>
      <c r="BM85" s="5"/>
      <c r="BN85" s="5"/>
      <c r="BO85" s="5"/>
      <c r="BP85" s="5">
        <f t="shared" ref="BP85:BP90" si="463">BP84-BQ84-BR84-BS84</f>
        <v>0</v>
      </c>
      <c r="BQ85" s="5"/>
      <c r="BR85" s="5"/>
      <c r="BS85" s="5"/>
      <c r="BT85" s="5"/>
      <c r="BU85" s="5">
        <f t="shared" ref="BU85:BU90" si="464">BU84-BV84-BW84-BX84</f>
        <v>0</v>
      </c>
      <c r="BV85" s="5"/>
      <c r="BW85" s="5"/>
      <c r="BX85" s="5"/>
      <c r="BY85" s="5"/>
      <c r="BZ85" s="5">
        <f t="shared" ref="BZ85:BZ90" si="465">BZ84-CA84-CB84-CC84</f>
        <v>0</v>
      </c>
      <c r="CA85" s="5"/>
      <c r="CB85" s="5"/>
      <c r="CC85" s="5"/>
      <c r="CD85" s="5"/>
      <c r="CE85" s="5">
        <f t="shared" ref="CE85:CE90" si="466">CE84-CF84-CG84-CH84</f>
        <v>0</v>
      </c>
      <c r="CF85" s="5"/>
      <c r="CG85" s="5"/>
      <c r="CH85" s="5"/>
      <c r="CI85" s="5"/>
      <c r="CJ85" s="5">
        <f t="shared" ref="CJ85:CJ90" si="467">CJ84-CK84-CL84-CM84</f>
        <v>0</v>
      </c>
      <c r="CK85" s="5"/>
      <c r="CL85" s="5"/>
      <c r="CM85" s="5"/>
      <c r="CN85" s="5"/>
      <c r="CO85" s="2">
        <f t="shared" ref="CO85:CO90" si="468">SUM(C85,H85,M85,R85,W85,AB85,AG85,AL85,AQ85,AV85,BA85,BF85,BK85,BP85,CJ85)</f>
        <v>3879</v>
      </c>
      <c r="CP85" s="2">
        <f t="shared" si="445"/>
        <v>1</v>
      </c>
      <c r="CQ85" s="2">
        <f t="shared" si="445"/>
        <v>0</v>
      </c>
      <c r="CR85" s="2">
        <f t="shared" si="445"/>
        <v>0</v>
      </c>
      <c r="CS85" s="5">
        <f t="shared" si="402"/>
        <v>1</v>
      </c>
      <c r="CT85" s="11">
        <f t="shared" si="447"/>
        <v>2.5779840164990978E-4</v>
      </c>
      <c r="CV85" s="1">
        <f t="shared" ref="CV85:CV146" si="469">CV84+CS85</f>
        <v>73</v>
      </c>
      <c r="CW85" s="11">
        <f t="shared" si="449"/>
        <v>1.8476335105036698E-2</v>
      </c>
    </row>
    <row r="86" spans="1:101" x14ac:dyDescent="0.25">
      <c r="A86" s="54"/>
      <c r="B86" s="18">
        <f t="shared" si="139"/>
        <v>44845</v>
      </c>
      <c r="C86" s="5">
        <f t="shared" si="450"/>
        <v>229</v>
      </c>
      <c r="D86" s="5"/>
      <c r="E86" s="5"/>
      <c r="F86" s="5"/>
      <c r="G86" s="5"/>
      <c r="H86" s="5">
        <f t="shared" si="451"/>
        <v>513</v>
      </c>
      <c r="I86" s="5"/>
      <c r="J86" s="5"/>
      <c r="K86" s="5"/>
      <c r="L86" s="5"/>
      <c r="M86" s="5">
        <f t="shared" si="452"/>
        <v>776</v>
      </c>
      <c r="N86" s="5"/>
      <c r="O86" s="5"/>
      <c r="P86" s="5"/>
      <c r="Q86" s="5"/>
      <c r="R86" s="5">
        <f t="shared" si="453"/>
        <v>702</v>
      </c>
      <c r="S86" s="5"/>
      <c r="T86" s="5"/>
      <c r="U86" s="5"/>
      <c r="V86" s="5"/>
      <c r="W86" s="5">
        <f t="shared" si="454"/>
        <v>601</v>
      </c>
      <c r="X86" s="5"/>
      <c r="Y86" s="5"/>
      <c r="Z86" s="5"/>
      <c r="AA86" s="5"/>
      <c r="AB86" s="5">
        <f t="shared" si="455"/>
        <v>503</v>
      </c>
      <c r="AC86" s="5"/>
      <c r="AD86" s="5"/>
      <c r="AE86" s="5"/>
      <c r="AF86" s="5"/>
      <c r="AG86" s="5">
        <f t="shared" si="456"/>
        <v>554</v>
      </c>
      <c r="AH86" s="5"/>
      <c r="AI86" s="5"/>
      <c r="AJ86" s="5"/>
      <c r="AK86" s="5"/>
      <c r="AL86" s="5">
        <f t="shared" si="457"/>
        <v>0</v>
      </c>
      <c r="AM86" s="5"/>
      <c r="AN86" s="5"/>
      <c r="AO86" s="5"/>
      <c r="AP86" s="5"/>
      <c r="AQ86" s="5">
        <f t="shared" si="458"/>
        <v>0</v>
      </c>
      <c r="AR86" s="5"/>
      <c r="AS86" s="5"/>
      <c r="AT86" s="5"/>
      <c r="AU86" s="5"/>
      <c r="AV86" s="5">
        <f t="shared" si="459"/>
        <v>0</v>
      </c>
      <c r="AW86" s="5"/>
      <c r="AX86" s="5"/>
      <c r="AY86" s="5"/>
      <c r="AZ86" s="5"/>
      <c r="BA86" s="5">
        <f t="shared" si="460"/>
        <v>0</v>
      </c>
      <c r="BB86" s="5"/>
      <c r="BC86" s="5"/>
      <c r="BD86" s="5"/>
      <c r="BE86" s="5"/>
      <c r="BF86" s="5">
        <f t="shared" si="461"/>
        <v>0</v>
      </c>
      <c r="BG86" s="5"/>
      <c r="BH86" s="5"/>
      <c r="BI86" s="5"/>
      <c r="BJ86" s="5"/>
      <c r="BK86" s="5">
        <f t="shared" si="462"/>
        <v>0</v>
      </c>
      <c r="BL86" s="5"/>
      <c r="BM86" s="5"/>
      <c r="BN86" s="5"/>
      <c r="BO86" s="5"/>
      <c r="BP86" s="5">
        <f t="shared" si="463"/>
        <v>0</v>
      </c>
      <c r="BQ86" s="5"/>
      <c r="BR86" s="5"/>
      <c r="BS86" s="5"/>
      <c r="BT86" s="5"/>
      <c r="BU86" s="5">
        <f t="shared" si="464"/>
        <v>0</v>
      </c>
      <c r="BV86" s="5"/>
      <c r="BW86" s="5"/>
      <c r="BX86" s="5"/>
      <c r="BY86" s="5"/>
      <c r="BZ86" s="5">
        <f t="shared" si="465"/>
        <v>0</v>
      </c>
      <c r="CA86" s="5"/>
      <c r="CB86" s="5"/>
      <c r="CC86" s="5"/>
      <c r="CD86" s="5"/>
      <c r="CE86" s="5">
        <f t="shared" si="466"/>
        <v>0</v>
      </c>
      <c r="CF86" s="5"/>
      <c r="CG86" s="5"/>
      <c r="CH86" s="5"/>
      <c r="CI86" s="5"/>
      <c r="CJ86" s="5">
        <f t="shared" si="467"/>
        <v>0</v>
      </c>
      <c r="CK86" s="5"/>
      <c r="CL86" s="5"/>
      <c r="CM86" s="5"/>
      <c r="CN86" s="5"/>
      <c r="CO86" s="2">
        <f t="shared" si="468"/>
        <v>3878</v>
      </c>
      <c r="CP86" s="2">
        <f t="shared" si="445"/>
        <v>0</v>
      </c>
      <c r="CQ86" s="2">
        <f t="shared" si="445"/>
        <v>0</v>
      </c>
      <c r="CR86" s="2">
        <f t="shared" si="445"/>
        <v>0</v>
      </c>
      <c r="CS86" s="5">
        <f t="shared" si="402"/>
        <v>0</v>
      </c>
      <c r="CT86" s="11">
        <f t="shared" si="447"/>
        <v>0</v>
      </c>
      <c r="CV86" s="1">
        <f t="shared" si="469"/>
        <v>73</v>
      </c>
      <c r="CW86" s="11">
        <f t="shared" si="449"/>
        <v>1.8476335105036698E-2</v>
      </c>
    </row>
    <row r="87" spans="1:101" x14ac:dyDescent="0.25">
      <c r="A87" s="54"/>
      <c r="B87" s="18">
        <f t="shared" si="139"/>
        <v>44846</v>
      </c>
      <c r="C87" s="5">
        <f t="shared" si="450"/>
        <v>229</v>
      </c>
      <c r="D87" s="5"/>
      <c r="E87" s="5"/>
      <c r="F87" s="5"/>
      <c r="G87" s="5"/>
      <c r="H87" s="5">
        <f t="shared" si="451"/>
        <v>513</v>
      </c>
      <c r="I87" s="5"/>
      <c r="J87" s="5"/>
      <c r="K87" s="5"/>
      <c r="L87" s="5"/>
      <c r="M87" s="5">
        <f t="shared" si="452"/>
        <v>776</v>
      </c>
      <c r="N87" s="5"/>
      <c r="O87" s="5"/>
      <c r="P87" s="5"/>
      <c r="Q87" s="5"/>
      <c r="R87" s="5">
        <f t="shared" si="453"/>
        <v>702</v>
      </c>
      <c r="S87" s="5"/>
      <c r="T87" s="5"/>
      <c r="U87" s="5"/>
      <c r="V87" s="5"/>
      <c r="W87" s="5">
        <f t="shared" si="454"/>
        <v>601</v>
      </c>
      <c r="X87" s="5"/>
      <c r="Y87" s="5"/>
      <c r="Z87" s="5"/>
      <c r="AA87" s="5"/>
      <c r="AB87" s="5">
        <f t="shared" si="455"/>
        <v>503</v>
      </c>
      <c r="AC87" s="5"/>
      <c r="AD87" s="5"/>
      <c r="AE87" s="5"/>
      <c r="AF87" s="5"/>
      <c r="AG87" s="5">
        <f t="shared" si="456"/>
        <v>554</v>
      </c>
      <c r="AH87" s="5"/>
      <c r="AI87" s="5"/>
      <c r="AJ87" s="5"/>
      <c r="AK87" s="5"/>
      <c r="AL87" s="5">
        <f t="shared" si="457"/>
        <v>0</v>
      </c>
      <c r="AM87" s="5"/>
      <c r="AN87" s="5"/>
      <c r="AO87" s="5"/>
      <c r="AP87" s="5"/>
      <c r="AQ87" s="5">
        <f t="shared" si="458"/>
        <v>0</v>
      </c>
      <c r="AR87" s="5"/>
      <c r="AS87" s="5"/>
      <c r="AT87" s="5"/>
      <c r="AU87" s="5"/>
      <c r="AV87" s="5">
        <f t="shared" si="459"/>
        <v>0</v>
      </c>
      <c r="AW87" s="5"/>
      <c r="AX87" s="5"/>
      <c r="AY87" s="5"/>
      <c r="AZ87" s="5"/>
      <c r="BA87" s="5">
        <f t="shared" si="460"/>
        <v>0</v>
      </c>
      <c r="BB87" s="5"/>
      <c r="BC87" s="5"/>
      <c r="BD87" s="5"/>
      <c r="BE87" s="5"/>
      <c r="BF87" s="5">
        <f t="shared" si="461"/>
        <v>0</v>
      </c>
      <c r="BG87" s="5"/>
      <c r="BH87" s="5"/>
      <c r="BI87" s="5"/>
      <c r="BJ87" s="5"/>
      <c r="BK87" s="5">
        <f t="shared" si="462"/>
        <v>0</v>
      </c>
      <c r="BL87" s="5"/>
      <c r="BM87" s="5"/>
      <c r="BN87" s="5"/>
      <c r="BO87" s="5"/>
      <c r="BP87" s="5">
        <f t="shared" si="463"/>
        <v>0</v>
      </c>
      <c r="BQ87" s="5"/>
      <c r="BR87" s="5"/>
      <c r="BS87" s="5"/>
      <c r="BT87" s="5"/>
      <c r="BU87" s="5">
        <f t="shared" si="464"/>
        <v>0</v>
      </c>
      <c r="BV87" s="5"/>
      <c r="BW87" s="5"/>
      <c r="BX87" s="5"/>
      <c r="BY87" s="5"/>
      <c r="BZ87" s="5">
        <f t="shared" si="465"/>
        <v>0</v>
      </c>
      <c r="CA87" s="5"/>
      <c r="CB87" s="5"/>
      <c r="CC87" s="5"/>
      <c r="CD87" s="5"/>
      <c r="CE87" s="5">
        <f t="shared" si="466"/>
        <v>0</v>
      </c>
      <c r="CF87" s="5"/>
      <c r="CG87" s="5"/>
      <c r="CH87" s="5"/>
      <c r="CI87" s="5"/>
      <c r="CJ87" s="5">
        <f t="shared" si="467"/>
        <v>0</v>
      </c>
      <c r="CK87" s="5"/>
      <c r="CL87" s="5"/>
      <c r="CM87" s="5"/>
      <c r="CN87" s="5"/>
      <c r="CO87" s="2">
        <f t="shared" si="468"/>
        <v>3878</v>
      </c>
      <c r="CP87" s="2">
        <f t="shared" si="445"/>
        <v>0</v>
      </c>
      <c r="CQ87" s="2">
        <f t="shared" si="445"/>
        <v>0</v>
      </c>
      <c r="CR87" s="2">
        <f t="shared" si="445"/>
        <v>0</v>
      </c>
      <c r="CS87" s="5">
        <f t="shared" si="402"/>
        <v>0</v>
      </c>
      <c r="CT87" s="11">
        <f t="shared" si="447"/>
        <v>0</v>
      </c>
      <c r="CV87" s="1">
        <f t="shared" si="469"/>
        <v>73</v>
      </c>
      <c r="CW87" s="11">
        <f t="shared" si="449"/>
        <v>1.8476335105036698E-2</v>
      </c>
    </row>
    <row r="88" spans="1:101" x14ac:dyDescent="0.25">
      <c r="A88" s="54"/>
      <c r="B88" s="18">
        <f t="shared" si="139"/>
        <v>44847</v>
      </c>
      <c r="C88" s="5">
        <f t="shared" si="450"/>
        <v>229</v>
      </c>
      <c r="D88" s="5"/>
      <c r="E88" s="5"/>
      <c r="F88" s="5"/>
      <c r="G88" s="5"/>
      <c r="H88" s="5">
        <f t="shared" si="451"/>
        <v>513</v>
      </c>
      <c r="I88" s="5"/>
      <c r="J88" s="5"/>
      <c r="K88" s="5"/>
      <c r="L88" s="5"/>
      <c r="M88" s="5">
        <f t="shared" si="452"/>
        <v>776</v>
      </c>
      <c r="N88" s="5"/>
      <c r="O88" s="5"/>
      <c r="P88" s="5"/>
      <c r="Q88" s="5"/>
      <c r="R88" s="5">
        <f t="shared" si="453"/>
        <v>702</v>
      </c>
      <c r="S88" s="5"/>
      <c r="T88" s="5"/>
      <c r="U88" s="5"/>
      <c r="V88" s="5"/>
      <c r="W88" s="5">
        <f t="shared" si="454"/>
        <v>601</v>
      </c>
      <c r="X88" s="5"/>
      <c r="Y88" s="5"/>
      <c r="Z88" s="5"/>
      <c r="AA88" s="5"/>
      <c r="AB88" s="5">
        <f t="shared" si="455"/>
        <v>503</v>
      </c>
      <c r="AC88" s="5"/>
      <c r="AD88" s="5"/>
      <c r="AE88" s="5"/>
      <c r="AF88" s="5"/>
      <c r="AG88" s="5">
        <f t="shared" si="456"/>
        <v>554</v>
      </c>
      <c r="AH88" s="5"/>
      <c r="AI88" s="5"/>
      <c r="AJ88" s="5"/>
      <c r="AK88" s="5"/>
      <c r="AL88" s="5">
        <f t="shared" si="457"/>
        <v>0</v>
      </c>
      <c r="AM88" s="5"/>
      <c r="AN88" s="5"/>
      <c r="AO88" s="5"/>
      <c r="AP88" s="5"/>
      <c r="AQ88" s="5">
        <f t="shared" si="458"/>
        <v>0</v>
      </c>
      <c r="AR88" s="5"/>
      <c r="AS88" s="5"/>
      <c r="AT88" s="5"/>
      <c r="AU88" s="5"/>
      <c r="AV88" s="5">
        <f t="shared" si="459"/>
        <v>0</v>
      </c>
      <c r="AW88" s="5"/>
      <c r="AX88" s="5"/>
      <c r="AY88" s="5"/>
      <c r="AZ88" s="5"/>
      <c r="BA88" s="5">
        <f t="shared" si="460"/>
        <v>0</v>
      </c>
      <c r="BB88" s="5"/>
      <c r="BC88" s="5"/>
      <c r="BD88" s="5"/>
      <c r="BE88" s="5"/>
      <c r="BF88" s="5">
        <f t="shared" si="461"/>
        <v>0</v>
      </c>
      <c r="BG88" s="5"/>
      <c r="BH88" s="5"/>
      <c r="BI88" s="5"/>
      <c r="BJ88" s="5"/>
      <c r="BK88" s="5">
        <f t="shared" si="462"/>
        <v>0</v>
      </c>
      <c r="BL88" s="5"/>
      <c r="BM88" s="5"/>
      <c r="BN88" s="5"/>
      <c r="BO88" s="5"/>
      <c r="BP88" s="5">
        <f t="shared" si="463"/>
        <v>0</v>
      </c>
      <c r="BQ88" s="5"/>
      <c r="BR88" s="5"/>
      <c r="BS88" s="5"/>
      <c r="BT88" s="5"/>
      <c r="BU88" s="5">
        <f t="shared" si="464"/>
        <v>0</v>
      </c>
      <c r="BV88" s="5"/>
      <c r="BW88" s="5"/>
      <c r="BX88" s="5"/>
      <c r="BY88" s="5"/>
      <c r="BZ88" s="5">
        <f t="shared" si="465"/>
        <v>0</v>
      </c>
      <c r="CA88" s="5"/>
      <c r="CB88" s="5"/>
      <c r="CC88" s="5"/>
      <c r="CD88" s="5"/>
      <c r="CE88" s="5">
        <f t="shared" si="466"/>
        <v>0</v>
      </c>
      <c r="CF88" s="5"/>
      <c r="CG88" s="5"/>
      <c r="CH88" s="5"/>
      <c r="CI88" s="5"/>
      <c r="CJ88" s="5">
        <f t="shared" si="467"/>
        <v>0</v>
      </c>
      <c r="CK88" s="5"/>
      <c r="CL88" s="5"/>
      <c r="CM88" s="5"/>
      <c r="CN88" s="5"/>
      <c r="CO88" s="2">
        <f t="shared" si="468"/>
        <v>3878</v>
      </c>
      <c r="CP88" s="2">
        <f t="shared" si="445"/>
        <v>0</v>
      </c>
      <c r="CQ88" s="2">
        <f t="shared" si="445"/>
        <v>0</v>
      </c>
      <c r="CR88" s="2">
        <f t="shared" si="445"/>
        <v>0</v>
      </c>
      <c r="CS88" s="5">
        <f t="shared" si="402"/>
        <v>0</v>
      </c>
      <c r="CT88" s="11">
        <f t="shared" si="447"/>
        <v>0</v>
      </c>
      <c r="CV88" s="1">
        <f t="shared" si="469"/>
        <v>73</v>
      </c>
      <c r="CW88" s="11">
        <f t="shared" si="449"/>
        <v>1.8476335105036698E-2</v>
      </c>
    </row>
    <row r="89" spans="1:101" x14ac:dyDescent="0.25">
      <c r="A89" s="54"/>
      <c r="B89" s="18">
        <f t="shared" si="139"/>
        <v>44848</v>
      </c>
      <c r="C89" s="5">
        <f t="shared" si="450"/>
        <v>229</v>
      </c>
      <c r="D89" s="5">
        <v>1</v>
      </c>
      <c r="E89" s="5"/>
      <c r="F89" s="5"/>
      <c r="G89" s="5"/>
      <c r="H89" s="5">
        <f t="shared" si="451"/>
        <v>513</v>
      </c>
      <c r="I89" s="5"/>
      <c r="J89" s="5"/>
      <c r="K89" s="5"/>
      <c r="L89" s="5"/>
      <c r="M89" s="5">
        <f t="shared" si="452"/>
        <v>776</v>
      </c>
      <c r="N89" s="5"/>
      <c r="O89" s="5"/>
      <c r="P89" s="5"/>
      <c r="Q89" s="5"/>
      <c r="R89" s="5">
        <f t="shared" si="453"/>
        <v>702</v>
      </c>
      <c r="S89" s="5"/>
      <c r="T89" s="5"/>
      <c r="U89" s="5"/>
      <c r="V89" s="5"/>
      <c r="W89" s="5">
        <f t="shared" si="454"/>
        <v>601</v>
      </c>
      <c r="X89" s="5"/>
      <c r="Y89" s="5"/>
      <c r="Z89" s="5"/>
      <c r="AA89" s="5"/>
      <c r="AB89" s="5">
        <f t="shared" si="455"/>
        <v>503</v>
      </c>
      <c r="AC89" s="5"/>
      <c r="AD89" s="5"/>
      <c r="AE89" s="5"/>
      <c r="AF89" s="5"/>
      <c r="AG89" s="5">
        <f t="shared" si="456"/>
        <v>554</v>
      </c>
      <c r="AH89" s="5"/>
      <c r="AI89" s="5"/>
      <c r="AJ89" s="5"/>
      <c r="AK89" s="5"/>
      <c r="AL89" s="5">
        <f t="shared" si="457"/>
        <v>0</v>
      </c>
      <c r="AM89" s="5"/>
      <c r="AN89" s="5"/>
      <c r="AO89" s="5"/>
      <c r="AP89" s="5"/>
      <c r="AQ89" s="5">
        <f t="shared" si="458"/>
        <v>0</v>
      </c>
      <c r="AR89" s="5"/>
      <c r="AS89" s="5"/>
      <c r="AT89" s="5"/>
      <c r="AU89" s="5"/>
      <c r="AV89" s="5">
        <f t="shared" si="459"/>
        <v>0</v>
      </c>
      <c r="AW89" s="5"/>
      <c r="AX89" s="5"/>
      <c r="AY89" s="5"/>
      <c r="AZ89" s="5"/>
      <c r="BA89" s="5">
        <f t="shared" si="460"/>
        <v>0</v>
      </c>
      <c r="BB89" s="5"/>
      <c r="BC89" s="5"/>
      <c r="BD89" s="5"/>
      <c r="BE89" s="5"/>
      <c r="BF89" s="5">
        <f t="shared" si="461"/>
        <v>0</v>
      </c>
      <c r="BG89" s="5"/>
      <c r="BH89" s="5"/>
      <c r="BI89" s="5"/>
      <c r="BJ89" s="5"/>
      <c r="BK89" s="5">
        <f t="shared" si="462"/>
        <v>0</v>
      </c>
      <c r="BL89" s="5"/>
      <c r="BM89" s="5"/>
      <c r="BN89" s="5"/>
      <c r="BO89" s="5"/>
      <c r="BP89" s="5">
        <f t="shared" si="463"/>
        <v>0</v>
      </c>
      <c r="BQ89" s="5"/>
      <c r="BR89" s="5"/>
      <c r="BS89" s="5"/>
      <c r="BT89" s="5"/>
      <c r="BU89" s="5">
        <f t="shared" si="464"/>
        <v>0</v>
      </c>
      <c r="BV89" s="5"/>
      <c r="BW89" s="5"/>
      <c r="BX89" s="5"/>
      <c r="BY89" s="5"/>
      <c r="BZ89" s="5">
        <f t="shared" si="465"/>
        <v>0</v>
      </c>
      <c r="CA89" s="5"/>
      <c r="CB89" s="5"/>
      <c r="CC89" s="5"/>
      <c r="CD89" s="5"/>
      <c r="CE89" s="5">
        <f t="shared" si="466"/>
        <v>0</v>
      </c>
      <c r="CF89" s="5"/>
      <c r="CG89" s="5"/>
      <c r="CH89" s="5"/>
      <c r="CI89" s="5"/>
      <c r="CJ89" s="5">
        <f t="shared" si="467"/>
        <v>0</v>
      </c>
      <c r="CK89" s="5"/>
      <c r="CL89" s="5"/>
      <c r="CM89" s="5"/>
      <c r="CN89" s="5"/>
      <c r="CO89" s="2">
        <f t="shared" si="468"/>
        <v>3878</v>
      </c>
      <c r="CP89" s="2">
        <f t="shared" si="445"/>
        <v>1</v>
      </c>
      <c r="CQ89" s="2">
        <f t="shared" si="445"/>
        <v>0</v>
      </c>
      <c r="CR89" s="2">
        <f t="shared" si="445"/>
        <v>0</v>
      </c>
      <c r="CS89" s="5">
        <f t="shared" si="402"/>
        <v>1</v>
      </c>
      <c r="CT89" s="11">
        <f t="shared" si="447"/>
        <v>2.5786487880350697E-4</v>
      </c>
      <c r="CV89" s="1">
        <f t="shared" si="469"/>
        <v>74</v>
      </c>
      <c r="CW89" s="11">
        <f t="shared" si="449"/>
        <v>1.8729435585927615E-2</v>
      </c>
    </row>
    <row r="90" spans="1:101" ht="18.75" thickBot="1" x14ac:dyDescent="0.3">
      <c r="A90" s="55"/>
      <c r="B90" s="19">
        <f t="shared" si="139"/>
        <v>44849</v>
      </c>
      <c r="C90" s="6">
        <f t="shared" si="450"/>
        <v>228</v>
      </c>
      <c r="D90" s="6"/>
      <c r="E90" s="6"/>
      <c r="F90" s="6"/>
      <c r="G90" s="6"/>
      <c r="H90" s="6">
        <f t="shared" si="451"/>
        <v>513</v>
      </c>
      <c r="I90" s="6">
        <v>1</v>
      </c>
      <c r="J90" s="6"/>
      <c r="K90" s="6"/>
      <c r="L90" s="6"/>
      <c r="M90" s="6">
        <f t="shared" si="452"/>
        <v>776</v>
      </c>
      <c r="N90" s="6"/>
      <c r="O90" s="6"/>
      <c r="P90" s="6"/>
      <c r="Q90" s="6"/>
      <c r="R90" s="6">
        <f t="shared" si="453"/>
        <v>702</v>
      </c>
      <c r="S90" s="6"/>
      <c r="T90" s="6"/>
      <c r="U90" s="6"/>
      <c r="V90" s="6"/>
      <c r="W90" s="6">
        <f t="shared" si="454"/>
        <v>601</v>
      </c>
      <c r="X90" s="6"/>
      <c r="Y90" s="6"/>
      <c r="Z90" s="6"/>
      <c r="AA90" s="6"/>
      <c r="AB90" s="6">
        <f t="shared" si="455"/>
        <v>503</v>
      </c>
      <c r="AC90" s="6"/>
      <c r="AD90" s="6"/>
      <c r="AE90" s="6"/>
      <c r="AF90" s="6"/>
      <c r="AG90" s="6">
        <f t="shared" si="456"/>
        <v>554</v>
      </c>
      <c r="AH90" s="6"/>
      <c r="AI90" s="6"/>
      <c r="AJ90" s="6"/>
      <c r="AK90" s="6"/>
      <c r="AL90" s="6">
        <f t="shared" si="457"/>
        <v>0</v>
      </c>
      <c r="AM90" s="6"/>
      <c r="AN90" s="6"/>
      <c r="AO90" s="6"/>
      <c r="AP90" s="6"/>
      <c r="AQ90" s="6">
        <f t="shared" si="458"/>
        <v>0</v>
      </c>
      <c r="AR90" s="6"/>
      <c r="AS90" s="6"/>
      <c r="AT90" s="6"/>
      <c r="AU90" s="6"/>
      <c r="AV90" s="6">
        <f t="shared" si="459"/>
        <v>0</v>
      </c>
      <c r="AW90" s="6"/>
      <c r="AX90" s="6"/>
      <c r="AY90" s="6"/>
      <c r="AZ90" s="6"/>
      <c r="BA90" s="6">
        <f t="shared" si="460"/>
        <v>0</v>
      </c>
      <c r="BB90" s="6"/>
      <c r="BC90" s="6"/>
      <c r="BD90" s="6"/>
      <c r="BE90" s="6"/>
      <c r="BF90" s="6">
        <f t="shared" si="461"/>
        <v>0</v>
      </c>
      <c r="BG90" s="6"/>
      <c r="BH90" s="6"/>
      <c r="BI90" s="6"/>
      <c r="BJ90" s="6"/>
      <c r="BK90" s="6">
        <f t="shared" si="462"/>
        <v>0</v>
      </c>
      <c r="BL90" s="6"/>
      <c r="BM90" s="6"/>
      <c r="BN90" s="6"/>
      <c r="BO90" s="6"/>
      <c r="BP90" s="6">
        <f t="shared" si="463"/>
        <v>0</v>
      </c>
      <c r="BQ90" s="6"/>
      <c r="BR90" s="6"/>
      <c r="BS90" s="6"/>
      <c r="BT90" s="6"/>
      <c r="BU90" s="6">
        <f t="shared" si="464"/>
        <v>0</v>
      </c>
      <c r="BV90" s="6"/>
      <c r="BW90" s="6"/>
      <c r="BX90" s="6"/>
      <c r="BY90" s="6"/>
      <c r="BZ90" s="6">
        <f t="shared" si="465"/>
        <v>0</v>
      </c>
      <c r="CA90" s="6"/>
      <c r="CB90" s="6"/>
      <c r="CC90" s="6"/>
      <c r="CD90" s="6"/>
      <c r="CE90" s="6">
        <f t="shared" si="466"/>
        <v>0</v>
      </c>
      <c r="CF90" s="6"/>
      <c r="CG90" s="6"/>
      <c r="CH90" s="6"/>
      <c r="CI90" s="6"/>
      <c r="CJ90" s="6">
        <f t="shared" si="467"/>
        <v>0</v>
      </c>
      <c r="CK90" s="6"/>
      <c r="CL90" s="6"/>
      <c r="CM90" s="6"/>
      <c r="CN90" s="6"/>
      <c r="CO90" s="2">
        <f t="shared" si="468"/>
        <v>3877</v>
      </c>
      <c r="CP90" s="2">
        <f t="shared" si="445"/>
        <v>1</v>
      </c>
      <c r="CQ90" s="2">
        <f t="shared" si="445"/>
        <v>0</v>
      </c>
      <c r="CR90" s="2">
        <f t="shared" si="445"/>
        <v>0</v>
      </c>
      <c r="CS90" s="5">
        <f t="shared" si="402"/>
        <v>1</v>
      </c>
      <c r="CT90" s="11">
        <f t="shared" si="447"/>
        <v>2.5793139025019347E-4</v>
      </c>
      <c r="CV90" s="1">
        <f t="shared" si="469"/>
        <v>75</v>
      </c>
      <c r="CW90" s="11">
        <f t="shared" si="449"/>
        <v>1.8982536066818528E-2</v>
      </c>
    </row>
    <row r="91" spans="1:101" ht="18.75" thickTop="1" x14ac:dyDescent="0.25">
      <c r="B91" s="20"/>
      <c r="CO91" s="2"/>
      <c r="CP91" s="10">
        <f t="shared" ref="CP91:CR91" si="470">SUM(CP84:CP90)</f>
        <v>3</v>
      </c>
      <c r="CQ91" s="10">
        <f t="shared" si="470"/>
        <v>0</v>
      </c>
      <c r="CR91" s="10">
        <f t="shared" si="470"/>
        <v>0</v>
      </c>
      <c r="CS91" s="15"/>
      <c r="CT91" s="12">
        <f t="shared" ref="CT91" si="471">((CP91+CQ91+CR91)/CO84)</f>
        <v>7.7339520494972935E-4</v>
      </c>
    </row>
    <row r="92" spans="1:101" x14ac:dyDescent="0.25">
      <c r="A92" s="53">
        <v>12</v>
      </c>
      <c r="B92" s="17">
        <f t="shared" si="162"/>
        <v>44850</v>
      </c>
      <c r="C92" s="4">
        <f t="shared" ref="C92" si="472">C90-D90-E90-F90</f>
        <v>228</v>
      </c>
      <c r="D92" s="4"/>
      <c r="E92" s="4"/>
      <c r="F92" s="4"/>
      <c r="G92" s="4"/>
      <c r="H92" s="4">
        <f t="shared" ref="H92" si="473">H90-I90-J90-K90</f>
        <v>512</v>
      </c>
      <c r="I92" s="4"/>
      <c r="J92" s="4"/>
      <c r="K92" s="4"/>
      <c r="L92" s="4"/>
      <c r="M92" s="4">
        <f t="shared" ref="M92" si="474">M90-N90-O90-P90</f>
        <v>776</v>
      </c>
      <c r="N92" s="4"/>
      <c r="O92" s="4"/>
      <c r="P92" s="4"/>
      <c r="Q92" s="4"/>
      <c r="R92" s="4">
        <f t="shared" ref="R92" si="475">R90-S90-T90-U90</f>
        <v>702</v>
      </c>
      <c r="S92" s="4"/>
      <c r="T92" s="4"/>
      <c r="U92" s="4"/>
      <c r="V92" s="4"/>
      <c r="W92" s="4">
        <f t="shared" ref="W92" si="476">W90-X90-Y90-Z90</f>
        <v>601</v>
      </c>
      <c r="X92" s="4"/>
      <c r="Y92" s="4"/>
      <c r="Z92" s="4"/>
      <c r="AA92" s="4"/>
      <c r="AB92" s="4">
        <f t="shared" ref="AB92" si="477">AB90-AC90-AD90-AE90</f>
        <v>503</v>
      </c>
      <c r="AC92" s="4"/>
      <c r="AD92" s="4"/>
      <c r="AE92" s="4"/>
      <c r="AF92" s="4"/>
      <c r="AG92" s="4">
        <f t="shared" ref="AG92" si="478">AG90-AH90-AI90-AJ90</f>
        <v>554</v>
      </c>
      <c r="AH92" s="4"/>
      <c r="AI92" s="4"/>
      <c r="AJ92" s="4"/>
      <c r="AK92" s="4"/>
      <c r="AL92" s="4">
        <f t="shared" ref="AL92" si="479">AL90-AM90-AN90-AO90</f>
        <v>0</v>
      </c>
      <c r="AM92" s="4"/>
      <c r="AN92" s="4"/>
      <c r="AO92" s="4"/>
      <c r="AP92" s="4"/>
      <c r="AQ92" s="4">
        <f t="shared" ref="AQ92" si="480">AQ90-AR90-AS90-AT90</f>
        <v>0</v>
      </c>
      <c r="AR92" s="4"/>
      <c r="AS92" s="4"/>
      <c r="AT92" s="4"/>
      <c r="AU92" s="4"/>
      <c r="AV92" s="4">
        <f t="shared" ref="AV92" si="481">AV90-AW90-AX90-AY90</f>
        <v>0</v>
      </c>
      <c r="AW92" s="4"/>
      <c r="AX92" s="4"/>
      <c r="AY92" s="4"/>
      <c r="AZ92" s="4"/>
      <c r="BA92" s="4">
        <f t="shared" ref="BA92" si="482">BA90-BB90-BC90-BD90</f>
        <v>0</v>
      </c>
      <c r="BB92" s="4"/>
      <c r="BC92" s="4"/>
      <c r="BD92" s="4"/>
      <c r="BE92" s="4"/>
      <c r="BF92" s="4">
        <f t="shared" ref="BF92" si="483">BF90-BG90-BH90-BI90</f>
        <v>0</v>
      </c>
      <c r="BG92" s="4"/>
      <c r="BH92" s="4"/>
      <c r="BI92" s="4"/>
      <c r="BJ92" s="4"/>
      <c r="BK92" s="4">
        <f t="shared" ref="BK92" si="484">BK90-BL90-BM90-BN90</f>
        <v>0</v>
      </c>
      <c r="BL92" s="4"/>
      <c r="BM92" s="4"/>
      <c r="BN92" s="4"/>
      <c r="BO92" s="4"/>
      <c r="BP92" s="4">
        <f t="shared" ref="BP92" si="485">BP90-BQ90-BR90-BS90</f>
        <v>0</v>
      </c>
      <c r="BQ92" s="4"/>
      <c r="BR92" s="4"/>
      <c r="BS92" s="4"/>
      <c r="BT92" s="4"/>
      <c r="BU92" s="4">
        <f t="shared" ref="BU92" si="486">BU90-BV90-BW90-BX90</f>
        <v>0</v>
      </c>
      <c r="BV92" s="4"/>
      <c r="BW92" s="4"/>
      <c r="BX92" s="4"/>
      <c r="BY92" s="4"/>
      <c r="BZ92" s="4">
        <f t="shared" ref="BZ92" si="487">BZ90-CA90-CB90-CC90</f>
        <v>0</v>
      </c>
      <c r="CA92" s="4"/>
      <c r="CB92" s="4"/>
      <c r="CC92" s="4"/>
      <c r="CD92" s="4"/>
      <c r="CE92" s="4">
        <f t="shared" ref="CE92" si="488">CE90-CF90-CG90-CH90</f>
        <v>0</v>
      </c>
      <c r="CF92" s="4"/>
      <c r="CG92" s="4"/>
      <c r="CH92" s="4"/>
      <c r="CI92" s="4"/>
      <c r="CJ92" s="4">
        <f t="shared" ref="CJ92" si="489">CJ90-CK90-CL90-CM90</f>
        <v>0</v>
      </c>
      <c r="CK92" s="4"/>
      <c r="CL92" s="4"/>
      <c r="CM92" s="4"/>
      <c r="CN92" s="4"/>
      <c r="CO92" s="2">
        <f t="shared" ref="CO92:CR98" si="490">SUM(C92,H92,M92,R92,W92,AB92,AG92,AL92,AQ92,AV92,BA92,BF92,BK92,BP92,BU92,BZ92,CE92,CJ92)</f>
        <v>3876</v>
      </c>
      <c r="CP92" s="2">
        <f t="shared" si="490"/>
        <v>0</v>
      </c>
      <c r="CQ92" s="2">
        <f t="shared" si="490"/>
        <v>0</v>
      </c>
      <c r="CR92" s="2">
        <f t="shared" si="490"/>
        <v>0</v>
      </c>
      <c r="CS92" s="5">
        <f t="shared" ref="CS92" si="491">SUM(CP92:CR92)</f>
        <v>0</v>
      </c>
      <c r="CT92" s="11">
        <f t="shared" si="447"/>
        <v>0</v>
      </c>
      <c r="CV92" s="1">
        <f t="shared" ref="CV92" si="492">CV90+CS92</f>
        <v>75</v>
      </c>
      <c r="CW92" s="11">
        <f t="shared" ref="CW92" si="493">CV92/$CO$4</f>
        <v>1.8982536066818528E-2</v>
      </c>
    </row>
    <row r="93" spans="1:101" x14ac:dyDescent="0.25">
      <c r="A93" s="54"/>
      <c r="B93" s="18">
        <f t="shared" ref="B93:B154" si="494">B92+1</f>
        <v>44851</v>
      </c>
      <c r="C93" s="5">
        <f t="shared" ref="C93:C98" si="495">C92-D92-E92-F92</f>
        <v>228</v>
      </c>
      <c r="D93" s="5"/>
      <c r="E93" s="5">
        <v>1</v>
      </c>
      <c r="F93" s="5"/>
      <c r="G93" s="5"/>
      <c r="H93" s="5">
        <f t="shared" ref="H93:H98" si="496">H92-I92-J92-K92</f>
        <v>512</v>
      </c>
      <c r="I93" s="5"/>
      <c r="J93" s="5"/>
      <c r="K93" s="5"/>
      <c r="L93" s="5"/>
      <c r="M93" s="5">
        <f t="shared" ref="M93:M98" si="497">M92-N92-O92-P92</f>
        <v>776</v>
      </c>
      <c r="N93" s="5"/>
      <c r="O93" s="5">
        <v>2</v>
      </c>
      <c r="P93" s="5"/>
      <c r="Q93" s="5"/>
      <c r="R93" s="5">
        <f t="shared" ref="R93:R98" si="498">R92-S92-T92-U92</f>
        <v>702</v>
      </c>
      <c r="S93" s="5"/>
      <c r="T93" s="5"/>
      <c r="U93" s="5"/>
      <c r="V93" s="5"/>
      <c r="W93" s="5">
        <f t="shared" ref="W93:W98" si="499">W92-X92-Y92-Z92</f>
        <v>601</v>
      </c>
      <c r="X93" s="5"/>
      <c r="Y93" s="5"/>
      <c r="Z93" s="5"/>
      <c r="AA93" s="5"/>
      <c r="AB93" s="5">
        <f t="shared" ref="AB93:AB98" si="500">AB92-AC92-AD92-AE92</f>
        <v>503</v>
      </c>
      <c r="AC93" s="5"/>
      <c r="AD93" s="5"/>
      <c r="AE93" s="5"/>
      <c r="AF93" s="5"/>
      <c r="AG93" s="5">
        <f t="shared" ref="AG93:AG98" si="501">AG92-AH92-AI92-AJ92</f>
        <v>554</v>
      </c>
      <c r="AH93" s="5"/>
      <c r="AI93" s="5">
        <v>1</v>
      </c>
      <c r="AJ93" s="5"/>
      <c r="AK93" s="5"/>
      <c r="AL93" s="5">
        <f t="shared" ref="AL93:AL98" si="502">AL92-AM92-AN92-AO92</f>
        <v>0</v>
      </c>
      <c r="AM93" s="5"/>
      <c r="AN93" s="5"/>
      <c r="AO93" s="5"/>
      <c r="AP93" s="5"/>
      <c r="AQ93" s="5">
        <f t="shared" ref="AQ93:AQ98" si="503">AQ92-AR92-AS92-AT92</f>
        <v>0</v>
      </c>
      <c r="AR93" s="5"/>
      <c r="AS93" s="5"/>
      <c r="AT93" s="5"/>
      <c r="AU93" s="5"/>
      <c r="AV93" s="5">
        <f t="shared" ref="AV93:AV98" si="504">AV92-AW92-AX92-AY92</f>
        <v>0</v>
      </c>
      <c r="AW93" s="5"/>
      <c r="AX93" s="5"/>
      <c r="AY93" s="5"/>
      <c r="AZ93" s="5"/>
      <c r="BA93" s="5">
        <f t="shared" ref="BA93:BA98" si="505">BA92-BB92-BC92-BD92</f>
        <v>0</v>
      </c>
      <c r="BB93" s="5"/>
      <c r="BC93" s="5"/>
      <c r="BD93" s="5"/>
      <c r="BE93" s="5"/>
      <c r="BF93" s="5">
        <f t="shared" ref="BF93:BF98" si="506">BF92-BG92-BH92-BI92</f>
        <v>0</v>
      </c>
      <c r="BG93" s="5"/>
      <c r="BH93" s="5"/>
      <c r="BI93" s="5"/>
      <c r="BJ93" s="5"/>
      <c r="BK93" s="5">
        <f t="shared" ref="BK93:BK98" si="507">BK92-BL92-BM92-BN92</f>
        <v>0</v>
      </c>
      <c r="BL93" s="5"/>
      <c r="BM93" s="5"/>
      <c r="BN93" s="5"/>
      <c r="BO93" s="5"/>
      <c r="BP93" s="5">
        <f t="shared" ref="BP93:BP98" si="508">BP92-BQ92-BR92-BS92</f>
        <v>0</v>
      </c>
      <c r="BQ93" s="5"/>
      <c r="BR93" s="5"/>
      <c r="BS93" s="5"/>
      <c r="BT93" s="5"/>
      <c r="BU93" s="5">
        <f t="shared" ref="BU93:BU98" si="509">BU92-BV92-BW92-BX92</f>
        <v>0</v>
      </c>
      <c r="BV93" s="5"/>
      <c r="BW93" s="5"/>
      <c r="BX93" s="5"/>
      <c r="BY93" s="5"/>
      <c r="BZ93" s="5">
        <f t="shared" ref="BZ93:BZ98" si="510">BZ92-CA92-CB92-CC92</f>
        <v>0</v>
      </c>
      <c r="CA93" s="5"/>
      <c r="CB93" s="5"/>
      <c r="CC93" s="5"/>
      <c r="CD93" s="5"/>
      <c r="CE93" s="5">
        <f t="shared" ref="CE93:CE98" si="511">CE92-CF92-CG92-CH92</f>
        <v>0</v>
      </c>
      <c r="CF93" s="5"/>
      <c r="CG93" s="5"/>
      <c r="CH93" s="5"/>
      <c r="CI93" s="5"/>
      <c r="CJ93" s="5">
        <f t="shared" ref="CJ93:CJ98" si="512">CJ92-CK92-CL92-CM92</f>
        <v>0</v>
      </c>
      <c r="CK93" s="5"/>
      <c r="CL93" s="5"/>
      <c r="CM93" s="5"/>
      <c r="CN93" s="5"/>
      <c r="CO93" s="2">
        <f t="shared" ref="CO93:CO98" si="513">SUM(C93,H93,M93,R93,W93,AB93,AG93,AL93,AQ93,AV93,BA93,BF93,BK93,BP93,CJ93)</f>
        <v>3876</v>
      </c>
      <c r="CP93" s="2">
        <f t="shared" si="490"/>
        <v>0</v>
      </c>
      <c r="CQ93" s="2">
        <f t="shared" si="490"/>
        <v>4</v>
      </c>
      <c r="CR93" s="2">
        <f t="shared" si="490"/>
        <v>0</v>
      </c>
      <c r="CS93" s="5">
        <f t="shared" si="402"/>
        <v>4</v>
      </c>
      <c r="CT93" s="11">
        <f t="shared" si="447"/>
        <v>1.0319917440660474E-3</v>
      </c>
      <c r="CV93" s="1">
        <f t="shared" ref="CV93" si="514">CV92+CS93</f>
        <v>79</v>
      </c>
      <c r="CW93" s="11">
        <f t="shared" si="449"/>
        <v>1.9994937990382183E-2</v>
      </c>
    </row>
    <row r="94" spans="1:101" x14ac:dyDescent="0.25">
      <c r="A94" s="54"/>
      <c r="B94" s="27">
        <f t="shared" si="494"/>
        <v>44852</v>
      </c>
      <c r="C94" s="5">
        <v>388</v>
      </c>
      <c r="D94" s="5"/>
      <c r="E94" s="5"/>
      <c r="F94" s="5"/>
      <c r="G94" s="5"/>
      <c r="H94" s="5">
        <v>564</v>
      </c>
      <c r="I94" s="5"/>
      <c r="J94" s="5"/>
      <c r="K94" s="5"/>
      <c r="L94" s="5"/>
      <c r="M94" s="5">
        <v>722</v>
      </c>
      <c r="N94" s="5"/>
      <c r="O94" s="5"/>
      <c r="P94" s="5"/>
      <c r="Q94" s="5"/>
      <c r="R94" s="5">
        <v>709</v>
      </c>
      <c r="S94" s="5"/>
      <c r="T94" s="5"/>
      <c r="U94" s="5"/>
      <c r="V94" s="5"/>
      <c r="W94" s="5">
        <v>630</v>
      </c>
      <c r="X94" s="5"/>
      <c r="Y94" s="5"/>
      <c r="Z94" s="5"/>
      <c r="AA94" s="5"/>
      <c r="AB94" s="5">
        <v>510</v>
      </c>
      <c r="AC94" s="5"/>
      <c r="AD94" s="5"/>
      <c r="AE94" s="5"/>
      <c r="AF94" s="5"/>
      <c r="AG94" s="5">
        <v>346</v>
      </c>
      <c r="AH94" s="5"/>
      <c r="AI94" s="5"/>
      <c r="AJ94" s="5"/>
      <c r="AK94" s="5"/>
      <c r="AL94" s="5">
        <f t="shared" si="502"/>
        <v>0</v>
      </c>
      <c r="AM94" s="5"/>
      <c r="AN94" s="5"/>
      <c r="AO94" s="5"/>
      <c r="AP94" s="5"/>
      <c r="AQ94" s="5">
        <f t="shared" si="503"/>
        <v>0</v>
      </c>
      <c r="AR94" s="5"/>
      <c r="AS94" s="5"/>
      <c r="AT94" s="5"/>
      <c r="AU94" s="5"/>
      <c r="AV94" s="5">
        <f t="shared" si="504"/>
        <v>0</v>
      </c>
      <c r="AW94" s="5"/>
      <c r="AX94" s="5"/>
      <c r="AY94" s="5"/>
      <c r="AZ94" s="5"/>
      <c r="BA94" s="5">
        <f t="shared" si="505"/>
        <v>0</v>
      </c>
      <c r="BB94" s="5"/>
      <c r="BC94" s="5"/>
      <c r="BD94" s="5"/>
      <c r="BE94" s="5"/>
      <c r="BF94" s="5">
        <f t="shared" si="506"/>
        <v>0</v>
      </c>
      <c r="BG94" s="5"/>
      <c r="BH94" s="5"/>
      <c r="BI94" s="5"/>
      <c r="BJ94" s="5"/>
      <c r="BK94" s="5">
        <f t="shared" si="507"/>
        <v>0</v>
      </c>
      <c r="BL94" s="5"/>
      <c r="BM94" s="5"/>
      <c r="BN94" s="5"/>
      <c r="BO94" s="5"/>
      <c r="BP94" s="5">
        <f t="shared" si="508"/>
        <v>0</v>
      </c>
      <c r="BQ94" s="5"/>
      <c r="BR94" s="5"/>
      <c r="BS94" s="5"/>
      <c r="BT94" s="5"/>
      <c r="BU94" s="5">
        <f t="shared" si="509"/>
        <v>0</v>
      </c>
      <c r="BV94" s="5"/>
      <c r="BW94" s="5"/>
      <c r="BX94" s="5"/>
      <c r="BY94" s="5"/>
      <c r="BZ94" s="5">
        <f t="shared" si="510"/>
        <v>0</v>
      </c>
      <c r="CA94" s="5"/>
      <c r="CB94" s="5"/>
      <c r="CC94" s="5"/>
      <c r="CD94" s="5"/>
      <c r="CE94" s="5">
        <f t="shared" si="511"/>
        <v>0</v>
      </c>
      <c r="CF94" s="5"/>
      <c r="CG94" s="5"/>
      <c r="CH94" s="5"/>
      <c r="CI94" s="5"/>
      <c r="CJ94" s="5">
        <f t="shared" si="512"/>
        <v>0</v>
      </c>
      <c r="CK94" s="5"/>
      <c r="CL94" s="5"/>
      <c r="CM94" s="5"/>
      <c r="CN94" s="5"/>
      <c r="CO94" s="2">
        <f t="shared" si="513"/>
        <v>3869</v>
      </c>
      <c r="CP94" s="2">
        <v>3</v>
      </c>
      <c r="CQ94" s="2">
        <f t="shared" si="490"/>
        <v>0</v>
      </c>
      <c r="CR94" s="2">
        <f t="shared" si="490"/>
        <v>0</v>
      </c>
      <c r="CS94" s="5">
        <f t="shared" si="402"/>
        <v>3</v>
      </c>
      <c r="CT94" s="11">
        <f t="shared" si="447"/>
        <v>7.7539415869733782E-4</v>
      </c>
      <c r="CV94" s="1">
        <f t="shared" si="469"/>
        <v>82</v>
      </c>
      <c r="CW94" s="11">
        <f t="shared" si="449"/>
        <v>2.0754239433054922E-2</v>
      </c>
    </row>
    <row r="95" spans="1:101" x14ac:dyDescent="0.25">
      <c r="A95" s="54"/>
      <c r="B95" s="18">
        <f t="shared" si="494"/>
        <v>44853</v>
      </c>
      <c r="C95" s="5">
        <f t="shared" si="495"/>
        <v>388</v>
      </c>
      <c r="D95" s="5"/>
      <c r="E95" s="5"/>
      <c r="F95" s="5"/>
      <c r="G95" s="5"/>
      <c r="H95" s="5">
        <f t="shared" si="496"/>
        <v>564</v>
      </c>
      <c r="I95" s="5"/>
      <c r="J95" s="5"/>
      <c r="K95" s="5"/>
      <c r="L95" s="5"/>
      <c r="M95" s="5">
        <f t="shared" si="497"/>
        <v>722</v>
      </c>
      <c r="N95" s="5"/>
      <c r="O95" s="5"/>
      <c r="P95" s="5"/>
      <c r="Q95" s="5"/>
      <c r="R95" s="5">
        <f t="shared" si="498"/>
        <v>709</v>
      </c>
      <c r="S95" s="5"/>
      <c r="T95" s="5"/>
      <c r="U95" s="5"/>
      <c r="V95" s="5"/>
      <c r="W95" s="5">
        <f t="shared" si="499"/>
        <v>630</v>
      </c>
      <c r="X95" s="5"/>
      <c r="Y95" s="5"/>
      <c r="Z95" s="5"/>
      <c r="AA95" s="5"/>
      <c r="AB95" s="5">
        <f t="shared" si="500"/>
        <v>510</v>
      </c>
      <c r="AC95" s="5"/>
      <c r="AD95" s="5"/>
      <c r="AE95" s="5"/>
      <c r="AF95" s="5"/>
      <c r="AG95" s="5">
        <f t="shared" si="501"/>
        <v>346</v>
      </c>
      <c r="AH95" s="5"/>
      <c r="AI95" s="5"/>
      <c r="AJ95" s="5"/>
      <c r="AK95" s="5"/>
      <c r="AL95" s="5">
        <f t="shared" si="502"/>
        <v>0</v>
      </c>
      <c r="AM95" s="5"/>
      <c r="AN95" s="5"/>
      <c r="AO95" s="5"/>
      <c r="AP95" s="5"/>
      <c r="AQ95" s="5">
        <f t="shared" si="503"/>
        <v>0</v>
      </c>
      <c r="AR95" s="5"/>
      <c r="AS95" s="5"/>
      <c r="AT95" s="5"/>
      <c r="AU95" s="5"/>
      <c r="AV95" s="5">
        <f t="shared" si="504"/>
        <v>0</v>
      </c>
      <c r="AW95" s="5"/>
      <c r="AX95" s="5"/>
      <c r="AY95" s="5"/>
      <c r="AZ95" s="5"/>
      <c r="BA95" s="5">
        <f t="shared" si="505"/>
        <v>0</v>
      </c>
      <c r="BB95" s="5"/>
      <c r="BC95" s="5"/>
      <c r="BD95" s="5"/>
      <c r="BE95" s="5"/>
      <c r="BF95" s="5">
        <f t="shared" si="506"/>
        <v>0</v>
      </c>
      <c r="BG95" s="5"/>
      <c r="BH95" s="5"/>
      <c r="BI95" s="5"/>
      <c r="BJ95" s="5"/>
      <c r="BK95" s="5">
        <f t="shared" si="507"/>
        <v>0</v>
      </c>
      <c r="BL95" s="5"/>
      <c r="BM95" s="5"/>
      <c r="BN95" s="5"/>
      <c r="BO95" s="5"/>
      <c r="BP95" s="5">
        <f t="shared" si="508"/>
        <v>0</v>
      </c>
      <c r="BQ95" s="5"/>
      <c r="BR95" s="5"/>
      <c r="BS95" s="5"/>
      <c r="BT95" s="5"/>
      <c r="BU95" s="5">
        <f t="shared" si="509"/>
        <v>0</v>
      </c>
      <c r="BV95" s="5"/>
      <c r="BW95" s="5"/>
      <c r="BX95" s="5"/>
      <c r="BY95" s="5"/>
      <c r="BZ95" s="5">
        <f t="shared" si="510"/>
        <v>0</v>
      </c>
      <c r="CA95" s="5"/>
      <c r="CB95" s="5"/>
      <c r="CC95" s="5"/>
      <c r="CD95" s="5"/>
      <c r="CE95" s="5">
        <f t="shared" si="511"/>
        <v>0</v>
      </c>
      <c r="CF95" s="5"/>
      <c r="CG95" s="5"/>
      <c r="CH95" s="5"/>
      <c r="CI95" s="5"/>
      <c r="CJ95" s="5">
        <f t="shared" si="512"/>
        <v>0</v>
      </c>
      <c r="CK95" s="5"/>
      <c r="CL95" s="5"/>
      <c r="CM95" s="5"/>
      <c r="CN95" s="5"/>
      <c r="CO95" s="2">
        <f t="shared" si="513"/>
        <v>3869</v>
      </c>
      <c r="CP95" s="2">
        <f t="shared" si="490"/>
        <v>0</v>
      </c>
      <c r="CQ95" s="2">
        <f t="shared" si="490"/>
        <v>0</v>
      </c>
      <c r="CR95" s="2">
        <f t="shared" si="490"/>
        <v>0</v>
      </c>
      <c r="CS95" s="5">
        <f t="shared" si="402"/>
        <v>0</v>
      </c>
      <c r="CT95" s="11">
        <f t="shared" si="447"/>
        <v>0</v>
      </c>
      <c r="CV95" s="1">
        <f t="shared" si="469"/>
        <v>82</v>
      </c>
      <c r="CW95" s="11">
        <f t="shared" si="449"/>
        <v>2.0754239433054922E-2</v>
      </c>
    </row>
    <row r="96" spans="1:101" x14ac:dyDescent="0.25">
      <c r="A96" s="54"/>
      <c r="B96" s="18">
        <f t="shared" si="494"/>
        <v>44854</v>
      </c>
      <c r="C96" s="5">
        <f t="shared" si="495"/>
        <v>388</v>
      </c>
      <c r="D96" s="5"/>
      <c r="E96" s="5"/>
      <c r="F96" s="5"/>
      <c r="G96" s="5"/>
      <c r="H96" s="5">
        <f t="shared" si="496"/>
        <v>564</v>
      </c>
      <c r="I96" s="5"/>
      <c r="J96" s="5"/>
      <c r="K96" s="5"/>
      <c r="L96" s="5"/>
      <c r="M96" s="5">
        <f t="shared" si="497"/>
        <v>722</v>
      </c>
      <c r="N96" s="5"/>
      <c r="O96" s="5"/>
      <c r="P96" s="5"/>
      <c r="Q96" s="5"/>
      <c r="R96" s="5">
        <f t="shared" si="498"/>
        <v>709</v>
      </c>
      <c r="S96" s="5"/>
      <c r="T96" s="5"/>
      <c r="U96" s="5"/>
      <c r="V96" s="5"/>
      <c r="W96" s="5">
        <f t="shared" si="499"/>
        <v>630</v>
      </c>
      <c r="X96" s="5"/>
      <c r="Y96" s="5"/>
      <c r="Z96" s="5"/>
      <c r="AA96" s="5"/>
      <c r="AB96" s="5">
        <f t="shared" si="500"/>
        <v>510</v>
      </c>
      <c r="AC96" s="5"/>
      <c r="AD96" s="5"/>
      <c r="AE96" s="5"/>
      <c r="AF96" s="5"/>
      <c r="AG96" s="5">
        <f t="shared" si="501"/>
        <v>346</v>
      </c>
      <c r="AH96" s="5"/>
      <c r="AI96" s="5"/>
      <c r="AJ96" s="5"/>
      <c r="AK96" s="5"/>
      <c r="AL96" s="5">
        <f t="shared" si="502"/>
        <v>0</v>
      </c>
      <c r="AM96" s="5"/>
      <c r="AN96" s="5"/>
      <c r="AO96" s="5"/>
      <c r="AP96" s="5"/>
      <c r="AQ96" s="5">
        <f t="shared" si="503"/>
        <v>0</v>
      </c>
      <c r="AR96" s="5"/>
      <c r="AS96" s="5"/>
      <c r="AT96" s="5"/>
      <c r="AU96" s="5"/>
      <c r="AV96" s="5">
        <f t="shared" si="504"/>
        <v>0</v>
      </c>
      <c r="AW96" s="5"/>
      <c r="AX96" s="5"/>
      <c r="AY96" s="5"/>
      <c r="AZ96" s="5"/>
      <c r="BA96" s="5">
        <f t="shared" si="505"/>
        <v>0</v>
      </c>
      <c r="BB96" s="5"/>
      <c r="BC96" s="5"/>
      <c r="BD96" s="5"/>
      <c r="BE96" s="5"/>
      <c r="BF96" s="5">
        <f t="shared" si="506"/>
        <v>0</v>
      </c>
      <c r="BG96" s="5"/>
      <c r="BH96" s="5"/>
      <c r="BI96" s="5"/>
      <c r="BJ96" s="5"/>
      <c r="BK96" s="5">
        <f t="shared" si="507"/>
        <v>0</v>
      </c>
      <c r="BL96" s="5"/>
      <c r="BM96" s="5"/>
      <c r="BN96" s="5"/>
      <c r="BO96" s="5"/>
      <c r="BP96" s="5">
        <f t="shared" si="508"/>
        <v>0</v>
      </c>
      <c r="BQ96" s="5"/>
      <c r="BR96" s="5"/>
      <c r="BS96" s="5"/>
      <c r="BT96" s="5"/>
      <c r="BU96" s="5">
        <f t="shared" si="509"/>
        <v>0</v>
      </c>
      <c r="BV96" s="5"/>
      <c r="BW96" s="5"/>
      <c r="BX96" s="5"/>
      <c r="BY96" s="5"/>
      <c r="BZ96" s="5">
        <f t="shared" si="510"/>
        <v>0</v>
      </c>
      <c r="CA96" s="5"/>
      <c r="CB96" s="5"/>
      <c r="CC96" s="5"/>
      <c r="CD96" s="5"/>
      <c r="CE96" s="5">
        <f t="shared" si="511"/>
        <v>0</v>
      </c>
      <c r="CF96" s="5"/>
      <c r="CG96" s="5"/>
      <c r="CH96" s="5"/>
      <c r="CI96" s="5"/>
      <c r="CJ96" s="5">
        <f t="shared" si="512"/>
        <v>0</v>
      </c>
      <c r="CK96" s="5"/>
      <c r="CL96" s="5"/>
      <c r="CM96" s="5"/>
      <c r="CN96" s="5"/>
      <c r="CO96" s="2">
        <f t="shared" si="513"/>
        <v>3869</v>
      </c>
      <c r="CP96" s="2">
        <f t="shared" si="490"/>
        <v>0</v>
      </c>
      <c r="CQ96" s="2">
        <f t="shared" si="490"/>
        <v>0</v>
      </c>
      <c r="CR96" s="2">
        <f t="shared" si="490"/>
        <v>0</v>
      </c>
      <c r="CS96" s="5">
        <f t="shared" si="402"/>
        <v>0</v>
      </c>
      <c r="CT96" s="11">
        <f t="shared" si="447"/>
        <v>0</v>
      </c>
      <c r="CV96" s="1">
        <f t="shared" si="469"/>
        <v>82</v>
      </c>
      <c r="CW96" s="11">
        <f t="shared" si="449"/>
        <v>2.0754239433054922E-2</v>
      </c>
    </row>
    <row r="97" spans="1:101" x14ac:dyDescent="0.25">
      <c r="A97" s="54"/>
      <c r="B97" s="18">
        <f t="shared" si="494"/>
        <v>44855</v>
      </c>
      <c r="C97" s="5">
        <f t="shared" si="495"/>
        <v>388</v>
      </c>
      <c r="D97" s="5"/>
      <c r="E97" s="5"/>
      <c r="F97" s="5"/>
      <c r="G97" s="5"/>
      <c r="H97" s="5">
        <f t="shared" si="496"/>
        <v>564</v>
      </c>
      <c r="I97" s="5"/>
      <c r="J97" s="5"/>
      <c r="K97" s="5"/>
      <c r="L97" s="5"/>
      <c r="M97" s="5">
        <f t="shared" si="497"/>
        <v>722</v>
      </c>
      <c r="N97" s="5"/>
      <c r="O97" s="5"/>
      <c r="P97" s="5"/>
      <c r="Q97" s="5"/>
      <c r="R97" s="5">
        <f t="shared" si="498"/>
        <v>709</v>
      </c>
      <c r="S97" s="5"/>
      <c r="T97" s="5"/>
      <c r="U97" s="5"/>
      <c r="V97" s="5"/>
      <c r="W97" s="5">
        <f t="shared" si="499"/>
        <v>630</v>
      </c>
      <c r="X97" s="5"/>
      <c r="Y97" s="5"/>
      <c r="Z97" s="5"/>
      <c r="AA97" s="5"/>
      <c r="AB97" s="5">
        <f t="shared" si="500"/>
        <v>510</v>
      </c>
      <c r="AC97" s="5"/>
      <c r="AD97" s="5"/>
      <c r="AE97" s="5"/>
      <c r="AF97" s="5"/>
      <c r="AG97" s="5">
        <f t="shared" si="501"/>
        <v>346</v>
      </c>
      <c r="AH97" s="5"/>
      <c r="AI97" s="5"/>
      <c r="AJ97" s="5"/>
      <c r="AK97" s="5"/>
      <c r="AL97" s="5">
        <f t="shared" si="502"/>
        <v>0</v>
      </c>
      <c r="AM97" s="5"/>
      <c r="AN97" s="5"/>
      <c r="AO97" s="5"/>
      <c r="AP97" s="5"/>
      <c r="AQ97" s="5">
        <f t="shared" si="503"/>
        <v>0</v>
      </c>
      <c r="AR97" s="5"/>
      <c r="AS97" s="5"/>
      <c r="AT97" s="5"/>
      <c r="AU97" s="5"/>
      <c r="AV97" s="5">
        <f t="shared" si="504"/>
        <v>0</v>
      </c>
      <c r="AW97" s="5"/>
      <c r="AX97" s="5"/>
      <c r="AY97" s="5"/>
      <c r="AZ97" s="5"/>
      <c r="BA97" s="5">
        <f t="shared" si="505"/>
        <v>0</v>
      </c>
      <c r="BB97" s="5"/>
      <c r="BC97" s="5"/>
      <c r="BD97" s="5"/>
      <c r="BE97" s="5"/>
      <c r="BF97" s="5">
        <f t="shared" si="506"/>
        <v>0</v>
      </c>
      <c r="BG97" s="5"/>
      <c r="BH97" s="5"/>
      <c r="BI97" s="5"/>
      <c r="BJ97" s="5"/>
      <c r="BK97" s="5">
        <f t="shared" si="507"/>
        <v>0</v>
      </c>
      <c r="BL97" s="5"/>
      <c r="BM97" s="5"/>
      <c r="BN97" s="5"/>
      <c r="BO97" s="5"/>
      <c r="BP97" s="5">
        <f t="shared" si="508"/>
        <v>0</v>
      </c>
      <c r="BQ97" s="5"/>
      <c r="BR97" s="5"/>
      <c r="BS97" s="5"/>
      <c r="BT97" s="5"/>
      <c r="BU97" s="5">
        <f t="shared" si="509"/>
        <v>0</v>
      </c>
      <c r="BV97" s="5"/>
      <c r="BW97" s="5"/>
      <c r="BX97" s="5"/>
      <c r="BY97" s="5"/>
      <c r="BZ97" s="5">
        <f t="shared" si="510"/>
        <v>0</v>
      </c>
      <c r="CA97" s="5"/>
      <c r="CB97" s="5"/>
      <c r="CC97" s="5"/>
      <c r="CD97" s="5"/>
      <c r="CE97" s="5">
        <f t="shared" si="511"/>
        <v>0</v>
      </c>
      <c r="CF97" s="5"/>
      <c r="CG97" s="5"/>
      <c r="CH97" s="5"/>
      <c r="CI97" s="5"/>
      <c r="CJ97" s="5">
        <f t="shared" si="512"/>
        <v>0</v>
      </c>
      <c r="CK97" s="5"/>
      <c r="CL97" s="5"/>
      <c r="CM97" s="5"/>
      <c r="CN97" s="5"/>
      <c r="CO97" s="2">
        <f t="shared" si="513"/>
        <v>3869</v>
      </c>
      <c r="CP97" s="2">
        <f t="shared" si="490"/>
        <v>0</v>
      </c>
      <c r="CQ97" s="2">
        <f t="shared" si="490"/>
        <v>0</v>
      </c>
      <c r="CR97" s="2">
        <f t="shared" si="490"/>
        <v>0</v>
      </c>
      <c r="CS97" s="5">
        <f t="shared" si="402"/>
        <v>0</v>
      </c>
      <c r="CT97" s="11">
        <f t="shared" si="447"/>
        <v>0</v>
      </c>
      <c r="CV97" s="1">
        <f t="shared" si="469"/>
        <v>82</v>
      </c>
      <c r="CW97" s="11">
        <f t="shared" si="449"/>
        <v>2.0754239433054922E-2</v>
      </c>
    </row>
    <row r="98" spans="1:101" ht="18.75" thickBot="1" x14ac:dyDescent="0.3">
      <c r="A98" s="55"/>
      <c r="B98" s="19">
        <f t="shared" si="494"/>
        <v>44856</v>
      </c>
      <c r="C98" s="6">
        <f t="shared" si="495"/>
        <v>388</v>
      </c>
      <c r="D98" s="6"/>
      <c r="E98" s="6"/>
      <c r="F98" s="6"/>
      <c r="G98" s="6"/>
      <c r="H98" s="6">
        <f t="shared" si="496"/>
        <v>564</v>
      </c>
      <c r="I98" s="6"/>
      <c r="J98" s="6"/>
      <c r="K98" s="6"/>
      <c r="L98" s="6"/>
      <c r="M98" s="6">
        <f t="shared" si="497"/>
        <v>722</v>
      </c>
      <c r="N98" s="6"/>
      <c r="O98" s="6"/>
      <c r="P98" s="6"/>
      <c r="Q98" s="6"/>
      <c r="R98" s="6">
        <f t="shared" si="498"/>
        <v>709</v>
      </c>
      <c r="S98" s="6"/>
      <c r="T98" s="6"/>
      <c r="U98" s="6"/>
      <c r="V98" s="6"/>
      <c r="W98" s="6">
        <f t="shared" si="499"/>
        <v>630</v>
      </c>
      <c r="X98" s="6"/>
      <c r="Y98" s="6"/>
      <c r="Z98" s="6"/>
      <c r="AA98" s="6"/>
      <c r="AB98" s="6">
        <f t="shared" si="500"/>
        <v>510</v>
      </c>
      <c r="AC98" s="6"/>
      <c r="AD98" s="6"/>
      <c r="AE98" s="6"/>
      <c r="AF98" s="6"/>
      <c r="AG98" s="6">
        <f t="shared" si="501"/>
        <v>346</v>
      </c>
      <c r="AH98" s="6"/>
      <c r="AI98" s="6"/>
      <c r="AJ98" s="6"/>
      <c r="AK98" s="6"/>
      <c r="AL98" s="6">
        <f t="shared" si="502"/>
        <v>0</v>
      </c>
      <c r="AM98" s="6"/>
      <c r="AN98" s="6"/>
      <c r="AO98" s="6"/>
      <c r="AP98" s="6"/>
      <c r="AQ98" s="6">
        <f t="shared" si="503"/>
        <v>0</v>
      </c>
      <c r="AR98" s="6"/>
      <c r="AS98" s="6"/>
      <c r="AT98" s="6"/>
      <c r="AU98" s="6"/>
      <c r="AV98" s="6">
        <f t="shared" si="504"/>
        <v>0</v>
      </c>
      <c r="AW98" s="6"/>
      <c r="AX98" s="6"/>
      <c r="AY98" s="6"/>
      <c r="AZ98" s="6"/>
      <c r="BA98" s="6">
        <f t="shared" si="505"/>
        <v>0</v>
      </c>
      <c r="BB98" s="6"/>
      <c r="BC98" s="6"/>
      <c r="BD98" s="6"/>
      <c r="BE98" s="6"/>
      <c r="BF98" s="6">
        <f t="shared" si="506"/>
        <v>0</v>
      </c>
      <c r="BG98" s="6"/>
      <c r="BH98" s="6"/>
      <c r="BI98" s="6"/>
      <c r="BJ98" s="6"/>
      <c r="BK98" s="6">
        <f t="shared" si="507"/>
        <v>0</v>
      </c>
      <c r="BL98" s="6"/>
      <c r="BM98" s="6"/>
      <c r="BN98" s="6"/>
      <c r="BO98" s="6"/>
      <c r="BP98" s="6">
        <f t="shared" si="508"/>
        <v>0</v>
      </c>
      <c r="BQ98" s="6"/>
      <c r="BR98" s="6"/>
      <c r="BS98" s="6"/>
      <c r="BT98" s="6"/>
      <c r="BU98" s="6">
        <f t="shared" si="509"/>
        <v>0</v>
      </c>
      <c r="BV98" s="6"/>
      <c r="BW98" s="6"/>
      <c r="BX98" s="6"/>
      <c r="BY98" s="6"/>
      <c r="BZ98" s="6">
        <f t="shared" si="510"/>
        <v>0</v>
      </c>
      <c r="CA98" s="6"/>
      <c r="CB98" s="6"/>
      <c r="CC98" s="6"/>
      <c r="CD98" s="6"/>
      <c r="CE98" s="6">
        <f t="shared" si="511"/>
        <v>0</v>
      </c>
      <c r="CF98" s="6"/>
      <c r="CG98" s="6"/>
      <c r="CH98" s="6"/>
      <c r="CI98" s="6"/>
      <c r="CJ98" s="6">
        <f t="shared" si="512"/>
        <v>0</v>
      </c>
      <c r="CK98" s="6"/>
      <c r="CL98" s="6"/>
      <c r="CM98" s="6"/>
      <c r="CN98" s="6"/>
      <c r="CO98" s="2">
        <f t="shared" si="513"/>
        <v>3869</v>
      </c>
      <c r="CP98" s="2">
        <f t="shared" si="490"/>
        <v>0</v>
      </c>
      <c r="CQ98" s="2">
        <f t="shared" si="490"/>
        <v>0</v>
      </c>
      <c r="CR98" s="2">
        <f t="shared" si="490"/>
        <v>0</v>
      </c>
      <c r="CS98" s="5">
        <f t="shared" si="402"/>
        <v>0</v>
      </c>
      <c r="CT98" s="11">
        <f t="shared" si="447"/>
        <v>0</v>
      </c>
      <c r="CV98" s="1">
        <f t="shared" si="469"/>
        <v>82</v>
      </c>
      <c r="CW98" s="11">
        <f t="shared" si="449"/>
        <v>2.0754239433054922E-2</v>
      </c>
    </row>
    <row r="99" spans="1:101" ht="18.75" thickTop="1" x14ac:dyDescent="0.25">
      <c r="B99" s="20"/>
      <c r="CO99" s="2"/>
      <c r="CP99" s="10">
        <f t="shared" ref="CP99:CR99" si="515">SUM(CP92:CP98)</f>
        <v>3</v>
      </c>
      <c r="CQ99" s="10">
        <f t="shared" si="515"/>
        <v>4</v>
      </c>
      <c r="CR99" s="10">
        <f t="shared" si="515"/>
        <v>0</v>
      </c>
      <c r="CS99" s="15"/>
      <c r="CT99" s="12">
        <f t="shared" ref="CT99" si="516">((CP99+CQ99+CR99)/CO92)</f>
        <v>1.805985552115583E-3</v>
      </c>
    </row>
    <row r="100" spans="1:101" x14ac:dyDescent="0.25">
      <c r="A100" s="53">
        <v>13</v>
      </c>
      <c r="B100" s="17">
        <f t="shared" ref="B100:B156" si="517">B98+1</f>
        <v>44857</v>
      </c>
      <c r="C100" s="4">
        <f t="shared" ref="C100" si="518">C98-D98-E98-F98</f>
        <v>388</v>
      </c>
      <c r="D100" s="4"/>
      <c r="E100" s="4"/>
      <c r="F100" s="4"/>
      <c r="G100" s="4"/>
      <c r="H100" s="4">
        <f t="shared" ref="H100" si="519">H98-I98-J98-K98</f>
        <v>564</v>
      </c>
      <c r="I100" s="4"/>
      <c r="J100" s="4"/>
      <c r="K100" s="4"/>
      <c r="L100" s="4"/>
      <c r="M100" s="4">
        <f t="shared" ref="M100" si="520">M98-N98-O98-P98</f>
        <v>722</v>
      </c>
      <c r="N100" s="4"/>
      <c r="O100" s="4"/>
      <c r="P100" s="4"/>
      <c r="Q100" s="4"/>
      <c r="R100" s="4">
        <f t="shared" ref="R100" si="521">R98-S98-T98-U98</f>
        <v>709</v>
      </c>
      <c r="S100" s="4"/>
      <c r="T100" s="4"/>
      <c r="U100" s="4"/>
      <c r="V100" s="4"/>
      <c r="W100" s="4">
        <f t="shared" ref="W100" si="522">W98-X98-Y98-Z98</f>
        <v>630</v>
      </c>
      <c r="X100" s="4"/>
      <c r="Y100" s="4"/>
      <c r="Z100" s="4"/>
      <c r="AA100" s="4"/>
      <c r="AB100" s="4">
        <f t="shared" ref="AB100" si="523">AB98-AC98-AD98-AE98</f>
        <v>510</v>
      </c>
      <c r="AC100" s="4"/>
      <c r="AD100" s="4"/>
      <c r="AE100" s="4"/>
      <c r="AF100" s="4"/>
      <c r="AG100" s="4">
        <f t="shared" ref="AG100" si="524">AG98-AH98-AI98-AJ98</f>
        <v>346</v>
      </c>
      <c r="AH100" s="4"/>
      <c r="AI100" s="4"/>
      <c r="AJ100" s="4"/>
      <c r="AK100" s="4"/>
      <c r="AL100" s="4">
        <f t="shared" ref="AL100" si="525">AL98-AM98-AN98-AO98</f>
        <v>0</v>
      </c>
      <c r="AM100" s="4"/>
      <c r="AN100" s="4"/>
      <c r="AO100" s="4"/>
      <c r="AP100" s="4"/>
      <c r="AQ100" s="4">
        <f t="shared" ref="AQ100" si="526">AQ98-AR98-AS98-AT98</f>
        <v>0</v>
      </c>
      <c r="AR100" s="4"/>
      <c r="AS100" s="4"/>
      <c r="AT100" s="4"/>
      <c r="AU100" s="4"/>
      <c r="AV100" s="4">
        <f t="shared" ref="AV100" si="527">AV98-AW98-AX98-AY98</f>
        <v>0</v>
      </c>
      <c r="AW100" s="4"/>
      <c r="AX100" s="4"/>
      <c r="AY100" s="4"/>
      <c r="AZ100" s="4"/>
      <c r="BA100" s="4">
        <f t="shared" ref="BA100" si="528">BA98-BB98-BC98-BD98</f>
        <v>0</v>
      </c>
      <c r="BB100" s="4"/>
      <c r="BC100" s="4"/>
      <c r="BD100" s="4"/>
      <c r="BE100" s="4"/>
      <c r="BF100" s="4">
        <f t="shared" ref="BF100" si="529">BF98-BG98-BH98-BI98</f>
        <v>0</v>
      </c>
      <c r="BG100" s="4"/>
      <c r="BH100" s="4"/>
      <c r="BI100" s="4"/>
      <c r="BJ100" s="4"/>
      <c r="BK100" s="4">
        <f t="shared" ref="BK100" si="530">BK98-BL98-BM98-BN98</f>
        <v>0</v>
      </c>
      <c r="BL100" s="4"/>
      <c r="BM100" s="4"/>
      <c r="BN100" s="4"/>
      <c r="BO100" s="4"/>
      <c r="BP100" s="4">
        <f t="shared" ref="BP100" si="531">BP98-BQ98-BR98-BS98</f>
        <v>0</v>
      </c>
      <c r="BQ100" s="4"/>
      <c r="BR100" s="4"/>
      <c r="BS100" s="4"/>
      <c r="BT100" s="4"/>
      <c r="BU100" s="4">
        <f t="shared" ref="BU100" si="532">BU98-BV98-BW98-BX98</f>
        <v>0</v>
      </c>
      <c r="BV100" s="4"/>
      <c r="BW100" s="4"/>
      <c r="BX100" s="4"/>
      <c r="BY100" s="4"/>
      <c r="BZ100" s="4">
        <f t="shared" ref="BZ100" si="533">BZ98-CA98-CB98-CC98</f>
        <v>0</v>
      </c>
      <c r="CA100" s="4"/>
      <c r="CB100" s="4"/>
      <c r="CC100" s="4"/>
      <c r="CD100" s="4"/>
      <c r="CE100" s="4">
        <f t="shared" ref="CE100" si="534">CE98-CF98-CG98-CH98</f>
        <v>0</v>
      </c>
      <c r="CF100" s="4"/>
      <c r="CG100" s="4"/>
      <c r="CH100" s="4"/>
      <c r="CI100" s="4"/>
      <c r="CJ100" s="4">
        <f t="shared" ref="CJ100" si="535">CJ98-CK98-CL98-CM98</f>
        <v>0</v>
      </c>
      <c r="CK100" s="4"/>
      <c r="CL100" s="4"/>
      <c r="CM100" s="4"/>
      <c r="CN100" s="4"/>
      <c r="CO100" s="2">
        <f t="shared" ref="CO100:CR106" si="536">SUM(C100,H100,M100,R100,W100,AB100,AG100,AL100,AQ100,AV100,BA100,BF100,BK100,BP100,BU100,BZ100,CE100,CJ100)</f>
        <v>3869</v>
      </c>
      <c r="CP100" s="2">
        <f t="shared" si="536"/>
        <v>0</v>
      </c>
      <c r="CQ100" s="2">
        <f t="shared" si="536"/>
        <v>0</v>
      </c>
      <c r="CR100" s="2">
        <f t="shared" si="536"/>
        <v>0</v>
      </c>
      <c r="CS100" s="5">
        <f t="shared" ref="CS100" si="537">SUM(CP100:CR100)</f>
        <v>0</v>
      </c>
      <c r="CT100" s="11">
        <f t="shared" si="447"/>
        <v>0</v>
      </c>
      <c r="CV100" s="1">
        <f t="shared" ref="CV100" si="538">CV98+CS100</f>
        <v>82</v>
      </c>
      <c r="CW100" s="11">
        <f t="shared" ref="CW100" si="539">CV100/$CO$4</f>
        <v>2.0754239433054922E-2</v>
      </c>
    </row>
    <row r="101" spans="1:101" x14ac:dyDescent="0.25">
      <c r="A101" s="54"/>
      <c r="B101" s="18">
        <f t="shared" si="494"/>
        <v>44858</v>
      </c>
      <c r="C101" s="5">
        <f t="shared" ref="C101:C106" si="540">C100-D100-E100-F100</f>
        <v>388</v>
      </c>
      <c r="D101" s="5">
        <v>1</v>
      </c>
      <c r="E101" s="5"/>
      <c r="F101" s="5"/>
      <c r="G101" s="5"/>
      <c r="H101" s="5">
        <f t="shared" ref="H101:H106" si="541">H100-I100-J100-K100</f>
        <v>564</v>
      </c>
      <c r="I101" s="5"/>
      <c r="J101" s="5"/>
      <c r="K101" s="5"/>
      <c r="L101" s="5"/>
      <c r="M101" s="5">
        <f t="shared" ref="M101:M106" si="542">M100-N100-O100-P100</f>
        <v>722</v>
      </c>
      <c r="N101" s="5"/>
      <c r="O101" s="5"/>
      <c r="P101" s="5"/>
      <c r="Q101" s="5"/>
      <c r="R101" s="5">
        <f t="shared" ref="R101:R106" si="543">R100-S100-T100-U100</f>
        <v>709</v>
      </c>
      <c r="S101" s="5"/>
      <c r="T101" s="5"/>
      <c r="U101" s="5"/>
      <c r="V101" s="5"/>
      <c r="W101" s="5">
        <f t="shared" ref="W101:W106" si="544">W100-X100-Y100-Z100</f>
        <v>630</v>
      </c>
      <c r="X101" s="5"/>
      <c r="Y101" s="5"/>
      <c r="Z101" s="5"/>
      <c r="AA101" s="5"/>
      <c r="AB101" s="5">
        <f t="shared" ref="AB101:AB106" si="545">AB100-AC100-AD100-AE100</f>
        <v>510</v>
      </c>
      <c r="AC101" s="5"/>
      <c r="AD101" s="5"/>
      <c r="AE101" s="5"/>
      <c r="AF101" s="5"/>
      <c r="AG101" s="5">
        <f t="shared" ref="AG101:AG106" si="546">AG100-AH100-AI100-AJ100</f>
        <v>346</v>
      </c>
      <c r="AH101" s="5"/>
      <c r="AI101" s="5"/>
      <c r="AJ101" s="5"/>
      <c r="AK101" s="5"/>
      <c r="AL101" s="5">
        <f t="shared" ref="AL101:AL106" si="547">AL100-AM100-AN100-AO100</f>
        <v>0</v>
      </c>
      <c r="AM101" s="5"/>
      <c r="AN101" s="5"/>
      <c r="AO101" s="5"/>
      <c r="AP101" s="5"/>
      <c r="AQ101" s="5">
        <f t="shared" ref="AQ101:AQ106" si="548">AQ100-AR100-AS100-AT100</f>
        <v>0</v>
      </c>
      <c r="AR101" s="5"/>
      <c r="AS101" s="5"/>
      <c r="AT101" s="5"/>
      <c r="AU101" s="5"/>
      <c r="AV101" s="5">
        <f t="shared" ref="AV101:AV106" si="549">AV100-AW100-AX100-AY100</f>
        <v>0</v>
      </c>
      <c r="AW101" s="5"/>
      <c r="AX101" s="5"/>
      <c r="AY101" s="5"/>
      <c r="AZ101" s="5"/>
      <c r="BA101" s="5">
        <f t="shared" ref="BA101:BA106" si="550">BA100-BB100-BC100-BD100</f>
        <v>0</v>
      </c>
      <c r="BB101" s="5"/>
      <c r="BC101" s="5"/>
      <c r="BD101" s="5"/>
      <c r="BE101" s="5"/>
      <c r="BF101" s="5">
        <f t="shared" ref="BF101:BF106" si="551">BF100-BG100-BH100-BI100</f>
        <v>0</v>
      </c>
      <c r="BG101" s="5"/>
      <c r="BH101" s="5"/>
      <c r="BI101" s="5"/>
      <c r="BJ101" s="5"/>
      <c r="BK101" s="5">
        <f t="shared" ref="BK101:BK106" si="552">BK100-BL100-BM100-BN100</f>
        <v>0</v>
      </c>
      <c r="BL101" s="5"/>
      <c r="BM101" s="5"/>
      <c r="BN101" s="5"/>
      <c r="BO101" s="5"/>
      <c r="BP101" s="5">
        <f t="shared" ref="BP101:BP106" si="553">BP100-BQ100-BR100-BS100</f>
        <v>0</v>
      </c>
      <c r="BQ101" s="5"/>
      <c r="BR101" s="5"/>
      <c r="BS101" s="5"/>
      <c r="BT101" s="5"/>
      <c r="BU101" s="5">
        <f t="shared" ref="BU101:BU106" si="554">BU100-BV100-BW100-BX100</f>
        <v>0</v>
      </c>
      <c r="BV101" s="5"/>
      <c r="BW101" s="5"/>
      <c r="BX101" s="5"/>
      <c r="BY101" s="5"/>
      <c r="BZ101" s="5">
        <f t="shared" ref="BZ101:BZ106" si="555">BZ100-CA100-CB100-CC100</f>
        <v>0</v>
      </c>
      <c r="CA101" s="5"/>
      <c r="CB101" s="5"/>
      <c r="CC101" s="5"/>
      <c r="CD101" s="5"/>
      <c r="CE101" s="5">
        <f t="shared" ref="CE101:CE106" si="556">CE100-CF100-CG100-CH100</f>
        <v>0</v>
      </c>
      <c r="CF101" s="5"/>
      <c r="CG101" s="5"/>
      <c r="CH101" s="5"/>
      <c r="CI101" s="5"/>
      <c r="CJ101" s="5">
        <f t="shared" ref="CJ101:CJ106" si="557">CJ100-CK100-CL100-CM100</f>
        <v>0</v>
      </c>
      <c r="CK101" s="5"/>
      <c r="CL101" s="5"/>
      <c r="CM101" s="5"/>
      <c r="CN101" s="5"/>
      <c r="CO101" s="2">
        <f t="shared" ref="CO101:CO106" si="558">SUM(C101,H101,M101,R101,W101,AB101,AG101,AL101,AQ101,AV101,BA101,BF101,BK101,BP101,CJ101)</f>
        <v>3869</v>
      </c>
      <c r="CP101" s="2">
        <f t="shared" si="536"/>
        <v>1</v>
      </c>
      <c r="CQ101" s="2">
        <f t="shared" si="536"/>
        <v>0</v>
      </c>
      <c r="CR101" s="2">
        <f t="shared" si="536"/>
        <v>0</v>
      </c>
      <c r="CS101" s="5">
        <f t="shared" si="402"/>
        <v>1</v>
      </c>
      <c r="CT101" s="11">
        <f t="shared" si="447"/>
        <v>2.5846471956577927E-4</v>
      </c>
      <c r="CV101" s="1">
        <f t="shared" ref="CV101" si="559">CV100+CS101</f>
        <v>83</v>
      </c>
      <c r="CW101" s="11">
        <f t="shared" si="449"/>
        <v>2.1007339913945836E-2</v>
      </c>
    </row>
    <row r="102" spans="1:101" x14ac:dyDescent="0.25">
      <c r="A102" s="54"/>
      <c r="B102" s="18">
        <f t="shared" si="494"/>
        <v>44859</v>
      </c>
      <c r="C102" s="5">
        <f t="shared" si="540"/>
        <v>387</v>
      </c>
      <c r="D102" s="5">
        <v>1</v>
      </c>
      <c r="E102" s="5"/>
      <c r="F102" s="5"/>
      <c r="G102" s="5"/>
      <c r="H102" s="5">
        <f t="shared" si="541"/>
        <v>564</v>
      </c>
      <c r="I102" s="5"/>
      <c r="J102" s="5"/>
      <c r="K102" s="5"/>
      <c r="L102" s="5"/>
      <c r="M102" s="5">
        <f t="shared" si="542"/>
        <v>722</v>
      </c>
      <c r="N102" s="5">
        <v>1</v>
      </c>
      <c r="O102" s="5"/>
      <c r="P102" s="5"/>
      <c r="Q102" s="5"/>
      <c r="R102" s="5">
        <f t="shared" si="543"/>
        <v>709</v>
      </c>
      <c r="S102" s="5"/>
      <c r="T102" s="5"/>
      <c r="U102" s="5"/>
      <c r="V102" s="5"/>
      <c r="W102" s="5">
        <f t="shared" si="544"/>
        <v>630</v>
      </c>
      <c r="X102" s="5"/>
      <c r="Y102" s="5"/>
      <c r="Z102" s="5"/>
      <c r="AA102" s="5"/>
      <c r="AB102" s="5">
        <f t="shared" si="545"/>
        <v>510</v>
      </c>
      <c r="AC102" s="5"/>
      <c r="AD102" s="5"/>
      <c r="AE102" s="5"/>
      <c r="AF102" s="5"/>
      <c r="AG102" s="5">
        <f t="shared" si="546"/>
        <v>346</v>
      </c>
      <c r="AH102" s="5"/>
      <c r="AI102" s="5"/>
      <c r="AJ102" s="5"/>
      <c r="AK102" s="5"/>
      <c r="AL102" s="5">
        <f t="shared" si="547"/>
        <v>0</v>
      </c>
      <c r="AM102" s="5"/>
      <c r="AN102" s="5"/>
      <c r="AO102" s="5"/>
      <c r="AP102" s="5"/>
      <c r="AQ102" s="5">
        <f t="shared" si="548"/>
        <v>0</v>
      </c>
      <c r="AR102" s="5"/>
      <c r="AS102" s="5"/>
      <c r="AT102" s="5"/>
      <c r="AU102" s="5"/>
      <c r="AV102" s="5">
        <f t="shared" si="549"/>
        <v>0</v>
      </c>
      <c r="AW102" s="5"/>
      <c r="AX102" s="5"/>
      <c r="AY102" s="5"/>
      <c r="AZ102" s="5"/>
      <c r="BA102" s="5">
        <f t="shared" si="550"/>
        <v>0</v>
      </c>
      <c r="BB102" s="5"/>
      <c r="BC102" s="5"/>
      <c r="BD102" s="5"/>
      <c r="BE102" s="5"/>
      <c r="BF102" s="5">
        <f t="shared" si="551"/>
        <v>0</v>
      </c>
      <c r="BG102" s="5"/>
      <c r="BH102" s="5"/>
      <c r="BI102" s="5"/>
      <c r="BJ102" s="5"/>
      <c r="BK102" s="5">
        <f t="shared" si="552"/>
        <v>0</v>
      </c>
      <c r="BL102" s="5"/>
      <c r="BM102" s="5"/>
      <c r="BN102" s="5"/>
      <c r="BO102" s="5"/>
      <c r="BP102" s="5">
        <f t="shared" si="553"/>
        <v>0</v>
      </c>
      <c r="BQ102" s="5"/>
      <c r="BR102" s="5"/>
      <c r="BS102" s="5"/>
      <c r="BT102" s="5"/>
      <c r="BU102" s="5">
        <f t="shared" si="554"/>
        <v>0</v>
      </c>
      <c r="BV102" s="5"/>
      <c r="BW102" s="5"/>
      <c r="BX102" s="5"/>
      <c r="BY102" s="5"/>
      <c r="BZ102" s="5">
        <f t="shared" si="555"/>
        <v>0</v>
      </c>
      <c r="CA102" s="5"/>
      <c r="CB102" s="5"/>
      <c r="CC102" s="5"/>
      <c r="CD102" s="5"/>
      <c r="CE102" s="5">
        <f t="shared" si="556"/>
        <v>0</v>
      </c>
      <c r="CF102" s="5"/>
      <c r="CG102" s="5"/>
      <c r="CH102" s="5"/>
      <c r="CI102" s="5"/>
      <c r="CJ102" s="5">
        <f t="shared" si="557"/>
        <v>0</v>
      </c>
      <c r="CK102" s="5"/>
      <c r="CL102" s="5"/>
      <c r="CM102" s="5"/>
      <c r="CN102" s="5"/>
      <c r="CO102" s="2">
        <f t="shared" si="558"/>
        <v>3868</v>
      </c>
      <c r="CP102" s="2">
        <f t="shared" si="536"/>
        <v>2</v>
      </c>
      <c r="CQ102" s="2">
        <f t="shared" si="536"/>
        <v>0</v>
      </c>
      <c r="CR102" s="2">
        <f t="shared" si="536"/>
        <v>0</v>
      </c>
      <c r="CS102" s="5">
        <f t="shared" si="402"/>
        <v>2</v>
      </c>
      <c r="CT102" s="11">
        <f t="shared" si="447"/>
        <v>5.1706308169596695E-4</v>
      </c>
      <c r="CV102" s="1">
        <f t="shared" si="469"/>
        <v>85</v>
      </c>
      <c r="CW102" s="11">
        <f t="shared" si="449"/>
        <v>2.1513540875727665E-2</v>
      </c>
    </row>
    <row r="103" spans="1:101" ht="20.25" customHeight="1" x14ac:dyDescent="0.25">
      <c r="A103" s="54"/>
      <c r="B103" s="18">
        <f t="shared" si="494"/>
        <v>44860</v>
      </c>
      <c r="C103" s="5">
        <f t="shared" si="540"/>
        <v>386</v>
      </c>
      <c r="D103" s="5"/>
      <c r="E103" s="5"/>
      <c r="F103" s="5"/>
      <c r="G103" s="5"/>
      <c r="H103" s="5">
        <f t="shared" si="541"/>
        <v>564</v>
      </c>
      <c r="I103" s="5"/>
      <c r="J103" s="5"/>
      <c r="K103" s="5"/>
      <c r="L103" s="5"/>
      <c r="M103" s="5">
        <f t="shared" si="542"/>
        <v>721</v>
      </c>
      <c r="N103" s="5"/>
      <c r="O103" s="5"/>
      <c r="P103" s="5"/>
      <c r="Q103" s="5"/>
      <c r="R103" s="5">
        <f t="shared" si="543"/>
        <v>709</v>
      </c>
      <c r="S103" s="5"/>
      <c r="T103" s="5"/>
      <c r="U103" s="5"/>
      <c r="V103" s="5"/>
      <c r="W103" s="5">
        <f t="shared" si="544"/>
        <v>630</v>
      </c>
      <c r="X103" s="5"/>
      <c r="Y103" s="5"/>
      <c r="Z103" s="5"/>
      <c r="AA103" s="5"/>
      <c r="AB103" s="5">
        <f t="shared" si="545"/>
        <v>510</v>
      </c>
      <c r="AC103" s="5"/>
      <c r="AD103" s="5"/>
      <c r="AE103" s="5"/>
      <c r="AF103" s="5"/>
      <c r="AG103" s="5">
        <f t="shared" si="546"/>
        <v>346</v>
      </c>
      <c r="AH103" s="5"/>
      <c r="AI103" s="5"/>
      <c r="AJ103" s="5"/>
      <c r="AK103" s="5"/>
      <c r="AL103" s="5">
        <f t="shared" si="547"/>
        <v>0</v>
      </c>
      <c r="AM103" s="5"/>
      <c r="AN103" s="5"/>
      <c r="AO103" s="5"/>
      <c r="AP103" s="5"/>
      <c r="AQ103" s="5">
        <f t="shared" si="548"/>
        <v>0</v>
      </c>
      <c r="AR103" s="5"/>
      <c r="AS103" s="5"/>
      <c r="AT103" s="5"/>
      <c r="AU103" s="5"/>
      <c r="AV103" s="5">
        <f t="shared" si="549"/>
        <v>0</v>
      </c>
      <c r="AW103" s="5"/>
      <c r="AX103" s="5"/>
      <c r="AY103" s="5"/>
      <c r="AZ103" s="5"/>
      <c r="BA103" s="5">
        <f t="shared" si="550"/>
        <v>0</v>
      </c>
      <c r="BB103" s="5"/>
      <c r="BC103" s="5"/>
      <c r="BD103" s="5"/>
      <c r="BE103" s="5"/>
      <c r="BF103" s="5">
        <f t="shared" si="551"/>
        <v>0</v>
      </c>
      <c r="BG103" s="5"/>
      <c r="BH103" s="5"/>
      <c r="BI103" s="5"/>
      <c r="BJ103" s="5"/>
      <c r="BK103" s="5">
        <f t="shared" si="552"/>
        <v>0</v>
      </c>
      <c r="BL103" s="5"/>
      <c r="BM103" s="5"/>
      <c r="BN103" s="5"/>
      <c r="BO103" s="5"/>
      <c r="BP103" s="5">
        <f t="shared" si="553"/>
        <v>0</v>
      </c>
      <c r="BQ103" s="5"/>
      <c r="BR103" s="5"/>
      <c r="BS103" s="5"/>
      <c r="BT103" s="5"/>
      <c r="BU103" s="5">
        <f t="shared" si="554"/>
        <v>0</v>
      </c>
      <c r="BV103" s="5"/>
      <c r="BW103" s="5"/>
      <c r="BX103" s="5"/>
      <c r="BY103" s="5"/>
      <c r="BZ103" s="5">
        <f t="shared" si="555"/>
        <v>0</v>
      </c>
      <c r="CA103" s="5"/>
      <c r="CB103" s="5"/>
      <c r="CC103" s="5"/>
      <c r="CD103" s="5"/>
      <c r="CE103" s="5">
        <f t="shared" si="556"/>
        <v>0</v>
      </c>
      <c r="CF103" s="5"/>
      <c r="CG103" s="5"/>
      <c r="CH103" s="5"/>
      <c r="CI103" s="5"/>
      <c r="CJ103" s="5">
        <f t="shared" si="557"/>
        <v>0</v>
      </c>
      <c r="CK103" s="5"/>
      <c r="CL103" s="5"/>
      <c r="CM103" s="5"/>
      <c r="CN103" s="5"/>
      <c r="CO103" s="2">
        <f t="shared" si="558"/>
        <v>3866</v>
      </c>
      <c r="CP103" s="2">
        <f t="shared" si="536"/>
        <v>0</v>
      </c>
      <c r="CQ103" s="2">
        <f t="shared" si="536"/>
        <v>0</v>
      </c>
      <c r="CR103" s="2">
        <f t="shared" si="536"/>
        <v>0</v>
      </c>
      <c r="CS103" s="5">
        <f t="shared" si="402"/>
        <v>0</v>
      </c>
      <c r="CT103" s="11">
        <f t="shared" si="447"/>
        <v>0</v>
      </c>
      <c r="CV103" s="1">
        <f t="shared" si="469"/>
        <v>85</v>
      </c>
      <c r="CW103" s="11">
        <f t="shared" si="449"/>
        <v>2.1513540875727665E-2</v>
      </c>
    </row>
    <row r="104" spans="1:101" x14ac:dyDescent="0.25">
      <c r="A104" s="54"/>
      <c r="B104" s="18">
        <f t="shared" si="494"/>
        <v>44861</v>
      </c>
      <c r="C104" s="5">
        <f t="shared" si="540"/>
        <v>386</v>
      </c>
      <c r="D104" s="5"/>
      <c r="E104" s="5"/>
      <c r="F104" s="5"/>
      <c r="G104" s="5"/>
      <c r="H104" s="5">
        <f t="shared" si="541"/>
        <v>564</v>
      </c>
      <c r="I104" s="5"/>
      <c r="J104" s="5"/>
      <c r="K104" s="5"/>
      <c r="L104" s="5"/>
      <c r="M104" s="5">
        <f t="shared" si="542"/>
        <v>721</v>
      </c>
      <c r="N104" s="5"/>
      <c r="O104" s="5"/>
      <c r="P104" s="5"/>
      <c r="Q104" s="5"/>
      <c r="R104" s="5">
        <f t="shared" si="543"/>
        <v>709</v>
      </c>
      <c r="S104" s="5"/>
      <c r="T104" s="5"/>
      <c r="U104" s="5"/>
      <c r="V104" s="5"/>
      <c r="W104" s="5">
        <f t="shared" si="544"/>
        <v>630</v>
      </c>
      <c r="X104" s="5"/>
      <c r="Y104" s="5"/>
      <c r="Z104" s="5"/>
      <c r="AA104" s="5"/>
      <c r="AB104" s="5">
        <f t="shared" si="545"/>
        <v>510</v>
      </c>
      <c r="AC104" s="5">
        <v>1</v>
      </c>
      <c r="AD104" s="5"/>
      <c r="AE104" s="5"/>
      <c r="AF104" s="5"/>
      <c r="AG104" s="5">
        <f t="shared" si="546"/>
        <v>346</v>
      </c>
      <c r="AH104" s="5"/>
      <c r="AI104" s="5"/>
      <c r="AJ104" s="5"/>
      <c r="AK104" s="5"/>
      <c r="AL104" s="5">
        <f t="shared" si="547"/>
        <v>0</v>
      </c>
      <c r="AM104" s="5"/>
      <c r="AN104" s="5"/>
      <c r="AO104" s="5"/>
      <c r="AP104" s="5"/>
      <c r="AQ104" s="5">
        <f t="shared" si="548"/>
        <v>0</v>
      </c>
      <c r="AR104" s="5"/>
      <c r="AS104" s="5"/>
      <c r="AT104" s="5"/>
      <c r="AU104" s="5"/>
      <c r="AV104" s="5">
        <f t="shared" si="549"/>
        <v>0</v>
      </c>
      <c r="AW104" s="5"/>
      <c r="AX104" s="5"/>
      <c r="AY104" s="5"/>
      <c r="AZ104" s="5"/>
      <c r="BA104" s="5">
        <f t="shared" si="550"/>
        <v>0</v>
      </c>
      <c r="BB104" s="5"/>
      <c r="BC104" s="5"/>
      <c r="BD104" s="5"/>
      <c r="BE104" s="5"/>
      <c r="BF104" s="5">
        <f t="shared" si="551"/>
        <v>0</v>
      </c>
      <c r="BG104" s="5"/>
      <c r="BH104" s="5"/>
      <c r="BI104" s="5"/>
      <c r="BJ104" s="5"/>
      <c r="BK104" s="5">
        <f t="shared" si="552"/>
        <v>0</v>
      </c>
      <c r="BL104" s="5"/>
      <c r="BM104" s="5"/>
      <c r="BN104" s="5"/>
      <c r="BO104" s="5"/>
      <c r="BP104" s="5">
        <f t="shared" si="553"/>
        <v>0</v>
      </c>
      <c r="BQ104" s="5"/>
      <c r="BR104" s="5"/>
      <c r="BS104" s="5"/>
      <c r="BT104" s="5"/>
      <c r="BU104" s="5">
        <f t="shared" si="554"/>
        <v>0</v>
      </c>
      <c r="BV104" s="5"/>
      <c r="BW104" s="5"/>
      <c r="BX104" s="5"/>
      <c r="BY104" s="5"/>
      <c r="BZ104" s="5">
        <f t="shared" si="555"/>
        <v>0</v>
      </c>
      <c r="CA104" s="5"/>
      <c r="CB104" s="5"/>
      <c r="CC104" s="5"/>
      <c r="CD104" s="5"/>
      <c r="CE104" s="5">
        <f t="shared" si="556"/>
        <v>0</v>
      </c>
      <c r="CF104" s="5"/>
      <c r="CG104" s="5"/>
      <c r="CH104" s="5"/>
      <c r="CI104" s="5"/>
      <c r="CJ104" s="5">
        <f t="shared" si="557"/>
        <v>0</v>
      </c>
      <c r="CK104" s="5"/>
      <c r="CL104" s="5"/>
      <c r="CM104" s="5"/>
      <c r="CN104" s="5"/>
      <c r="CO104" s="2">
        <f t="shared" si="558"/>
        <v>3866</v>
      </c>
      <c r="CP104" s="2">
        <f t="shared" si="536"/>
        <v>1</v>
      </c>
      <c r="CQ104" s="2">
        <f t="shared" si="536"/>
        <v>0</v>
      </c>
      <c r="CR104" s="2">
        <f t="shared" si="536"/>
        <v>0</v>
      </c>
      <c r="CS104" s="5">
        <f t="shared" si="402"/>
        <v>1</v>
      </c>
      <c r="CT104" s="11">
        <f t="shared" si="447"/>
        <v>2.5866528711846869E-4</v>
      </c>
      <c r="CV104" s="1">
        <f t="shared" si="469"/>
        <v>86</v>
      </c>
      <c r="CW104" s="11">
        <f t="shared" si="449"/>
        <v>2.1766641356618578E-2</v>
      </c>
    </row>
    <row r="105" spans="1:101" x14ac:dyDescent="0.25">
      <c r="A105" s="54"/>
      <c r="B105" s="18">
        <f t="shared" si="494"/>
        <v>44862</v>
      </c>
      <c r="C105" s="5">
        <f t="shared" si="540"/>
        <v>386</v>
      </c>
      <c r="D105" s="5">
        <v>1</v>
      </c>
      <c r="E105" s="5"/>
      <c r="F105" s="5"/>
      <c r="G105" s="5"/>
      <c r="H105" s="5">
        <f t="shared" si="541"/>
        <v>564</v>
      </c>
      <c r="I105" s="5"/>
      <c r="J105" s="5"/>
      <c r="K105" s="5"/>
      <c r="L105" s="5"/>
      <c r="M105" s="5">
        <f t="shared" si="542"/>
        <v>721</v>
      </c>
      <c r="N105" s="5"/>
      <c r="O105" s="5"/>
      <c r="P105" s="5"/>
      <c r="Q105" s="5"/>
      <c r="R105" s="5">
        <f t="shared" si="543"/>
        <v>709</v>
      </c>
      <c r="S105" s="5"/>
      <c r="T105" s="5"/>
      <c r="U105" s="5"/>
      <c r="V105" s="5"/>
      <c r="W105" s="5">
        <f t="shared" si="544"/>
        <v>630</v>
      </c>
      <c r="X105" s="5"/>
      <c r="Y105" s="5"/>
      <c r="Z105" s="5"/>
      <c r="AA105" s="5"/>
      <c r="AB105" s="5">
        <f t="shared" si="545"/>
        <v>509</v>
      </c>
      <c r="AC105" s="5"/>
      <c r="AD105" s="5"/>
      <c r="AE105" s="5"/>
      <c r="AF105" s="5"/>
      <c r="AG105" s="5">
        <f t="shared" si="546"/>
        <v>346</v>
      </c>
      <c r="AH105" s="5"/>
      <c r="AI105" s="5"/>
      <c r="AJ105" s="5"/>
      <c r="AK105" s="5"/>
      <c r="AL105" s="5">
        <f t="shared" si="547"/>
        <v>0</v>
      </c>
      <c r="AM105" s="5"/>
      <c r="AN105" s="5"/>
      <c r="AO105" s="5"/>
      <c r="AP105" s="5"/>
      <c r="AQ105" s="5">
        <f t="shared" si="548"/>
        <v>0</v>
      </c>
      <c r="AR105" s="5"/>
      <c r="AS105" s="5"/>
      <c r="AT105" s="5"/>
      <c r="AU105" s="5"/>
      <c r="AV105" s="5">
        <f t="shared" si="549"/>
        <v>0</v>
      </c>
      <c r="AW105" s="5"/>
      <c r="AX105" s="5"/>
      <c r="AY105" s="5"/>
      <c r="AZ105" s="5"/>
      <c r="BA105" s="5">
        <f t="shared" si="550"/>
        <v>0</v>
      </c>
      <c r="BB105" s="5"/>
      <c r="BC105" s="5"/>
      <c r="BD105" s="5"/>
      <c r="BE105" s="5"/>
      <c r="BF105" s="5">
        <f t="shared" si="551"/>
        <v>0</v>
      </c>
      <c r="BG105" s="5"/>
      <c r="BH105" s="5"/>
      <c r="BI105" s="5"/>
      <c r="BJ105" s="5"/>
      <c r="BK105" s="5">
        <f t="shared" si="552"/>
        <v>0</v>
      </c>
      <c r="BL105" s="5"/>
      <c r="BM105" s="5"/>
      <c r="BN105" s="5"/>
      <c r="BO105" s="5"/>
      <c r="BP105" s="5">
        <f t="shared" si="553"/>
        <v>0</v>
      </c>
      <c r="BQ105" s="5"/>
      <c r="BR105" s="5"/>
      <c r="BS105" s="5"/>
      <c r="BT105" s="5"/>
      <c r="BU105" s="5">
        <f t="shared" si="554"/>
        <v>0</v>
      </c>
      <c r="BV105" s="5"/>
      <c r="BW105" s="5"/>
      <c r="BX105" s="5"/>
      <c r="BY105" s="5"/>
      <c r="BZ105" s="5">
        <f t="shared" si="555"/>
        <v>0</v>
      </c>
      <c r="CA105" s="5"/>
      <c r="CB105" s="5"/>
      <c r="CC105" s="5"/>
      <c r="CD105" s="5"/>
      <c r="CE105" s="5">
        <f t="shared" si="556"/>
        <v>0</v>
      </c>
      <c r="CF105" s="5"/>
      <c r="CG105" s="5"/>
      <c r="CH105" s="5"/>
      <c r="CI105" s="5"/>
      <c r="CJ105" s="5">
        <f t="shared" si="557"/>
        <v>0</v>
      </c>
      <c r="CK105" s="5"/>
      <c r="CL105" s="5"/>
      <c r="CM105" s="5"/>
      <c r="CN105" s="5"/>
      <c r="CO105" s="2">
        <f t="shared" si="558"/>
        <v>3865</v>
      </c>
      <c r="CP105" s="2">
        <f t="shared" si="536"/>
        <v>1</v>
      </c>
      <c r="CQ105" s="2">
        <f t="shared" si="536"/>
        <v>0</v>
      </c>
      <c r="CR105" s="2">
        <f t="shared" si="536"/>
        <v>0</v>
      </c>
      <c r="CS105" s="5">
        <f t="shared" si="402"/>
        <v>1</v>
      </c>
      <c r="CT105" s="11">
        <f t="shared" si="447"/>
        <v>2.5873221216041398E-4</v>
      </c>
      <c r="CV105" s="1">
        <f t="shared" si="469"/>
        <v>87</v>
      </c>
      <c r="CW105" s="11">
        <f t="shared" si="449"/>
        <v>2.2019741837509491E-2</v>
      </c>
    </row>
    <row r="106" spans="1:101" ht="18.75" thickBot="1" x14ac:dyDescent="0.3">
      <c r="A106" s="55"/>
      <c r="B106" s="19">
        <f t="shared" si="494"/>
        <v>44863</v>
      </c>
      <c r="C106" s="6">
        <f t="shared" si="540"/>
        <v>385</v>
      </c>
      <c r="D106" s="6"/>
      <c r="E106" s="6"/>
      <c r="F106" s="6"/>
      <c r="G106" s="6"/>
      <c r="H106" s="6">
        <f t="shared" si="541"/>
        <v>564</v>
      </c>
      <c r="I106" s="6"/>
      <c r="J106" s="6"/>
      <c r="K106" s="6"/>
      <c r="L106" s="6"/>
      <c r="M106" s="6">
        <f t="shared" si="542"/>
        <v>721</v>
      </c>
      <c r="N106" s="6"/>
      <c r="O106" s="6"/>
      <c r="P106" s="6"/>
      <c r="Q106" s="6"/>
      <c r="R106" s="6">
        <f t="shared" si="543"/>
        <v>709</v>
      </c>
      <c r="S106" s="6"/>
      <c r="T106" s="6"/>
      <c r="U106" s="6"/>
      <c r="V106" s="6"/>
      <c r="W106" s="6">
        <f t="shared" si="544"/>
        <v>630</v>
      </c>
      <c r="X106" s="6"/>
      <c r="Y106" s="6"/>
      <c r="Z106" s="6"/>
      <c r="AA106" s="6"/>
      <c r="AB106" s="6">
        <f t="shared" si="545"/>
        <v>509</v>
      </c>
      <c r="AC106" s="6"/>
      <c r="AD106" s="6"/>
      <c r="AE106" s="6"/>
      <c r="AF106" s="6"/>
      <c r="AG106" s="6">
        <f t="shared" si="546"/>
        <v>346</v>
      </c>
      <c r="AH106" s="6"/>
      <c r="AI106" s="6"/>
      <c r="AJ106" s="6"/>
      <c r="AK106" s="6"/>
      <c r="AL106" s="6">
        <f t="shared" si="547"/>
        <v>0</v>
      </c>
      <c r="AM106" s="6"/>
      <c r="AN106" s="6"/>
      <c r="AO106" s="6"/>
      <c r="AP106" s="6"/>
      <c r="AQ106" s="6">
        <f t="shared" si="548"/>
        <v>0</v>
      </c>
      <c r="AR106" s="6"/>
      <c r="AS106" s="6"/>
      <c r="AT106" s="6"/>
      <c r="AU106" s="6"/>
      <c r="AV106" s="6">
        <f t="shared" si="549"/>
        <v>0</v>
      </c>
      <c r="AW106" s="6"/>
      <c r="AX106" s="6"/>
      <c r="AY106" s="6"/>
      <c r="AZ106" s="6"/>
      <c r="BA106" s="6">
        <f t="shared" si="550"/>
        <v>0</v>
      </c>
      <c r="BB106" s="6"/>
      <c r="BC106" s="6"/>
      <c r="BD106" s="6"/>
      <c r="BE106" s="6"/>
      <c r="BF106" s="6">
        <f t="shared" si="551"/>
        <v>0</v>
      </c>
      <c r="BG106" s="6"/>
      <c r="BH106" s="6"/>
      <c r="BI106" s="6"/>
      <c r="BJ106" s="6"/>
      <c r="BK106" s="6">
        <f t="shared" si="552"/>
        <v>0</v>
      </c>
      <c r="BL106" s="6"/>
      <c r="BM106" s="6"/>
      <c r="BN106" s="6"/>
      <c r="BO106" s="6"/>
      <c r="BP106" s="6">
        <f t="shared" si="553"/>
        <v>0</v>
      </c>
      <c r="BQ106" s="6"/>
      <c r="BR106" s="6"/>
      <c r="BS106" s="6"/>
      <c r="BT106" s="6"/>
      <c r="BU106" s="6">
        <f t="shared" si="554"/>
        <v>0</v>
      </c>
      <c r="BV106" s="6"/>
      <c r="BW106" s="6"/>
      <c r="BX106" s="6"/>
      <c r="BY106" s="6"/>
      <c r="BZ106" s="6">
        <f t="shared" si="555"/>
        <v>0</v>
      </c>
      <c r="CA106" s="6"/>
      <c r="CB106" s="6"/>
      <c r="CC106" s="6"/>
      <c r="CD106" s="6"/>
      <c r="CE106" s="6">
        <f t="shared" si="556"/>
        <v>0</v>
      </c>
      <c r="CF106" s="6"/>
      <c r="CG106" s="6"/>
      <c r="CH106" s="6"/>
      <c r="CI106" s="6"/>
      <c r="CJ106" s="6">
        <f t="shared" si="557"/>
        <v>0</v>
      </c>
      <c r="CK106" s="6"/>
      <c r="CL106" s="6"/>
      <c r="CM106" s="6"/>
      <c r="CN106" s="6"/>
      <c r="CO106" s="2">
        <f t="shared" si="558"/>
        <v>3864</v>
      </c>
      <c r="CP106" s="2">
        <f t="shared" si="536"/>
        <v>0</v>
      </c>
      <c r="CQ106" s="2">
        <f t="shared" si="536"/>
        <v>0</v>
      </c>
      <c r="CR106" s="2">
        <f t="shared" si="536"/>
        <v>0</v>
      </c>
      <c r="CS106" s="5">
        <f t="shared" si="402"/>
        <v>0</v>
      </c>
      <c r="CT106" s="11">
        <f t="shared" si="447"/>
        <v>0</v>
      </c>
      <c r="CV106" s="1">
        <f t="shared" si="469"/>
        <v>87</v>
      </c>
      <c r="CW106" s="11">
        <f t="shared" si="449"/>
        <v>2.2019741837509491E-2</v>
      </c>
    </row>
    <row r="107" spans="1:101" ht="18.75" thickTop="1" x14ac:dyDescent="0.25">
      <c r="B107" s="20"/>
      <c r="CO107" s="2"/>
      <c r="CP107" s="10">
        <f t="shared" ref="CP107:CR107" si="560">SUM(CP100:CP106)</f>
        <v>5</v>
      </c>
      <c r="CQ107" s="10">
        <f t="shared" si="560"/>
        <v>0</v>
      </c>
      <c r="CR107" s="10">
        <f t="shared" si="560"/>
        <v>0</v>
      </c>
      <c r="CS107" s="15"/>
      <c r="CT107" s="12">
        <f t="shared" ref="CT107" si="561">((CP107+CQ107+CR107)/CO100)</f>
        <v>1.2923235978288964E-3</v>
      </c>
    </row>
    <row r="108" spans="1:101" x14ac:dyDescent="0.25">
      <c r="A108" s="53">
        <v>14</v>
      </c>
      <c r="B108" s="17">
        <f t="shared" si="517"/>
        <v>44864</v>
      </c>
      <c r="C108" s="4">
        <f t="shared" ref="C108" si="562">C106-D106-E106-F106</f>
        <v>385</v>
      </c>
      <c r="D108" s="4"/>
      <c r="E108" s="4"/>
      <c r="F108" s="4"/>
      <c r="G108" s="4"/>
      <c r="H108" s="4">
        <f t="shared" ref="H108" si="563">H106-I106-J106-K106</f>
        <v>564</v>
      </c>
      <c r="I108" s="4"/>
      <c r="J108" s="4"/>
      <c r="K108" s="4"/>
      <c r="L108" s="4"/>
      <c r="M108" s="4">
        <f t="shared" ref="M108" si="564">M106-N106-O106-P106</f>
        <v>721</v>
      </c>
      <c r="N108" s="4"/>
      <c r="O108" s="4"/>
      <c r="P108" s="4"/>
      <c r="Q108" s="4"/>
      <c r="R108" s="4">
        <f t="shared" ref="R108" si="565">R106-S106-T106-U106</f>
        <v>709</v>
      </c>
      <c r="S108" s="4"/>
      <c r="T108" s="4"/>
      <c r="U108" s="4"/>
      <c r="V108" s="4"/>
      <c r="W108" s="4">
        <f t="shared" ref="W108" si="566">W106-X106-Y106-Z106</f>
        <v>630</v>
      </c>
      <c r="X108" s="4"/>
      <c r="Y108" s="4"/>
      <c r="Z108" s="4"/>
      <c r="AA108" s="4"/>
      <c r="AB108" s="4">
        <f t="shared" ref="AB108" si="567">AB106-AC106-AD106-AE106</f>
        <v>509</v>
      </c>
      <c r="AC108" s="4"/>
      <c r="AD108" s="4"/>
      <c r="AE108" s="4"/>
      <c r="AF108" s="4"/>
      <c r="AG108" s="4">
        <f t="shared" ref="AG108" si="568">AG106-AH106-AI106-AJ106</f>
        <v>346</v>
      </c>
      <c r="AH108" s="4"/>
      <c r="AI108" s="4"/>
      <c r="AJ108" s="4"/>
      <c r="AK108" s="4"/>
      <c r="AL108" s="4">
        <f t="shared" ref="AL108" si="569">AL106-AM106-AN106-AO106</f>
        <v>0</v>
      </c>
      <c r="AM108" s="4"/>
      <c r="AN108" s="4"/>
      <c r="AO108" s="4"/>
      <c r="AP108" s="4"/>
      <c r="AQ108" s="4">
        <f t="shared" ref="AQ108" si="570">AQ106-AR106-AS106-AT106</f>
        <v>0</v>
      </c>
      <c r="AR108" s="4"/>
      <c r="AS108" s="4"/>
      <c r="AT108" s="4"/>
      <c r="AU108" s="4"/>
      <c r="AV108" s="4">
        <f t="shared" ref="AV108" si="571">AV106-AW106-AX106-AY106</f>
        <v>0</v>
      </c>
      <c r="AW108" s="4"/>
      <c r="AX108" s="4"/>
      <c r="AY108" s="4"/>
      <c r="AZ108" s="4"/>
      <c r="BA108" s="4">
        <f t="shared" ref="BA108" si="572">BA106-BB106-BC106-BD106</f>
        <v>0</v>
      </c>
      <c r="BB108" s="4"/>
      <c r="BC108" s="4"/>
      <c r="BD108" s="4"/>
      <c r="BE108" s="4"/>
      <c r="BF108" s="4">
        <f t="shared" ref="BF108" si="573">BF106-BG106-BH106-BI106</f>
        <v>0</v>
      </c>
      <c r="BG108" s="4"/>
      <c r="BH108" s="4"/>
      <c r="BI108" s="4"/>
      <c r="BJ108" s="4"/>
      <c r="BK108" s="4">
        <f t="shared" ref="BK108" si="574">BK106-BL106-BM106-BN106</f>
        <v>0</v>
      </c>
      <c r="BL108" s="4"/>
      <c r="BM108" s="4"/>
      <c r="BN108" s="4"/>
      <c r="BO108" s="4"/>
      <c r="BP108" s="4">
        <f t="shared" ref="BP108" si="575">BP106-BQ106-BR106-BS106</f>
        <v>0</v>
      </c>
      <c r="BQ108" s="4"/>
      <c r="BR108" s="4"/>
      <c r="BS108" s="4"/>
      <c r="BT108" s="4"/>
      <c r="BU108" s="4">
        <f t="shared" ref="BU108" si="576">BU106-BV106-BW106-BX106</f>
        <v>0</v>
      </c>
      <c r="BV108" s="4"/>
      <c r="BW108" s="4"/>
      <c r="BX108" s="4"/>
      <c r="BY108" s="4"/>
      <c r="BZ108" s="4">
        <f t="shared" ref="BZ108" si="577">BZ106-CA106-CB106-CC106</f>
        <v>0</v>
      </c>
      <c r="CA108" s="4"/>
      <c r="CB108" s="4"/>
      <c r="CC108" s="4"/>
      <c r="CD108" s="4"/>
      <c r="CE108" s="4">
        <f t="shared" ref="CE108" si="578">CE106-CF106-CG106-CH106</f>
        <v>0</v>
      </c>
      <c r="CF108" s="4"/>
      <c r="CG108" s="4"/>
      <c r="CH108" s="4"/>
      <c r="CI108" s="4"/>
      <c r="CJ108" s="4">
        <f t="shared" ref="CJ108" si="579">CJ106-CK106-CL106-CM106</f>
        <v>0</v>
      </c>
      <c r="CK108" s="4"/>
      <c r="CL108" s="4"/>
      <c r="CM108" s="4"/>
      <c r="CN108" s="4"/>
      <c r="CO108" s="2">
        <f t="shared" ref="CO108:CR114" si="580">SUM(C108,H108,M108,R108,W108,AB108,AG108,AL108,AQ108,AV108,BA108,BF108,BK108,BP108,BU108,BZ108,CE108,CJ108)</f>
        <v>3864</v>
      </c>
      <c r="CP108" s="2">
        <f t="shared" si="580"/>
        <v>0</v>
      </c>
      <c r="CQ108" s="2">
        <f t="shared" si="580"/>
        <v>0</v>
      </c>
      <c r="CR108" s="2">
        <f t="shared" si="580"/>
        <v>0</v>
      </c>
      <c r="CS108" s="5">
        <f t="shared" ref="CS108" si="581">SUM(CP108:CR108)</f>
        <v>0</v>
      </c>
      <c r="CT108" s="11">
        <f t="shared" si="447"/>
        <v>0</v>
      </c>
      <c r="CV108" s="1">
        <f t="shared" ref="CV108" si="582">CV106+CS108</f>
        <v>87</v>
      </c>
      <c r="CW108" s="11">
        <f t="shared" ref="CW108" si="583">CV108/$CO$4</f>
        <v>2.2019741837509491E-2</v>
      </c>
    </row>
    <row r="109" spans="1:101" x14ac:dyDescent="0.25">
      <c r="A109" s="54"/>
      <c r="B109" s="18">
        <f t="shared" si="494"/>
        <v>44865</v>
      </c>
      <c r="C109" s="5">
        <f t="shared" ref="C109:C114" si="584">C108-D108-E108-F108</f>
        <v>385</v>
      </c>
      <c r="D109" s="5"/>
      <c r="E109" s="5"/>
      <c r="F109" s="5"/>
      <c r="G109" s="5"/>
      <c r="H109" s="5">
        <f t="shared" ref="H109:H114" si="585">H108-I108-J108-K108</f>
        <v>564</v>
      </c>
      <c r="I109" s="5"/>
      <c r="J109" s="5"/>
      <c r="K109" s="5"/>
      <c r="L109" s="5"/>
      <c r="M109" s="5">
        <f t="shared" ref="M109:M114" si="586">M108-N108-O108-P108</f>
        <v>721</v>
      </c>
      <c r="N109" s="5"/>
      <c r="O109" s="5"/>
      <c r="P109" s="5"/>
      <c r="Q109" s="5"/>
      <c r="R109" s="5">
        <f t="shared" ref="R109:R114" si="587">R108-S108-T108-U108</f>
        <v>709</v>
      </c>
      <c r="S109" s="5">
        <v>1</v>
      </c>
      <c r="T109" s="5"/>
      <c r="U109" s="5"/>
      <c r="V109" s="5"/>
      <c r="W109" s="5">
        <f t="shared" ref="W109:W114" si="588">W108-X108-Y108-Z108</f>
        <v>630</v>
      </c>
      <c r="X109" s="5"/>
      <c r="Y109" s="5"/>
      <c r="Z109" s="5"/>
      <c r="AA109" s="5"/>
      <c r="AB109" s="5">
        <f t="shared" ref="AB109:AB114" si="589">AB108-AC108-AD108-AE108</f>
        <v>509</v>
      </c>
      <c r="AC109" s="5"/>
      <c r="AD109" s="5"/>
      <c r="AE109" s="5"/>
      <c r="AF109" s="5"/>
      <c r="AG109" s="5">
        <f t="shared" ref="AG109:AG114" si="590">AG108-AH108-AI108-AJ108</f>
        <v>346</v>
      </c>
      <c r="AH109" s="5"/>
      <c r="AI109" s="5"/>
      <c r="AJ109" s="5"/>
      <c r="AK109" s="5"/>
      <c r="AL109" s="5">
        <f t="shared" ref="AL109:AL114" si="591">AL108-AM108-AN108-AO108</f>
        <v>0</v>
      </c>
      <c r="AM109" s="5"/>
      <c r="AN109" s="5"/>
      <c r="AO109" s="5"/>
      <c r="AP109" s="5"/>
      <c r="AQ109" s="5">
        <f t="shared" ref="AQ109:AQ114" si="592">AQ108-AR108-AS108-AT108</f>
        <v>0</v>
      </c>
      <c r="AR109" s="5"/>
      <c r="AS109" s="5"/>
      <c r="AT109" s="5"/>
      <c r="AU109" s="5"/>
      <c r="AV109" s="5">
        <f t="shared" ref="AV109:AV114" si="593">AV108-AW108-AX108-AY108</f>
        <v>0</v>
      </c>
      <c r="AW109" s="5"/>
      <c r="AX109" s="5"/>
      <c r="AY109" s="5"/>
      <c r="AZ109" s="5"/>
      <c r="BA109" s="5">
        <f t="shared" ref="BA109:BA114" si="594">BA108-BB108-BC108-BD108</f>
        <v>0</v>
      </c>
      <c r="BB109" s="5"/>
      <c r="BC109" s="5"/>
      <c r="BD109" s="5"/>
      <c r="BE109" s="5"/>
      <c r="BF109" s="5">
        <f t="shared" ref="BF109:BF114" si="595">BF108-BG108-BH108-BI108</f>
        <v>0</v>
      </c>
      <c r="BG109" s="5"/>
      <c r="BH109" s="5"/>
      <c r="BI109" s="5"/>
      <c r="BJ109" s="5"/>
      <c r="BK109" s="5">
        <f t="shared" ref="BK109:BK114" si="596">BK108-BL108-BM108-BN108</f>
        <v>0</v>
      </c>
      <c r="BL109" s="5"/>
      <c r="BM109" s="5"/>
      <c r="BN109" s="5"/>
      <c r="BO109" s="5"/>
      <c r="BP109" s="5">
        <f t="shared" ref="BP109:BP114" si="597">BP108-BQ108-BR108-BS108</f>
        <v>0</v>
      </c>
      <c r="BQ109" s="5"/>
      <c r="BR109" s="5"/>
      <c r="BS109" s="5"/>
      <c r="BT109" s="5"/>
      <c r="BU109" s="5">
        <f t="shared" ref="BU109:BU114" si="598">BU108-BV108-BW108-BX108</f>
        <v>0</v>
      </c>
      <c r="BV109" s="5"/>
      <c r="BW109" s="5"/>
      <c r="BX109" s="5"/>
      <c r="BY109" s="5"/>
      <c r="BZ109" s="5">
        <f t="shared" ref="BZ109:BZ114" si="599">BZ108-CA108-CB108-CC108</f>
        <v>0</v>
      </c>
      <c r="CA109" s="5"/>
      <c r="CB109" s="5"/>
      <c r="CC109" s="5"/>
      <c r="CD109" s="5"/>
      <c r="CE109" s="5">
        <f t="shared" ref="CE109:CE114" si="600">CE108-CF108-CG108-CH108</f>
        <v>0</v>
      </c>
      <c r="CF109" s="5"/>
      <c r="CG109" s="5"/>
      <c r="CH109" s="5"/>
      <c r="CI109" s="5"/>
      <c r="CJ109" s="5">
        <f t="shared" ref="CJ109:CJ114" si="601">CJ108-CK108-CL108-CM108</f>
        <v>0</v>
      </c>
      <c r="CK109" s="5"/>
      <c r="CL109" s="5"/>
      <c r="CM109" s="5"/>
      <c r="CN109" s="5"/>
      <c r="CO109" s="2">
        <f t="shared" ref="CO109:CO114" si="602">SUM(C109,H109,M109,R109,W109,AB109,AG109,AL109,AQ109,AV109,BA109,BF109,BK109,BP109,CJ109)</f>
        <v>3864</v>
      </c>
      <c r="CP109" s="2">
        <f t="shared" si="580"/>
        <v>1</v>
      </c>
      <c r="CQ109" s="2">
        <f t="shared" si="580"/>
        <v>0</v>
      </c>
      <c r="CR109" s="2">
        <f t="shared" si="580"/>
        <v>0</v>
      </c>
      <c r="CS109" s="5">
        <f t="shared" si="402"/>
        <v>1</v>
      </c>
      <c r="CT109" s="11">
        <f t="shared" si="447"/>
        <v>2.5879917184265012E-4</v>
      </c>
      <c r="CV109" s="1">
        <f t="shared" ref="CV109" si="603">CV108+CS109</f>
        <v>88</v>
      </c>
      <c r="CW109" s="11">
        <f t="shared" si="449"/>
        <v>2.2272842318400404E-2</v>
      </c>
    </row>
    <row r="110" spans="1:101" x14ac:dyDescent="0.25">
      <c r="A110" s="54"/>
      <c r="B110" s="18">
        <f t="shared" si="494"/>
        <v>44866</v>
      </c>
      <c r="C110" s="5">
        <f t="shared" si="584"/>
        <v>385</v>
      </c>
      <c r="D110" s="5"/>
      <c r="E110" s="5"/>
      <c r="F110" s="5"/>
      <c r="G110" s="5"/>
      <c r="H110" s="5">
        <f t="shared" si="585"/>
        <v>564</v>
      </c>
      <c r="I110" s="5"/>
      <c r="J110" s="5"/>
      <c r="K110" s="5"/>
      <c r="L110" s="5"/>
      <c r="M110" s="5">
        <f t="shared" si="586"/>
        <v>721</v>
      </c>
      <c r="N110" s="5"/>
      <c r="O110" s="5"/>
      <c r="P110" s="5"/>
      <c r="Q110" s="5"/>
      <c r="R110" s="5">
        <f t="shared" si="587"/>
        <v>708</v>
      </c>
      <c r="S110" s="5"/>
      <c r="T110" s="5"/>
      <c r="U110" s="5"/>
      <c r="V110" s="5"/>
      <c r="W110" s="5">
        <f t="shared" si="588"/>
        <v>630</v>
      </c>
      <c r="X110" s="5"/>
      <c r="Y110" s="5"/>
      <c r="Z110" s="5"/>
      <c r="AA110" s="5"/>
      <c r="AB110" s="5">
        <f t="shared" si="589"/>
        <v>509</v>
      </c>
      <c r="AC110" s="5"/>
      <c r="AD110" s="5"/>
      <c r="AE110" s="5"/>
      <c r="AF110" s="5"/>
      <c r="AG110" s="5">
        <f t="shared" si="590"/>
        <v>346</v>
      </c>
      <c r="AH110" s="5"/>
      <c r="AI110" s="5"/>
      <c r="AJ110" s="5"/>
      <c r="AK110" s="5"/>
      <c r="AL110" s="5">
        <f t="shared" si="591"/>
        <v>0</v>
      </c>
      <c r="AM110" s="5"/>
      <c r="AN110" s="5"/>
      <c r="AO110" s="5"/>
      <c r="AP110" s="5"/>
      <c r="AQ110" s="5">
        <f t="shared" si="592"/>
        <v>0</v>
      </c>
      <c r="AR110" s="5"/>
      <c r="AS110" s="5"/>
      <c r="AT110" s="5"/>
      <c r="AU110" s="5"/>
      <c r="AV110" s="5">
        <f t="shared" si="593"/>
        <v>0</v>
      </c>
      <c r="AW110" s="5"/>
      <c r="AX110" s="5"/>
      <c r="AY110" s="5"/>
      <c r="AZ110" s="5"/>
      <c r="BA110" s="5">
        <f t="shared" si="594"/>
        <v>0</v>
      </c>
      <c r="BB110" s="5"/>
      <c r="BC110" s="5"/>
      <c r="BD110" s="5"/>
      <c r="BE110" s="5"/>
      <c r="BF110" s="5">
        <f t="shared" si="595"/>
        <v>0</v>
      </c>
      <c r="BG110" s="5"/>
      <c r="BH110" s="5"/>
      <c r="BI110" s="5"/>
      <c r="BJ110" s="5"/>
      <c r="BK110" s="5">
        <f t="shared" si="596"/>
        <v>0</v>
      </c>
      <c r="BL110" s="5"/>
      <c r="BM110" s="5"/>
      <c r="BN110" s="5"/>
      <c r="BO110" s="5"/>
      <c r="BP110" s="5">
        <f t="shared" si="597"/>
        <v>0</v>
      </c>
      <c r="BQ110" s="5"/>
      <c r="BR110" s="5"/>
      <c r="BS110" s="5"/>
      <c r="BT110" s="5"/>
      <c r="BU110" s="5">
        <f t="shared" si="598"/>
        <v>0</v>
      </c>
      <c r="BV110" s="5"/>
      <c r="BW110" s="5"/>
      <c r="BX110" s="5"/>
      <c r="BY110" s="5"/>
      <c r="BZ110" s="5">
        <f t="shared" si="599"/>
        <v>0</v>
      </c>
      <c r="CA110" s="5"/>
      <c r="CB110" s="5"/>
      <c r="CC110" s="5"/>
      <c r="CD110" s="5"/>
      <c r="CE110" s="5">
        <f t="shared" si="600"/>
        <v>0</v>
      </c>
      <c r="CF110" s="5"/>
      <c r="CG110" s="5"/>
      <c r="CH110" s="5"/>
      <c r="CI110" s="5"/>
      <c r="CJ110" s="5">
        <f t="shared" si="601"/>
        <v>0</v>
      </c>
      <c r="CK110" s="5"/>
      <c r="CL110" s="5"/>
      <c r="CM110" s="5"/>
      <c r="CN110" s="5"/>
      <c r="CO110" s="2">
        <f t="shared" si="602"/>
        <v>3863</v>
      </c>
      <c r="CP110" s="2">
        <f t="shared" si="580"/>
        <v>0</v>
      </c>
      <c r="CQ110" s="2">
        <f t="shared" si="580"/>
        <v>0</v>
      </c>
      <c r="CR110" s="2">
        <f t="shared" si="580"/>
        <v>0</v>
      </c>
      <c r="CS110" s="5">
        <f t="shared" si="402"/>
        <v>0</v>
      </c>
      <c r="CT110" s="11">
        <f t="shared" si="447"/>
        <v>0</v>
      </c>
      <c r="CV110" s="1">
        <f t="shared" si="469"/>
        <v>88</v>
      </c>
      <c r="CW110" s="11">
        <f t="shared" si="449"/>
        <v>2.2272842318400404E-2</v>
      </c>
    </row>
    <row r="111" spans="1:101" x14ac:dyDescent="0.25">
      <c r="A111" s="54"/>
      <c r="B111" s="18">
        <f t="shared" si="494"/>
        <v>44867</v>
      </c>
      <c r="C111" s="5">
        <f t="shared" si="584"/>
        <v>385</v>
      </c>
      <c r="D111" s="5"/>
      <c r="E111" s="5"/>
      <c r="F111" s="5"/>
      <c r="G111" s="5"/>
      <c r="H111" s="5">
        <f t="shared" si="585"/>
        <v>564</v>
      </c>
      <c r="I111" s="5"/>
      <c r="J111" s="5"/>
      <c r="K111" s="5"/>
      <c r="L111" s="5"/>
      <c r="M111" s="5">
        <f t="shared" si="586"/>
        <v>721</v>
      </c>
      <c r="N111" s="5"/>
      <c r="O111" s="5"/>
      <c r="P111" s="5"/>
      <c r="Q111" s="5"/>
      <c r="R111" s="5">
        <f t="shared" si="587"/>
        <v>708</v>
      </c>
      <c r="S111" s="5"/>
      <c r="T111" s="5"/>
      <c r="U111" s="5"/>
      <c r="V111" s="5"/>
      <c r="W111" s="5">
        <f t="shared" si="588"/>
        <v>630</v>
      </c>
      <c r="X111" s="5"/>
      <c r="Y111" s="5"/>
      <c r="Z111" s="5"/>
      <c r="AA111" s="5"/>
      <c r="AB111" s="5">
        <f t="shared" si="589"/>
        <v>509</v>
      </c>
      <c r="AC111" s="5"/>
      <c r="AD111" s="5"/>
      <c r="AE111" s="5"/>
      <c r="AF111" s="5"/>
      <c r="AG111" s="5">
        <f t="shared" si="590"/>
        <v>346</v>
      </c>
      <c r="AH111" s="5"/>
      <c r="AI111" s="5"/>
      <c r="AJ111" s="5"/>
      <c r="AK111" s="5"/>
      <c r="AL111" s="5">
        <f t="shared" si="591"/>
        <v>0</v>
      </c>
      <c r="AM111" s="5"/>
      <c r="AN111" s="5"/>
      <c r="AO111" s="5"/>
      <c r="AP111" s="5"/>
      <c r="AQ111" s="5">
        <f t="shared" si="592"/>
        <v>0</v>
      </c>
      <c r="AR111" s="5"/>
      <c r="AS111" s="5"/>
      <c r="AT111" s="5"/>
      <c r="AU111" s="5"/>
      <c r="AV111" s="5">
        <f t="shared" si="593"/>
        <v>0</v>
      </c>
      <c r="AW111" s="5"/>
      <c r="AX111" s="5"/>
      <c r="AY111" s="5"/>
      <c r="AZ111" s="5"/>
      <c r="BA111" s="5">
        <f t="shared" si="594"/>
        <v>0</v>
      </c>
      <c r="BB111" s="5"/>
      <c r="BC111" s="5"/>
      <c r="BD111" s="5"/>
      <c r="BE111" s="5"/>
      <c r="BF111" s="5">
        <f t="shared" si="595"/>
        <v>0</v>
      </c>
      <c r="BG111" s="5"/>
      <c r="BH111" s="5"/>
      <c r="BI111" s="5"/>
      <c r="BJ111" s="5"/>
      <c r="BK111" s="5">
        <f t="shared" si="596"/>
        <v>0</v>
      </c>
      <c r="BL111" s="5"/>
      <c r="BM111" s="5"/>
      <c r="BN111" s="5"/>
      <c r="BO111" s="5"/>
      <c r="BP111" s="5">
        <f t="shared" si="597"/>
        <v>0</v>
      </c>
      <c r="BQ111" s="5"/>
      <c r="BR111" s="5"/>
      <c r="BS111" s="5"/>
      <c r="BT111" s="5"/>
      <c r="BU111" s="5">
        <f t="shared" si="598"/>
        <v>0</v>
      </c>
      <c r="BV111" s="5"/>
      <c r="BW111" s="5"/>
      <c r="BX111" s="5"/>
      <c r="BY111" s="5"/>
      <c r="BZ111" s="5">
        <f t="shared" si="599"/>
        <v>0</v>
      </c>
      <c r="CA111" s="5"/>
      <c r="CB111" s="5"/>
      <c r="CC111" s="5"/>
      <c r="CD111" s="5"/>
      <c r="CE111" s="5">
        <f t="shared" si="600"/>
        <v>0</v>
      </c>
      <c r="CF111" s="5"/>
      <c r="CG111" s="5"/>
      <c r="CH111" s="5"/>
      <c r="CI111" s="5"/>
      <c r="CJ111" s="5">
        <f t="shared" si="601"/>
        <v>0</v>
      </c>
      <c r="CK111" s="5"/>
      <c r="CL111" s="5"/>
      <c r="CM111" s="5"/>
      <c r="CN111" s="5"/>
      <c r="CO111" s="2">
        <f t="shared" si="602"/>
        <v>3863</v>
      </c>
      <c r="CP111" s="2">
        <f t="shared" si="580"/>
        <v>0</v>
      </c>
      <c r="CQ111" s="2">
        <f t="shared" si="580"/>
        <v>0</v>
      </c>
      <c r="CR111" s="2">
        <f t="shared" si="580"/>
        <v>0</v>
      </c>
      <c r="CS111" s="5">
        <f t="shared" si="402"/>
        <v>0</v>
      </c>
      <c r="CT111" s="11">
        <f t="shared" si="447"/>
        <v>0</v>
      </c>
      <c r="CV111" s="1">
        <f t="shared" si="469"/>
        <v>88</v>
      </c>
      <c r="CW111" s="11">
        <f t="shared" si="449"/>
        <v>2.2272842318400404E-2</v>
      </c>
    </row>
    <row r="112" spans="1:101" x14ac:dyDescent="0.25">
      <c r="A112" s="54"/>
      <c r="B112" s="18">
        <f t="shared" si="494"/>
        <v>44868</v>
      </c>
      <c r="C112" s="5">
        <f t="shared" si="584"/>
        <v>385</v>
      </c>
      <c r="D112" s="5"/>
      <c r="E112" s="5"/>
      <c r="F112" s="5"/>
      <c r="G112" s="5"/>
      <c r="H112" s="5">
        <f t="shared" si="585"/>
        <v>564</v>
      </c>
      <c r="I112" s="5"/>
      <c r="J112" s="5"/>
      <c r="K112" s="5"/>
      <c r="L112" s="5"/>
      <c r="M112" s="5">
        <f t="shared" si="586"/>
        <v>721</v>
      </c>
      <c r="N112" s="5"/>
      <c r="O112" s="5"/>
      <c r="P112" s="5"/>
      <c r="Q112" s="5"/>
      <c r="R112" s="5">
        <f t="shared" si="587"/>
        <v>708</v>
      </c>
      <c r="S112" s="5"/>
      <c r="T112" s="5"/>
      <c r="U112" s="5"/>
      <c r="V112" s="5"/>
      <c r="W112" s="5">
        <f t="shared" si="588"/>
        <v>630</v>
      </c>
      <c r="X112" s="5">
        <v>2</v>
      </c>
      <c r="Y112" s="5"/>
      <c r="Z112" s="5"/>
      <c r="AA112" s="5"/>
      <c r="AB112" s="5">
        <f t="shared" si="589"/>
        <v>509</v>
      </c>
      <c r="AC112" s="5"/>
      <c r="AD112" s="5"/>
      <c r="AE112" s="5"/>
      <c r="AF112" s="5"/>
      <c r="AG112" s="5">
        <f t="shared" si="590"/>
        <v>346</v>
      </c>
      <c r="AH112" s="5"/>
      <c r="AI112" s="5"/>
      <c r="AJ112" s="5"/>
      <c r="AK112" s="5"/>
      <c r="AL112" s="5">
        <f t="shared" si="591"/>
        <v>0</v>
      </c>
      <c r="AM112" s="5"/>
      <c r="AN112" s="5"/>
      <c r="AO112" s="5"/>
      <c r="AP112" s="5"/>
      <c r="AQ112" s="5">
        <f t="shared" si="592"/>
        <v>0</v>
      </c>
      <c r="AR112" s="5"/>
      <c r="AS112" s="5"/>
      <c r="AT112" s="5"/>
      <c r="AU112" s="5"/>
      <c r="AV112" s="5">
        <f t="shared" si="593"/>
        <v>0</v>
      </c>
      <c r="AW112" s="5"/>
      <c r="AX112" s="5"/>
      <c r="AY112" s="5"/>
      <c r="AZ112" s="5"/>
      <c r="BA112" s="5">
        <f t="shared" si="594"/>
        <v>0</v>
      </c>
      <c r="BB112" s="5"/>
      <c r="BC112" s="5"/>
      <c r="BD112" s="5"/>
      <c r="BE112" s="5"/>
      <c r="BF112" s="5">
        <f t="shared" si="595"/>
        <v>0</v>
      </c>
      <c r="BG112" s="5"/>
      <c r="BH112" s="5"/>
      <c r="BI112" s="5"/>
      <c r="BJ112" s="5"/>
      <c r="BK112" s="5">
        <f t="shared" si="596"/>
        <v>0</v>
      </c>
      <c r="BL112" s="5"/>
      <c r="BM112" s="5"/>
      <c r="BN112" s="5"/>
      <c r="BO112" s="5"/>
      <c r="BP112" s="5">
        <f t="shared" si="597"/>
        <v>0</v>
      </c>
      <c r="BQ112" s="5"/>
      <c r="BR112" s="5"/>
      <c r="BS112" s="5"/>
      <c r="BT112" s="5"/>
      <c r="BU112" s="5">
        <f t="shared" si="598"/>
        <v>0</v>
      </c>
      <c r="BV112" s="5"/>
      <c r="BW112" s="5"/>
      <c r="BX112" s="5"/>
      <c r="BY112" s="5"/>
      <c r="BZ112" s="5">
        <f t="shared" si="599"/>
        <v>0</v>
      </c>
      <c r="CA112" s="5"/>
      <c r="CB112" s="5"/>
      <c r="CC112" s="5"/>
      <c r="CD112" s="5"/>
      <c r="CE112" s="5">
        <f t="shared" si="600"/>
        <v>0</v>
      </c>
      <c r="CF112" s="5"/>
      <c r="CG112" s="5"/>
      <c r="CH112" s="5"/>
      <c r="CI112" s="5"/>
      <c r="CJ112" s="5">
        <f t="shared" si="601"/>
        <v>0</v>
      </c>
      <c r="CK112" s="5"/>
      <c r="CL112" s="5"/>
      <c r="CM112" s="5"/>
      <c r="CN112" s="5"/>
      <c r="CO112" s="2">
        <f t="shared" si="602"/>
        <v>3863</v>
      </c>
      <c r="CP112" s="2">
        <f t="shared" si="580"/>
        <v>2</v>
      </c>
      <c r="CQ112" s="2">
        <f t="shared" si="580"/>
        <v>0</v>
      </c>
      <c r="CR112" s="2">
        <f t="shared" si="580"/>
        <v>0</v>
      </c>
      <c r="CS112" s="5">
        <f t="shared" si="402"/>
        <v>2</v>
      </c>
      <c r="CT112" s="11">
        <f t="shared" si="447"/>
        <v>5.1773233238415744E-4</v>
      </c>
      <c r="CV112" s="1">
        <f t="shared" si="469"/>
        <v>90</v>
      </c>
      <c r="CW112" s="11">
        <f t="shared" si="449"/>
        <v>2.2779043280182234E-2</v>
      </c>
    </row>
    <row r="113" spans="1:101" x14ac:dyDescent="0.25">
      <c r="A113" s="54"/>
      <c r="B113" s="18">
        <f t="shared" si="494"/>
        <v>44869</v>
      </c>
      <c r="C113" s="5">
        <f t="shared" si="584"/>
        <v>385</v>
      </c>
      <c r="D113" s="5"/>
      <c r="E113" s="5"/>
      <c r="F113" s="5"/>
      <c r="G113" s="5"/>
      <c r="H113" s="5">
        <f t="shared" si="585"/>
        <v>564</v>
      </c>
      <c r="I113" s="5"/>
      <c r="J113" s="5"/>
      <c r="K113" s="5"/>
      <c r="L113" s="5"/>
      <c r="M113" s="5">
        <f t="shared" si="586"/>
        <v>721</v>
      </c>
      <c r="N113" s="5">
        <v>1</v>
      </c>
      <c r="O113" s="5"/>
      <c r="P113" s="5"/>
      <c r="Q113" s="5"/>
      <c r="R113" s="5">
        <f t="shared" si="587"/>
        <v>708</v>
      </c>
      <c r="S113" s="5"/>
      <c r="T113" s="5"/>
      <c r="U113" s="5"/>
      <c r="V113" s="5"/>
      <c r="W113" s="5">
        <f t="shared" si="588"/>
        <v>628</v>
      </c>
      <c r="X113" s="5"/>
      <c r="Y113" s="5"/>
      <c r="Z113" s="5"/>
      <c r="AA113" s="5"/>
      <c r="AB113" s="5">
        <f t="shared" si="589"/>
        <v>509</v>
      </c>
      <c r="AC113" s="5"/>
      <c r="AD113" s="5"/>
      <c r="AE113" s="5"/>
      <c r="AF113" s="5"/>
      <c r="AG113" s="5">
        <f t="shared" si="590"/>
        <v>346</v>
      </c>
      <c r="AH113" s="5"/>
      <c r="AI113" s="5"/>
      <c r="AJ113" s="5"/>
      <c r="AK113" s="5"/>
      <c r="AL113" s="5">
        <f t="shared" si="591"/>
        <v>0</v>
      </c>
      <c r="AM113" s="5"/>
      <c r="AN113" s="5"/>
      <c r="AO113" s="5"/>
      <c r="AP113" s="5"/>
      <c r="AQ113" s="5">
        <f t="shared" si="592"/>
        <v>0</v>
      </c>
      <c r="AR113" s="5"/>
      <c r="AS113" s="5"/>
      <c r="AT113" s="5"/>
      <c r="AU113" s="5"/>
      <c r="AV113" s="5">
        <f t="shared" si="593"/>
        <v>0</v>
      </c>
      <c r="AW113" s="5"/>
      <c r="AX113" s="5"/>
      <c r="AY113" s="5"/>
      <c r="AZ113" s="5"/>
      <c r="BA113" s="5">
        <f t="shared" si="594"/>
        <v>0</v>
      </c>
      <c r="BB113" s="5"/>
      <c r="BC113" s="5"/>
      <c r="BD113" s="5"/>
      <c r="BE113" s="5"/>
      <c r="BF113" s="5">
        <f t="shared" si="595"/>
        <v>0</v>
      </c>
      <c r="BG113" s="5"/>
      <c r="BH113" s="5"/>
      <c r="BI113" s="5"/>
      <c r="BJ113" s="5"/>
      <c r="BK113" s="5">
        <f t="shared" si="596"/>
        <v>0</v>
      </c>
      <c r="BL113" s="5"/>
      <c r="BM113" s="5"/>
      <c r="BN113" s="5"/>
      <c r="BO113" s="5"/>
      <c r="BP113" s="5">
        <f t="shared" si="597"/>
        <v>0</v>
      </c>
      <c r="BQ113" s="5"/>
      <c r="BR113" s="5"/>
      <c r="BS113" s="5"/>
      <c r="BT113" s="5"/>
      <c r="BU113" s="5">
        <f t="shared" si="598"/>
        <v>0</v>
      </c>
      <c r="BV113" s="5"/>
      <c r="BW113" s="5"/>
      <c r="BX113" s="5"/>
      <c r="BY113" s="5"/>
      <c r="BZ113" s="5">
        <f t="shared" si="599"/>
        <v>0</v>
      </c>
      <c r="CA113" s="5"/>
      <c r="CB113" s="5"/>
      <c r="CC113" s="5"/>
      <c r="CD113" s="5"/>
      <c r="CE113" s="5">
        <f t="shared" si="600"/>
        <v>0</v>
      </c>
      <c r="CF113" s="5"/>
      <c r="CG113" s="5"/>
      <c r="CH113" s="5"/>
      <c r="CI113" s="5"/>
      <c r="CJ113" s="5">
        <f t="shared" si="601"/>
        <v>0</v>
      </c>
      <c r="CK113" s="5"/>
      <c r="CL113" s="5"/>
      <c r="CM113" s="5"/>
      <c r="CN113" s="5"/>
      <c r="CO113" s="2">
        <f t="shared" si="602"/>
        <v>3861</v>
      </c>
      <c r="CP113" s="2">
        <f t="shared" si="580"/>
        <v>1</v>
      </c>
      <c r="CQ113" s="2">
        <f t="shared" si="580"/>
        <v>0</v>
      </c>
      <c r="CR113" s="2">
        <f t="shared" si="580"/>
        <v>0</v>
      </c>
      <c r="CS113" s="5">
        <f t="shared" si="402"/>
        <v>1</v>
      </c>
      <c r="CT113" s="11">
        <f t="shared" si="447"/>
        <v>2.5900025900025902E-4</v>
      </c>
      <c r="CV113" s="1">
        <f t="shared" si="469"/>
        <v>91</v>
      </c>
      <c r="CW113" s="11">
        <f t="shared" si="449"/>
        <v>2.3032143761073147E-2</v>
      </c>
    </row>
    <row r="114" spans="1:101" ht="18.75" thickBot="1" x14ac:dyDescent="0.3">
      <c r="A114" s="55"/>
      <c r="B114" s="19">
        <f t="shared" si="494"/>
        <v>44870</v>
      </c>
      <c r="C114" s="6">
        <f t="shared" si="584"/>
        <v>385</v>
      </c>
      <c r="D114" s="6"/>
      <c r="E114" s="6"/>
      <c r="F114" s="6"/>
      <c r="G114" s="6"/>
      <c r="H114" s="6">
        <f t="shared" si="585"/>
        <v>564</v>
      </c>
      <c r="I114" s="6"/>
      <c r="J114" s="6"/>
      <c r="K114" s="6"/>
      <c r="L114" s="6"/>
      <c r="M114" s="6">
        <f t="shared" si="586"/>
        <v>720</v>
      </c>
      <c r="N114" s="6"/>
      <c r="O114" s="6"/>
      <c r="P114" s="6"/>
      <c r="Q114" s="6"/>
      <c r="R114" s="6">
        <f t="shared" si="587"/>
        <v>708</v>
      </c>
      <c r="S114" s="6"/>
      <c r="T114" s="6"/>
      <c r="U114" s="6"/>
      <c r="V114" s="6"/>
      <c r="W114" s="6">
        <f t="shared" si="588"/>
        <v>628</v>
      </c>
      <c r="X114" s="6"/>
      <c r="Y114" s="6"/>
      <c r="Z114" s="6"/>
      <c r="AA114" s="6"/>
      <c r="AB114" s="6">
        <f t="shared" si="589"/>
        <v>509</v>
      </c>
      <c r="AC114" s="6"/>
      <c r="AD114" s="6"/>
      <c r="AE114" s="6"/>
      <c r="AF114" s="6"/>
      <c r="AG114" s="6">
        <f t="shared" si="590"/>
        <v>346</v>
      </c>
      <c r="AH114" s="6"/>
      <c r="AI114" s="6"/>
      <c r="AJ114" s="6"/>
      <c r="AK114" s="6"/>
      <c r="AL114" s="6">
        <f t="shared" si="591"/>
        <v>0</v>
      </c>
      <c r="AM114" s="6"/>
      <c r="AN114" s="6"/>
      <c r="AO114" s="6"/>
      <c r="AP114" s="6"/>
      <c r="AQ114" s="6">
        <f t="shared" si="592"/>
        <v>0</v>
      </c>
      <c r="AR114" s="6"/>
      <c r="AS114" s="6"/>
      <c r="AT114" s="6"/>
      <c r="AU114" s="6"/>
      <c r="AV114" s="6">
        <f t="shared" si="593"/>
        <v>0</v>
      </c>
      <c r="AW114" s="6"/>
      <c r="AX114" s="6"/>
      <c r="AY114" s="6"/>
      <c r="AZ114" s="6"/>
      <c r="BA114" s="6">
        <f t="shared" si="594"/>
        <v>0</v>
      </c>
      <c r="BB114" s="6"/>
      <c r="BC114" s="6"/>
      <c r="BD114" s="6"/>
      <c r="BE114" s="6"/>
      <c r="BF114" s="6">
        <f t="shared" si="595"/>
        <v>0</v>
      </c>
      <c r="BG114" s="6"/>
      <c r="BH114" s="6"/>
      <c r="BI114" s="6"/>
      <c r="BJ114" s="6"/>
      <c r="BK114" s="6">
        <f t="shared" si="596"/>
        <v>0</v>
      </c>
      <c r="BL114" s="6"/>
      <c r="BM114" s="6"/>
      <c r="BN114" s="6"/>
      <c r="BO114" s="6"/>
      <c r="BP114" s="6">
        <f t="shared" si="597"/>
        <v>0</v>
      </c>
      <c r="BQ114" s="6"/>
      <c r="BR114" s="6"/>
      <c r="BS114" s="6"/>
      <c r="BT114" s="6"/>
      <c r="BU114" s="6">
        <f t="shared" si="598"/>
        <v>0</v>
      </c>
      <c r="BV114" s="6"/>
      <c r="BW114" s="6"/>
      <c r="BX114" s="6"/>
      <c r="BY114" s="6"/>
      <c r="BZ114" s="6">
        <f t="shared" si="599"/>
        <v>0</v>
      </c>
      <c r="CA114" s="6"/>
      <c r="CB114" s="6"/>
      <c r="CC114" s="6"/>
      <c r="CD114" s="6"/>
      <c r="CE114" s="6">
        <f t="shared" si="600"/>
        <v>0</v>
      </c>
      <c r="CF114" s="6"/>
      <c r="CG114" s="6"/>
      <c r="CH114" s="6"/>
      <c r="CI114" s="6"/>
      <c r="CJ114" s="6">
        <f t="shared" si="601"/>
        <v>0</v>
      </c>
      <c r="CK114" s="6"/>
      <c r="CL114" s="6"/>
      <c r="CM114" s="6"/>
      <c r="CN114" s="6"/>
      <c r="CO114" s="2">
        <f t="shared" si="602"/>
        <v>3860</v>
      </c>
      <c r="CP114" s="2">
        <f t="shared" si="580"/>
        <v>0</v>
      </c>
      <c r="CQ114" s="2">
        <f t="shared" si="580"/>
        <v>0</v>
      </c>
      <c r="CR114" s="2">
        <f t="shared" si="580"/>
        <v>0</v>
      </c>
      <c r="CS114" s="5">
        <f t="shared" si="402"/>
        <v>0</v>
      </c>
      <c r="CT114" s="11">
        <f t="shared" si="447"/>
        <v>0</v>
      </c>
      <c r="CV114" s="1">
        <f t="shared" si="469"/>
        <v>91</v>
      </c>
      <c r="CW114" s="11">
        <f t="shared" si="449"/>
        <v>2.3032143761073147E-2</v>
      </c>
    </row>
    <row r="115" spans="1:101" ht="18.75" thickTop="1" x14ac:dyDescent="0.25">
      <c r="B115" s="20"/>
      <c r="CO115" s="2"/>
      <c r="CP115" s="10">
        <f t="shared" ref="CP115:CR115" si="604">SUM(CP108:CP114)</f>
        <v>4</v>
      </c>
      <c r="CQ115" s="10">
        <f t="shared" si="604"/>
        <v>0</v>
      </c>
      <c r="CR115" s="10">
        <f t="shared" si="604"/>
        <v>0</v>
      </c>
      <c r="CS115" s="15"/>
      <c r="CT115" s="12">
        <f t="shared" ref="CT115" si="605">((CP115+CQ115+CR115)/CO108)</f>
        <v>1.0351966873706005E-3</v>
      </c>
    </row>
    <row r="116" spans="1:101" x14ac:dyDescent="0.25">
      <c r="A116" s="53">
        <v>15</v>
      </c>
      <c r="B116" s="17">
        <f t="shared" si="517"/>
        <v>44871</v>
      </c>
      <c r="C116" s="4">
        <f t="shared" ref="C116" si="606">C114-D114-E114-F114</f>
        <v>385</v>
      </c>
      <c r="D116" s="4"/>
      <c r="E116" s="4"/>
      <c r="F116" s="4"/>
      <c r="G116" s="4"/>
      <c r="H116" s="4">
        <f t="shared" ref="H116" si="607">H114-I114-J114-K114</f>
        <v>564</v>
      </c>
      <c r="I116" s="4"/>
      <c r="J116" s="4"/>
      <c r="K116" s="4"/>
      <c r="L116" s="4"/>
      <c r="M116" s="4">
        <f t="shared" ref="M116" si="608">M114-N114-O114-P114</f>
        <v>720</v>
      </c>
      <c r="N116" s="4"/>
      <c r="O116" s="4"/>
      <c r="P116" s="4"/>
      <c r="Q116" s="4"/>
      <c r="R116" s="4">
        <f t="shared" ref="R116" si="609">R114-S114-T114-U114</f>
        <v>708</v>
      </c>
      <c r="S116" s="4"/>
      <c r="T116" s="4"/>
      <c r="U116" s="4"/>
      <c r="V116" s="4"/>
      <c r="W116" s="4">
        <f t="shared" ref="W116" si="610">W114-X114-Y114-Z114</f>
        <v>628</v>
      </c>
      <c r="X116" s="4"/>
      <c r="Y116" s="4"/>
      <c r="Z116" s="4"/>
      <c r="AA116" s="4"/>
      <c r="AB116" s="4">
        <f t="shared" ref="AB116" si="611">AB114-AC114-AD114-AE114</f>
        <v>509</v>
      </c>
      <c r="AC116" s="4"/>
      <c r="AD116" s="4"/>
      <c r="AE116" s="4"/>
      <c r="AF116" s="4"/>
      <c r="AG116" s="4">
        <f t="shared" ref="AG116" si="612">AG114-AH114-AI114-AJ114</f>
        <v>346</v>
      </c>
      <c r="AH116" s="4"/>
      <c r="AI116" s="4"/>
      <c r="AJ116" s="4"/>
      <c r="AK116" s="4"/>
      <c r="AL116" s="4">
        <f t="shared" ref="AL116" si="613">AL114-AM114-AN114-AO114</f>
        <v>0</v>
      </c>
      <c r="AM116" s="4"/>
      <c r="AN116" s="4"/>
      <c r="AO116" s="4"/>
      <c r="AP116" s="4"/>
      <c r="AQ116" s="4">
        <f t="shared" ref="AQ116" si="614">AQ114-AR114-AS114-AT114</f>
        <v>0</v>
      </c>
      <c r="AR116" s="4"/>
      <c r="AS116" s="4"/>
      <c r="AT116" s="4"/>
      <c r="AU116" s="4"/>
      <c r="AV116" s="4">
        <f t="shared" ref="AV116" si="615">AV114-AW114-AX114-AY114</f>
        <v>0</v>
      </c>
      <c r="AW116" s="4"/>
      <c r="AX116" s="4"/>
      <c r="AY116" s="4"/>
      <c r="AZ116" s="4"/>
      <c r="BA116" s="4">
        <f t="shared" ref="BA116" si="616">BA114-BB114-BC114-BD114</f>
        <v>0</v>
      </c>
      <c r="BB116" s="4"/>
      <c r="BC116" s="4"/>
      <c r="BD116" s="4"/>
      <c r="BE116" s="4"/>
      <c r="BF116" s="4">
        <f t="shared" ref="BF116" si="617">BF114-BG114-BH114-BI114</f>
        <v>0</v>
      </c>
      <c r="BG116" s="4"/>
      <c r="BH116" s="4"/>
      <c r="BI116" s="4"/>
      <c r="BJ116" s="4"/>
      <c r="BK116" s="4">
        <f t="shared" ref="BK116" si="618">BK114-BL114-BM114-BN114</f>
        <v>0</v>
      </c>
      <c r="BL116" s="4"/>
      <c r="BM116" s="4"/>
      <c r="BN116" s="4"/>
      <c r="BO116" s="4"/>
      <c r="BP116" s="4">
        <f t="shared" ref="BP116" si="619">BP114-BQ114-BR114-BS114</f>
        <v>0</v>
      </c>
      <c r="BQ116" s="4"/>
      <c r="BR116" s="4"/>
      <c r="BS116" s="4"/>
      <c r="BT116" s="4"/>
      <c r="BU116" s="4">
        <f t="shared" ref="BU116" si="620">BU114-BV114-BW114-BX114</f>
        <v>0</v>
      </c>
      <c r="BV116" s="4"/>
      <c r="BW116" s="4"/>
      <c r="BX116" s="4"/>
      <c r="BY116" s="4"/>
      <c r="BZ116" s="4">
        <f t="shared" ref="BZ116" si="621">BZ114-CA114-CB114-CC114</f>
        <v>0</v>
      </c>
      <c r="CA116" s="4"/>
      <c r="CB116" s="4"/>
      <c r="CC116" s="4"/>
      <c r="CD116" s="4"/>
      <c r="CE116" s="4">
        <f t="shared" ref="CE116" si="622">CE114-CF114-CG114-CH114</f>
        <v>0</v>
      </c>
      <c r="CF116" s="4"/>
      <c r="CG116" s="4"/>
      <c r="CH116" s="4"/>
      <c r="CI116" s="4"/>
      <c r="CJ116" s="4">
        <f t="shared" ref="CJ116" si="623">CJ114-CK114-CL114-CM114</f>
        <v>0</v>
      </c>
      <c r="CK116" s="4"/>
      <c r="CL116" s="4"/>
      <c r="CM116" s="4"/>
      <c r="CN116" s="4"/>
      <c r="CO116" s="2">
        <f t="shared" ref="CO116:CR122" si="624">SUM(C116,H116,M116,R116,W116,AB116,AG116,AL116,AQ116,AV116,BA116,BF116,BK116,BP116,BU116,BZ116,CE116,CJ116)</f>
        <v>3860</v>
      </c>
      <c r="CP116" s="2">
        <f t="shared" si="624"/>
        <v>0</v>
      </c>
      <c r="CQ116" s="2">
        <f t="shared" si="624"/>
        <v>0</v>
      </c>
      <c r="CR116" s="2">
        <f t="shared" si="624"/>
        <v>0</v>
      </c>
      <c r="CS116" s="5">
        <f t="shared" ref="CS116" si="625">SUM(CP116:CR116)</f>
        <v>0</v>
      </c>
      <c r="CT116" s="11">
        <f t="shared" si="447"/>
        <v>0</v>
      </c>
      <c r="CV116" s="1">
        <f t="shared" ref="CV116" si="626">CV114+CS116</f>
        <v>91</v>
      </c>
      <c r="CW116" s="11">
        <f t="shared" ref="CW116" si="627">CV116/$CO$4</f>
        <v>2.3032143761073147E-2</v>
      </c>
    </row>
    <row r="117" spans="1:101" x14ac:dyDescent="0.25">
      <c r="A117" s="54"/>
      <c r="B117" s="18">
        <f t="shared" si="494"/>
        <v>44872</v>
      </c>
      <c r="C117" s="5">
        <f t="shared" ref="C117:C122" si="628">C116-D116-E116-F116</f>
        <v>385</v>
      </c>
      <c r="D117" s="5"/>
      <c r="E117" s="5"/>
      <c r="F117" s="5"/>
      <c r="G117" s="5"/>
      <c r="H117" s="5">
        <f t="shared" ref="H117:H122" si="629">H116-I116-J116-K116</f>
        <v>564</v>
      </c>
      <c r="I117" s="5"/>
      <c r="J117" s="5"/>
      <c r="K117" s="5"/>
      <c r="L117" s="5"/>
      <c r="M117" s="5">
        <f t="shared" ref="M117:M122" si="630">M116-N116-O116-P116</f>
        <v>720</v>
      </c>
      <c r="N117" s="5"/>
      <c r="O117" s="5"/>
      <c r="P117" s="5"/>
      <c r="Q117" s="5"/>
      <c r="R117" s="5">
        <f t="shared" ref="R117:R122" si="631">R116-S116-T116-U116</f>
        <v>708</v>
      </c>
      <c r="S117" s="5"/>
      <c r="T117" s="5"/>
      <c r="U117" s="5"/>
      <c r="V117" s="5"/>
      <c r="W117" s="5">
        <f t="shared" ref="W117:W122" si="632">W116-X116-Y116-Z116</f>
        <v>628</v>
      </c>
      <c r="X117" s="5"/>
      <c r="Y117" s="5"/>
      <c r="Z117" s="5"/>
      <c r="AA117" s="5"/>
      <c r="AB117" s="5">
        <f t="shared" ref="AB117:AB122" si="633">AB116-AC116-AD116-AE116</f>
        <v>509</v>
      </c>
      <c r="AC117" s="5"/>
      <c r="AD117" s="5"/>
      <c r="AE117" s="5"/>
      <c r="AF117" s="5"/>
      <c r="AG117" s="5">
        <f t="shared" ref="AG117:AG122" si="634">AG116-AH116-AI116-AJ116</f>
        <v>346</v>
      </c>
      <c r="AH117" s="5"/>
      <c r="AI117" s="5"/>
      <c r="AJ117" s="5"/>
      <c r="AK117" s="5"/>
      <c r="AL117" s="5">
        <f t="shared" ref="AL117:AL122" si="635">AL116-AM116-AN116-AO116</f>
        <v>0</v>
      </c>
      <c r="AM117" s="5"/>
      <c r="AN117" s="5"/>
      <c r="AO117" s="5"/>
      <c r="AP117" s="5"/>
      <c r="AQ117" s="5">
        <f t="shared" ref="AQ117:AQ122" si="636">AQ116-AR116-AS116-AT116</f>
        <v>0</v>
      </c>
      <c r="AR117" s="5"/>
      <c r="AS117" s="5"/>
      <c r="AT117" s="5"/>
      <c r="AU117" s="5"/>
      <c r="AV117" s="5">
        <f t="shared" ref="AV117:AV122" si="637">AV116-AW116-AX116-AY116</f>
        <v>0</v>
      </c>
      <c r="AW117" s="5"/>
      <c r="AX117" s="5"/>
      <c r="AY117" s="5"/>
      <c r="AZ117" s="5"/>
      <c r="BA117" s="5">
        <f t="shared" ref="BA117:BA122" si="638">BA116-BB116-BC116-BD116</f>
        <v>0</v>
      </c>
      <c r="BB117" s="5"/>
      <c r="BC117" s="5"/>
      <c r="BD117" s="5"/>
      <c r="BE117" s="5"/>
      <c r="BF117" s="5">
        <f t="shared" ref="BF117:BF122" si="639">BF116-BG116-BH116-BI116</f>
        <v>0</v>
      </c>
      <c r="BG117" s="5"/>
      <c r="BH117" s="5"/>
      <c r="BI117" s="5"/>
      <c r="BJ117" s="5"/>
      <c r="BK117" s="5">
        <f t="shared" ref="BK117:BK122" si="640">BK116-BL116-BM116-BN116</f>
        <v>0</v>
      </c>
      <c r="BL117" s="5"/>
      <c r="BM117" s="5"/>
      <c r="BN117" s="5"/>
      <c r="BO117" s="5"/>
      <c r="BP117" s="5">
        <f t="shared" ref="BP117:BP122" si="641">BP116-BQ116-BR116-BS116</f>
        <v>0</v>
      </c>
      <c r="BQ117" s="5"/>
      <c r="BR117" s="5"/>
      <c r="BS117" s="5"/>
      <c r="BT117" s="5"/>
      <c r="BU117" s="5">
        <f t="shared" ref="BU117:BU122" si="642">BU116-BV116-BW116-BX116</f>
        <v>0</v>
      </c>
      <c r="BV117" s="5"/>
      <c r="BW117" s="5"/>
      <c r="BX117" s="5"/>
      <c r="BY117" s="5"/>
      <c r="BZ117" s="5">
        <f t="shared" ref="BZ117:BZ122" si="643">BZ116-CA116-CB116-CC116</f>
        <v>0</v>
      </c>
      <c r="CA117" s="5"/>
      <c r="CB117" s="5"/>
      <c r="CC117" s="5"/>
      <c r="CD117" s="5"/>
      <c r="CE117" s="5">
        <f t="shared" ref="CE117:CE122" si="644">CE116-CF116-CG116-CH116</f>
        <v>0</v>
      </c>
      <c r="CF117" s="5"/>
      <c r="CG117" s="5"/>
      <c r="CH117" s="5"/>
      <c r="CI117" s="5"/>
      <c r="CJ117" s="5">
        <f t="shared" ref="CJ117:CJ122" si="645">CJ116-CK116-CL116-CM116</f>
        <v>0</v>
      </c>
      <c r="CK117" s="5"/>
      <c r="CL117" s="5"/>
      <c r="CM117" s="5"/>
      <c r="CN117" s="5"/>
      <c r="CO117" s="2">
        <f t="shared" ref="CO117:CO122" si="646">SUM(C117,H117,M117,R117,W117,AB117,AG117,AL117,AQ117,AV117,BA117,BF117,BK117,BP117,CJ117)</f>
        <v>3860</v>
      </c>
      <c r="CP117" s="2">
        <f t="shared" si="624"/>
        <v>0</v>
      </c>
      <c r="CQ117" s="2">
        <f t="shared" si="624"/>
        <v>0</v>
      </c>
      <c r="CR117" s="2">
        <f t="shared" si="624"/>
        <v>0</v>
      </c>
      <c r="CS117" s="5">
        <f t="shared" si="402"/>
        <v>0</v>
      </c>
      <c r="CT117" s="11">
        <f t="shared" si="447"/>
        <v>0</v>
      </c>
      <c r="CV117" s="1">
        <f t="shared" ref="CV117" si="647">CV116+CS117</f>
        <v>91</v>
      </c>
      <c r="CW117" s="11">
        <f t="shared" si="449"/>
        <v>2.3032143761073147E-2</v>
      </c>
    </row>
    <row r="118" spans="1:101" x14ac:dyDescent="0.25">
      <c r="A118" s="54"/>
      <c r="B118" s="18">
        <f t="shared" si="494"/>
        <v>44873</v>
      </c>
      <c r="C118" s="5">
        <f t="shared" si="628"/>
        <v>385</v>
      </c>
      <c r="D118" s="5"/>
      <c r="E118" s="5"/>
      <c r="F118" s="5"/>
      <c r="G118" s="5"/>
      <c r="H118" s="5">
        <f t="shared" si="629"/>
        <v>564</v>
      </c>
      <c r="I118" s="5"/>
      <c r="J118" s="5"/>
      <c r="K118" s="5"/>
      <c r="L118" s="5"/>
      <c r="M118" s="5">
        <f t="shared" si="630"/>
        <v>720</v>
      </c>
      <c r="N118" s="5"/>
      <c r="O118" s="5"/>
      <c r="P118" s="5"/>
      <c r="Q118" s="5"/>
      <c r="R118" s="5">
        <f t="shared" si="631"/>
        <v>708</v>
      </c>
      <c r="S118" s="5"/>
      <c r="T118" s="5"/>
      <c r="U118" s="5"/>
      <c r="V118" s="5"/>
      <c r="W118" s="5">
        <f t="shared" si="632"/>
        <v>628</v>
      </c>
      <c r="X118" s="5"/>
      <c r="Y118" s="5"/>
      <c r="Z118" s="5"/>
      <c r="AA118" s="5"/>
      <c r="AB118" s="5">
        <f t="shared" si="633"/>
        <v>509</v>
      </c>
      <c r="AC118" s="5"/>
      <c r="AD118" s="5"/>
      <c r="AE118" s="5"/>
      <c r="AF118" s="5"/>
      <c r="AG118" s="5">
        <f t="shared" si="634"/>
        <v>346</v>
      </c>
      <c r="AH118" s="5"/>
      <c r="AI118" s="5"/>
      <c r="AJ118" s="5"/>
      <c r="AK118" s="5"/>
      <c r="AL118" s="5">
        <f t="shared" si="635"/>
        <v>0</v>
      </c>
      <c r="AM118" s="5"/>
      <c r="AN118" s="5"/>
      <c r="AO118" s="5"/>
      <c r="AP118" s="5"/>
      <c r="AQ118" s="5">
        <f t="shared" si="636"/>
        <v>0</v>
      </c>
      <c r="AR118" s="5"/>
      <c r="AS118" s="5"/>
      <c r="AT118" s="5"/>
      <c r="AU118" s="5"/>
      <c r="AV118" s="5">
        <f t="shared" si="637"/>
        <v>0</v>
      </c>
      <c r="AW118" s="5"/>
      <c r="AX118" s="5"/>
      <c r="AY118" s="5"/>
      <c r="AZ118" s="5"/>
      <c r="BA118" s="5">
        <f t="shared" si="638"/>
        <v>0</v>
      </c>
      <c r="BB118" s="5"/>
      <c r="BC118" s="5"/>
      <c r="BD118" s="5"/>
      <c r="BE118" s="5"/>
      <c r="BF118" s="5">
        <f t="shared" si="639"/>
        <v>0</v>
      </c>
      <c r="BG118" s="5"/>
      <c r="BH118" s="5"/>
      <c r="BI118" s="5"/>
      <c r="BJ118" s="5"/>
      <c r="BK118" s="5">
        <f t="shared" si="640"/>
        <v>0</v>
      </c>
      <c r="BL118" s="5"/>
      <c r="BM118" s="5"/>
      <c r="BN118" s="5"/>
      <c r="BO118" s="5"/>
      <c r="BP118" s="5">
        <f t="shared" si="641"/>
        <v>0</v>
      </c>
      <c r="BQ118" s="5"/>
      <c r="BR118" s="5"/>
      <c r="BS118" s="5"/>
      <c r="BT118" s="5"/>
      <c r="BU118" s="5">
        <f t="shared" si="642"/>
        <v>0</v>
      </c>
      <c r="BV118" s="5"/>
      <c r="BW118" s="5"/>
      <c r="BX118" s="5"/>
      <c r="BY118" s="5"/>
      <c r="BZ118" s="5">
        <f t="shared" si="643"/>
        <v>0</v>
      </c>
      <c r="CA118" s="5"/>
      <c r="CB118" s="5"/>
      <c r="CC118" s="5"/>
      <c r="CD118" s="5"/>
      <c r="CE118" s="5">
        <f t="shared" si="644"/>
        <v>0</v>
      </c>
      <c r="CF118" s="5"/>
      <c r="CG118" s="5"/>
      <c r="CH118" s="5"/>
      <c r="CI118" s="5"/>
      <c r="CJ118" s="5">
        <f t="shared" si="645"/>
        <v>0</v>
      </c>
      <c r="CK118" s="5"/>
      <c r="CL118" s="5"/>
      <c r="CM118" s="5"/>
      <c r="CN118" s="5"/>
      <c r="CO118" s="2">
        <f t="shared" si="646"/>
        <v>3860</v>
      </c>
      <c r="CP118" s="2">
        <f t="shared" si="624"/>
        <v>0</v>
      </c>
      <c r="CQ118" s="2">
        <f t="shared" si="624"/>
        <v>0</v>
      </c>
      <c r="CR118" s="2">
        <f t="shared" si="624"/>
        <v>0</v>
      </c>
      <c r="CS118" s="5">
        <f t="shared" si="402"/>
        <v>0</v>
      </c>
      <c r="CT118" s="11">
        <f t="shared" si="447"/>
        <v>0</v>
      </c>
      <c r="CV118" s="1">
        <f t="shared" si="469"/>
        <v>91</v>
      </c>
      <c r="CW118" s="11">
        <f t="shared" si="449"/>
        <v>2.3032143761073147E-2</v>
      </c>
    </row>
    <row r="119" spans="1:101" x14ac:dyDescent="0.25">
      <c r="A119" s="54"/>
      <c r="B119" s="18">
        <f t="shared" si="494"/>
        <v>44874</v>
      </c>
      <c r="C119" s="5">
        <f t="shared" si="628"/>
        <v>385</v>
      </c>
      <c r="D119" s="5"/>
      <c r="E119" s="5"/>
      <c r="F119" s="5"/>
      <c r="G119" s="5"/>
      <c r="H119" s="5">
        <f t="shared" si="629"/>
        <v>564</v>
      </c>
      <c r="I119" s="5"/>
      <c r="J119" s="5"/>
      <c r="K119" s="5"/>
      <c r="L119" s="5"/>
      <c r="M119" s="5">
        <f t="shared" si="630"/>
        <v>720</v>
      </c>
      <c r="N119" s="5"/>
      <c r="O119" s="5"/>
      <c r="P119" s="5"/>
      <c r="Q119" s="5"/>
      <c r="R119" s="5">
        <f t="shared" si="631"/>
        <v>708</v>
      </c>
      <c r="S119" s="5"/>
      <c r="T119" s="5"/>
      <c r="U119" s="5"/>
      <c r="V119" s="5"/>
      <c r="W119" s="5">
        <f t="shared" si="632"/>
        <v>628</v>
      </c>
      <c r="X119" s="5"/>
      <c r="Y119" s="5"/>
      <c r="Z119" s="5"/>
      <c r="AA119" s="5"/>
      <c r="AB119" s="5">
        <f t="shared" si="633"/>
        <v>509</v>
      </c>
      <c r="AC119" s="5"/>
      <c r="AD119" s="5"/>
      <c r="AE119" s="5"/>
      <c r="AF119" s="5"/>
      <c r="AG119" s="5">
        <f t="shared" si="634"/>
        <v>346</v>
      </c>
      <c r="AH119" s="5"/>
      <c r="AI119" s="5"/>
      <c r="AJ119" s="5"/>
      <c r="AK119" s="5"/>
      <c r="AL119" s="5">
        <f t="shared" si="635"/>
        <v>0</v>
      </c>
      <c r="AM119" s="5"/>
      <c r="AN119" s="5"/>
      <c r="AO119" s="5"/>
      <c r="AP119" s="5"/>
      <c r="AQ119" s="5">
        <f t="shared" si="636"/>
        <v>0</v>
      </c>
      <c r="AR119" s="5"/>
      <c r="AS119" s="5"/>
      <c r="AT119" s="5"/>
      <c r="AU119" s="5"/>
      <c r="AV119" s="5">
        <f t="shared" si="637"/>
        <v>0</v>
      </c>
      <c r="AW119" s="5"/>
      <c r="AX119" s="5"/>
      <c r="AY119" s="5"/>
      <c r="AZ119" s="5"/>
      <c r="BA119" s="5">
        <f t="shared" si="638"/>
        <v>0</v>
      </c>
      <c r="BB119" s="5"/>
      <c r="BC119" s="5"/>
      <c r="BD119" s="5"/>
      <c r="BE119" s="5"/>
      <c r="BF119" s="5">
        <f t="shared" si="639"/>
        <v>0</v>
      </c>
      <c r="BG119" s="5"/>
      <c r="BH119" s="5"/>
      <c r="BI119" s="5"/>
      <c r="BJ119" s="5"/>
      <c r="BK119" s="5">
        <f t="shared" si="640"/>
        <v>0</v>
      </c>
      <c r="BL119" s="5"/>
      <c r="BM119" s="5"/>
      <c r="BN119" s="5"/>
      <c r="BO119" s="5"/>
      <c r="BP119" s="5">
        <f t="shared" si="641"/>
        <v>0</v>
      </c>
      <c r="BQ119" s="5"/>
      <c r="BR119" s="5"/>
      <c r="BS119" s="5"/>
      <c r="BT119" s="5"/>
      <c r="BU119" s="5">
        <f t="shared" si="642"/>
        <v>0</v>
      </c>
      <c r="BV119" s="5"/>
      <c r="BW119" s="5"/>
      <c r="BX119" s="5"/>
      <c r="BY119" s="5"/>
      <c r="BZ119" s="5">
        <f t="shared" si="643"/>
        <v>0</v>
      </c>
      <c r="CA119" s="5"/>
      <c r="CB119" s="5"/>
      <c r="CC119" s="5"/>
      <c r="CD119" s="5"/>
      <c r="CE119" s="5">
        <f t="shared" si="644"/>
        <v>0</v>
      </c>
      <c r="CF119" s="5"/>
      <c r="CG119" s="5"/>
      <c r="CH119" s="5"/>
      <c r="CI119" s="5"/>
      <c r="CJ119" s="5">
        <f t="shared" si="645"/>
        <v>0</v>
      </c>
      <c r="CK119" s="5"/>
      <c r="CL119" s="5"/>
      <c r="CM119" s="5"/>
      <c r="CN119" s="5"/>
      <c r="CO119" s="2">
        <f t="shared" si="646"/>
        <v>3860</v>
      </c>
      <c r="CP119" s="2">
        <f t="shared" si="624"/>
        <v>0</v>
      </c>
      <c r="CQ119" s="2">
        <f t="shared" si="624"/>
        <v>0</v>
      </c>
      <c r="CR119" s="2">
        <f t="shared" si="624"/>
        <v>0</v>
      </c>
      <c r="CS119" s="5">
        <f t="shared" si="402"/>
        <v>0</v>
      </c>
      <c r="CT119" s="11">
        <f t="shared" si="447"/>
        <v>0</v>
      </c>
      <c r="CV119" s="1">
        <f t="shared" si="469"/>
        <v>91</v>
      </c>
      <c r="CW119" s="11">
        <f t="shared" si="449"/>
        <v>2.3032143761073147E-2</v>
      </c>
    </row>
    <row r="120" spans="1:101" x14ac:dyDescent="0.25">
      <c r="A120" s="54"/>
      <c r="B120" s="18">
        <f t="shared" si="494"/>
        <v>44875</v>
      </c>
      <c r="C120" s="5">
        <f t="shared" si="628"/>
        <v>385</v>
      </c>
      <c r="D120" s="5">
        <v>1</v>
      </c>
      <c r="E120" s="5"/>
      <c r="F120" s="5">
        <v>10</v>
      </c>
      <c r="G120" s="5"/>
      <c r="H120" s="5">
        <f t="shared" si="629"/>
        <v>564</v>
      </c>
      <c r="I120" s="5"/>
      <c r="J120" s="5"/>
      <c r="K120" s="5">
        <v>11</v>
      </c>
      <c r="L120" s="5"/>
      <c r="M120" s="5">
        <f t="shared" si="630"/>
        <v>720</v>
      </c>
      <c r="N120" s="5"/>
      <c r="O120" s="5"/>
      <c r="P120" s="5">
        <v>7</v>
      </c>
      <c r="Q120" s="5"/>
      <c r="R120" s="5">
        <f t="shared" si="631"/>
        <v>708</v>
      </c>
      <c r="S120" s="5"/>
      <c r="T120" s="5"/>
      <c r="U120" s="5">
        <v>8</v>
      </c>
      <c r="V120" s="5"/>
      <c r="W120" s="5">
        <f t="shared" si="632"/>
        <v>628</v>
      </c>
      <c r="X120" s="5"/>
      <c r="Y120" s="5"/>
      <c r="Z120" s="5">
        <v>13</v>
      </c>
      <c r="AA120" s="5"/>
      <c r="AB120" s="5">
        <f t="shared" si="633"/>
        <v>509</v>
      </c>
      <c r="AC120" s="5"/>
      <c r="AD120" s="5"/>
      <c r="AE120" s="5">
        <v>7</v>
      </c>
      <c r="AF120" s="5"/>
      <c r="AG120" s="5">
        <f t="shared" si="634"/>
        <v>346</v>
      </c>
      <c r="AH120" s="5"/>
      <c r="AI120" s="5"/>
      <c r="AJ120" s="5">
        <v>5</v>
      </c>
      <c r="AK120" s="5"/>
      <c r="AL120" s="5">
        <v>0</v>
      </c>
      <c r="AM120" s="5"/>
      <c r="AN120" s="5"/>
      <c r="AO120" s="5"/>
      <c r="AP120" s="5"/>
      <c r="AQ120" s="5">
        <f t="shared" si="636"/>
        <v>0</v>
      </c>
      <c r="AR120" s="5"/>
      <c r="AS120" s="5"/>
      <c r="AT120" s="5"/>
      <c r="AU120" s="5"/>
      <c r="AV120" s="5">
        <f t="shared" si="637"/>
        <v>0</v>
      </c>
      <c r="AW120" s="5"/>
      <c r="AX120" s="5"/>
      <c r="AY120" s="5"/>
      <c r="AZ120" s="5"/>
      <c r="BA120" s="5">
        <f t="shared" si="638"/>
        <v>0</v>
      </c>
      <c r="BB120" s="5"/>
      <c r="BC120" s="5"/>
      <c r="BD120" s="5"/>
      <c r="BE120" s="5"/>
      <c r="BF120" s="5">
        <f t="shared" si="639"/>
        <v>0</v>
      </c>
      <c r="BG120" s="5"/>
      <c r="BH120" s="5"/>
      <c r="BI120" s="5"/>
      <c r="BJ120" s="5"/>
      <c r="BK120" s="5">
        <f t="shared" si="640"/>
        <v>0</v>
      </c>
      <c r="BL120" s="5"/>
      <c r="BM120" s="5"/>
      <c r="BN120" s="5"/>
      <c r="BO120" s="5"/>
      <c r="BP120" s="5">
        <f t="shared" si="641"/>
        <v>0</v>
      </c>
      <c r="BQ120" s="5"/>
      <c r="BR120" s="5"/>
      <c r="BS120" s="5"/>
      <c r="BT120" s="5"/>
      <c r="BU120" s="5">
        <f t="shared" si="642"/>
        <v>0</v>
      </c>
      <c r="BV120" s="5"/>
      <c r="BW120" s="5"/>
      <c r="BX120" s="5"/>
      <c r="BY120" s="5"/>
      <c r="BZ120" s="5">
        <f t="shared" si="643"/>
        <v>0</v>
      </c>
      <c r="CA120" s="5"/>
      <c r="CB120" s="5"/>
      <c r="CC120" s="5"/>
      <c r="CD120" s="5"/>
      <c r="CE120" s="5">
        <f t="shared" si="644"/>
        <v>0</v>
      </c>
      <c r="CF120" s="5"/>
      <c r="CG120" s="5"/>
      <c r="CH120" s="5"/>
      <c r="CI120" s="5"/>
      <c r="CJ120" s="5">
        <f t="shared" si="645"/>
        <v>0</v>
      </c>
      <c r="CK120" s="5"/>
      <c r="CL120" s="5"/>
      <c r="CM120" s="5"/>
      <c r="CN120" s="5"/>
      <c r="CO120" s="2">
        <f t="shared" si="646"/>
        <v>3860</v>
      </c>
      <c r="CP120" s="2">
        <f t="shared" si="624"/>
        <v>1</v>
      </c>
      <c r="CQ120" s="2">
        <f t="shared" si="624"/>
        <v>0</v>
      </c>
      <c r="CR120" s="2">
        <f t="shared" si="624"/>
        <v>61</v>
      </c>
      <c r="CS120" s="5">
        <f t="shared" si="402"/>
        <v>62</v>
      </c>
      <c r="CT120" s="11">
        <f t="shared" si="447"/>
        <v>1.6062176165803108E-2</v>
      </c>
      <c r="CV120" s="1">
        <f t="shared" si="469"/>
        <v>153</v>
      </c>
      <c r="CW120" s="11">
        <f t="shared" si="449"/>
        <v>3.8724373576309798E-2</v>
      </c>
    </row>
    <row r="121" spans="1:101" x14ac:dyDescent="0.25">
      <c r="A121" s="54"/>
      <c r="B121" s="27">
        <f t="shared" si="494"/>
        <v>44876</v>
      </c>
      <c r="C121" s="5">
        <v>156</v>
      </c>
      <c r="D121" s="5"/>
      <c r="E121" s="5"/>
      <c r="F121" s="5"/>
      <c r="G121" s="5"/>
      <c r="H121" s="5">
        <v>226</v>
      </c>
      <c r="I121" s="5"/>
      <c r="J121" s="5"/>
      <c r="K121" s="5"/>
      <c r="L121" s="5"/>
      <c r="M121" s="5">
        <v>540</v>
      </c>
      <c r="N121" s="5"/>
      <c r="O121" s="5"/>
      <c r="P121" s="5"/>
      <c r="Q121" s="5"/>
      <c r="R121" s="5">
        <v>658</v>
      </c>
      <c r="S121" s="5"/>
      <c r="T121" s="5"/>
      <c r="U121" s="5"/>
      <c r="V121" s="5"/>
      <c r="W121" s="5">
        <v>703</v>
      </c>
      <c r="X121" s="5"/>
      <c r="Y121" s="5"/>
      <c r="Z121" s="5"/>
      <c r="AA121" s="5"/>
      <c r="AB121" s="5">
        <v>685</v>
      </c>
      <c r="AC121" s="5"/>
      <c r="AD121" s="5"/>
      <c r="AE121" s="5"/>
      <c r="AF121" s="5"/>
      <c r="AG121" s="5">
        <v>828</v>
      </c>
      <c r="AH121" s="5"/>
      <c r="AI121" s="5"/>
      <c r="AJ121" s="5"/>
      <c r="AK121" s="5"/>
      <c r="AL121" s="5">
        <v>61</v>
      </c>
      <c r="AM121" s="5"/>
      <c r="AN121" s="5"/>
      <c r="AO121" s="5"/>
      <c r="AP121" s="5"/>
      <c r="AQ121" s="5">
        <f t="shared" si="636"/>
        <v>0</v>
      </c>
      <c r="AR121" s="5"/>
      <c r="AS121" s="5"/>
      <c r="AT121" s="5"/>
      <c r="AU121" s="5"/>
      <c r="AV121" s="5">
        <f t="shared" si="637"/>
        <v>0</v>
      </c>
      <c r="AW121" s="5"/>
      <c r="AX121" s="5"/>
      <c r="AY121" s="5"/>
      <c r="AZ121" s="5"/>
      <c r="BA121" s="5">
        <f t="shared" si="638"/>
        <v>0</v>
      </c>
      <c r="BB121" s="5"/>
      <c r="BC121" s="5"/>
      <c r="BD121" s="5"/>
      <c r="BE121" s="5"/>
      <c r="BF121" s="5">
        <f t="shared" si="639"/>
        <v>0</v>
      </c>
      <c r="BG121" s="5"/>
      <c r="BH121" s="5"/>
      <c r="BI121" s="5"/>
      <c r="BJ121" s="5"/>
      <c r="BK121" s="5">
        <f t="shared" si="640"/>
        <v>0</v>
      </c>
      <c r="BL121" s="5"/>
      <c r="BM121" s="5"/>
      <c r="BN121" s="5"/>
      <c r="BO121" s="5"/>
      <c r="BP121" s="5">
        <f t="shared" si="641"/>
        <v>0</v>
      </c>
      <c r="BQ121" s="5"/>
      <c r="BR121" s="5"/>
      <c r="BS121" s="5"/>
      <c r="BT121" s="5"/>
      <c r="BU121" s="5">
        <f t="shared" si="642"/>
        <v>0</v>
      </c>
      <c r="BV121" s="5"/>
      <c r="BW121" s="5"/>
      <c r="BX121" s="5"/>
      <c r="BY121" s="5"/>
      <c r="BZ121" s="5">
        <f t="shared" si="643"/>
        <v>0</v>
      </c>
      <c r="CA121" s="5"/>
      <c r="CB121" s="5"/>
      <c r="CC121" s="5"/>
      <c r="CD121" s="5"/>
      <c r="CE121" s="5">
        <f t="shared" si="644"/>
        <v>0</v>
      </c>
      <c r="CF121" s="5"/>
      <c r="CG121" s="5"/>
      <c r="CH121" s="5"/>
      <c r="CI121" s="5"/>
      <c r="CJ121" s="5">
        <f t="shared" si="645"/>
        <v>0</v>
      </c>
      <c r="CK121" s="5"/>
      <c r="CL121" s="5"/>
      <c r="CM121" s="5"/>
      <c r="CN121" s="5"/>
      <c r="CO121" s="2">
        <f t="shared" si="646"/>
        <v>3857</v>
      </c>
      <c r="CP121" s="2">
        <v>2</v>
      </c>
      <c r="CQ121" s="2">
        <f t="shared" si="624"/>
        <v>0</v>
      </c>
      <c r="CR121" s="2">
        <f t="shared" si="624"/>
        <v>0</v>
      </c>
      <c r="CS121" s="5">
        <f t="shared" si="402"/>
        <v>2</v>
      </c>
      <c r="CT121" s="11">
        <f t="shared" si="447"/>
        <v>5.1853772361939326E-4</v>
      </c>
      <c r="CV121" s="1">
        <f t="shared" si="469"/>
        <v>155</v>
      </c>
      <c r="CW121" s="11">
        <f t="shared" si="449"/>
        <v>3.9230574538091624E-2</v>
      </c>
    </row>
    <row r="122" spans="1:101" ht="18.75" thickBot="1" x14ac:dyDescent="0.3">
      <c r="A122" s="55"/>
      <c r="B122" s="19">
        <f t="shared" si="494"/>
        <v>44877</v>
      </c>
      <c r="C122" s="6">
        <f t="shared" si="628"/>
        <v>156</v>
      </c>
      <c r="D122" s="6"/>
      <c r="E122" s="6"/>
      <c r="F122" s="6"/>
      <c r="G122" s="6"/>
      <c r="H122" s="6">
        <f t="shared" si="629"/>
        <v>226</v>
      </c>
      <c r="I122" s="6"/>
      <c r="J122" s="6"/>
      <c r="K122" s="6"/>
      <c r="L122" s="6"/>
      <c r="M122" s="6">
        <f t="shared" si="630"/>
        <v>540</v>
      </c>
      <c r="N122" s="6"/>
      <c r="O122" s="6"/>
      <c r="P122" s="6"/>
      <c r="Q122" s="6"/>
      <c r="R122" s="6">
        <f t="shared" si="631"/>
        <v>658</v>
      </c>
      <c r="S122" s="6"/>
      <c r="T122" s="6"/>
      <c r="U122" s="6"/>
      <c r="V122" s="6"/>
      <c r="W122" s="6">
        <f t="shared" si="632"/>
        <v>703</v>
      </c>
      <c r="X122" s="6"/>
      <c r="Y122" s="6"/>
      <c r="Z122" s="6"/>
      <c r="AA122" s="6"/>
      <c r="AB122" s="6">
        <f t="shared" si="633"/>
        <v>685</v>
      </c>
      <c r="AC122" s="6"/>
      <c r="AD122" s="6"/>
      <c r="AE122" s="6"/>
      <c r="AF122" s="6"/>
      <c r="AG122" s="6">
        <f t="shared" si="634"/>
        <v>828</v>
      </c>
      <c r="AH122" s="6"/>
      <c r="AI122" s="6"/>
      <c r="AJ122" s="6"/>
      <c r="AK122" s="6"/>
      <c r="AL122" s="6">
        <f t="shared" si="635"/>
        <v>61</v>
      </c>
      <c r="AM122" s="6"/>
      <c r="AN122" s="6"/>
      <c r="AO122" s="6"/>
      <c r="AP122" s="6"/>
      <c r="AQ122" s="6">
        <f t="shared" si="636"/>
        <v>0</v>
      </c>
      <c r="AR122" s="6"/>
      <c r="AS122" s="6"/>
      <c r="AT122" s="6"/>
      <c r="AU122" s="6"/>
      <c r="AV122" s="6">
        <f t="shared" si="637"/>
        <v>0</v>
      </c>
      <c r="AW122" s="6"/>
      <c r="AX122" s="6"/>
      <c r="AY122" s="6"/>
      <c r="AZ122" s="6"/>
      <c r="BA122" s="6">
        <f t="shared" si="638"/>
        <v>0</v>
      </c>
      <c r="BB122" s="6"/>
      <c r="BC122" s="6"/>
      <c r="BD122" s="6"/>
      <c r="BE122" s="6"/>
      <c r="BF122" s="6">
        <f t="shared" si="639"/>
        <v>0</v>
      </c>
      <c r="BG122" s="6"/>
      <c r="BH122" s="6"/>
      <c r="BI122" s="6"/>
      <c r="BJ122" s="6"/>
      <c r="BK122" s="6">
        <f t="shared" si="640"/>
        <v>0</v>
      </c>
      <c r="BL122" s="6"/>
      <c r="BM122" s="6"/>
      <c r="BN122" s="6"/>
      <c r="BO122" s="6"/>
      <c r="BP122" s="6">
        <f t="shared" si="641"/>
        <v>0</v>
      </c>
      <c r="BQ122" s="6"/>
      <c r="BR122" s="6"/>
      <c r="BS122" s="6"/>
      <c r="BT122" s="6"/>
      <c r="BU122" s="6">
        <f t="shared" si="642"/>
        <v>0</v>
      </c>
      <c r="BV122" s="6"/>
      <c r="BW122" s="6"/>
      <c r="BX122" s="6"/>
      <c r="BY122" s="6"/>
      <c r="BZ122" s="6">
        <f t="shared" si="643"/>
        <v>0</v>
      </c>
      <c r="CA122" s="6"/>
      <c r="CB122" s="6"/>
      <c r="CC122" s="6"/>
      <c r="CD122" s="6"/>
      <c r="CE122" s="6">
        <f t="shared" si="644"/>
        <v>0</v>
      </c>
      <c r="CF122" s="6"/>
      <c r="CG122" s="6"/>
      <c r="CH122" s="6"/>
      <c r="CI122" s="6"/>
      <c r="CJ122" s="6">
        <f t="shared" si="645"/>
        <v>0</v>
      </c>
      <c r="CK122" s="6"/>
      <c r="CL122" s="6"/>
      <c r="CM122" s="6"/>
      <c r="CN122" s="6"/>
      <c r="CO122" s="2">
        <f t="shared" si="646"/>
        <v>3857</v>
      </c>
      <c r="CP122" s="2">
        <f t="shared" si="624"/>
        <v>0</v>
      </c>
      <c r="CQ122" s="2">
        <f t="shared" si="624"/>
        <v>0</v>
      </c>
      <c r="CR122" s="2">
        <f t="shared" si="624"/>
        <v>0</v>
      </c>
      <c r="CS122" s="5">
        <f t="shared" si="402"/>
        <v>0</v>
      </c>
      <c r="CT122" s="11">
        <f t="shared" si="447"/>
        <v>0</v>
      </c>
      <c r="CV122" s="1">
        <f t="shared" si="469"/>
        <v>155</v>
      </c>
      <c r="CW122" s="11">
        <f t="shared" si="449"/>
        <v>3.9230574538091624E-2</v>
      </c>
    </row>
    <row r="123" spans="1:101" ht="18.75" thickTop="1" x14ac:dyDescent="0.25">
      <c r="B123" s="20"/>
      <c r="CO123" s="2"/>
      <c r="CP123" s="10">
        <f t="shared" ref="CP123:CR123" si="648">SUM(CP116:CP122)</f>
        <v>3</v>
      </c>
      <c r="CQ123" s="10">
        <f t="shared" si="648"/>
        <v>0</v>
      </c>
      <c r="CR123" s="10">
        <f t="shared" si="648"/>
        <v>61</v>
      </c>
      <c r="CS123" s="15"/>
      <c r="CT123" s="12">
        <f t="shared" ref="CT123" si="649">((CP123+CQ123+CR123)/CO116)</f>
        <v>1.6580310880829015E-2</v>
      </c>
    </row>
    <row r="124" spans="1:101" x14ac:dyDescent="0.25">
      <c r="A124" s="53">
        <v>16</v>
      </c>
      <c r="B124" s="17">
        <f t="shared" si="517"/>
        <v>44878</v>
      </c>
      <c r="C124" s="4">
        <f t="shared" ref="C124" si="650">C122-D122-E122-F122</f>
        <v>156</v>
      </c>
      <c r="D124" s="4"/>
      <c r="E124" s="4"/>
      <c r="F124" s="4"/>
      <c r="G124" s="4"/>
      <c r="H124" s="4">
        <f t="shared" ref="H124" si="651">H122-I122-J122-K122</f>
        <v>226</v>
      </c>
      <c r="I124" s="4"/>
      <c r="J124" s="4"/>
      <c r="K124" s="4"/>
      <c r="L124" s="4"/>
      <c r="M124" s="4">
        <f t="shared" ref="M124" si="652">M122-N122-O122-P122</f>
        <v>540</v>
      </c>
      <c r="N124" s="4"/>
      <c r="O124" s="4"/>
      <c r="P124" s="4"/>
      <c r="Q124" s="4"/>
      <c r="R124" s="4">
        <f t="shared" ref="R124" si="653">R122-S122-T122-U122</f>
        <v>658</v>
      </c>
      <c r="S124" s="4"/>
      <c r="T124" s="4"/>
      <c r="U124" s="4"/>
      <c r="V124" s="4"/>
      <c r="W124" s="4">
        <f t="shared" ref="W124" si="654">W122-X122-Y122-Z122</f>
        <v>703</v>
      </c>
      <c r="X124" s="4"/>
      <c r="Y124" s="4"/>
      <c r="Z124" s="4"/>
      <c r="AA124" s="4"/>
      <c r="AB124" s="4">
        <f t="shared" ref="AB124" si="655">AB122-AC122-AD122-AE122</f>
        <v>685</v>
      </c>
      <c r="AC124" s="4"/>
      <c r="AD124" s="4"/>
      <c r="AE124" s="4"/>
      <c r="AF124" s="4"/>
      <c r="AG124" s="4">
        <f t="shared" ref="AG124" si="656">AG122-AH122-AI122-AJ122</f>
        <v>828</v>
      </c>
      <c r="AH124" s="4"/>
      <c r="AI124" s="4"/>
      <c r="AJ124" s="4"/>
      <c r="AK124" s="4"/>
      <c r="AL124" s="4">
        <f t="shared" ref="AL124" si="657">AL122-AM122-AN122-AO122</f>
        <v>61</v>
      </c>
      <c r="AM124" s="4"/>
      <c r="AN124" s="4"/>
      <c r="AO124" s="4"/>
      <c r="AP124" s="4"/>
      <c r="AQ124" s="4">
        <f t="shared" ref="AQ124" si="658">AQ122-AR122-AS122-AT122</f>
        <v>0</v>
      </c>
      <c r="AR124" s="4"/>
      <c r="AS124" s="4"/>
      <c r="AT124" s="4"/>
      <c r="AU124" s="4"/>
      <c r="AV124" s="4">
        <f t="shared" ref="AV124" si="659">AV122-AW122-AX122-AY122</f>
        <v>0</v>
      </c>
      <c r="AW124" s="4"/>
      <c r="AX124" s="4"/>
      <c r="AY124" s="4"/>
      <c r="AZ124" s="4"/>
      <c r="BA124" s="4">
        <f t="shared" ref="BA124" si="660">BA122-BB122-BC122-BD122</f>
        <v>0</v>
      </c>
      <c r="BB124" s="4"/>
      <c r="BC124" s="4"/>
      <c r="BD124" s="4"/>
      <c r="BE124" s="4"/>
      <c r="BF124" s="4">
        <f t="shared" ref="BF124" si="661">BF122-BG122-BH122-BI122</f>
        <v>0</v>
      </c>
      <c r="BG124" s="4"/>
      <c r="BH124" s="4"/>
      <c r="BI124" s="4"/>
      <c r="BJ124" s="4"/>
      <c r="BK124" s="4">
        <f t="shared" ref="BK124" si="662">BK122-BL122-BM122-BN122</f>
        <v>0</v>
      </c>
      <c r="BL124" s="4"/>
      <c r="BM124" s="4"/>
      <c r="BN124" s="4"/>
      <c r="BO124" s="4"/>
      <c r="BP124" s="4">
        <f t="shared" ref="BP124" si="663">BP122-BQ122-BR122-BS122</f>
        <v>0</v>
      </c>
      <c r="BQ124" s="4"/>
      <c r="BR124" s="4"/>
      <c r="BS124" s="4"/>
      <c r="BT124" s="4"/>
      <c r="BU124" s="4">
        <f t="shared" ref="BU124" si="664">BU122-BV122-BW122-BX122</f>
        <v>0</v>
      </c>
      <c r="BV124" s="4"/>
      <c r="BW124" s="4"/>
      <c r="BX124" s="4"/>
      <c r="BY124" s="4"/>
      <c r="BZ124" s="4">
        <f t="shared" ref="BZ124" si="665">BZ122-CA122-CB122-CC122</f>
        <v>0</v>
      </c>
      <c r="CA124" s="4"/>
      <c r="CB124" s="4"/>
      <c r="CC124" s="4"/>
      <c r="CD124" s="4"/>
      <c r="CE124" s="4">
        <f t="shared" ref="CE124" si="666">CE122-CF122-CG122-CH122</f>
        <v>0</v>
      </c>
      <c r="CF124" s="4"/>
      <c r="CG124" s="4"/>
      <c r="CH124" s="4"/>
      <c r="CI124" s="4"/>
      <c r="CJ124" s="4">
        <f t="shared" ref="CJ124" si="667">CJ122-CK122-CL122-CM122</f>
        <v>0</v>
      </c>
      <c r="CK124" s="4"/>
      <c r="CL124" s="4"/>
      <c r="CM124" s="4"/>
      <c r="CN124" s="4"/>
      <c r="CO124" s="2">
        <f t="shared" ref="CO124:CR130" si="668">SUM(C124,H124,M124,R124,W124,AB124,AG124,AL124,AQ124,AV124,BA124,BF124,BK124,BP124,BU124,BZ124,CE124,CJ124)</f>
        <v>3857</v>
      </c>
      <c r="CP124" s="2">
        <f t="shared" si="668"/>
        <v>0</v>
      </c>
      <c r="CQ124" s="2">
        <f t="shared" si="668"/>
        <v>0</v>
      </c>
      <c r="CR124" s="2">
        <f t="shared" si="668"/>
        <v>0</v>
      </c>
      <c r="CS124" s="5">
        <f t="shared" ref="CS124" si="669">SUM(CP124:CR124)</f>
        <v>0</v>
      </c>
      <c r="CT124" s="11">
        <f t="shared" si="447"/>
        <v>0</v>
      </c>
      <c r="CV124" s="1">
        <f t="shared" ref="CV124" si="670">CV122+CS124</f>
        <v>155</v>
      </c>
      <c r="CW124" s="11">
        <f t="shared" ref="CW124" si="671">CV124/$CO$4</f>
        <v>3.9230574538091624E-2</v>
      </c>
    </row>
    <row r="125" spans="1:101" x14ac:dyDescent="0.25">
      <c r="A125" s="54"/>
      <c r="B125" s="18">
        <f t="shared" si="494"/>
        <v>44879</v>
      </c>
      <c r="C125" s="5">
        <f t="shared" ref="C125:C130" si="672">C124-D124-E124-F124</f>
        <v>156</v>
      </c>
      <c r="D125" s="5"/>
      <c r="E125" s="5"/>
      <c r="F125" s="5"/>
      <c r="G125" s="5"/>
      <c r="H125" s="5">
        <f t="shared" ref="H125:H130" si="673">H124-I124-J124-K124</f>
        <v>226</v>
      </c>
      <c r="I125" s="5"/>
      <c r="J125" s="5"/>
      <c r="K125" s="5"/>
      <c r="L125" s="5"/>
      <c r="M125" s="5">
        <f t="shared" ref="M125:M130" si="674">M124-N124-O124-P124</f>
        <v>540</v>
      </c>
      <c r="N125" s="5"/>
      <c r="O125" s="5"/>
      <c r="P125" s="5"/>
      <c r="Q125" s="5"/>
      <c r="R125" s="5">
        <f t="shared" ref="R125:R130" si="675">R124-S124-T124-U124</f>
        <v>658</v>
      </c>
      <c r="S125" s="5">
        <v>1</v>
      </c>
      <c r="T125" s="5"/>
      <c r="U125" s="5"/>
      <c r="V125" s="5"/>
      <c r="W125" s="5">
        <f t="shared" ref="W125:W130" si="676">W124-X124-Y124-Z124</f>
        <v>703</v>
      </c>
      <c r="X125" s="5"/>
      <c r="Y125" s="5"/>
      <c r="Z125" s="5"/>
      <c r="AA125" s="5"/>
      <c r="AB125" s="5">
        <f t="shared" ref="AB125:AB130" si="677">AB124-AC124-AD124-AE124</f>
        <v>685</v>
      </c>
      <c r="AC125" s="5"/>
      <c r="AD125" s="5"/>
      <c r="AE125" s="5"/>
      <c r="AF125" s="5"/>
      <c r="AG125" s="5">
        <f t="shared" ref="AG125:AG130" si="678">AG124-AH124-AI124-AJ124</f>
        <v>828</v>
      </c>
      <c r="AH125" s="5"/>
      <c r="AI125" s="5"/>
      <c r="AJ125" s="5"/>
      <c r="AK125" s="5"/>
      <c r="AL125" s="5">
        <f t="shared" ref="AL125:AL130" si="679">AL124-AM124-AN124-AO124</f>
        <v>61</v>
      </c>
      <c r="AM125" s="5"/>
      <c r="AN125" s="5"/>
      <c r="AO125" s="5"/>
      <c r="AP125" s="5"/>
      <c r="AQ125" s="5">
        <f t="shared" ref="AQ125:AQ130" si="680">AQ124-AR124-AS124-AT124</f>
        <v>0</v>
      </c>
      <c r="AR125" s="5"/>
      <c r="AS125" s="5"/>
      <c r="AT125" s="5"/>
      <c r="AU125" s="5"/>
      <c r="AV125" s="5">
        <f t="shared" ref="AV125:AV130" si="681">AV124-AW124-AX124-AY124</f>
        <v>0</v>
      </c>
      <c r="AW125" s="5"/>
      <c r="AX125" s="5"/>
      <c r="AY125" s="5"/>
      <c r="AZ125" s="5"/>
      <c r="BA125" s="5">
        <f t="shared" ref="BA125:BA130" si="682">BA124-BB124-BC124-BD124</f>
        <v>0</v>
      </c>
      <c r="BB125" s="5"/>
      <c r="BC125" s="5"/>
      <c r="BD125" s="5"/>
      <c r="BE125" s="5"/>
      <c r="BF125" s="5">
        <f t="shared" ref="BF125:BF130" si="683">BF124-BG124-BH124-BI124</f>
        <v>0</v>
      </c>
      <c r="BG125" s="5"/>
      <c r="BH125" s="5"/>
      <c r="BI125" s="5"/>
      <c r="BJ125" s="5"/>
      <c r="BK125" s="5">
        <f t="shared" ref="BK125:BK130" si="684">BK124-BL124-BM124-BN124</f>
        <v>0</v>
      </c>
      <c r="BL125" s="5"/>
      <c r="BM125" s="5"/>
      <c r="BN125" s="5"/>
      <c r="BO125" s="5"/>
      <c r="BP125" s="5">
        <f t="shared" ref="BP125:BP130" si="685">BP124-BQ124-BR124-BS124</f>
        <v>0</v>
      </c>
      <c r="BQ125" s="5"/>
      <c r="BR125" s="5"/>
      <c r="BS125" s="5"/>
      <c r="BT125" s="5"/>
      <c r="BU125" s="5">
        <f t="shared" ref="BU125:BU130" si="686">BU124-BV124-BW124-BX124</f>
        <v>0</v>
      </c>
      <c r="BV125" s="5"/>
      <c r="BW125" s="5"/>
      <c r="BX125" s="5"/>
      <c r="BY125" s="5"/>
      <c r="BZ125" s="5">
        <f t="shared" ref="BZ125:BZ130" si="687">BZ124-CA124-CB124-CC124</f>
        <v>0</v>
      </c>
      <c r="CA125" s="5"/>
      <c r="CB125" s="5"/>
      <c r="CC125" s="5"/>
      <c r="CD125" s="5"/>
      <c r="CE125" s="5">
        <f t="shared" ref="CE125:CE130" si="688">CE124-CF124-CG124-CH124</f>
        <v>0</v>
      </c>
      <c r="CF125" s="5"/>
      <c r="CG125" s="5"/>
      <c r="CH125" s="5"/>
      <c r="CI125" s="5"/>
      <c r="CJ125" s="5">
        <f t="shared" ref="CJ125:CJ130" si="689">CJ124-CK124-CL124-CM124</f>
        <v>0</v>
      </c>
      <c r="CK125" s="5"/>
      <c r="CL125" s="5"/>
      <c r="CM125" s="5"/>
      <c r="CN125" s="5"/>
      <c r="CO125" s="2">
        <f t="shared" ref="CO125:CO130" si="690">SUM(C125,H125,M125,R125,W125,AB125,AG125,AL125,AQ125,AV125,BA125,BF125,BK125,BP125,CJ125)</f>
        <v>3857</v>
      </c>
      <c r="CP125" s="2">
        <f t="shared" si="668"/>
        <v>1</v>
      </c>
      <c r="CQ125" s="2">
        <f t="shared" si="668"/>
        <v>0</v>
      </c>
      <c r="CR125" s="2">
        <f t="shared" si="668"/>
        <v>0</v>
      </c>
      <c r="CS125" s="5">
        <f t="shared" si="402"/>
        <v>1</v>
      </c>
      <c r="CT125" s="11">
        <f t="shared" si="447"/>
        <v>2.5926886180969663E-4</v>
      </c>
      <c r="CV125" s="1">
        <f t="shared" ref="CV125" si="691">CV124+CS125</f>
        <v>156</v>
      </c>
      <c r="CW125" s="11">
        <f t="shared" si="449"/>
        <v>3.9483675018982534E-2</v>
      </c>
    </row>
    <row r="126" spans="1:101" x14ac:dyDescent="0.25">
      <c r="A126" s="54"/>
      <c r="B126" s="18">
        <f t="shared" si="494"/>
        <v>44880</v>
      </c>
      <c r="C126" s="5">
        <f t="shared" si="672"/>
        <v>156</v>
      </c>
      <c r="D126" s="5"/>
      <c r="E126" s="5"/>
      <c r="F126" s="5"/>
      <c r="G126" s="5"/>
      <c r="H126" s="5">
        <f t="shared" si="673"/>
        <v>226</v>
      </c>
      <c r="I126" s="5"/>
      <c r="J126" s="5"/>
      <c r="K126" s="5"/>
      <c r="L126" s="5"/>
      <c r="M126" s="5">
        <f t="shared" si="674"/>
        <v>540</v>
      </c>
      <c r="N126" s="5"/>
      <c r="O126" s="5"/>
      <c r="P126" s="5"/>
      <c r="Q126" s="5"/>
      <c r="R126" s="5">
        <f t="shared" si="675"/>
        <v>657</v>
      </c>
      <c r="S126" s="5"/>
      <c r="T126" s="5"/>
      <c r="U126" s="5"/>
      <c r="V126" s="5"/>
      <c r="W126" s="5">
        <f t="shared" si="676"/>
        <v>703</v>
      </c>
      <c r="X126" s="5"/>
      <c r="Y126" s="5"/>
      <c r="Z126" s="5"/>
      <c r="AA126" s="5"/>
      <c r="AB126" s="5">
        <f t="shared" si="677"/>
        <v>685</v>
      </c>
      <c r="AC126" s="5"/>
      <c r="AD126" s="5"/>
      <c r="AE126" s="5"/>
      <c r="AF126" s="5"/>
      <c r="AG126" s="5">
        <f t="shared" si="678"/>
        <v>828</v>
      </c>
      <c r="AH126" s="5">
        <v>1</v>
      </c>
      <c r="AI126" s="5"/>
      <c r="AJ126" s="5"/>
      <c r="AK126" s="5"/>
      <c r="AL126" s="5">
        <f t="shared" si="679"/>
        <v>61</v>
      </c>
      <c r="AM126" s="5"/>
      <c r="AN126" s="5"/>
      <c r="AO126" s="5"/>
      <c r="AP126" s="5"/>
      <c r="AQ126" s="5">
        <f t="shared" si="680"/>
        <v>0</v>
      </c>
      <c r="AR126" s="5"/>
      <c r="AS126" s="5"/>
      <c r="AT126" s="5"/>
      <c r="AU126" s="5"/>
      <c r="AV126" s="5">
        <f t="shared" si="681"/>
        <v>0</v>
      </c>
      <c r="AW126" s="5"/>
      <c r="AX126" s="5"/>
      <c r="AY126" s="5"/>
      <c r="AZ126" s="5"/>
      <c r="BA126" s="5">
        <f t="shared" si="682"/>
        <v>0</v>
      </c>
      <c r="BB126" s="5"/>
      <c r="BC126" s="5"/>
      <c r="BD126" s="5"/>
      <c r="BE126" s="5"/>
      <c r="BF126" s="5">
        <f t="shared" si="683"/>
        <v>0</v>
      </c>
      <c r="BG126" s="5"/>
      <c r="BH126" s="5"/>
      <c r="BI126" s="5"/>
      <c r="BJ126" s="5"/>
      <c r="BK126" s="5">
        <f t="shared" si="684"/>
        <v>0</v>
      </c>
      <c r="BL126" s="5"/>
      <c r="BM126" s="5"/>
      <c r="BN126" s="5"/>
      <c r="BO126" s="5"/>
      <c r="BP126" s="5">
        <f t="shared" si="685"/>
        <v>0</v>
      </c>
      <c r="BQ126" s="5"/>
      <c r="BR126" s="5"/>
      <c r="BS126" s="5"/>
      <c r="BT126" s="5"/>
      <c r="BU126" s="5">
        <f t="shared" si="686"/>
        <v>0</v>
      </c>
      <c r="BV126" s="5"/>
      <c r="BW126" s="5"/>
      <c r="BX126" s="5"/>
      <c r="BY126" s="5"/>
      <c r="BZ126" s="5">
        <f t="shared" si="687"/>
        <v>0</v>
      </c>
      <c r="CA126" s="5"/>
      <c r="CB126" s="5"/>
      <c r="CC126" s="5"/>
      <c r="CD126" s="5"/>
      <c r="CE126" s="5">
        <f t="shared" si="688"/>
        <v>0</v>
      </c>
      <c r="CF126" s="5"/>
      <c r="CG126" s="5"/>
      <c r="CH126" s="5"/>
      <c r="CI126" s="5"/>
      <c r="CJ126" s="5">
        <f t="shared" si="689"/>
        <v>0</v>
      </c>
      <c r="CK126" s="5"/>
      <c r="CL126" s="5"/>
      <c r="CM126" s="5"/>
      <c r="CN126" s="5"/>
      <c r="CO126" s="2">
        <f t="shared" si="690"/>
        <v>3856</v>
      </c>
      <c r="CP126" s="2">
        <f t="shared" si="668"/>
        <v>1</v>
      </c>
      <c r="CQ126" s="2">
        <f t="shared" si="668"/>
        <v>0</v>
      </c>
      <c r="CR126" s="2">
        <f t="shared" si="668"/>
        <v>0</v>
      </c>
      <c r="CS126" s="5">
        <f t="shared" si="402"/>
        <v>1</v>
      </c>
      <c r="CT126" s="11">
        <f t="shared" si="447"/>
        <v>2.5933609958506224E-4</v>
      </c>
      <c r="CV126" s="1">
        <f t="shared" si="469"/>
        <v>157</v>
      </c>
      <c r="CW126" s="11">
        <f t="shared" si="449"/>
        <v>3.973677549987345E-2</v>
      </c>
    </row>
    <row r="127" spans="1:101" x14ac:dyDescent="0.25">
      <c r="A127" s="54"/>
      <c r="B127" s="18">
        <f t="shared" si="494"/>
        <v>44881</v>
      </c>
      <c r="C127" s="5">
        <f t="shared" si="672"/>
        <v>156</v>
      </c>
      <c r="D127" s="5"/>
      <c r="E127" s="5"/>
      <c r="F127" s="5"/>
      <c r="G127" s="5"/>
      <c r="H127" s="5">
        <f t="shared" si="673"/>
        <v>226</v>
      </c>
      <c r="I127" s="5"/>
      <c r="J127" s="5"/>
      <c r="K127" s="5"/>
      <c r="L127" s="5"/>
      <c r="M127" s="5">
        <f t="shared" si="674"/>
        <v>540</v>
      </c>
      <c r="N127" s="5"/>
      <c r="O127" s="5"/>
      <c r="P127" s="5"/>
      <c r="Q127" s="5"/>
      <c r="R127" s="5">
        <f t="shared" si="675"/>
        <v>657</v>
      </c>
      <c r="S127" s="5"/>
      <c r="T127" s="5"/>
      <c r="U127" s="5"/>
      <c r="V127" s="5"/>
      <c r="W127" s="5">
        <f t="shared" si="676"/>
        <v>703</v>
      </c>
      <c r="X127" s="5"/>
      <c r="Y127" s="5"/>
      <c r="Z127" s="5"/>
      <c r="AA127" s="5"/>
      <c r="AB127" s="5">
        <f t="shared" si="677"/>
        <v>685</v>
      </c>
      <c r="AC127" s="5"/>
      <c r="AD127" s="5"/>
      <c r="AE127" s="5"/>
      <c r="AF127" s="5"/>
      <c r="AG127" s="5">
        <f t="shared" si="678"/>
        <v>827</v>
      </c>
      <c r="AH127" s="5"/>
      <c r="AI127" s="5"/>
      <c r="AJ127" s="5"/>
      <c r="AK127" s="5"/>
      <c r="AL127" s="5">
        <f t="shared" si="679"/>
        <v>61</v>
      </c>
      <c r="AM127" s="5"/>
      <c r="AN127" s="5"/>
      <c r="AO127" s="5"/>
      <c r="AP127" s="5"/>
      <c r="AQ127" s="5">
        <f t="shared" si="680"/>
        <v>0</v>
      </c>
      <c r="AR127" s="5"/>
      <c r="AS127" s="5"/>
      <c r="AT127" s="5"/>
      <c r="AU127" s="5"/>
      <c r="AV127" s="5">
        <f t="shared" si="681"/>
        <v>0</v>
      </c>
      <c r="AW127" s="5"/>
      <c r="AX127" s="5"/>
      <c r="AY127" s="5"/>
      <c r="AZ127" s="5"/>
      <c r="BA127" s="5">
        <f t="shared" si="682"/>
        <v>0</v>
      </c>
      <c r="BB127" s="5"/>
      <c r="BC127" s="5"/>
      <c r="BD127" s="5"/>
      <c r="BE127" s="5"/>
      <c r="BF127" s="5">
        <f t="shared" si="683"/>
        <v>0</v>
      </c>
      <c r="BG127" s="5"/>
      <c r="BH127" s="5"/>
      <c r="BI127" s="5"/>
      <c r="BJ127" s="5"/>
      <c r="BK127" s="5">
        <f t="shared" si="684"/>
        <v>0</v>
      </c>
      <c r="BL127" s="5"/>
      <c r="BM127" s="5"/>
      <c r="BN127" s="5"/>
      <c r="BO127" s="5"/>
      <c r="BP127" s="5">
        <f t="shared" si="685"/>
        <v>0</v>
      </c>
      <c r="BQ127" s="5"/>
      <c r="BR127" s="5"/>
      <c r="BS127" s="5"/>
      <c r="BT127" s="5"/>
      <c r="BU127" s="5">
        <f t="shared" si="686"/>
        <v>0</v>
      </c>
      <c r="BV127" s="5"/>
      <c r="BW127" s="5"/>
      <c r="BX127" s="5"/>
      <c r="BY127" s="5"/>
      <c r="BZ127" s="5">
        <f t="shared" si="687"/>
        <v>0</v>
      </c>
      <c r="CA127" s="5"/>
      <c r="CB127" s="5"/>
      <c r="CC127" s="5"/>
      <c r="CD127" s="5"/>
      <c r="CE127" s="5">
        <f t="shared" si="688"/>
        <v>0</v>
      </c>
      <c r="CF127" s="5"/>
      <c r="CG127" s="5"/>
      <c r="CH127" s="5"/>
      <c r="CI127" s="5"/>
      <c r="CJ127" s="5">
        <f t="shared" si="689"/>
        <v>0</v>
      </c>
      <c r="CK127" s="5"/>
      <c r="CL127" s="5"/>
      <c r="CM127" s="5"/>
      <c r="CN127" s="5"/>
      <c r="CO127" s="2">
        <f t="shared" si="690"/>
        <v>3855</v>
      </c>
      <c r="CP127" s="2">
        <f t="shared" si="668"/>
        <v>0</v>
      </c>
      <c r="CQ127" s="2">
        <f t="shared" si="668"/>
        <v>0</v>
      </c>
      <c r="CR127" s="2">
        <f t="shared" si="668"/>
        <v>0</v>
      </c>
      <c r="CS127" s="5">
        <f t="shared" si="402"/>
        <v>0</v>
      </c>
      <c r="CT127" s="11">
        <f t="shared" si="447"/>
        <v>0</v>
      </c>
      <c r="CV127" s="1">
        <f t="shared" si="469"/>
        <v>157</v>
      </c>
      <c r="CW127" s="11">
        <f t="shared" si="449"/>
        <v>3.973677549987345E-2</v>
      </c>
    </row>
    <row r="128" spans="1:101" x14ac:dyDescent="0.25">
      <c r="A128" s="54"/>
      <c r="B128" s="18">
        <f t="shared" si="494"/>
        <v>44882</v>
      </c>
      <c r="C128" s="5">
        <f t="shared" si="672"/>
        <v>156</v>
      </c>
      <c r="D128" s="5"/>
      <c r="E128" s="5"/>
      <c r="F128" s="5"/>
      <c r="G128" s="5"/>
      <c r="H128" s="5">
        <f t="shared" si="673"/>
        <v>226</v>
      </c>
      <c r="I128" s="5"/>
      <c r="J128" s="5"/>
      <c r="K128" s="5"/>
      <c r="L128" s="5"/>
      <c r="M128" s="5">
        <f t="shared" si="674"/>
        <v>540</v>
      </c>
      <c r="N128" s="5"/>
      <c r="O128" s="5"/>
      <c r="P128" s="5"/>
      <c r="Q128" s="5"/>
      <c r="R128" s="5">
        <f t="shared" si="675"/>
        <v>657</v>
      </c>
      <c r="S128" s="5"/>
      <c r="T128" s="5"/>
      <c r="U128" s="5"/>
      <c r="V128" s="5"/>
      <c r="W128" s="5">
        <f t="shared" si="676"/>
        <v>703</v>
      </c>
      <c r="X128" s="5"/>
      <c r="Y128" s="5"/>
      <c r="Z128" s="5"/>
      <c r="AA128" s="5"/>
      <c r="AB128" s="5">
        <f t="shared" si="677"/>
        <v>685</v>
      </c>
      <c r="AC128" s="5"/>
      <c r="AD128" s="5"/>
      <c r="AE128" s="5"/>
      <c r="AF128" s="5"/>
      <c r="AG128" s="5">
        <f t="shared" si="678"/>
        <v>827</v>
      </c>
      <c r="AH128" s="5"/>
      <c r="AI128" s="5"/>
      <c r="AJ128" s="5"/>
      <c r="AK128" s="5"/>
      <c r="AL128" s="5">
        <f t="shared" si="679"/>
        <v>61</v>
      </c>
      <c r="AM128" s="5">
        <v>2</v>
      </c>
      <c r="AN128" s="5"/>
      <c r="AO128" s="5"/>
      <c r="AP128" s="5"/>
      <c r="AQ128" s="5">
        <f t="shared" si="680"/>
        <v>0</v>
      </c>
      <c r="AR128" s="5"/>
      <c r="AS128" s="5"/>
      <c r="AT128" s="5"/>
      <c r="AU128" s="5"/>
      <c r="AV128" s="5">
        <f t="shared" si="681"/>
        <v>0</v>
      </c>
      <c r="AW128" s="5"/>
      <c r="AX128" s="5"/>
      <c r="AY128" s="5"/>
      <c r="AZ128" s="5"/>
      <c r="BA128" s="5">
        <f t="shared" si="682"/>
        <v>0</v>
      </c>
      <c r="BB128" s="5"/>
      <c r="BC128" s="5"/>
      <c r="BD128" s="5"/>
      <c r="BE128" s="5"/>
      <c r="BF128" s="5">
        <f t="shared" si="683"/>
        <v>0</v>
      </c>
      <c r="BG128" s="5"/>
      <c r="BH128" s="5"/>
      <c r="BI128" s="5"/>
      <c r="BJ128" s="5"/>
      <c r="BK128" s="5">
        <f t="shared" si="684"/>
        <v>0</v>
      </c>
      <c r="BL128" s="5"/>
      <c r="BM128" s="5"/>
      <c r="BN128" s="5"/>
      <c r="BO128" s="5"/>
      <c r="BP128" s="5">
        <f t="shared" si="685"/>
        <v>0</v>
      </c>
      <c r="BQ128" s="5"/>
      <c r="BR128" s="5"/>
      <c r="BS128" s="5"/>
      <c r="BT128" s="5"/>
      <c r="BU128" s="5">
        <f t="shared" si="686"/>
        <v>0</v>
      </c>
      <c r="BV128" s="5"/>
      <c r="BW128" s="5"/>
      <c r="BX128" s="5"/>
      <c r="BY128" s="5"/>
      <c r="BZ128" s="5">
        <f t="shared" si="687"/>
        <v>0</v>
      </c>
      <c r="CA128" s="5"/>
      <c r="CB128" s="5"/>
      <c r="CC128" s="5"/>
      <c r="CD128" s="5"/>
      <c r="CE128" s="5">
        <f t="shared" si="688"/>
        <v>0</v>
      </c>
      <c r="CF128" s="5"/>
      <c r="CG128" s="5"/>
      <c r="CH128" s="5"/>
      <c r="CI128" s="5"/>
      <c r="CJ128" s="5">
        <f t="shared" si="689"/>
        <v>0</v>
      </c>
      <c r="CK128" s="5"/>
      <c r="CL128" s="5"/>
      <c r="CM128" s="5"/>
      <c r="CN128" s="5"/>
      <c r="CO128" s="2">
        <f t="shared" si="690"/>
        <v>3855</v>
      </c>
      <c r="CP128" s="2">
        <f t="shared" si="668"/>
        <v>2</v>
      </c>
      <c r="CQ128" s="2">
        <f t="shared" si="668"/>
        <v>0</v>
      </c>
      <c r="CR128" s="2">
        <f t="shared" si="668"/>
        <v>0</v>
      </c>
      <c r="CS128" s="5">
        <f t="shared" si="402"/>
        <v>2</v>
      </c>
      <c r="CT128" s="11">
        <f t="shared" si="447"/>
        <v>5.1880674448767834E-4</v>
      </c>
      <c r="CV128" s="1">
        <f t="shared" si="469"/>
        <v>159</v>
      </c>
      <c r="CW128" s="11">
        <f t="shared" si="449"/>
        <v>4.0242976461655276E-2</v>
      </c>
    </row>
    <row r="129" spans="1:101" x14ac:dyDescent="0.25">
      <c r="A129" s="54"/>
      <c r="B129" s="18">
        <f t="shared" si="494"/>
        <v>44883</v>
      </c>
      <c r="C129" s="5">
        <f t="shared" si="672"/>
        <v>156</v>
      </c>
      <c r="D129" s="5"/>
      <c r="E129" s="5"/>
      <c r="F129" s="5"/>
      <c r="G129" s="5"/>
      <c r="H129" s="5">
        <f t="shared" si="673"/>
        <v>226</v>
      </c>
      <c r="I129" s="5"/>
      <c r="J129" s="5"/>
      <c r="K129" s="5"/>
      <c r="L129" s="5"/>
      <c r="M129" s="5">
        <f t="shared" si="674"/>
        <v>540</v>
      </c>
      <c r="N129" s="5"/>
      <c r="O129" s="5"/>
      <c r="P129" s="5"/>
      <c r="Q129" s="5"/>
      <c r="R129" s="5">
        <f t="shared" si="675"/>
        <v>657</v>
      </c>
      <c r="S129" s="5"/>
      <c r="T129" s="5"/>
      <c r="U129" s="5"/>
      <c r="V129" s="5"/>
      <c r="W129" s="5">
        <f t="shared" si="676"/>
        <v>703</v>
      </c>
      <c r="X129" s="5"/>
      <c r="Y129" s="5"/>
      <c r="Z129" s="5"/>
      <c r="AA129" s="5"/>
      <c r="AB129" s="5">
        <f t="shared" si="677"/>
        <v>685</v>
      </c>
      <c r="AC129" s="5"/>
      <c r="AD129" s="5"/>
      <c r="AE129" s="5"/>
      <c r="AF129" s="5"/>
      <c r="AG129" s="5">
        <f t="shared" si="678"/>
        <v>827</v>
      </c>
      <c r="AH129" s="5"/>
      <c r="AI129" s="5"/>
      <c r="AJ129" s="5"/>
      <c r="AK129" s="5"/>
      <c r="AL129" s="5">
        <f t="shared" si="679"/>
        <v>59</v>
      </c>
      <c r="AM129" s="5"/>
      <c r="AN129" s="5"/>
      <c r="AO129" s="5"/>
      <c r="AP129" s="5"/>
      <c r="AQ129" s="5">
        <f t="shared" si="680"/>
        <v>0</v>
      </c>
      <c r="AR129" s="5"/>
      <c r="AS129" s="5"/>
      <c r="AT129" s="5"/>
      <c r="AU129" s="5"/>
      <c r="AV129" s="5">
        <f t="shared" si="681"/>
        <v>0</v>
      </c>
      <c r="AW129" s="5"/>
      <c r="AX129" s="5"/>
      <c r="AY129" s="5"/>
      <c r="AZ129" s="5"/>
      <c r="BA129" s="5">
        <f t="shared" si="682"/>
        <v>0</v>
      </c>
      <c r="BB129" s="5"/>
      <c r="BC129" s="5"/>
      <c r="BD129" s="5"/>
      <c r="BE129" s="5"/>
      <c r="BF129" s="5">
        <f t="shared" si="683"/>
        <v>0</v>
      </c>
      <c r="BG129" s="5"/>
      <c r="BH129" s="5"/>
      <c r="BI129" s="5"/>
      <c r="BJ129" s="5"/>
      <c r="BK129" s="5">
        <f t="shared" si="684"/>
        <v>0</v>
      </c>
      <c r="BL129" s="5"/>
      <c r="BM129" s="5"/>
      <c r="BN129" s="5"/>
      <c r="BO129" s="5"/>
      <c r="BP129" s="5">
        <f t="shared" si="685"/>
        <v>0</v>
      </c>
      <c r="BQ129" s="5"/>
      <c r="BR129" s="5"/>
      <c r="BS129" s="5"/>
      <c r="BT129" s="5"/>
      <c r="BU129" s="5">
        <f t="shared" si="686"/>
        <v>0</v>
      </c>
      <c r="BV129" s="5"/>
      <c r="BW129" s="5"/>
      <c r="BX129" s="5"/>
      <c r="BY129" s="5"/>
      <c r="BZ129" s="5">
        <f t="shared" si="687"/>
        <v>0</v>
      </c>
      <c r="CA129" s="5"/>
      <c r="CB129" s="5"/>
      <c r="CC129" s="5"/>
      <c r="CD129" s="5"/>
      <c r="CE129" s="5">
        <f t="shared" si="688"/>
        <v>0</v>
      </c>
      <c r="CF129" s="5"/>
      <c r="CG129" s="5"/>
      <c r="CH129" s="5"/>
      <c r="CI129" s="5"/>
      <c r="CJ129" s="5">
        <f t="shared" si="689"/>
        <v>0</v>
      </c>
      <c r="CK129" s="5"/>
      <c r="CL129" s="5"/>
      <c r="CM129" s="5"/>
      <c r="CN129" s="5"/>
      <c r="CO129" s="2">
        <f t="shared" si="690"/>
        <v>3853</v>
      </c>
      <c r="CP129" s="2">
        <f t="shared" si="668"/>
        <v>0</v>
      </c>
      <c r="CQ129" s="2">
        <f t="shared" si="668"/>
        <v>0</v>
      </c>
      <c r="CR129" s="2">
        <f t="shared" si="668"/>
        <v>0</v>
      </c>
      <c r="CS129" s="5">
        <f t="shared" si="402"/>
        <v>0</v>
      </c>
      <c r="CT129" s="11">
        <f t="shared" si="447"/>
        <v>0</v>
      </c>
      <c r="CV129" s="1">
        <f t="shared" si="469"/>
        <v>159</v>
      </c>
      <c r="CW129" s="11">
        <f t="shared" si="449"/>
        <v>4.0242976461655276E-2</v>
      </c>
    </row>
    <row r="130" spans="1:101" ht="18.75" thickBot="1" x14ac:dyDescent="0.3">
      <c r="A130" s="55"/>
      <c r="B130" s="19">
        <f t="shared" si="494"/>
        <v>44884</v>
      </c>
      <c r="C130" s="6">
        <f t="shared" si="672"/>
        <v>156</v>
      </c>
      <c r="D130" s="6">
        <v>1</v>
      </c>
      <c r="E130" s="6"/>
      <c r="F130" s="6"/>
      <c r="G130" s="6"/>
      <c r="H130" s="6">
        <f t="shared" si="673"/>
        <v>226</v>
      </c>
      <c r="I130" s="6"/>
      <c r="J130" s="6"/>
      <c r="K130" s="6"/>
      <c r="L130" s="6"/>
      <c r="M130" s="6">
        <f t="shared" si="674"/>
        <v>540</v>
      </c>
      <c r="N130" s="6"/>
      <c r="O130" s="6"/>
      <c r="P130" s="6"/>
      <c r="Q130" s="6"/>
      <c r="R130" s="6">
        <f t="shared" si="675"/>
        <v>657</v>
      </c>
      <c r="S130" s="6"/>
      <c r="T130" s="6"/>
      <c r="U130" s="6"/>
      <c r="V130" s="6"/>
      <c r="W130" s="6">
        <f t="shared" si="676"/>
        <v>703</v>
      </c>
      <c r="X130" s="6"/>
      <c r="Y130" s="6"/>
      <c r="Z130" s="6"/>
      <c r="AA130" s="6"/>
      <c r="AB130" s="6">
        <f t="shared" si="677"/>
        <v>685</v>
      </c>
      <c r="AC130" s="6"/>
      <c r="AD130" s="6"/>
      <c r="AE130" s="6"/>
      <c r="AF130" s="6"/>
      <c r="AG130" s="6">
        <f t="shared" si="678"/>
        <v>827</v>
      </c>
      <c r="AH130" s="6"/>
      <c r="AI130" s="6"/>
      <c r="AJ130" s="6"/>
      <c r="AK130" s="6"/>
      <c r="AL130" s="6">
        <f t="shared" si="679"/>
        <v>59</v>
      </c>
      <c r="AM130" s="6"/>
      <c r="AN130" s="6"/>
      <c r="AO130" s="6"/>
      <c r="AP130" s="6"/>
      <c r="AQ130" s="6">
        <f t="shared" si="680"/>
        <v>0</v>
      </c>
      <c r="AR130" s="6"/>
      <c r="AS130" s="6"/>
      <c r="AT130" s="6"/>
      <c r="AU130" s="6"/>
      <c r="AV130" s="6">
        <f t="shared" si="681"/>
        <v>0</v>
      </c>
      <c r="AW130" s="6"/>
      <c r="AX130" s="6"/>
      <c r="AY130" s="6"/>
      <c r="AZ130" s="6"/>
      <c r="BA130" s="6">
        <f t="shared" si="682"/>
        <v>0</v>
      </c>
      <c r="BB130" s="6"/>
      <c r="BC130" s="6"/>
      <c r="BD130" s="6"/>
      <c r="BE130" s="6"/>
      <c r="BF130" s="6">
        <f t="shared" si="683"/>
        <v>0</v>
      </c>
      <c r="BG130" s="6"/>
      <c r="BH130" s="6"/>
      <c r="BI130" s="6"/>
      <c r="BJ130" s="6"/>
      <c r="BK130" s="6">
        <f t="shared" si="684"/>
        <v>0</v>
      </c>
      <c r="BL130" s="6"/>
      <c r="BM130" s="6"/>
      <c r="BN130" s="6"/>
      <c r="BO130" s="6"/>
      <c r="BP130" s="6">
        <f t="shared" si="685"/>
        <v>0</v>
      </c>
      <c r="BQ130" s="6"/>
      <c r="BR130" s="6"/>
      <c r="BS130" s="6"/>
      <c r="BT130" s="6"/>
      <c r="BU130" s="6">
        <f t="shared" si="686"/>
        <v>0</v>
      </c>
      <c r="BV130" s="6"/>
      <c r="BW130" s="6"/>
      <c r="BX130" s="6"/>
      <c r="BY130" s="6"/>
      <c r="BZ130" s="6">
        <f t="shared" si="687"/>
        <v>0</v>
      </c>
      <c r="CA130" s="6"/>
      <c r="CB130" s="6"/>
      <c r="CC130" s="6"/>
      <c r="CD130" s="6"/>
      <c r="CE130" s="6">
        <f t="shared" si="688"/>
        <v>0</v>
      </c>
      <c r="CF130" s="6"/>
      <c r="CG130" s="6"/>
      <c r="CH130" s="6"/>
      <c r="CI130" s="6"/>
      <c r="CJ130" s="6">
        <f t="shared" si="689"/>
        <v>0</v>
      </c>
      <c r="CK130" s="6"/>
      <c r="CL130" s="6"/>
      <c r="CM130" s="6"/>
      <c r="CN130" s="6"/>
      <c r="CO130" s="2">
        <f t="shared" si="690"/>
        <v>3853</v>
      </c>
      <c r="CP130" s="2">
        <f t="shared" si="668"/>
        <v>1</v>
      </c>
      <c r="CQ130" s="2">
        <f t="shared" si="668"/>
        <v>0</v>
      </c>
      <c r="CR130" s="2">
        <f t="shared" si="668"/>
        <v>0</v>
      </c>
      <c r="CS130" s="5">
        <f t="shared" si="402"/>
        <v>1</v>
      </c>
      <c r="CT130" s="11">
        <f t="shared" si="447"/>
        <v>2.5953802232026989E-4</v>
      </c>
      <c r="CV130" s="1">
        <f t="shared" si="469"/>
        <v>160</v>
      </c>
      <c r="CW130" s="11">
        <f t="shared" si="449"/>
        <v>4.0496076942546193E-2</v>
      </c>
    </row>
    <row r="131" spans="1:101" ht="18.75" thickTop="1" x14ac:dyDescent="0.25">
      <c r="B131" s="20"/>
      <c r="CO131" s="2"/>
      <c r="CP131" s="10">
        <f t="shared" ref="CP131:CR131" si="692">SUM(CP124:CP130)</f>
        <v>5</v>
      </c>
      <c r="CQ131" s="10">
        <f t="shared" si="692"/>
        <v>0</v>
      </c>
      <c r="CR131" s="10">
        <f t="shared" si="692"/>
        <v>0</v>
      </c>
      <c r="CS131" s="15"/>
      <c r="CT131" s="12">
        <f t="shared" ref="CT131" si="693">((CP131+CQ131+CR131)/CO124)</f>
        <v>1.2963443090484833E-3</v>
      </c>
    </row>
    <row r="132" spans="1:101" x14ac:dyDescent="0.25">
      <c r="A132" s="53">
        <v>17</v>
      </c>
      <c r="B132" s="17">
        <f t="shared" si="517"/>
        <v>44885</v>
      </c>
      <c r="C132" s="4">
        <f t="shared" ref="C132" si="694">C130-D130-E130-F130</f>
        <v>155</v>
      </c>
      <c r="D132" s="4"/>
      <c r="E132" s="4"/>
      <c r="F132" s="4"/>
      <c r="G132" s="4"/>
      <c r="H132" s="4">
        <f t="shared" ref="H132" si="695">H130-I130-J130-K130</f>
        <v>226</v>
      </c>
      <c r="I132" s="4"/>
      <c r="J132" s="4"/>
      <c r="K132" s="4"/>
      <c r="L132" s="4"/>
      <c r="M132" s="4">
        <f t="shared" ref="M132" si="696">M130-N130-O130-P130</f>
        <v>540</v>
      </c>
      <c r="N132" s="4"/>
      <c r="O132" s="4"/>
      <c r="P132" s="4"/>
      <c r="Q132" s="4"/>
      <c r="R132" s="4">
        <f t="shared" ref="R132" si="697">R130-S130-T130-U130</f>
        <v>657</v>
      </c>
      <c r="S132" s="4"/>
      <c r="T132" s="4"/>
      <c r="U132" s="4"/>
      <c r="V132" s="4"/>
      <c r="W132" s="4">
        <f t="shared" ref="W132" si="698">W130-X130-Y130-Z130</f>
        <v>703</v>
      </c>
      <c r="X132" s="4"/>
      <c r="Y132" s="4"/>
      <c r="Z132" s="4"/>
      <c r="AA132" s="4"/>
      <c r="AB132" s="4">
        <f t="shared" ref="AB132" si="699">AB130-AC130-AD130-AE130</f>
        <v>685</v>
      </c>
      <c r="AC132" s="4"/>
      <c r="AD132" s="4"/>
      <c r="AE132" s="4"/>
      <c r="AF132" s="4"/>
      <c r="AG132" s="4">
        <f t="shared" ref="AG132" si="700">AG130-AH130-AI130-AJ130</f>
        <v>827</v>
      </c>
      <c r="AH132" s="4"/>
      <c r="AI132" s="4"/>
      <c r="AJ132" s="4"/>
      <c r="AK132" s="4"/>
      <c r="AL132" s="4">
        <f t="shared" ref="AL132" si="701">AL130-AM130-AN130-AO130</f>
        <v>59</v>
      </c>
      <c r="AM132" s="4"/>
      <c r="AN132" s="4"/>
      <c r="AO132" s="4"/>
      <c r="AP132" s="4"/>
      <c r="AQ132" s="4">
        <f t="shared" ref="AQ132" si="702">AQ130-AR130-AS130-AT130</f>
        <v>0</v>
      </c>
      <c r="AR132" s="4"/>
      <c r="AS132" s="4"/>
      <c r="AT132" s="4"/>
      <c r="AU132" s="4"/>
      <c r="AV132" s="4">
        <f t="shared" ref="AV132" si="703">AV130-AW130-AX130-AY130</f>
        <v>0</v>
      </c>
      <c r="AW132" s="4"/>
      <c r="AX132" s="4"/>
      <c r="AY132" s="4"/>
      <c r="AZ132" s="4"/>
      <c r="BA132" s="4">
        <f t="shared" ref="BA132" si="704">BA130-BB130-BC130-BD130</f>
        <v>0</v>
      </c>
      <c r="BB132" s="4"/>
      <c r="BC132" s="4"/>
      <c r="BD132" s="4"/>
      <c r="BE132" s="4"/>
      <c r="BF132" s="4">
        <f t="shared" ref="BF132" si="705">BF130-BG130-BH130-BI130</f>
        <v>0</v>
      </c>
      <c r="BG132" s="4"/>
      <c r="BH132" s="4"/>
      <c r="BI132" s="4"/>
      <c r="BJ132" s="4"/>
      <c r="BK132" s="4">
        <f t="shared" ref="BK132" si="706">BK130-BL130-BM130-BN130</f>
        <v>0</v>
      </c>
      <c r="BL132" s="4"/>
      <c r="BM132" s="4"/>
      <c r="BN132" s="4"/>
      <c r="BO132" s="4"/>
      <c r="BP132" s="4">
        <f t="shared" ref="BP132" si="707">BP130-BQ130-BR130-BS130</f>
        <v>0</v>
      </c>
      <c r="BQ132" s="4"/>
      <c r="BR132" s="4"/>
      <c r="BS132" s="4"/>
      <c r="BT132" s="4"/>
      <c r="BU132" s="4">
        <f t="shared" ref="BU132" si="708">BU130-BV130-BW130-BX130</f>
        <v>0</v>
      </c>
      <c r="BV132" s="4"/>
      <c r="BW132" s="4"/>
      <c r="BX132" s="4"/>
      <c r="BY132" s="4"/>
      <c r="BZ132" s="4">
        <f t="shared" ref="BZ132" si="709">BZ130-CA130-CB130-CC130</f>
        <v>0</v>
      </c>
      <c r="CA132" s="4"/>
      <c r="CB132" s="4"/>
      <c r="CC132" s="4"/>
      <c r="CD132" s="4"/>
      <c r="CE132" s="4">
        <f t="shared" ref="CE132" si="710">CE130-CF130-CG130-CH130</f>
        <v>0</v>
      </c>
      <c r="CF132" s="4"/>
      <c r="CG132" s="4"/>
      <c r="CH132" s="4"/>
      <c r="CI132" s="4"/>
      <c r="CJ132" s="4">
        <f t="shared" ref="CJ132" si="711">CJ130-CK130-CL130-CM130</f>
        <v>0</v>
      </c>
      <c r="CK132" s="4"/>
      <c r="CL132" s="4"/>
      <c r="CM132" s="4"/>
      <c r="CN132" s="4"/>
      <c r="CO132" s="2">
        <f t="shared" ref="CO132:CR138" si="712">SUM(C132,H132,M132,R132,W132,AB132,AG132,AL132,AQ132,AV132,BA132,BF132,BK132,BP132,BU132,BZ132,CE132,CJ132)</f>
        <v>3852</v>
      </c>
      <c r="CP132" s="2">
        <f t="shared" si="712"/>
        <v>0</v>
      </c>
      <c r="CQ132" s="2">
        <f t="shared" si="712"/>
        <v>0</v>
      </c>
      <c r="CR132" s="2">
        <f t="shared" si="712"/>
        <v>0</v>
      </c>
      <c r="CS132" s="5">
        <f t="shared" ref="CS132" si="713">SUM(CP132:CR132)</f>
        <v>0</v>
      </c>
      <c r="CT132" s="11">
        <f t="shared" si="447"/>
        <v>0</v>
      </c>
      <c r="CV132" s="1">
        <f t="shared" ref="CV132" si="714">CV130+CS132</f>
        <v>160</v>
      </c>
      <c r="CW132" s="11">
        <f t="shared" ref="CW132" si="715">CV132/$CO$4</f>
        <v>4.0496076942546193E-2</v>
      </c>
    </row>
    <row r="133" spans="1:101" x14ac:dyDescent="0.25">
      <c r="A133" s="54"/>
      <c r="B133" s="18">
        <f t="shared" si="494"/>
        <v>44886</v>
      </c>
      <c r="C133" s="5">
        <f t="shared" ref="C133:C138" si="716">C132-D132-E132-F132</f>
        <v>155</v>
      </c>
      <c r="D133" s="5">
        <v>1</v>
      </c>
      <c r="E133" s="5"/>
      <c r="F133" s="5"/>
      <c r="G133" s="5"/>
      <c r="H133" s="5">
        <f t="shared" ref="H133:H138" si="717">H132-I132-J132-K132</f>
        <v>226</v>
      </c>
      <c r="I133" s="5"/>
      <c r="J133" s="5"/>
      <c r="K133" s="5"/>
      <c r="L133" s="5"/>
      <c r="M133" s="5">
        <f t="shared" ref="M133:M138" si="718">M132-N132-O132-P132</f>
        <v>540</v>
      </c>
      <c r="N133" s="5">
        <v>1</v>
      </c>
      <c r="O133" s="5"/>
      <c r="P133" s="5"/>
      <c r="Q133" s="5"/>
      <c r="R133" s="5">
        <f t="shared" ref="R133:R138" si="719">R132-S132-T132-U132</f>
        <v>657</v>
      </c>
      <c r="S133" s="5"/>
      <c r="T133" s="5"/>
      <c r="U133" s="5"/>
      <c r="V133" s="5"/>
      <c r="W133" s="5">
        <f t="shared" ref="W133:W138" si="720">W132-X132-Y132-Z132</f>
        <v>703</v>
      </c>
      <c r="X133" s="5"/>
      <c r="Y133" s="5"/>
      <c r="Z133" s="5"/>
      <c r="AA133" s="5"/>
      <c r="AB133" s="5">
        <f t="shared" ref="AB133:AB138" si="721">AB132-AC132-AD132-AE132</f>
        <v>685</v>
      </c>
      <c r="AC133" s="5"/>
      <c r="AD133" s="5"/>
      <c r="AE133" s="5"/>
      <c r="AF133" s="5"/>
      <c r="AG133" s="5">
        <f t="shared" ref="AG133:AG138" si="722">AG132-AH132-AI132-AJ132</f>
        <v>827</v>
      </c>
      <c r="AH133" s="5"/>
      <c r="AI133" s="5"/>
      <c r="AJ133" s="5"/>
      <c r="AK133" s="5"/>
      <c r="AL133" s="5">
        <f t="shared" ref="AL133:AL138" si="723">AL132-AM132-AN132-AO132</f>
        <v>59</v>
      </c>
      <c r="AM133" s="5"/>
      <c r="AN133" s="5"/>
      <c r="AO133" s="5"/>
      <c r="AP133" s="5"/>
      <c r="AQ133" s="5">
        <f t="shared" ref="AQ133:AQ138" si="724">AQ132-AR132-AS132-AT132</f>
        <v>0</v>
      </c>
      <c r="AR133" s="5"/>
      <c r="AS133" s="5"/>
      <c r="AT133" s="5"/>
      <c r="AU133" s="5"/>
      <c r="AV133" s="5">
        <f t="shared" ref="AV133:AV138" si="725">AV132-AW132-AX132-AY132</f>
        <v>0</v>
      </c>
      <c r="AW133" s="5"/>
      <c r="AX133" s="5"/>
      <c r="AY133" s="5"/>
      <c r="AZ133" s="5"/>
      <c r="BA133" s="5">
        <f t="shared" ref="BA133:BA138" si="726">BA132-BB132-BC132-BD132</f>
        <v>0</v>
      </c>
      <c r="BB133" s="5"/>
      <c r="BC133" s="5"/>
      <c r="BD133" s="5"/>
      <c r="BE133" s="5"/>
      <c r="BF133" s="5">
        <f t="shared" ref="BF133:BF138" si="727">BF132-BG132-BH132-BI132</f>
        <v>0</v>
      </c>
      <c r="BG133" s="5"/>
      <c r="BH133" s="5"/>
      <c r="BI133" s="5"/>
      <c r="BJ133" s="5"/>
      <c r="BK133" s="5">
        <f t="shared" ref="BK133:BK138" si="728">BK132-BL132-BM132-BN132</f>
        <v>0</v>
      </c>
      <c r="BL133" s="5"/>
      <c r="BM133" s="5"/>
      <c r="BN133" s="5"/>
      <c r="BO133" s="5"/>
      <c r="BP133" s="5">
        <f t="shared" ref="BP133:BP138" si="729">BP132-BQ132-BR132-BS132</f>
        <v>0</v>
      </c>
      <c r="BQ133" s="5"/>
      <c r="BR133" s="5"/>
      <c r="BS133" s="5"/>
      <c r="BT133" s="5"/>
      <c r="BU133" s="5">
        <f t="shared" ref="BU133:BU138" si="730">BU132-BV132-BW132-BX132</f>
        <v>0</v>
      </c>
      <c r="BV133" s="5"/>
      <c r="BW133" s="5"/>
      <c r="BX133" s="5"/>
      <c r="BY133" s="5"/>
      <c r="BZ133" s="5">
        <f t="shared" ref="BZ133:BZ138" si="731">BZ132-CA132-CB132-CC132</f>
        <v>0</v>
      </c>
      <c r="CA133" s="5"/>
      <c r="CB133" s="5"/>
      <c r="CC133" s="5"/>
      <c r="CD133" s="5"/>
      <c r="CE133" s="5">
        <f t="shared" ref="CE133:CE138" si="732">CE132-CF132-CG132-CH132</f>
        <v>0</v>
      </c>
      <c r="CF133" s="5"/>
      <c r="CG133" s="5"/>
      <c r="CH133" s="5"/>
      <c r="CI133" s="5"/>
      <c r="CJ133" s="5">
        <f t="shared" ref="CJ133:CJ138" si="733">CJ132-CK132-CL132-CM132</f>
        <v>0</v>
      </c>
      <c r="CK133" s="5"/>
      <c r="CL133" s="5"/>
      <c r="CM133" s="5"/>
      <c r="CN133" s="5"/>
      <c r="CO133" s="2">
        <f t="shared" ref="CO133:CO138" si="734">SUM(C133,H133,M133,R133,W133,AB133,AG133,AL133,AQ133,AV133,BA133,BF133,BK133,BP133,CJ133)</f>
        <v>3852</v>
      </c>
      <c r="CP133" s="2">
        <f t="shared" si="712"/>
        <v>2</v>
      </c>
      <c r="CQ133" s="2">
        <f t="shared" si="712"/>
        <v>0</v>
      </c>
      <c r="CR133" s="2">
        <f t="shared" si="712"/>
        <v>0</v>
      </c>
      <c r="CS133" s="5">
        <f t="shared" si="402"/>
        <v>2</v>
      </c>
      <c r="CT133" s="11">
        <f t="shared" si="447"/>
        <v>5.1921079958463135E-4</v>
      </c>
      <c r="CV133" s="1">
        <f t="shared" ref="CV133" si="735">CV132+CS133</f>
        <v>162</v>
      </c>
      <c r="CW133" s="11">
        <f t="shared" si="449"/>
        <v>4.1002277904328019E-2</v>
      </c>
    </row>
    <row r="134" spans="1:101" x14ac:dyDescent="0.25">
      <c r="A134" s="54"/>
      <c r="B134" s="18">
        <f t="shared" si="494"/>
        <v>44887</v>
      </c>
      <c r="C134" s="5">
        <f t="shared" si="716"/>
        <v>154</v>
      </c>
      <c r="D134" s="5"/>
      <c r="E134" s="5"/>
      <c r="F134" s="5"/>
      <c r="G134" s="5"/>
      <c r="H134" s="5">
        <f t="shared" si="717"/>
        <v>226</v>
      </c>
      <c r="I134" s="5"/>
      <c r="J134" s="5"/>
      <c r="K134" s="5"/>
      <c r="L134" s="5"/>
      <c r="M134" s="5">
        <f t="shared" si="718"/>
        <v>539</v>
      </c>
      <c r="N134" s="5"/>
      <c r="O134" s="5"/>
      <c r="P134" s="5"/>
      <c r="Q134" s="5"/>
      <c r="R134" s="5">
        <f t="shared" si="719"/>
        <v>657</v>
      </c>
      <c r="S134" s="5">
        <v>1</v>
      </c>
      <c r="T134" s="5"/>
      <c r="U134" s="5"/>
      <c r="V134" s="5"/>
      <c r="W134" s="5">
        <f t="shared" si="720"/>
        <v>703</v>
      </c>
      <c r="X134" s="5"/>
      <c r="Y134" s="5"/>
      <c r="Z134" s="5"/>
      <c r="AA134" s="5"/>
      <c r="AB134" s="5">
        <f t="shared" si="721"/>
        <v>685</v>
      </c>
      <c r="AC134" s="5">
        <v>1</v>
      </c>
      <c r="AD134" s="5"/>
      <c r="AE134" s="5"/>
      <c r="AF134" s="5"/>
      <c r="AG134" s="5">
        <f t="shared" si="722"/>
        <v>827</v>
      </c>
      <c r="AH134" s="5">
        <v>1</v>
      </c>
      <c r="AI134" s="5"/>
      <c r="AJ134" s="5"/>
      <c r="AK134" s="5"/>
      <c r="AL134" s="5">
        <f t="shared" si="723"/>
        <v>59</v>
      </c>
      <c r="AM134" s="5">
        <v>59</v>
      </c>
      <c r="AN134" s="5"/>
      <c r="AO134" s="5"/>
      <c r="AP134" s="5"/>
      <c r="AQ134" s="5">
        <f t="shared" si="724"/>
        <v>0</v>
      </c>
      <c r="AR134" s="5"/>
      <c r="AS134" s="5"/>
      <c r="AT134" s="5"/>
      <c r="AU134" s="5"/>
      <c r="AV134" s="5">
        <f t="shared" si="725"/>
        <v>0</v>
      </c>
      <c r="AW134" s="5"/>
      <c r="AX134" s="5"/>
      <c r="AY134" s="5"/>
      <c r="AZ134" s="5"/>
      <c r="BA134" s="5">
        <f t="shared" si="726"/>
        <v>0</v>
      </c>
      <c r="BB134" s="5"/>
      <c r="BC134" s="5"/>
      <c r="BD134" s="5"/>
      <c r="BE134" s="5"/>
      <c r="BF134" s="5">
        <f t="shared" si="727"/>
        <v>0</v>
      </c>
      <c r="BG134" s="5"/>
      <c r="BH134" s="5"/>
      <c r="BI134" s="5"/>
      <c r="BJ134" s="5"/>
      <c r="BK134" s="5">
        <f t="shared" si="728"/>
        <v>0</v>
      </c>
      <c r="BL134" s="5"/>
      <c r="BM134" s="5"/>
      <c r="BN134" s="5"/>
      <c r="BO134" s="5"/>
      <c r="BP134" s="5">
        <f t="shared" si="729"/>
        <v>0</v>
      </c>
      <c r="BQ134" s="5"/>
      <c r="BR134" s="5"/>
      <c r="BS134" s="5"/>
      <c r="BT134" s="5"/>
      <c r="BU134" s="5">
        <f t="shared" si="730"/>
        <v>0</v>
      </c>
      <c r="BV134" s="5"/>
      <c r="BW134" s="5"/>
      <c r="BX134" s="5"/>
      <c r="BY134" s="5"/>
      <c r="BZ134" s="5">
        <f t="shared" si="731"/>
        <v>0</v>
      </c>
      <c r="CA134" s="5"/>
      <c r="CB134" s="5"/>
      <c r="CC134" s="5"/>
      <c r="CD134" s="5"/>
      <c r="CE134" s="5">
        <f t="shared" si="732"/>
        <v>0</v>
      </c>
      <c r="CF134" s="5"/>
      <c r="CG134" s="5"/>
      <c r="CH134" s="5"/>
      <c r="CI134" s="5"/>
      <c r="CJ134" s="5">
        <f t="shared" si="733"/>
        <v>0</v>
      </c>
      <c r="CK134" s="5"/>
      <c r="CL134" s="5"/>
      <c r="CM134" s="5"/>
      <c r="CN134" s="5"/>
      <c r="CO134" s="2">
        <f t="shared" si="734"/>
        <v>3850</v>
      </c>
      <c r="CP134" s="2">
        <f t="shared" si="712"/>
        <v>62</v>
      </c>
      <c r="CQ134" s="2">
        <f t="shared" si="712"/>
        <v>0</v>
      </c>
      <c r="CR134" s="2">
        <f t="shared" si="712"/>
        <v>0</v>
      </c>
      <c r="CS134" s="5">
        <f t="shared" si="402"/>
        <v>62</v>
      </c>
      <c r="CT134" s="11">
        <f t="shared" si="447"/>
        <v>1.6103896103896103E-2</v>
      </c>
      <c r="CV134" s="1">
        <f t="shared" si="469"/>
        <v>224</v>
      </c>
      <c r="CW134" s="11">
        <f t="shared" si="449"/>
        <v>5.669450771956467E-2</v>
      </c>
    </row>
    <row r="135" spans="1:101" x14ac:dyDescent="0.25">
      <c r="A135" s="54"/>
      <c r="B135" s="18">
        <f t="shared" si="494"/>
        <v>44888</v>
      </c>
      <c r="C135" s="5">
        <f t="shared" si="716"/>
        <v>154</v>
      </c>
      <c r="D135" s="5">
        <v>1</v>
      </c>
      <c r="E135" s="5"/>
      <c r="F135" s="5"/>
      <c r="G135" s="5"/>
      <c r="H135" s="5">
        <f t="shared" si="717"/>
        <v>226</v>
      </c>
      <c r="I135" s="5"/>
      <c r="J135" s="5"/>
      <c r="K135" s="5"/>
      <c r="L135" s="5"/>
      <c r="M135" s="5">
        <f t="shared" si="718"/>
        <v>539</v>
      </c>
      <c r="N135" s="5"/>
      <c r="O135" s="5"/>
      <c r="P135" s="5"/>
      <c r="Q135" s="5"/>
      <c r="R135" s="5">
        <f t="shared" si="719"/>
        <v>656</v>
      </c>
      <c r="S135" s="5"/>
      <c r="T135" s="5"/>
      <c r="U135" s="5"/>
      <c r="V135" s="5"/>
      <c r="W135" s="5">
        <f t="shared" si="720"/>
        <v>703</v>
      </c>
      <c r="X135" s="5"/>
      <c r="Y135" s="5"/>
      <c r="Z135" s="5"/>
      <c r="AA135" s="5"/>
      <c r="AB135" s="5">
        <f t="shared" si="721"/>
        <v>684</v>
      </c>
      <c r="AC135" s="5"/>
      <c r="AD135" s="5"/>
      <c r="AE135" s="5"/>
      <c r="AF135" s="5"/>
      <c r="AG135" s="5">
        <f t="shared" si="722"/>
        <v>826</v>
      </c>
      <c r="AH135" s="5"/>
      <c r="AI135" s="5"/>
      <c r="AJ135" s="5"/>
      <c r="AK135" s="5"/>
      <c r="AL135" s="5">
        <f t="shared" si="723"/>
        <v>0</v>
      </c>
      <c r="AM135" s="5"/>
      <c r="AN135" s="5"/>
      <c r="AO135" s="5"/>
      <c r="AP135" s="5"/>
      <c r="AQ135" s="5">
        <f t="shared" si="724"/>
        <v>0</v>
      </c>
      <c r="AR135" s="5"/>
      <c r="AS135" s="5"/>
      <c r="AT135" s="5"/>
      <c r="AU135" s="5"/>
      <c r="AV135" s="5">
        <f t="shared" si="725"/>
        <v>0</v>
      </c>
      <c r="AW135" s="5"/>
      <c r="AX135" s="5"/>
      <c r="AY135" s="5"/>
      <c r="AZ135" s="5"/>
      <c r="BA135" s="5">
        <f t="shared" si="726"/>
        <v>0</v>
      </c>
      <c r="BB135" s="5"/>
      <c r="BC135" s="5"/>
      <c r="BD135" s="5"/>
      <c r="BE135" s="5"/>
      <c r="BF135" s="5">
        <f t="shared" si="727"/>
        <v>0</v>
      </c>
      <c r="BG135" s="5"/>
      <c r="BH135" s="5"/>
      <c r="BI135" s="5"/>
      <c r="BJ135" s="5"/>
      <c r="BK135" s="5">
        <f t="shared" si="728"/>
        <v>0</v>
      </c>
      <c r="BL135" s="5"/>
      <c r="BM135" s="5"/>
      <c r="BN135" s="5"/>
      <c r="BO135" s="5"/>
      <c r="BP135" s="5">
        <f t="shared" si="729"/>
        <v>0</v>
      </c>
      <c r="BQ135" s="5"/>
      <c r="BR135" s="5"/>
      <c r="BS135" s="5"/>
      <c r="BT135" s="5"/>
      <c r="BU135" s="5">
        <f t="shared" si="730"/>
        <v>0</v>
      </c>
      <c r="BV135" s="5"/>
      <c r="BW135" s="5"/>
      <c r="BX135" s="5"/>
      <c r="BY135" s="5"/>
      <c r="BZ135" s="5">
        <f t="shared" si="731"/>
        <v>0</v>
      </c>
      <c r="CA135" s="5"/>
      <c r="CB135" s="5"/>
      <c r="CC135" s="5"/>
      <c r="CD135" s="5"/>
      <c r="CE135" s="5">
        <f t="shared" si="732"/>
        <v>0</v>
      </c>
      <c r="CF135" s="5"/>
      <c r="CG135" s="5"/>
      <c r="CH135" s="5"/>
      <c r="CI135" s="5"/>
      <c r="CJ135" s="5">
        <f t="shared" si="733"/>
        <v>0</v>
      </c>
      <c r="CK135" s="5"/>
      <c r="CL135" s="5"/>
      <c r="CM135" s="5"/>
      <c r="CN135" s="5"/>
      <c r="CO135" s="2">
        <f t="shared" si="734"/>
        <v>3788</v>
      </c>
      <c r="CP135" s="2">
        <f t="shared" si="712"/>
        <v>1</v>
      </c>
      <c r="CQ135" s="2">
        <f t="shared" si="712"/>
        <v>0</v>
      </c>
      <c r="CR135" s="2">
        <f t="shared" si="712"/>
        <v>0</v>
      </c>
      <c r="CS135" s="5">
        <f t="shared" si="402"/>
        <v>1</v>
      </c>
      <c r="CT135" s="11">
        <f t="shared" si="447"/>
        <v>2.6399155227032733E-4</v>
      </c>
      <c r="CV135" s="1">
        <f t="shared" si="469"/>
        <v>225</v>
      </c>
      <c r="CW135" s="11">
        <f t="shared" si="449"/>
        <v>5.6947608200455579E-2</v>
      </c>
    </row>
    <row r="136" spans="1:101" x14ac:dyDescent="0.25">
      <c r="A136" s="54"/>
      <c r="B136" s="18">
        <f t="shared" si="494"/>
        <v>44889</v>
      </c>
      <c r="C136" s="5">
        <f t="shared" si="716"/>
        <v>153</v>
      </c>
      <c r="D136" s="5"/>
      <c r="E136" s="5"/>
      <c r="F136" s="5"/>
      <c r="G136" s="5"/>
      <c r="H136" s="5">
        <f t="shared" si="717"/>
        <v>226</v>
      </c>
      <c r="I136" s="5"/>
      <c r="J136" s="5"/>
      <c r="K136" s="5"/>
      <c r="L136" s="5"/>
      <c r="M136" s="5">
        <f t="shared" si="718"/>
        <v>539</v>
      </c>
      <c r="N136" s="5"/>
      <c r="O136" s="5"/>
      <c r="P136" s="5"/>
      <c r="Q136" s="5"/>
      <c r="R136" s="5">
        <f t="shared" si="719"/>
        <v>656</v>
      </c>
      <c r="S136" s="5"/>
      <c r="T136" s="5"/>
      <c r="U136" s="5"/>
      <c r="V136" s="5"/>
      <c r="W136" s="5">
        <f t="shared" si="720"/>
        <v>703</v>
      </c>
      <c r="X136" s="5"/>
      <c r="Y136" s="5"/>
      <c r="Z136" s="5"/>
      <c r="AA136" s="5"/>
      <c r="AB136" s="5">
        <f t="shared" si="721"/>
        <v>684</v>
      </c>
      <c r="AC136" s="5"/>
      <c r="AD136" s="5"/>
      <c r="AE136" s="5"/>
      <c r="AF136" s="5"/>
      <c r="AG136" s="5">
        <f t="shared" si="722"/>
        <v>826</v>
      </c>
      <c r="AH136" s="5"/>
      <c r="AI136" s="5"/>
      <c r="AJ136" s="5"/>
      <c r="AK136" s="5"/>
      <c r="AL136" s="5">
        <f t="shared" si="723"/>
        <v>0</v>
      </c>
      <c r="AM136" s="5"/>
      <c r="AN136" s="5"/>
      <c r="AO136" s="5"/>
      <c r="AP136" s="5"/>
      <c r="AQ136" s="5">
        <f t="shared" si="724"/>
        <v>0</v>
      </c>
      <c r="AR136" s="5"/>
      <c r="AS136" s="5"/>
      <c r="AT136" s="5"/>
      <c r="AU136" s="5"/>
      <c r="AV136" s="5">
        <f t="shared" si="725"/>
        <v>0</v>
      </c>
      <c r="AW136" s="5"/>
      <c r="AX136" s="5"/>
      <c r="AY136" s="5"/>
      <c r="AZ136" s="5"/>
      <c r="BA136" s="5">
        <f t="shared" si="726"/>
        <v>0</v>
      </c>
      <c r="BB136" s="5"/>
      <c r="BC136" s="5"/>
      <c r="BD136" s="5"/>
      <c r="BE136" s="5"/>
      <c r="BF136" s="5">
        <f t="shared" si="727"/>
        <v>0</v>
      </c>
      <c r="BG136" s="5"/>
      <c r="BH136" s="5"/>
      <c r="BI136" s="5"/>
      <c r="BJ136" s="5"/>
      <c r="BK136" s="5">
        <f t="shared" si="728"/>
        <v>0</v>
      </c>
      <c r="BL136" s="5"/>
      <c r="BM136" s="5"/>
      <c r="BN136" s="5"/>
      <c r="BO136" s="5"/>
      <c r="BP136" s="5">
        <f t="shared" si="729"/>
        <v>0</v>
      </c>
      <c r="BQ136" s="5"/>
      <c r="BR136" s="5"/>
      <c r="BS136" s="5"/>
      <c r="BT136" s="5"/>
      <c r="BU136" s="5">
        <f t="shared" si="730"/>
        <v>0</v>
      </c>
      <c r="BV136" s="5"/>
      <c r="BW136" s="5"/>
      <c r="BX136" s="5"/>
      <c r="BY136" s="5"/>
      <c r="BZ136" s="5">
        <f t="shared" si="731"/>
        <v>0</v>
      </c>
      <c r="CA136" s="5"/>
      <c r="CB136" s="5"/>
      <c r="CC136" s="5"/>
      <c r="CD136" s="5"/>
      <c r="CE136" s="5">
        <f t="shared" si="732"/>
        <v>0</v>
      </c>
      <c r="CF136" s="5"/>
      <c r="CG136" s="5"/>
      <c r="CH136" s="5"/>
      <c r="CI136" s="5"/>
      <c r="CJ136" s="5">
        <f t="shared" si="733"/>
        <v>0</v>
      </c>
      <c r="CK136" s="5"/>
      <c r="CL136" s="5"/>
      <c r="CM136" s="5"/>
      <c r="CN136" s="5"/>
      <c r="CO136" s="2">
        <f t="shared" si="734"/>
        <v>3787</v>
      </c>
      <c r="CP136" s="2">
        <f t="shared" si="712"/>
        <v>0</v>
      </c>
      <c r="CQ136" s="2">
        <f t="shared" si="712"/>
        <v>0</v>
      </c>
      <c r="CR136" s="2">
        <f t="shared" si="712"/>
        <v>0</v>
      </c>
      <c r="CS136" s="5">
        <f t="shared" si="402"/>
        <v>0</v>
      </c>
      <c r="CT136" s="11">
        <f t="shared" si="447"/>
        <v>0</v>
      </c>
      <c r="CV136" s="1">
        <f t="shared" si="469"/>
        <v>225</v>
      </c>
      <c r="CW136" s="11">
        <f t="shared" si="449"/>
        <v>5.6947608200455579E-2</v>
      </c>
    </row>
    <row r="137" spans="1:101" x14ac:dyDescent="0.25">
      <c r="A137" s="54"/>
      <c r="B137" s="18">
        <f t="shared" si="494"/>
        <v>44890</v>
      </c>
      <c r="C137" s="5">
        <f t="shared" si="716"/>
        <v>153</v>
      </c>
      <c r="D137" s="5"/>
      <c r="E137" s="5"/>
      <c r="F137" s="5"/>
      <c r="G137" s="5"/>
      <c r="H137" s="5">
        <f t="shared" si="717"/>
        <v>226</v>
      </c>
      <c r="I137" s="5"/>
      <c r="J137" s="5"/>
      <c r="K137" s="5"/>
      <c r="L137" s="5"/>
      <c r="M137" s="5">
        <f t="shared" si="718"/>
        <v>539</v>
      </c>
      <c r="N137" s="5"/>
      <c r="O137" s="5"/>
      <c r="P137" s="5"/>
      <c r="Q137" s="5"/>
      <c r="R137" s="5">
        <f t="shared" si="719"/>
        <v>656</v>
      </c>
      <c r="S137" s="5"/>
      <c r="T137" s="5"/>
      <c r="U137" s="5"/>
      <c r="V137" s="5"/>
      <c r="W137" s="5">
        <f t="shared" si="720"/>
        <v>703</v>
      </c>
      <c r="X137" s="5"/>
      <c r="Y137" s="5"/>
      <c r="Z137" s="5"/>
      <c r="AA137" s="5"/>
      <c r="AB137" s="5">
        <f t="shared" si="721"/>
        <v>684</v>
      </c>
      <c r="AC137" s="5"/>
      <c r="AD137" s="5"/>
      <c r="AE137" s="5"/>
      <c r="AF137" s="5"/>
      <c r="AG137" s="5">
        <f t="shared" si="722"/>
        <v>826</v>
      </c>
      <c r="AH137" s="5"/>
      <c r="AI137" s="5"/>
      <c r="AJ137" s="5"/>
      <c r="AK137" s="5"/>
      <c r="AL137" s="5">
        <f t="shared" si="723"/>
        <v>0</v>
      </c>
      <c r="AM137" s="5"/>
      <c r="AN137" s="5"/>
      <c r="AO137" s="5"/>
      <c r="AP137" s="5"/>
      <c r="AQ137" s="5">
        <f t="shared" si="724"/>
        <v>0</v>
      </c>
      <c r="AR137" s="5"/>
      <c r="AS137" s="5"/>
      <c r="AT137" s="5"/>
      <c r="AU137" s="5"/>
      <c r="AV137" s="5">
        <f t="shared" si="725"/>
        <v>0</v>
      </c>
      <c r="AW137" s="5"/>
      <c r="AX137" s="5"/>
      <c r="AY137" s="5"/>
      <c r="AZ137" s="5"/>
      <c r="BA137" s="5">
        <f t="shared" si="726"/>
        <v>0</v>
      </c>
      <c r="BB137" s="5"/>
      <c r="BC137" s="5"/>
      <c r="BD137" s="5"/>
      <c r="BE137" s="5"/>
      <c r="BF137" s="5">
        <f t="shared" si="727"/>
        <v>0</v>
      </c>
      <c r="BG137" s="5"/>
      <c r="BH137" s="5"/>
      <c r="BI137" s="5"/>
      <c r="BJ137" s="5"/>
      <c r="BK137" s="5">
        <f t="shared" si="728"/>
        <v>0</v>
      </c>
      <c r="BL137" s="5"/>
      <c r="BM137" s="5"/>
      <c r="BN137" s="5"/>
      <c r="BO137" s="5"/>
      <c r="BP137" s="5">
        <f t="shared" si="729"/>
        <v>0</v>
      </c>
      <c r="BQ137" s="5"/>
      <c r="BR137" s="5"/>
      <c r="BS137" s="5"/>
      <c r="BT137" s="5"/>
      <c r="BU137" s="5">
        <f t="shared" si="730"/>
        <v>0</v>
      </c>
      <c r="BV137" s="5"/>
      <c r="BW137" s="5"/>
      <c r="BX137" s="5"/>
      <c r="BY137" s="5"/>
      <c r="BZ137" s="5">
        <f t="shared" si="731"/>
        <v>0</v>
      </c>
      <c r="CA137" s="5"/>
      <c r="CB137" s="5"/>
      <c r="CC137" s="5"/>
      <c r="CD137" s="5"/>
      <c r="CE137" s="5">
        <f t="shared" si="732"/>
        <v>0</v>
      </c>
      <c r="CF137" s="5"/>
      <c r="CG137" s="5"/>
      <c r="CH137" s="5"/>
      <c r="CI137" s="5"/>
      <c r="CJ137" s="5">
        <f t="shared" si="733"/>
        <v>0</v>
      </c>
      <c r="CK137" s="5"/>
      <c r="CL137" s="5"/>
      <c r="CM137" s="5"/>
      <c r="CN137" s="5"/>
      <c r="CO137" s="2">
        <f t="shared" si="734"/>
        <v>3787</v>
      </c>
      <c r="CP137" s="2">
        <f t="shared" si="712"/>
        <v>0</v>
      </c>
      <c r="CQ137" s="2">
        <f t="shared" si="712"/>
        <v>0</v>
      </c>
      <c r="CR137" s="2">
        <f t="shared" si="712"/>
        <v>0</v>
      </c>
      <c r="CS137" s="5">
        <f t="shared" si="402"/>
        <v>0</v>
      </c>
      <c r="CT137" s="11">
        <f t="shared" si="447"/>
        <v>0</v>
      </c>
      <c r="CV137" s="1">
        <f t="shared" si="469"/>
        <v>225</v>
      </c>
      <c r="CW137" s="11">
        <f t="shared" si="449"/>
        <v>5.6947608200455579E-2</v>
      </c>
    </row>
    <row r="138" spans="1:101" ht="18.75" thickBot="1" x14ac:dyDescent="0.3">
      <c r="A138" s="55"/>
      <c r="B138" s="19">
        <f t="shared" si="494"/>
        <v>44891</v>
      </c>
      <c r="C138" s="6">
        <f t="shared" si="716"/>
        <v>153</v>
      </c>
      <c r="D138" s="6"/>
      <c r="E138" s="6"/>
      <c r="F138" s="6"/>
      <c r="G138" s="6"/>
      <c r="H138" s="6">
        <f t="shared" si="717"/>
        <v>226</v>
      </c>
      <c r="I138" s="6"/>
      <c r="J138" s="6"/>
      <c r="K138" s="6"/>
      <c r="L138" s="6"/>
      <c r="M138" s="6">
        <f t="shared" si="718"/>
        <v>539</v>
      </c>
      <c r="N138" s="6"/>
      <c r="O138" s="6"/>
      <c r="P138" s="6"/>
      <c r="Q138" s="6"/>
      <c r="R138" s="6">
        <f t="shared" si="719"/>
        <v>656</v>
      </c>
      <c r="S138" s="6"/>
      <c r="T138" s="6"/>
      <c r="U138" s="6"/>
      <c r="V138" s="6"/>
      <c r="W138" s="6">
        <f t="shared" si="720"/>
        <v>703</v>
      </c>
      <c r="X138" s="6"/>
      <c r="Y138" s="6"/>
      <c r="Z138" s="6"/>
      <c r="AA138" s="6"/>
      <c r="AB138" s="6">
        <f t="shared" si="721"/>
        <v>684</v>
      </c>
      <c r="AC138" s="6"/>
      <c r="AD138" s="6"/>
      <c r="AE138" s="6"/>
      <c r="AF138" s="6"/>
      <c r="AG138" s="6">
        <f t="shared" si="722"/>
        <v>826</v>
      </c>
      <c r="AH138" s="6"/>
      <c r="AI138" s="6"/>
      <c r="AJ138" s="6"/>
      <c r="AK138" s="6"/>
      <c r="AL138" s="6">
        <f t="shared" si="723"/>
        <v>0</v>
      </c>
      <c r="AM138" s="6"/>
      <c r="AN138" s="6"/>
      <c r="AO138" s="6"/>
      <c r="AP138" s="6"/>
      <c r="AQ138" s="6">
        <f t="shared" si="724"/>
        <v>0</v>
      </c>
      <c r="AR138" s="6"/>
      <c r="AS138" s="6"/>
      <c r="AT138" s="6"/>
      <c r="AU138" s="6"/>
      <c r="AV138" s="6">
        <f t="shared" si="725"/>
        <v>0</v>
      </c>
      <c r="AW138" s="6"/>
      <c r="AX138" s="6"/>
      <c r="AY138" s="6"/>
      <c r="AZ138" s="6"/>
      <c r="BA138" s="6">
        <f t="shared" si="726"/>
        <v>0</v>
      </c>
      <c r="BB138" s="6"/>
      <c r="BC138" s="6"/>
      <c r="BD138" s="6"/>
      <c r="BE138" s="6"/>
      <c r="BF138" s="6">
        <f t="shared" si="727"/>
        <v>0</v>
      </c>
      <c r="BG138" s="6"/>
      <c r="BH138" s="6"/>
      <c r="BI138" s="6"/>
      <c r="BJ138" s="6"/>
      <c r="BK138" s="6">
        <f t="shared" si="728"/>
        <v>0</v>
      </c>
      <c r="BL138" s="6"/>
      <c r="BM138" s="6"/>
      <c r="BN138" s="6"/>
      <c r="BO138" s="6"/>
      <c r="BP138" s="6">
        <f t="shared" si="729"/>
        <v>0</v>
      </c>
      <c r="BQ138" s="6"/>
      <c r="BR138" s="6"/>
      <c r="BS138" s="6"/>
      <c r="BT138" s="6"/>
      <c r="BU138" s="6">
        <f t="shared" si="730"/>
        <v>0</v>
      </c>
      <c r="BV138" s="6"/>
      <c r="BW138" s="6"/>
      <c r="BX138" s="6"/>
      <c r="BY138" s="6"/>
      <c r="BZ138" s="6">
        <f t="shared" si="731"/>
        <v>0</v>
      </c>
      <c r="CA138" s="6"/>
      <c r="CB138" s="6"/>
      <c r="CC138" s="6"/>
      <c r="CD138" s="6"/>
      <c r="CE138" s="6">
        <f t="shared" si="732"/>
        <v>0</v>
      </c>
      <c r="CF138" s="6"/>
      <c r="CG138" s="6"/>
      <c r="CH138" s="6"/>
      <c r="CI138" s="6"/>
      <c r="CJ138" s="6">
        <f t="shared" si="733"/>
        <v>0</v>
      </c>
      <c r="CK138" s="6"/>
      <c r="CL138" s="6"/>
      <c r="CM138" s="6"/>
      <c r="CN138" s="6"/>
      <c r="CO138" s="2">
        <f t="shared" si="734"/>
        <v>3787</v>
      </c>
      <c r="CP138" s="2">
        <f t="shared" si="712"/>
        <v>0</v>
      </c>
      <c r="CQ138" s="2">
        <f t="shared" si="712"/>
        <v>0</v>
      </c>
      <c r="CR138" s="2">
        <f t="shared" si="712"/>
        <v>0</v>
      </c>
      <c r="CS138" s="5">
        <f t="shared" si="402"/>
        <v>0</v>
      </c>
      <c r="CT138" s="11">
        <f t="shared" si="447"/>
        <v>0</v>
      </c>
      <c r="CV138" s="1">
        <f t="shared" si="469"/>
        <v>225</v>
      </c>
      <c r="CW138" s="11">
        <f t="shared" si="449"/>
        <v>5.6947608200455579E-2</v>
      </c>
    </row>
    <row r="139" spans="1:101" ht="18.75" thickTop="1" x14ac:dyDescent="0.25">
      <c r="B139" s="20"/>
      <c r="CO139" s="2"/>
      <c r="CP139" s="10">
        <f t="shared" ref="CP139:CR139" si="736">SUM(CP132:CP138)</f>
        <v>65</v>
      </c>
      <c r="CQ139" s="10">
        <f t="shared" si="736"/>
        <v>0</v>
      </c>
      <c r="CR139" s="10">
        <f t="shared" si="736"/>
        <v>0</v>
      </c>
      <c r="CS139" s="15"/>
      <c r="CT139" s="12">
        <f t="shared" ref="CT139" si="737">((CP139+CQ139+CR139)/CO132)</f>
        <v>1.687435098650052E-2</v>
      </c>
    </row>
    <row r="140" spans="1:101" x14ac:dyDescent="0.25">
      <c r="A140" s="53">
        <v>18</v>
      </c>
      <c r="B140" s="17">
        <f t="shared" si="517"/>
        <v>44892</v>
      </c>
      <c r="C140" s="4">
        <f t="shared" ref="C140" si="738">C138-D138-E138-F138</f>
        <v>153</v>
      </c>
      <c r="D140" s="4"/>
      <c r="E140" s="4"/>
      <c r="F140" s="4"/>
      <c r="G140" s="4"/>
      <c r="H140" s="4">
        <f t="shared" ref="H140" si="739">H138-I138-J138-K138</f>
        <v>226</v>
      </c>
      <c r="I140" s="4"/>
      <c r="J140" s="4"/>
      <c r="K140" s="4"/>
      <c r="L140" s="4"/>
      <c r="M140" s="4">
        <f t="shared" ref="M140" si="740">M138-N138-O138-P138</f>
        <v>539</v>
      </c>
      <c r="N140" s="4"/>
      <c r="O140" s="4"/>
      <c r="P140" s="4"/>
      <c r="Q140" s="4"/>
      <c r="R140" s="4">
        <f t="shared" ref="R140" si="741">R138-S138-T138-U138</f>
        <v>656</v>
      </c>
      <c r="S140" s="4"/>
      <c r="T140" s="4"/>
      <c r="U140" s="4"/>
      <c r="V140" s="4"/>
      <c r="W140" s="4">
        <f t="shared" ref="W140" si="742">W138-X138-Y138-Z138</f>
        <v>703</v>
      </c>
      <c r="X140" s="4"/>
      <c r="Y140" s="4"/>
      <c r="Z140" s="4"/>
      <c r="AA140" s="4"/>
      <c r="AB140" s="4">
        <f t="shared" ref="AB140" si="743">AB138-AC138-AD138-AE138</f>
        <v>684</v>
      </c>
      <c r="AC140" s="4"/>
      <c r="AD140" s="4"/>
      <c r="AE140" s="4"/>
      <c r="AF140" s="4"/>
      <c r="AG140" s="4">
        <f t="shared" ref="AG140" si="744">AG138-AH138-AI138-AJ138</f>
        <v>826</v>
      </c>
      <c r="AH140" s="4"/>
      <c r="AI140" s="4"/>
      <c r="AJ140" s="4"/>
      <c r="AK140" s="4"/>
      <c r="AL140" s="4">
        <f t="shared" ref="AL140" si="745">AL138-AM138-AN138-AO138</f>
        <v>0</v>
      </c>
      <c r="AM140" s="4"/>
      <c r="AN140" s="4"/>
      <c r="AO140" s="4"/>
      <c r="AP140" s="4"/>
      <c r="AQ140" s="4">
        <f t="shared" ref="AQ140" si="746">AQ138-AR138-AS138-AT138</f>
        <v>0</v>
      </c>
      <c r="AR140" s="4"/>
      <c r="AS140" s="4"/>
      <c r="AT140" s="4"/>
      <c r="AU140" s="4"/>
      <c r="AV140" s="4">
        <f t="shared" ref="AV140" si="747">AV138-AW138-AX138-AY138</f>
        <v>0</v>
      </c>
      <c r="AW140" s="4"/>
      <c r="AX140" s="4"/>
      <c r="AY140" s="4"/>
      <c r="AZ140" s="4"/>
      <c r="BA140" s="4">
        <f t="shared" ref="BA140" si="748">BA138-BB138-BC138-BD138</f>
        <v>0</v>
      </c>
      <c r="BB140" s="4"/>
      <c r="BC140" s="4"/>
      <c r="BD140" s="4"/>
      <c r="BE140" s="4"/>
      <c r="BF140" s="4">
        <f t="shared" ref="BF140" si="749">BF138-BG138-BH138-BI138</f>
        <v>0</v>
      </c>
      <c r="BG140" s="4"/>
      <c r="BH140" s="4"/>
      <c r="BI140" s="4"/>
      <c r="BJ140" s="4"/>
      <c r="BK140" s="4">
        <f t="shared" ref="BK140" si="750">BK138-BL138-BM138-BN138</f>
        <v>0</v>
      </c>
      <c r="BL140" s="4"/>
      <c r="BM140" s="4"/>
      <c r="BN140" s="4"/>
      <c r="BO140" s="4"/>
      <c r="BP140" s="4">
        <f t="shared" ref="BP140" si="751">BP138-BQ138-BR138-BS138</f>
        <v>0</v>
      </c>
      <c r="BQ140" s="4"/>
      <c r="BR140" s="4"/>
      <c r="BS140" s="4"/>
      <c r="BT140" s="4"/>
      <c r="BU140" s="4">
        <f t="shared" ref="BU140" si="752">BU138-BV138-BW138-BX138</f>
        <v>0</v>
      </c>
      <c r="BV140" s="4"/>
      <c r="BW140" s="4"/>
      <c r="BX140" s="4"/>
      <c r="BY140" s="4"/>
      <c r="BZ140" s="4">
        <f t="shared" ref="BZ140" si="753">BZ138-CA138-CB138-CC138</f>
        <v>0</v>
      </c>
      <c r="CA140" s="4"/>
      <c r="CB140" s="4"/>
      <c r="CC140" s="4"/>
      <c r="CD140" s="4"/>
      <c r="CE140" s="4">
        <f t="shared" ref="CE140" si="754">CE138-CF138-CG138-CH138</f>
        <v>0</v>
      </c>
      <c r="CF140" s="4"/>
      <c r="CG140" s="4"/>
      <c r="CH140" s="4"/>
      <c r="CI140" s="4"/>
      <c r="CJ140" s="4">
        <f t="shared" ref="CJ140" si="755">CJ138-CK138-CL138-CM138</f>
        <v>0</v>
      </c>
      <c r="CK140" s="4"/>
      <c r="CL140" s="4"/>
      <c r="CM140" s="4"/>
      <c r="CN140" s="4"/>
      <c r="CO140" s="2">
        <f t="shared" ref="CO140:CR146" si="756">SUM(C140,H140,M140,R140,W140,AB140,AG140,AL140,AQ140,AV140,BA140,BF140,BK140,BP140,BU140,BZ140,CE140,CJ140)</f>
        <v>3787</v>
      </c>
      <c r="CP140" s="2">
        <f t="shared" si="756"/>
        <v>0</v>
      </c>
      <c r="CQ140" s="2">
        <f t="shared" si="756"/>
        <v>0</v>
      </c>
      <c r="CR140" s="2">
        <f t="shared" si="756"/>
        <v>0</v>
      </c>
      <c r="CS140" s="5">
        <f t="shared" ref="CS140:CS202" si="757">SUM(CP140:CR140)</f>
        <v>0</v>
      </c>
      <c r="CT140" s="11">
        <f t="shared" si="447"/>
        <v>0</v>
      </c>
      <c r="CV140" s="1">
        <f t="shared" ref="CV140" si="758">CV138+CS140</f>
        <v>225</v>
      </c>
      <c r="CW140" s="11">
        <f t="shared" ref="CW140" si="759">CV140/$CO$4</f>
        <v>5.6947608200455579E-2</v>
      </c>
    </row>
    <row r="141" spans="1:101" x14ac:dyDescent="0.25">
      <c r="A141" s="54"/>
      <c r="B141" s="18">
        <f t="shared" si="494"/>
        <v>44893</v>
      </c>
      <c r="C141" s="5">
        <f t="shared" ref="C141:C146" si="760">C140-D140-E140-F140</f>
        <v>153</v>
      </c>
      <c r="D141" s="5">
        <v>1</v>
      </c>
      <c r="E141" s="5"/>
      <c r="F141" s="5"/>
      <c r="G141" s="5"/>
      <c r="H141" s="5">
        <f t="shared" ref="H141:H146" si="761">H140-I140-J140-K140</f>
        <v>226</v>
      </c>
      <c r="I141" s="5"/>
      <c r="J141" s="5"/>
      <c r="K141" s="5"/>
      <c r="L141" s="5"/>
      <c r="M141" s="5">
        <f t="shared" ref="M141:M146" si="762">M140-N140-O140-P140</f>
        <v>539</v>
      </c>
      <c r="N141" s="5"/>
      <c r="O141" s="5"/>
      <c r="P141" s="5"/>
      <c r="Q141" s="5"/>
      <c r="R141" s="5">
        <f t="shared" ref="R141:R146" si="763">R140-S140-T140-U140</f>
        <v>656</v>
      </c>
      <c r="S141" s="5"/>
      <c r="T141" s="5"/>
      <c r="U141" s="5"/>
      <c r="V141" s="5"/>
      <c r="W141" s="5">
        <f t="shared" ref="W141:W146" si="764">W140-X140-Y140-Z140</f>
        <v>703</v>
      </c>
      <c r="X141" s="5"/>
      <c r="Y141" s="5"/>
      <c r="Z141" s="5"/>
      <c r="AA141" s="5"/>
      <c r="AB141" s="5">
        <f t="shared" ref="AB141:AB146" si="765">AB140-AC140-AD140-AE140</f>
        <v>684</v>
      </c>
      <c r="AC141" s="5"/>
      <c r="AD141" s="5"/>
      <c r="AE141" s="5"/>
      <c r="AF141" s="5"/>
      <c r="AG141" s="5">
        <f t="shared" ref="AG141:AG146" si="766">AG140-AH140-AI140-AJ140</f>
        <v>826</v>
      </c>
      <c r="AH141" s="5"/>
      <c r="AI141" s="5"/>
      <c r="AJ141" s="5"/>
      <c r="AK141" s="5"/>
      <c r="AL141" s="5">
        <f t="shared" ref="AL141:AL146" si="767">AL140-AM140-AN140-AO140</f>
        <v>0</v>
      </c>
      <c r="AM141" s="5"/>
      <c r="AN141" s="5"/>
      <c r="AO141" s="5"/>
      <c r="AP141" s="5"/>
      <c r="AQ141" s="5">
        <f t="shared" ref="AQ141:AQ146" si="768">AQ140-AR140-AS140-AT140</f>
        <v>0</v>
      </c>
      <c r="AR141" s="5"/>
      <c r="AS141" s="5"/>
      <c r="AT141" s="5"/>
      <c r="AU141" s="5"/>
      <c r="AV141" s="5">
        <f t="shared" ref="AV141:AV146" si="769">AV140-AW140-AX140-AY140</f>
        <v>0</v>
      </c>
      <c r="AW141" s="5"/>
      <c r="AX141" s="5"/>
      <c r="AY141" s="5"/>
      <c r="AZ141" s="5"/>
      <c r="BA141" s="5">
        <f t="shared" ref="BA141:BA146" si="770">BA140-BB140-BC140-BD140</f>
        <v>0</v>
      </c>
      <c r="BB141" s="5"/>
      <c r="BC141" s="5"/>
      <c r="BD141" s="5"/>
      <c r="BE141" s="5"/>
      <c r="BF141" s="5">
        <f t="shared" ref="BF141:BF146" si="771">BF140-BG140-BH140-BI140</f>
        <v>0</v>
      </c>
      <c r="BG141" s="5"/>
      <c r="BH141" s="5"/>
      <c r="BI141" s="5"/>
      <c r="BJ141" s="5"/>
      <c r="BK141" s="5">
        <f t="shared" ref="BK141:BK146" si="772">BK140-BL140-BM140-BN140</f>
        <v>0</v>
      </c>
      <c r="BL141" s="5"/>
      <c r="BM141" s="5"/>
      <c r="BN141" s="5"/>
      <c r="BO141" s="5"/>
      <c r="BP141" s="5">
        <f t="shared" ref="BP141:BP146" si="773">BP140-BQ140-BR140-BS140</f>
        <v>0</v>
      </c>
      <c r="BQ141" s="5"/>
      <c r="BR141" s="5"/>
      <c r="BS141" s="5"/>
      <c r="BT141" s="5"/>
      <c r="BU141" s="5">
        <f t="shared" ref="BU141:BU146" si="774">BU140-BV140-BW140-BX140</f>
        <v>0</v>
      </c>
      <c r="BV141" s="5"/>
      <c r="BW141" s="5"/>
      <c r="BX141" s="5"/>
      <c r="BY141" s="5"/>
      <c r="BZ141" s="5">
        <f t="shared" ref="BZ141:BZ146" si="775">BZ140-CA140-CB140-CC140</f>
        <v>0</v>
      </c>
      <c r="CA141" s="5"/>
      <c r="CB141" s="5"/>
      <c r="CC141" s="5"/>
      <c r="CD141" s="5"/>
      <c r="CE141" s="5">
        <f t="shared" ref="CE141:CE146" si="776">CE140-CF140-CG140-CH140</f>
        <v>0</v>
      </c>
      <c r="CF141" s="5"/>
      <c r="CG141" s="5"/>
      <c r="CH141" s="5"/>
      <c r="CI141" s="5"/>
      <c r="CJ141" s="5">
        <f t="shared" ref="CJ141:CJ146" si="777">CJ140-CK140-CL140-CM140</f>
        <v>0</v>
      </c>
      <c r="CK141" s="5"/>
      <c r="CL141" s="5"/>
      <c r="CM141" s="5"/>
      <c r="CN141" s="5"/>
      <c r="CO141" s="2">
        <f t="shared" ref="CO141:CO146" si="778">SUM(C141,H141,M141,R141,W141,AB141,AG141,AL141,AQ141,AV141,BA141,BF141,BK141,BP141,CJ141)</f>
        <v>3787</v>
      </c>
      <c r="CP141" s="2">
        <f t="shared" si="756"/>
        <v>1</v>
      </c>
      <c r="CQ141" s="2">
        <f t="shared" si="756"/>
        <v>0</v>
      </c>
      <c r="CR141" s="2">
        <f t="shared" si="756"/>
        <v>0</v>
      </c>
      <c r="CS141" s="5">
        <f t="shared" si="757"/>
        <v>1</v>
      </c>
      <c r="CT141" s="11">
        <f t="shared" si="447"/>
        <v>2.6406126221283337E-4</v>
      </c>
      <c r="CV141" s="1">
        <f t="shared" ref="CV141" si="779">CV140+CS141</f>
        <v>226</v>
      </c>
      <c r="CW141" s="11">
        <f t="shared" si="449"/>
        <v>5.7200708681346496E-2</v>
      </c>
    </row>
    <row r="142" spans="1:101" x14ac:dyDescent="0.25">
      <c r="A142" s="54"/>
      <c r="B142" s="18">
        <f t="shared" si="494"/>
        <v>44894</v>
      </c>
      <c r="C142" s="5">
        <f t="shared" si="760"/>
        <v>152</v>
      </c>
      <c r="D142" s="5"/>
      <c r="E142" s="5"/>
      <c r="F142" s="5"/>
      <c r="G142" s="5"/>
      <c r="H142" s="5">
        <f t="shared" si="761"/>
        <v>226</v>
      </c>
      <c r="I142" s="5"/>
      <c r="J142" s="5"/>
      <c r="K142" s="5"/>
      <c r="L142" s="5"/>
      <c r="M142" s="5">
        <f t="shared" si="762"/>
        <v>539</v>
      </c>
      <c r="N142" s="5"/>
      <c r="O142" s="5"/>
      <c r="P142" s="5"/>
      <c r="Q142" s="5"/>
      <c r="R142" s="5">
        <f t="shared" si="763"/>
        <v>656</v>
      </c>
      <c r="S142" s="5"/>
      <c r="T142" s="5"/>
      <c r="U142" s="5"/>
      <c r="V142" s="5"/>
      <c r="W142" s="5">
        <f t="shared" si="764"/>
        <v>703</v>
      </c>
      <c r="X142" s="5"/>
      <c r="Y142" s="5"/>
      <c r="Z142" s="5"/>
      <c r="AA142" s="5"/>
      <c r="AB142" s="5">
        <f t="shared" si="765"/>
        <v>684</v>
      </c>
      <c r="AC142" s="5"/>
      <c r="AD142" s="5"/>
      <c r="AE142" s="5"/>
      <c r="AF142" s="5"/>
      <c r="AG142" s="5">
        <f t="shared" si="766"/>
        <v>826</v>
      </c>
      <c r="AH142" s="5"/>
      <c r="AI142" s="5"/>
      <c r="AJ142" s="5"/>
      <c r="AK142" s="5"/>
      <c r="AL142" s="5">
        <f t="shared" si="767"/>
        <v>0</v>
      </c>
      <c r="AM142" s="5"/>
      <c r="AN142" s="5"/>
      <c r="AO142" s="5"/>
      <c r="AP142" s="5"/>
      <c r="AQ142" s="5">
        <f t="shared" si="768"/>
        <v>0</v>
      </c>
      <c r="AR142" s="5"/>
      <c r="AS142" s="5"/>
      <c r="AT142" s="5"/>
      <c r="AU142" s="5"/>
      <c r="AV142" s="5">
        <f t="shared" si="769"/>
        <v>0</v>
      </c>
      <c r="AW142" s="5"/>
      <c r="AX142" s="5"/>
      <c r="AY142" s="5"/>
      <c r="AZ142" s="5"/>
      <c r="BA142" s="5">
        <f t="shared" si="770"/>
        <v>0</v>
      </c>
      <c r="BB142" s="5"/>
      <c r="BC142" s="5"/>
      <c r="BD142" s="5"/>
      <c r="BE142" s="5"/>
      <c r="BF142" s="5">
        <f t="shared" si="771"/>
        <v>0</v>
      </c>
      <c r="BG142" s="5"/>
      <c r="BH142" s="5"/>
      <c r="BI142" s="5"/>
      <c r="BJ142" s="5"/>
      <c r="BK142" s="5">
        <f t="shared" si="772"/>
        <v>0</v>
      </c>
      <c r="BL142" s="5"/>
      <c r="BM142" s="5"/>
      <c r="BN142" s="5"/>
      <c r="BO142" s="5"/>
      <c r="BP142" s="5">
        <f t="shared" si="773"/>
        <v>0</v>
      </c>
      <c r="BQ142" s="5"/>
      <c r="BR142" s="5"/>
      <c r="BS142" s="5"/>
      <c r="BT142" s="5"/>
      <c r="BU142" s="5">
        <f t="shared" si="774"/>
        <v>0</v>
      </c>
      <c r="BV142" s="5"/>
      <c r="BW142" s="5"/>
      <c r="BX142" s="5"/>
      <c r="BY142" s="5"/>
      <c r="BZ142" s="5">
        <f t="shared" si="775"/>
        <v>0</v>
      </c>
      <c r="CA142" s="5"/>
      <c r="CB142" s="5"/>
      <c r="CC142" s="5"/>
      <c r="CD142" s="5"/>
      <c r="CE142" s="5">
        <f t="shared" si="776"/>
        <v>0</v>
      </c>
      <c r="CF142" s="5"/>
      <c r="CG142" s="5"/>
      <c r="CH142" s="5"/>
      <c r="CI142" s="5"/>
      <c r="CJ142" s="5">
        <f t="shared" si="777"/>
        <v>0</v>
      </c>
      <c r="CK142" s="5"/>
      <c r="CL142" s="5"/>
      <c r="CM142" s="5"/>
      <c r="CN142" s="5"/>
      <c r="CO142" s="2">
        <f t="shared" si="778"/>
        <v>3786</v>
      </c>
      <c r="CP142" s="2">
        <f t="shared" si="756"/>
        <v>0</v>
      </c>
      <c r="CQ142" s="2">
        <f t="shared" si="756"/>
        <v>0</v>
      </c>
      <c r="CR142" s="2">
        <f t="shared" si="756"/>
        <v>0</v>
      </c>
      <c r="CS142" s="5">
        <f t="shared" si="757"/>
        <v>0</v>
      </c>
      <c r="CT142" s="11">
        <f t="shared" si="447"/>
        <v>0</v>
      </c>
      <c r="CV142" s="1">
        <f t="shared" si="469"/>
        <v>226</v>
      </c>
      <c r="CW142" s="11">
        <f t="shared" si="449"/>
        <v>5.7200708681346496E-2</v>
      </c>
    </row>
    <row r="143" spans="1:101" x14ac:dyDescent="0.25">
      <c r="A143" s="54"/>
      <c r="B143" s="18">
        <f t="shared" si="494"/>
        <v>44895</v>
      </c>
      <c r="C143" s="5">
        <f t="shared" si="760"/>
        <v>152</v>
      </c>
      <c r="D143" s="5"/>
      <c r="E143" s="5"/>
      <c r="F143" s="5"/>
      <c r="G143" s="5"/>
      <c r="H143" s="5">
        <f t="shared" si="761"/>
        <v>226</v>
      </c>
      <c r="I143" s="5"/>
      <c r="J143" s="5"/>
      <c r="K143" s="5"/>
      <c r="L143" s="5"/>
      <c r="M143" s="5">
        <f t="shared" si="762"/>
        <v>539</v>
      </c>
      <c r="N143" s="5"/>
      <c r="O143" s="5"/>
      <c r="P143" s="5"/>
      <c r="Q143" s="5"/>
      <c r="R143" s="5">
        <f t="shared" si="763"/>
        <v>656</v>
      </c>
      <c r="S143" s="5"/>
      <c r="T143" s="5"/>
      <c r="U143" s="5"/>
      <c r="V143" s="5"/>
      <c r="W143" s="5">
        <f t="shared" si="764"/>
        <v>703</v>
      </c>
      <c r="X143" s="5"/>
      <c r="Y143" s="5"/>
      <c r="Z143" s="5"/>
      <c r="AA143" s="5"/>
      <c r="AB143" s="5">
        <f t="shared" si="765"/>
        <v>684</v>
      </c>
      <c r="AC143" s="5"/>
      <c r="AD143" s="5"/>
      <c r="AE143" s="5"/>
      <c r="AF143" s="5"/>
      <c r="AG143" s="5">
        <f t="shared" si="766"/>
        <v>826</v>
      </c>
      <c r="AH143" s="5">
        <v>1</v>
      </c>
      <c r="AI143" s="5"/>
      <c r="AJ143" s="5"/>
      <c r="AK143" s="5"/>
      <c r="AL143" s="5">
        <f t="shared" si="767"/>
        <v>0</v>
      </c>
      <c r="AM143" s="5"/>
      <c r="AN143" s="5"/>
      <c r="AO143" s="5"/>
      <c r="AP143" s="5"/>
      <c r="AQ143" s="5">
        <f t="shared" si="768"/>
        <v>0</v>
      </c>
      <c r="AR143" s="5"/>
      <c r="AS143" s="5"/>
      <c r="AT143" s="5"/>
      <c r="AU143" s="5"/>
      <c r="AV143" s="5">
        <f t="shared" si="769"/>
        <v>0</v>
      </c>
      <c r="AW143" s="5"/>
      <c r="AX143" s="5"/>
      <c r="AY143" s="5"/>
      <c r="AZ143" s="5"/>
      <c r="BA143" s="5">
        <f t="shared" si="770"/>
        <v>0</v>
      </c>
      <c r="BB143" s="5"/>
      <c r="BC143" s="5"/>
      <c r="BD143" s="5"/>
      <c r="BE143" s="5"/>
      <c r="BF143" s="5">
        <f t="shared" si="771"/>
        <v>0</v>
      </c>
      <c r="BG143" s="5"/>
      <c r="BH143" s="5"/>
      <c r="BI143" s="5"/>
      <c r="BJ143" s="5"/>
      <c r="BK143" s="5">
        <f t="shared" si="772"/>
        <v>0</v>
      </c>
      <c r="BL143" s="5"/>
      <c r="BM143" s="5"/>
      <c r="BN143" s="5"/>
      <c r="BO143" s="5"/>
      <c r="BP143" s="5">
        <f t="shared" si="773"/>
        <v>0</v>
      </c>
      <c r="BQ143" s="5"/>
      <c r="BR143" s="5"/>
      <c r="BS143" s="5"/>
      <c r="BT143" s="5"/>
      <c r="BU143" s="5">
        <f t="shared" si="774"/>
        <v>0</v>
      </c>
      <c r="BV143" s="5"/>
      <c r="BW143" s="5"/>
      <c r="BX143" s="5"/>
      <c r="BY143" s="5"/>
      <c r="BZ143" s="5">
        <f t="shared" si="775"/>
        <v>0</v>
      </c>
      <c r="CA143" s="5"/>
      <c r="CB143" s="5"/>
      <c r="CC143" s="5"/>
      <c r="CD143" s="5"/>
      <c r="CE143" s="5">
        <f t="shared" si="776"/>
        <v>0</v>
      </c>
      <c r="CF143" s="5"/>
      <c r="CG143" s="5"/>
      <c r="CH143" s="5"/>
      <c r="CI143" s="5"/>
      <c r="CJ143" s="5">
        <f t="shared" si="777"/>
        <v>0</v>
      </c>
      <c r="CK143" s="5"/>
      <c r="CL143" s="5"/>
      <c r="CM143" s="5"/>
      <c r="CN143" s="5"/>
      <c r="CO143" s="2">
        <f t="shared" si="778"/>
        <v>3786</v>
      </c>
      <c r="CP143" s="2">
        <f t="shared" si="756"/>
        <v>1</v>
      </c>
      <c r="CQ143" s="2">
        <f t="shared" si="756"/>
        <v>0</v>
      </c>
      <c r="CR143" s="2">
        <f t="shared" si="756"/>
        <v>0</v>
      </c>
      <c r="CS143" s="5">
        <f t="shared" si="757"/>
        <v>1</v>
      </c>
      <c r="CT143" s="11">
        <f t="shared" si="447"/>
        <v>2.6413100898045432E-4</v>
      </c>
      <c r="CV143" s="1">
        <f t="shared" si="469"/>
        <v>227</v>
      </c>
      <c r="CW143" s="11">
        <f t="shared" si="449"/>
        <v>5.7453809162237406E-2</v>
      </c>
    </row>
    <row r="144" spans="1:101" x14ac:dyDescent="0.25">
      <c r="A144" s="54"/>
      <c r="B144" s="18">
        <f t="shared" si="494"/>
        <v>44896</v>
      </c>
      <c r="C144" s="5">
        <f t="shared" si="760"/>
        <v>152</v>
      </c>
      <c r="D144" s="5"/>
      <c r="E144" s="5"/>
      <c r="F144" s="5"/>
      <c r="G144" s="5"/>
      <c r="H144" s="5">
        <f t="shared" si="761"/>
        <v>226</v>
      </c>
      <c r="I144" s="5"/>
      <c r="J144" s="5"/>
      <c r="K144" s="5"/>
      <c r="L144" s="5"/>
      <c r="M144" s="5">
        <f t="shared" si="762"/>
        <v>539</v>
      </c>
      <c r="N144" s="5"/>
      <c r="O144" s="5"/>
      <c r="P144" s="5"/>
      <c r="Q144" s="5"/>
      <c r="R144" s="5">
        <f t="shared" si="763"/>
        <v>656</v>
      </c>
      <c r="S144" s="5"/>
      <c r="T144" s="5"/>
      <c r="U144" s="5"/>
      <c r="V144" s="5"/>
      <c r="W144" s="5">
        <f t="shared" si="764"/>
        <v>703</v>
      </c>
      <c r="X144" s="5"/>
      <c r="Y144" s="5"/>
      <c r="Z144" s="5"/>
      <c r="AA144" s="5"/>
      <c r="AB144" s="5">
        <f t="shared" si="765"/>
        <v>684</v>
      </c>
      <c r="AC144" s="5"/>
      <c r="AD144" s="5"/>
      <c r="AE144" s="5"/>
      <c r="AF144" s="5"/>
      <c r="AG144" s="5">
        <f t="shared" si="766"/>
        <v>825</v>
      </c>
      <c r="AH144" s="5">
        <v>1</v>
      </c>
      <c r="AI144" s="5"/>
      <c r="AJ144" s="5"/>
      <c r="AK144" s="5"/>
      <c r="AL144" s="5">
        <f t="shared" si="767"/>
        <v>0</v>
      </c>
      <c r="AM144" s="5"/>
      <c r="AN144" s="5"/>
      <c r="AO144" s="5"/>
      <c r="AP144" s="5"/>
      <c r="AQ144" s="5">
        <f t="shared" si="768"/>
        <v>0</v>
      </c>
      <c r="AR144" s="5"/>
      <c r="AS144" s="5"/>
      <c r="AT144" s="5"/>
      <c r="AU144" s="5"/>
      <c r="AV144" s="5">
        <f t="shared" si="769"/>
        <v>0</v>
      </c>
      <c r="AW144" s="5"/>
      <c r="AX144" s="5"/>
      <c r="AY144" s="5"/>
      <c r="AZ144" s="5"/>
      <c r="BA144" s="5">
        <f t="shared" si="770"/>
        <v>0</v>
      </c>
      <c r="BB144" s="5"/>
      <c r="BC144" s="5"/>
      <c r="BD144" s="5"/>
      <c r="BE144" s="5"/>
      <c r="BF144" s="5">
        <f t="shared" si="771"/>
        <v>0</v>
      </c>
      <c r="BG144" s="5"/>
      <c r="BH144" s="5"/>
      <c r="BI144" s="5"/>
      <c r="BJ144" s="5"/>
      <c r="BK144" s="5">
        <f t="shared" si="772"/>
        <v>0</v>
      </c>
      <c r="BL144" s="5"/>
      <c r="BM144" s="5"/>
      <c r="BN144" s="5"/>
      <c r="BO144" s="5"/>
      <c r="BP144" s="5">
        <f t="shared" si="773"/>
        <v>0</v>
      </c>
      <c r="BQ144" s="5"/>
      <c r="BR144" s="5"/>
      <c r="BS144" s="5"/>
      <c r="BT144" s="5"/>
      <c r="BU144" s="5">
        <f t="shared" si="774"/>
        <v>0</v>
      </c>
      <c r="BV144" s="5"/>
      <c r="BW144" s="5"/>
      <c r="BX144" s="5"/>
      <c r="BY144" s="5"/>
      <c r="BZ144" s="5">
        <f t="shared" si="775"/>
        <v>0</v>
      </c>
      <c r="CA144" s="5"/>
      <c r="CB144" s="5"/>
      <c r="CC144" s="5"/>
      <c r="CD144" s="5"/>
      <c r="CE144" s="5">
        <f t="shared" si="776"/>
        <v>0</v>
      </c>
      <c r="CF144" s="5"/>
      <c r="CG144" s="5"/>
      <c r="CH144" s="5"/>
      <c r="CI144" s="5"/>
      <c r="CJ144" s="5">
        <f t="shared" si="777"/>
        <v>0</v>
      </c>
      <c r="CK144" s="5"/>
      <c r="CL144" s="5"/>
      <c r="CM144" s="5"/>
      <c r="CN144" s="5"/>
      <c r="CO144" s="2">
        <f t="shared" si="778"/>
        <v>3785</v>
      </c>
      <c r="CP144" s="2">
        <f t="shared" si="756"/>
        <v>1</v>
      </c>
      <c r="CQ144" s="2">
        <f t="shared" si="756"/>
        <v>0</v>
      </c>
      <c r="CR144" s="2">
        <f t="shared" si="756"/>
        <v>0</v>
      </c>
      <c r="CS144" s="5">
        <f t="shared" si="757"/>
        <v>1</v>
      </c>
      <c r="CT144" s="11">
        <f t="shared" si="447"/>
        <v>2.642007926023778E-4</v>
      </c>
      <c r="CV144" s="1">
        <f t="shared" si="469"/>
        <v>228</v>
      </c>
      <c r="CW144" s="11">
        <f t="shared" si="449"/>
        <v>5.7706909643128322E-2</v>
      </c>
    </row>
    <row r="145" spans="1:101" x14ac:dyDescent="0.25">
      <c r="A145" s="54"/>
      <c r="B145" s="18">
        <f t="shared" si="494"/>
        <v>44897</v>
      </c>
      <c r="C145" s="5">
        <f t="shared" si="760"/>
        <v>152</v>
      </c>
      <c r="D145" s="5"/>
      <c r="E145" s="5"/>
      <c r="F145" s="5"/>
      <c r="G145" s="5"/>
      <c r="H145" s="5">
        <f t="shared" si="761"/>
        <v>226</v>
      </c>
      <c r="I145" s="5"/>
      <c r="J145" s="5"/>
      <c r="K145" s="5"/>
      <c r="L145" s="5"/>
      <c r="M145" s="5">
        <f t="shared" si="762"/>
        <v>539</v>
      </c>
      <c r="N145" s="5"/>
      <c r="O145" s="5"/>
      <c r="P145" s="5"/>
      <c r="Q145" s="5"/>
      <c r="R145" s="5">
        <f t="shared" si="763"/>
        <v>656</v>
      </c>
      <c r="S145" s="5"/>
      <c r="T145" s="5"/>
      <c r="U145" s="5"/>
      <c r="V145" s="5"/>
      <c r="W145" s="5">
        <f t="shared" si="764"/>
        <v>703</v>
      </c>
      <c r="X145" s="5"/>
      <c r="Y145" s="5"/>
      <c r="Z145" s="5"/>
      <c r="AA145" s="5"/>
      <c r="AB145" s="5">
        <f t="shared" si="765"/>
        <v>684</v>
      </c>
      <c r="AC145" s="5"/>
      <c r="AD145" s="5"/>
      <c r="AE145" s="5"/>
      <c r="AF145" s="5"/>
      <c r="AG145" s="5">
        <f t="shared" si="766"/>
        <v>824</v>
      </c>
      <c r="AH145" s="5"/>
      <c r="AI145" s="5"/>
      <c r="AJ145" s="5"/>
      <c r="AK145" s="5"/>
      <c r="AL145" s="5">
        <f t="shared" si="767"/>
        <v>0</v>
      </c>
      <c r="AM145" s="5"/>
      <c r="AN145" s="5"/>
      <c r="AO145" s="5"/>
      <c r="AP145" s="5"/>
      <c r="AQ145" s="5">
        <f t="shared" si="768"/>
        <v>0</v>
      </c>
      <c r="AR145" s="5"/>
      <c r="AS145" s="5"/>
      <c r="AT145" s="5"/>
      <c r="AU145" s="5"/>
      <c r="AV145" s="5">
        <f t="shared" si="769"/>
        <v>0</v>
      </c>
      <c r="AW145" s="5"/>
      <c r="AX145" s="5"/>
      <c r="AY145" s="5"/>
      <c r="AZ145" s="5"/>
      <c r="BA145" s="5">
        <f t="shared" si="770"/>
        <v>0</v>
      </c>
      <c r="BB145" s="5"/>
      <c r="BC145" s="5"/>
      <c r="BD145" s="5"/>
      <c r="BE145" s="5"/>
      <c r="BF145" s="5">
        <f t="shared" si="771"/>
        <v>0</v>
      </c>
      <c r="BG145" s="5"/>
      <c r="BH145" s="5"/>
      <c r="BI145" s="5"/>
      <c r="BJ145" s="5"/>
      <c r="BK145" s="5">
        <f t="shared" si="772"/>
        <v>0</v>
      </c>
      <c r="BL145" s="5"/>
      <c r="BM145" s="5"/>
      <c r="BN145" s="5"/>
      <c r="BO145" s="5"/>
      <c r="BP145" s="5">
        <f t="shared" si="773"/>
        <v>0</v>
      </c>
      <c r="BQ145" s="5"/>
      <c r="BR145" s="5"/>
      <c r="BS145" s="5"/>
      <c r="BT145" s="5"/>
      <c r="BU145" s="5">
        <f t="shared" si="774"/>
        <v>0</v>
      </c>
      <c r="BV145" s="5"/>
      <c r="BW145" s="5"/>
      <c r="BX145" s="5"/>
      <c r="BY145" s="5"/>
      <c r="BZ145" s="5">
        <f t="shared" si="775"/>
        <v>0</v>
      </c>
      <c r="CA145" s="5"/>
      <c r="CB145" s="5"/>
      <c r="CC145" s="5"/>
      <c r="CD145" s="5"/>
      <c r="CE145" s="5">
        <f t="shared" si="776"/>
        <v>0</v>
      </c>
      <c r="CF145" s="5"/>
      <c r="CG145" s="5"/>
      <c r="CH145" s="5"/>
      <c r="CI145" s="5"/>
      <c r="CJ145" s="5">
        <f t="shared" si="777"/>
        <v>0</v>
      </c>
      <c r="CK145" s="5"/>
      <c r="CL145" s="5"/>
      <c r="CM145" s="5"/>
      <c r="CN145" s="5"/>
      <c r="CO145" s="2">
        <f t="shared" si="778"/>
        <v>3784</v>
      </c>
      <c r="CP145" s="2">
        <f t="shared" si="756"/>
        <v>0</v>
      </c>
      <c r="CQ145" s="2">
        <f t="shared" si="756"/>
        <v>0</v>
      </c>
      <c r="CR145" s="2">
        <f t="shared" si="756"/>
        <v>0</v>
      </c>
      <c r="CS145" s="5">
        <f t="shared" si="757"/>
        <v>0</v>
      </c>
      <c r="CT145" s="11">
        <f t="shared" si="447"/>
        <v>0</v>
      </c>
      <c r="CV145" s="1">
        <f t="shared" si="469"/>
        <v>228</v>
      </c>
      <c r="CW145" s="11">
        <f t="shared" si="449"/>
        <v>5.7706909643128322E-2</v>
      </c>
    </row>
    <row r="146" spans="1:101" ht="18.75" thickBot="1" x14ac:dyDescent="0.3">
      <c r="A146" s="55"/>
      <c r="B146" s="19">
        <f t="shared" si="494"/>
        <v>44898</v>
      </c>
      <c r="C146" s="6">
        <f t="shared" si="760"/>
        <v>152</v>
      </c>
      <c r="D146" s="6"/>
      <c r="E146" s="6"/>
      <c r="F146" s="6"/>
      <c r="G146" s="6"/>
      <c r="H146" s="6">
        <f t="shared" si="761"/>
        <v>226</v>
      </c>
      <c r="I146" s="6"/>
      <c r="J146" s="6"/>
      <c r="K146" s="6"/>
      <c r="L146" s="6"/>
      <c r="M146" s="6">
        <f t="shared" si="762"/>
        <v>539</v>
      </c>
      <c r="N146" s="6"/>
      <c r="O146" s="6"/>
      <c r="P146" s="6"/>
      <c r="Q146" s="6"/>
      <c r="R146" s="6">
        <f t="shared" si="763"/>
        <v>656</v>
      </c>
      <c r="S146" s="6"/>
      <c r="T146" s="6"/>
      <c r="U146" s="6"/>
      <c r="V146" s="6"/>
      <c r="W146" s="6">
        <f t="shared" si="764"/>
        <v>703</v>
      </c>
      <c r="X146" s="6"/>
      <c r="Y146" s="6"/>
      <c r="Z146" s="6"/>
      <c r="AA146" s="6"/>
      <c r="AB146" s="6">
        <f t="shared" si="765"/>
        <v>684</v>
      </c>
      <c r="AC146" s="6"/>
      <c r="AD146" s="6"/>
      <c r="AE146" s="6"/>
      <c r="AF146" s="6"/>
      <c r="AG146" s="6">
        <f t="shared" si="766"/>
        <v>824</v>
      </c>
      <c r="AH146" s="6"/>
      <c r="AI146" s="6"/>
      <c r="AJ146" s="6"/>
      <c r="AK146" s="6"/>
      <c r="AL146" s="6">
        <f t="shared" si="767"/>
        <v>0</v>
      </c>
      <c r="AM146" s="6"/>
      <c r="AN146" s="6"/>
      <c r="AO146" s="6"/>
      <c r="AP146" s="6"/>
      <c r="AQ146" s="6">
        <f t="shared" si="768"/>
        <v>0</v>
      </c>
      <c r="AR146" s="6"/>
      <c r="AS146" s="6"/>
      <c r="AT146" s="6"/>
      <c r="AU146" s="6"/>
      <c r="AV146" s="6">
        <f t="shared" si="769"/>
        <v>0</v>
      </c>
      <c r="AW146" s="6"/>
      <c r="AX146" s="6"/>
      <c r="AY146" s="6"/>
      <c r="AZ146" s="6"/>
      <c r="BA146" s="6">
        <f t="shared" si="770"/>
        <v>0</v>
      </c>
      <c r="BB146" s="6"/>
      <c r="BC146" s="6"/>
      <c r="BD146" s="6"/>
      <c r="BE146" s="6"/>
      <c r="BF146" s="6">
        <f t="shared" si="771"/>
        <v>0</v>
      </c>
      <c r="BG146" s="6"/>
      <c r="BH146" s="6"/>
      <c r="BI146" s="6"/>
      <c r="BJ146" s="6"/>
      <c r="BK146" s="6">
        <f t="shared" si="772"/>
        <v>0</v>
      </c>
      <c r="BL146" s="6"/>
      <c r="BM146" s="6"/>
      <c r="BN146" s="6"/>
      <c r="BO146" s="6"/>
      <c r="BP146" s="6">
        <f t="shared" si="773"/>
        <v>0</v>
      </c>
      <c r="BQ146" s="6"/>
      <c r="BR146" s="6"/>
      <c r="BS146" s="6"/>
      <c r="BT146" s="6"/>
      <c r="BU146" s="6">
        <f t="shared" si="774"/>
        <v>0</v>
      </c>
      <c r="BV146" s="6"/>
      <c r="BW146" s="6"/>
      <c r="BX146" s="6"/>
      <c r="BY146" s="6"/>
      <c r="BZ146" s="6">
        <f t="shared" si="775"/>
        <v>0</v>
      </c>
      <c r="CA146" s="6"/>
      <c r="CB146" s="6"/>
      <c r="CC146" s="6"/>
      <c r="CD146" s="6"/>
      <c r="CE146" s="6">
        <f t="shared" si="776"/>
        <v>0</v>
      </c>
      <c r="CF146" s="6"/>
      <c r="CG146" s="6"/>
      <c r="CH146" s="6"/>
      <c r="CI146" s="6"/>
      <c r="CJ146" s="6">
        <f t="shared" si="777"/>
        <v>0</v>
      </c>
      <c r="CK146" s="6"/>
      <c r="CL146" s="6"/>
      <c r="CM146" s="6"/>
      <c r="CN146" s="6"/>
      <c r="CO146" s="2">
        <f t="shared" si="778"/>
        <v>3784</v>
      </c>
      <c r="CP146" s="2">
        <f t="shared" si="756"/>
        <v>0</v>
      </c>
      <c r="CQ146" s="2">
        <f t="shared" si="756"/>
        <v>0</v>
      </c>
      <c r="CR146" s="2">
        <f t="shared" si="756"/>
        <v>0</v>
      </c>
      <c r="CS146" s="5">
        <f t="shared" si="757"/>
        <v>0</v>
      </c>
      <c r="CT146" s="11">
        <f t="shared" si="447"/>
        <v>0</v>
      </c>
      <c r="CV146" s="1">
        <f t="shared" si="469"/>
        <v>228</v>
      </c>
      <c r="CW146" s="11">
        <f t="shared" si="449"/>
        <v>5.7706909643128322E-2</v>
      </c>
    </row>
    <row r="147" spans="1:101" ht="18.75" thickTop="1" x14ac:dyDescent="0.25">
      <c r="B147" s="20"/>
      <c r="CO147" s="2"/>
      <c r="CP147" s="10">
        <f t="shared" ref="CP147:CR147" si="780">SUM(CP140:CP146)</f>
        <v>3</v>
      </c>
      <c r="CQ147" s="10">
        <f t="shared" si="780"/>
        <v>0</v>
      </c>
      <c r="CR147" s="10">
        <f t="shared" si="780"/>
        <v>0</v>
      </c>
      <c r="CS147" s="15"/>
      <c r="CT147" s="12">
        <f t="shared" ref="CT147" si="781">((CP147+CQ147+CR147)/CO140)</f>
        <v>7.9218378663850012E-4</v>
      </c>
    </row>
    <row r="148" spans="1:101" x14ac:dyDescent="0.25">
      <c r="A148" s="53">
        <v>19</v>
      </c>
      <c r="B148" s="17">
        <f t="shared" si="517"/>
        <v>44899</v>
      </c>
      <c r="C148" s="4">
        <f t="shared" ref="C148" si="782">C146-D146-E146-F146</f>
        <v>152</v>
      </c>
      <c r="D148" s="4"/>
      <c r="E148" s="4"/>
      <c r="F148" s="4"/>
      <c r="G148" s="4"/>
      <c r="H148" s="4">
        <f t="shared" ref="H148" si="783">H146-I146-J146-K146</f>
        <v>226</v>
      </c>
      <c r="I148" s="4"/>
      <c r="J148" s="4"/>
      <c r="K148" s="4"/>
      <c r="L148" s="4"/>
      <c r="M148" s="4">
        <f t="shared" ref="M148" si="784">M146-N146-O146-P146</f>
        <v>539</v>
      </c>
      <c r="N148" s="4"/>
      <c r="O148" s="4"/>
      <c r="P148" s="4"/>
      <c r="Q148" s="4"/>
      <c r="R148" s="4">
        <f t="shared" ref="R148" si="785">R146-S146-T146-U146</f>
        <v>656</v>
      </c>
      <c r="S148" s="4"/>
      <c r="T148" s="4"/>
      <c r="U148" s="4"/>
      <c r="V148" s="4"/>
      <c r="W148" s="4">
        <f t="shared" ref="W148" si="786">W146-X146-Y146-Z146</f>
        <v>703</v>
      </c>
      <c r="X148" s="4"/>
      <c r="Y148" s="4"/>
      <c r="Z148" s="4"/>
      <c r="AA148" s="4"/>
      <c r="AB148" s="4">
        <f t="shared" ref="AB148" si="787">AB146-AC146-AD146-AE146</f>
        <v>684</v>
      </c>
      <c r="AC148" s="4"/>
      <c r="AD148" s="4"/>
      <c r="AE148" s="4"/>
      <c r="AF148" s="4"/>
      <c r="AG148" s="4">
        <f t="shared" ref="AG148" si="788">AG146-AH146-AI146-AJ146</f>
        <v>824</v>
      </c>
      <c r="AH148" s="4"/>
      <c r="AI148" s="4"/>
      <c r="AJ148" s="4"/>
      <c r="AK148" s="4"/>
      <c r="AL148" s="4">
        <f t="shared" ref="AL148" si="789">AL146-AM146-AN146-AO146</f>
        <v>0</v>
      </c>
      <c r="AM148" s="4"/>
      <c r="AN148" s="4"/>
      <c r="AO148" s="4"/>
      <c r="AP148" s="4"/>
      <c r="AQ148" s="4">
        <f t="shared" ref="AQ148" si="790">AQ146-AR146-AS146-AT146</f>
        <v>0</v>
      </c>
      <c r="AR148" s="4"/>
      <c r="AS148" s="4"/>
      <c r="AT148" s="4"/>
      <c r="AU148" s="4"/>
      <c r="AV148" s="4">
        <f t="shared" ref="AV148" si="791">AV146-AW146-AX146-AY146</f>
        <v>0</v>
      </c>
      <c r="AW148" s="4"/>
      <c r="AX148" s="4"/>
      <c r="AY148" s="4"/>
      <c r="AZ148" s="4"/>
      <c r="BA148" s="4">
        <f t="shared" ref="BA148" si="792">BA146-BB146-BC146-BD146</f>
        <v>0</v>
      </c>
      <c r="BB148" s="4"/>
      <c r="BC148" s="4"/>
      <c r="BD148" s="4"/>
      <c r="BE148" s="4"/>
      <c r="BF148" s="4">
        <f t="shared" ref="BF148" si="793">BF146-BG146-BH146-BI146</f>
        <v>0</v>
      </c>
      <c r="BG148" s="4"/>
      <c r="BH148" s="4"/>
      <c r="BI148" s="4"/>
      <c r="BJ148" s="4"/>
      <c r="BK148" s="4">
        <f t="shared" ref="BK148" si="794">BK146-BL146-BM146-BN146</f>
        <v>0</v>
      </c>
      <c r="BL148" s="4"/>
      <c r="BM148" s="4"/>
      <c r="BN148" s="4"/>
      <c r="BO148" s="4"/>
      <c r="BP148" s="4">
        <f t="shared" ref="BP148" si="795">BP146-BQ146-BR146-BS146</f>
        <v>0</v>
      </c>
      <c r="BQ148" s="4"/>
      <c r="BR148" s="4"/>
      <c r="BS148" s="4"/>
      <c r="BT148" s="4"/>
      <c r="BU148" s="4">
        <f t="shared" ref="BU148" si="796">BU146-BV146-BW146-BX146</f>
        <v>0</v>
      </c>
      <c r="BV148" s="4"/>
      <c r="BW148" s="4"/>
      <c r="BX148" s="4"/>
      <c r="BY148" s="4"/>
      <c r="BZ148" s="4">
        <f t="shared" ref="BZ148" si="797">BZ146-CA146-CB146-CC146</f>
        <v>0</v>
      </c>
      <c r="CA148" s="4"/>
      <c r="CB148" s="4"/>
      <c r="CC148" s="4"/>
      <c r="CD148" s="4"/>
      <c r="CE148" s="4">
        <f t="shared" ref="CE148" si="798">CE146-CF146-CG146-CH146</f>
        <v>0</v>
      </c>
      <c r="CF148" s="4"/>
      <c r="CG148" s="4"/>
      <c r="CH148" s="4"/>
      <c r="CI148" s="4"/>
      <c r="CJ148" s="4">
        <f t="shared" ref="CJ148" si="799">CJ146-CK146-CL146-CM146</f>
        <v>0</v>
      </c>
      <c r="CK148" s="4"/>
      <c r="CL148" s="4"/>
      <c r="CM148" s="4"/>
      <c r="CN148" s="4"/>
      <c r="CO148" s="2">
        <f t="shared" ref="CO148:CR154" si="800">SUM(C148,H148,M148,R148,W148,AB148,AG148,AL148,AQ148,AV148,BA148,BF148,BK148,BP148,BU148,BZ148,CE148,CJ148)</f>
        <v>3784</v>
      </c>
      <c r="CP148" s="2">
        <f t="shared" si="800"/>
        <v>0</v>
      </c>
      <c r="CQ148" s="2">
        <f t="shared" si="800"/>
        <v>0</v>
      </c>
      <c r="CR148" s="2">
        <f t="shared" si="800"/>
        <v>0</v>
      </c>
      <c r="CS148" s="5">
        <f t="shared" ref="CS148" si="801">SUM(CP148:CR148)</f>
        <v>0</v>
      </c>
      <c r="CT148" s="11">
        <f t="shared" ref="CT148:CT210" si="802">((CP148+CQ148+CR148)/CO148)</f>
        <v>0</v>
      </c>
      <c r="CV148" s="1">
        <f t="shared" ref="CV148" si="803">CV146+CS148</f>
        <v>228</v>
      </c>
      <c r="CW148" s="11">
        <f t="shared" ref="CW148:CW210" si="804">CV148/$CO$4</f>
        <v>5.7706909643128322E-2</v>
      </c>
    </row>
    <row r="149" spans="1:101" x14ac:dyDescent="0.25">
      <c r="A149" s="54"/>
      <c r="B149" s="18">
        <f t="shared" si="494"/>
        <v>44900</v>
      </c>
      <c r="C149" s="5">
        <f t="shared" ref="C149:C154" si="805">C148-D148-E148-F148</f>
        <v>152</v>
      </c>
      <c r="D149" s="5"/>
      <c r="E149" s="5"/>
      <c r="F149" s="5"/>
      <c r="G149" s="5"/>
      <c r="H149" s="5">
        <f t="shared" ref="H149:H154" si="806">H148-I148-J148-K148</f>
        <v>226</v>
      </c>
      <c r="I149" s="5"/>
      <c r="J149" s="5"/>
      <c r="K149" s="5"/>
      <c r="L149" s="5"/>
      <c r="M149" s="5">
        <f t="shared" ref="M149:M154" si="807">M148-N148-O148-P148</f>
        <v>539</v>
      </c>
      <c r="N149" s="5"/>
      <c r="O149" s="5"/>
      <c r="P149" s="5"/>
      <c r="Q149" s="5"/>
      <c r="R149" s="5">
        <f t="shared" ref="R149:R154" si="808">R148-S148-T148-U148</f>
        <v>656</v>
      </c>
      <c r="S149" s="5"/>
      <c r="T149" s="5"/>
      <c r="U149" s="5"/>
      <c r="V149" s="5"/>
      <c r="W149" s="5">
        <f t="shared" ref="W149:W154" si="809">W148-X148-Y148-Z148</f>
        <v>703</v>
      </c>
      <c r="X149" s="5"/>
      <c r="Y149" s="5"/>
      <c r="Z149" s="5"/>
      <c r="AA149" s="5"/>
      <c r="AB149" s="5">
        <f t="shared" ref="AB149:AB154" si="810">AB148-AC148-AD148-AE148</f>
        <v>684</v>
      </c>
      <c r="AC149" s="5"/>
      <c r="AD149" s="5"/>
      <c r="AE149" s="5"/>
      <c r="AF149" s="5"/>
      <c r="AG149" s="5">
        <f t="shared" ref="AG149:AG154" si="811">AG148-AH148-AI148-AJ148</f>
        <v>824</v>
      </c>
      <c r="AH149" s="5"/>
      <c r="AI149" s="5"/>
      <c r="AJ149" s="5"/>
      <c r="AK149" s="5"/>
      <c r="AL149" s="5">
        <f t="shared" ref="AL149:AL154" si="812">AL148-AM148-AN148-AO148</f>
        <v>0</v>
      </c>
      <c r="AM149" s="5"/>
      <c r="AN149" s="5"/>
      <c r="AO149" s="5"/>
      <c r="AP149" s="5"/>
      <c r="AQ149" s="5">
        <f t="shared" ref="AQ149:AQ154" si="813">AQ148-AR148-AS148-AT148</f>
        <v>0</v>
      </c>
      <c r="AR149" s="5"/>
      <c r="AS149" s="5"/>
      <c r="AT149" s="5"/>
      <c r="AU149" s="5"/>
      <c r="AV149" s="5">
        <f t="shared" ref="AV149:AV154" si="814">AV148-AW148-AX148-AY148</f>
        <v>0</v>
      </c>
      <c r="AW149" s="5"/>
      <c r="AX149" s="5"/>
      <c r="AY149" s="5"/>
      <c r="AZ149" s="5"/>
      <c r="BA149" s="5">
        <f t="shared" ref="BA149:BA154" si="815">BA148-BB148-BC148-BD148</f>
        <v>0</v>
      </c>
      <c r="BB149" s="5"/>
      <c r="BC149" s="5"/>
      <c r="BD149" s="5"/>
      <c r="BE149" s="5"/>
      <c r="BF149" s="5">
        <f t="shared" ref="BF149:BF154" si="816">BF148-BG148-BH148-BI148</f>
        <v>0</v>
      </c>
      <c r="BG149" s="5"/>
      <c r="BH149" s="5"/>
      <c r="BI149" s="5"/>
      <c r="BJ149" s="5"/>
      <c r="BK149" s="5">
        <f t="shared" ref="BK149:BK154" si="817">BK148-BL148-BM148-BN148</f>
        <v>0</v>
      </c>
      <c r="BL149" s="5"/>
      <c r="BM149" s="5"/>
      <c r="BN149" s="5"/>
      <c r="BO149" s="5"/>
      <c r="BP149" s="5">
        <f t="shared" ref="BP149:BP154" si="818">BP148-BQ148-BR148-BS148</f>
        <v>0</v>
      </c>
      <c r="BQ149" s="5"/>
      <c r="BR149" s="5"/>
      <c r="BS149" s="5"/>
      <c r="BT149" s="5"/>
      <c r="BU149" s="5">
        <f t="shared" ref="BU149:BU154" si="819">BU148-BV148-BW148-BX148</f>
        <v>0</v>
      </c>
      <c r="BV149" s="5"/>
      <c r="BW149" s="5"/>
      <c r="BX149" s="5"/>
      <c r="BY149" s="5"/>
      <c r="BZ149" s="5">
        <f t="shared" ref="BZ149:BZ154" si="820">BZ148-CA148-CB148-CC148</f>
        <v>0</v>
      </c>
      <c r="CA149" s="5"/>
      <c r="CB149" s="5"/>
      <c r="CC149" s="5"/>
      <c r="CD149" s="5"/>
      <c r="CE149" s="5">
        <f t="shared" ref="CE149:CE154" si="821">CE148-CF148-CG148-CH148</f>
        <v>0</v>
      </c>
      <c r="CF149" s="5"/>
      <c r="CG149" s="5"/>
      <c r="CH149" s="5"/>
      <c r="CI149" s="5"/>
      <c r="CJ149" s="5">
        <f t="shared" ref="CJ149:CJ154" si="822">CJ148-CK148-CL148-CM148</f>
        <v>0</v>
      </c>
      <c r="CK149" s="5"/>
      <c r="CL149" s="5"/>
      <c r="CM149" s="5"/>
      <c r="CN149" s="5"/>
      <c r="CO149" s="2">
        <f t="shared" ref="CO149:CO154" si="823">SUM(C149,H149,M149,R149,W149,AB149,AG149,AL149,AQ149,AV149,BA149,BF149,BK149,BP149,CJ149)</f>
        <v>3784</v>
      </c>
      <c r="CP149" s="2">
        <f t="shared" si="800"/>
        <v>0</v>
      </c>
      <c r="CQ149" s="2">
        <f t="shared" si="800"/>
        <v>0</v>
      </c>
      <c r="CR149" s="2">
        <f t="shared" si="800"/>
        <v>0</v>
      </c>
      <c r="CS149" s="5">
        <f t="shared" si="757"/>
        <v>0</v>
      </c>
      <c r="CT149" s="11">
        <f t="shared" si="802"/>
        <v>0</v>
      </c>
      <c r="CV149" s="1">
        <f t="shared" ref="CV149:CV210" si="824">CV148+CS149</f>
        <v>228</v>
      </c>
      <c r="CW149" s="11">
        <f t="shared" si="804"/>
        <v>5.7706909643128322E-2</v>
      </c>
    </row>
    <row r="150" spans="1:101" x14ac:dyDescent="0.25">
      <c r="A150" s="54"/>
      <c r="B150" s="18">
        <f t="shared" si="494"/>
        <v>44901</v>
      </c>
      <c r="C150" s="5">
        <f t="shared" si="805"/>
        <v>152</v>
      </c>
      <c r="D150" s="5"/>
      <c r="E150" s="5"/>
      <c r="F150" s="5"/>
      <c r="G150" s="5"/>
      <c r="H150" s="5">
        <f t="shared" si="806"/>
        <v>226</v>
      </c>
      <c r="I150" s="5"/>
      <c r="J150" s="5"/>
      <c r="K150" s="5"/>
      <c r="L150" s="5"/>
      <c r="M150" s="5">
        <f t="shared" si="807"/>
        <v>539</v>
      </c>
      <c r="N150" s="5"/>
      <c r="O150" s="5"/>
      <c r="P150" s="5"/>
      <c r="Q150" s="5"/>
      <c r="R150" s="5">
        <f t="shared" si="808"/>
        <v>656</v>
      </c>
      <c r="S150" s="5"/>
      <c r="T150" s="5"/>
      <c r="U150" s="5"/>
      <c r="V150" s="5"/>
      <c r="W150" s="5">
        <f t="shared" si="809"/>
        <v>703</v>
      </c>
      <c r="X150" s="5"/>
      <c r="Y150" s="5"/>
      <c r="Z150" s="5"/>
      <c r="AA150" s="5"/>
      <c r="AB150" s="5">
        <f t="shared" si="810"/>
        <v>684</v>
      </c>
      <c r="AC150" s="5"/>
      <c r="AD150" s="5"/>
      <c r="AE150" s="5"/>
      <c r="AF150" s="5"/>
      <c r="AG150" s="5">
        <f t="shared" si="811"/>
        <v>824</v>
      </c>
      <c r="AH150" s="5">
        <v>2</v>
      </c>
      <c r="AI150" s="5"/>
      <c r="AJ150" s="5"/>
      <c r="AK150" s="5"/>
      <c r="AL150" s="5">
        <f t="shared" si="812"/>
        <v>0</v>
      </c>
      <c r="AM150" s="5"/>
      <c r="AN150" s="5"/>
      <c r="AO150" s="5"/>
      <c r="AP150" s="5"/>
      <c r="AQ150" s="5">
        <f t="shared" si="813"/>
        <v>0</v>
      </c>
      <c r="AR150" s="5"/>
      <c r="AS150" s="5"/>
      <c r="AT150" s="5"/>
      <c r="AU150" s="5"/>
      <c r="AV150" s="5">
        <f t="shared" si="814"/>
        <v>0</v>
      </c>
      <c r="AW150" s="5"/>
      <c r="AX150" s="5"/>
      <c r="AY150" s="5"/>
      <c r="AZ150" s="5"/>
      <c r="BA150" s="5">
        <f t="shared" si="815"/>
        <v>0</v>
      </c>
      <c r="BB150" s="5"/>
      <c r="BC150" s="5"/>
      <c r="BD150" s="5"/>
      <c r="BE150" s="5"/>
      <c r="BF150" s="5">
        <f t="shared" si="816"/>
        <v>0</v>
      </c>
      <c r="BG150" s="5"/>
      <c r="BH150" s="5"/>
      <c r="BI150" s="5"/>
      <c r="BJ150" s="5"/>
      <c r="BK150" s="5">
        <f t="shared" si="817"/>
        <v>0</v>
      </c>
      <c r="BL150" s="5"/>
      <c r="BM150" s="5"/>
      <c r="BN150" s="5"/>
      <c r="BO150" s="5"/>
      <c r="BP150" s="5">
        <f t="shared" si="818"/>
        <v>0</v>
      </c>
      <c r="BQ150" s="5"/>
      <c r="BR150" s="5"/>
      <c r="BS150" s="5"/>
      <c r="BT150" s="5"/>
      <c r="BU150" s="5">
        <f t="shared" si="819"/>
        <v>0</v>
      </c>
      <c r="BV150" s="5"/>
      <c r="BW150" s="5"/>
      <c r="BX150" s="5"/>
      <c r="BY150" s="5"/>
      <c r="BZ150" s="5">
        <f t="shared" si="820"/>
        <v>0</v>
      </c>
      <c r="CA150" s="5"/>
      <c r="CB150" s="5"/>
      <c r="CC150" s="5"/>
      <c r="CD150" s="5"/>
      <c r="CE150" s="5">
        <f t="shared" si="821"/>
        <v>0</v>
      </c>
      <c r="CF150" s="5"/>
      <c r="CG150" s="5"/>
      <c r="CH150" s="5"/>
      <c r="CI150" s="5"/>
      <c r="CJ150" s="5">
        <f t="shared" si="822"/>
        <v>0</v>
      </c>
      <c r="CK150" s="5"/>
      <c r="CL150" s="5"/>
      <c r="CM150" s="5"/>
      <c r="CN150" s="5"/>
      <c r="CO150" s="2">
        <f t="shared" si="823"/>
        <v>3784</v>
      </c>
      <c r="CP150" s="2">
        <f t="shared" si="800"/>
        <v>2</v>
      </c>
      <c r="CQ150" s="2">
        <f t="shared" si="800"/>
        <v>0</v>
      </c>
      <c r="CR150" s="2">
        <f t="shared" si="800"/>
        <v>0</v>
      </c>
      <c r="CS150" s="5">
        <f t="shared" si="757"/>
        <v>2</v>
      </c>
      <c r="CT150" s="11">
        <f t="shared" si="802"/>
        <v>5.2854122621564484E-4</v>
      </c>
      <c r="CV150" s="1">
        <f t="shared" si="824"/>
        <v>230</v>
      </c>
      <c r="CW150" s="11">
        <f t="shared" si="804"/>
        <v>5.8213110604910148E-2</v>
      </c>
    </row>
    <row r="151" spans="1:101" x14ac:dyDescent="0.25">
      <c r="A151" s="54"/>
      <c r="B151" s="18">
        <f t="shared" si="494"/>
        <v>44902</v>
      </c>
      <c r="C151" s="5">
        <f t="shared" si="805"/>
        <v>152</v>
      </c>
      <c r="D151" s="5"/>
      <c r="E151" s="5"/>
      <c r="F151" s="5"/>
      <c r="G151" s="5"/>
      <c r="H151" s="5">
        <f t="shared" si="806"/>
        <v>226</v>
      </c>
      <c r="I151" s="5"/>
      <c r="J151" s="5"/>
      <c r="K151" s="5"/>
      <c r="L151" s="5"/>
      <c r="M151" s="5">
        <f t="shared" si="807"/>
        <v>539</v>
      </c>
      <c r="N151" s="5"/>
      <c r="O151" s="5"/>
      <c r="P151" s="5"/>
      <c r="Q151" s="5"/>
      <c r="R151" s="5">
        <f t="shared" si="808"/>
        <v>656</v>
      </c>
      <c r="S151" s="5"/>
      <c r="T151" s="5"/>
      <c r="U151" s="5"/>
      <c r="V151" s="5"/>
      <c r="W151" s="5">
        <f t="shared" si="809"/>
        <v>703</v>
      </c>
      <c r="X151" s="5"/>
      <c r="Y151" s="5"/>
      <c r="Z151" s="5"/>
      <c r="AA151" s="5"/>
      <c r="AB151" s="5">
        <f t="shared" si="810"/>
        <v>684</v>
      </c>
      <c r="AC151" s="5"/>
      <c r="AD151" s="5"/>
      <c r="AE151" s="5"/>
      <c r="AF151" s="5"/>
      <c r="AG151" s="5">
        <f t="shared" si="811"/>
        <v>822</v>
      </c>
      <c r="AH151" s="5"/>
      <c r="AI151" s="5"/>
      <c r="AJ151" s="5"/>
      <c r="AK151" s="5"/>
      <c r="AL151" s="5">
        <f t="shared" si="812"/>
        <v>0</v>
      </c>
      <c r="AM151" s="5"/>
      <c r="AN151" s="5"/>
      <c r="AO151" s="5"/>
      <c r="AP151" s="5"/>
      <c r="AQ151" s="5">
        <f t="shared" si="813"/>
        <v>0</v>
      </c>
      <c r="AR151" s="5"/>
      <c r="AS151" s="5"/>
      <c r="AT151" s="5"/>
      <c r="AU151" s="5"/>
      <c r="AV151" s="5">
        <f t="shared" si="814"/>
        <v>0</v>
      </c>
      <c r="AW151" s="5"/>
      <c r="AX151" s="5"/>
      <c r="AY151" s="5"/>
      <c r="AZ151" s="5"/>
      <c r="BA151" s="5">
        <f t="shared" si="815"/>
        <v>0</v>
      </c>
      <c r="BB151" s="5"/>
      <c r="BC151" s="5"/>
      <c r="BD151" s="5"/>
      <c r="BE151" s="5"/>
      <c r="BF151" s="5">
        <f t="shared" si="816"/>
        <v>0</v>
      </c>
      <c r="BG151" s="5"/>
      <c r="BH151" s="5"/>
      <c r="BI151" s="5"/>
      <c r="BJ151" s="5"/>
      <c r="BK151" s="5">
        <f t="shared" si="817"/>
        <v>0</v>
      </c>
      <c r="BL151" s="5"/>
      <c r="BM151" s="5"/>
      <c r="BN151" s="5"/>
      <c r="BO151" s="5"/>
      <c r="BP151" s="5">
        <f t="shared" si="818"/>
        <v>0</v>
      </c>
      <c r="BQ151" s="5"/>
      <c r="BR151" s="5"/>
      <c r="BS151" s="5"/>
      <c r="BT151" s="5"/>
      <c r="BU151" s="5">
        <f t="shared" si="819"/>
        <v>0</v>
      </c>
      <c r="BV151" s="5"/>
      <c r="BW151" s="5"/>
      <c r="BX151" s="5"/>
      <c r="BY151" s="5"/>
      <c r="BZ151" s="5">
        <f t="shared" si="820"/>
        <v>0</v>
      </c>
      <c r="CA151" s="5"/>
      <c r="CB151" s="5"/>
      <c r="CC151" s="5"/>
      <c r="CD151" s="5"/>
      <c r="CE151" s="5">
        <f t="shared" si="821"/>
        <v>0</v>
      </c>
      <c r="CF151" s="5"/>
      <c r="CG151" s="5"/>
      <c r="CH151" s="5"/>
      <c r="CI151" s="5"/>
      <c r="CJ151" s="5">
        <f t="shared" si="822"/>
        <v>0</v>
      </c>
      <c r="CK151" s="5"/>
      <c r="CL151" s="5"/>
      <c r="CM151" s="5"/>
      <c r="CN151" s="5"/>
      <c r="CO151" s="2">
        <f t="shared" si="823"/>
        <v>3782</v>
      </c>
      <c r="CP151" s="2">
        <f t="shared" si="800"/>
        <v>0</v>
      </c>
      <c r="CQ151" s="2">
        <f t="shared" si="800"/>
        <v>0</v>
      </c>
      <c r="CR151" s="2">
        <f t="shared" si="800"/>
        <v>0</v>
      </c>
      <c r="CS151" s="5">
        <f t="shared" si="757"/>
        <v>0</v>
      </c>
      <c r="CT151" s="11">
        <f t="shared" si="802"/>
        <v>0</v>
      </c>
      <c r="CV151" s="1">
        <f t="shared" si="824"/>
        <v>230</v>
      </c>
      <c r="CW151" s="11">
        <f t="shared" si="804"/>
        <v>5.8213110604910148E-2</v>
      </c>
    </row>
    <row r="152" spans="1:101" x14ac:dyDescent="0.25">
      <c r="A152" s="54"/>
      <c r="B152" s="18">
        <f t="shared" si="494"/>
        <v>44903</v>
      </c>
      <c r="C152" s="5">
        <f t="shared" si="805"/>
        <v>152</v>
      </c>
      <c r="D152" s="5">
        <v>1</v>
      </c>
      <c r="E152" s="5"/>
      <c r="F152" s="5"/>
      <c r="G152" s="5"/>
      <c r="H152" s="5">
        <f t="shared" si="806"/>
        <v>226</v>
      </c>
      <c r="I152" s="5"/>
      <c r="J152" s="5"/>
      <c r="K152" s="5"/>
      <c r="L152" s="5"/>
      <c r="M152" s="5">
        <f t="shared" si="807"/>
        <v>539</v>
      </c>
      <c r="N152" s="5"/>
      <c r="O152" s="5"/>
      <c r="P152" s="5"/>
      <c r="Q152" s="5"/>
      <c r="R152" s="5">
        <f t="shared" si="808"/>
        <v>656</v>
      </c>
      <c r="S152" s="5"/>
      <c r="T152" s="5"/>
      <c r="U152" s="5"/>
      <c r="V152" s="5"/>
      <c r="W152" s="5">
        <f t="shared" si="809"/>
        <v>703</v>
      </c>
      <c r="X152" s="5"/>
      <c r="Y152" s="5"/>
      <c r="Z152" s="5"/>
      <c r="AA152" s="5"/>
      <c r="AB152" s="5">
        <f t="shared" si="810"/>
        <v>684</v>
      </c>
      <c r="AC152" s="5"/>
      <c r="AD152" s="5"/>
      <c r="AE152" s="5"/>
      <c r="AF152" s="5"/>
      <c r="AG152" s="5">
        <f t="shared" si="811"/>
        <v>822</v>
      </c>
      <c r="AH152" s="5"/>
      <c r="AI152" s="5"/>
      <c r="AJ152" s="5"/>
      <c r="AK152" s="5"/>
      <c r="AL152" s="5">
        <f t="shared" si="812"/>
        <v>0</v>
      </c>
      <c r="AM152" s="5"/>
      <c r="AN152" s="5"/>
      <c r="AO152" s="5"/>
      <c r="AP152" s="5"/>
      <c r="AQ152" s="5">
        <f t="shared" si="813"/>
        <v>0</v>
      </c>
      <c r="AR152" s="5"/>
      <c r="AS152" s="5"/>
      <c r="AT152" s="5"/>
      <c r="AU152" s="5"/>
      <c r="AV152" s="5">
        <f t="shared" si="814"/>
        <v>0</v>
      </c>
      <c r="AW152" s="5"/>
      <c r="AX152" s="5"/>
      <c r="AY152" s="5"/>
      <c r="AZ152" s="5"/>
      <c r="BA152" s="5">
        <f t="shared" si="815"/>
        <v>0</v>
      </c>
      <c r="BB152" s="5"/>
      <c r="BC152" s="5"/>
      <c r="BD152" s="5"/>
      <c r="BE152" s="5"/>
      <c r="BF152" s="5">
        <f t="shared" si="816"/>
        <v>0</v>
      </c>
      <c r="BG152" s="5"/>
      <c r="BH152" s="5"/>
      <c r="BI152" s="5"/>
      <c r="BJ152" s="5"/>
      <c r="BK152" s="5">
        <f t="shared" si="817"/>
        <v>0</v>
      </c>
      <c r="BL152" s="5"/>
      <c r="BM152" s="5"/>
      <c r="BN152" s="5"/>
      <c r="BO152" s="5"/>
      <c r="BP152" s="5">
        <f t="shared" si="818"/>
        <v>0</v>
      </c>
      <c r="BQ152" s="5"/>
      <c r="BR152" s="5"/>
      <c r="BS152" s="5"/>
      <c r="BT152" s="5"/>
      <c r="BU152" s="5">
        <f t="shared" si="819"/>
        <v>0</v>
      </c>
      <c r="BV152" s="5"/>
      <c r="BW152" s="5"/>
      <c r="BX152" s="5"/>
      <c r="BY152" s="5"/>
      <c r="BZ152" s="5">
        <f t="shared" si="820"/>
        <v>0</v>
      </c>
      <c r="CA152" s="5"/>
      <c r="CB152" s="5"/>
      <c r="CC152" s="5"/>
      <c r="CD152" s="5"/>
      <c r="CE152" s="5">
        <f t="shared" si="821"/>
        <v>0</v>
      </c>
      <c r="CF152" s="5"/>
      <c r="CG152" s="5"/>
      <c r="CH152" s="5"/>
      <c r="CI152" s="5"/>
      <c r="CJ152" s="5">
        <f t="shared" si="822"/>
        <v>0</v>
      </c>
      <c r="CK152" s="5"/>
      <c r="CL152" s="5"/>
      <c r="CM152" s="5"/>
      <c r="CN152" s="5"/>
      <c r="CO152" s="2">
        <f t="shared" si="823"/>
        <v>3782</v>
      </c>
      <c r="CP152" s="2">
        <f t="shared" si="800"/>
        <v>1</v>
      </c>
      <c r="CQ152" s="2">
        <f t="shared" si="800"/>
        <v>0</v>
      </c>
      <c r="CR152" s="2">
        <f t="shared" si="800"/>
        <v>0</v>
      </c>
      <c r="CS152" s="5">
        <f t="shared" si="757"/>
        <v>1</v>
      </c>
      <c r="CT152" s="11">
        <f t="shared" si="802"/>
        <v>2.6441036488630354E-4</v>
      </c>
      <c r="CV152" s="1">
        <f t="shared" si="824"/>
        <v>231</v>
      </c>
      <c r="CW152" s="11">
        <f t="shared" si="804"/>
        <v>5.8466211085801065E-2</v>
      </c>
    </row>
    <row r="153" spans="1:101" x14ac:dyDescent="0.25">
      <c r="A153" s="54"/>
      <c r="B153" s="18">
        <f t="shared" si="494"/>
        <v>44904</v>
      </c>
      <c r="C153" s="5">
        <f t="shared" si="805"/>
        <v>151</v>
      </c>
      <c r="D153" s="5"/>
      <c r="E153" s="5"/>
      <c r="F153" s="5"/>
      <c r="G153" s="5"/>
      <c r="H153" s="5">
        <f t="shared" si="806"/>
        <v>226</v>
      </c>
      <c r="I153" s="5"/>
      <c r="J153" s="5"/>
      <c r="K153" s="5"/>
      <c r="L153" s="5"/>
      <c r="M153" s="5">
        <f t="shared" si="807"/>
        <v>539</v>
      </c>
      <c r="N153" s="5"/>
      <c r="O153" s="5"/>
      <c r="P153" s="5"/>
      <c r="Q153" s="5"/>
      <c r="R153" s="5">
        <f t="shared" si="808"/>
        <v>656</v>
      </c>
      <c r="S153" s="5"/>
      <c r="T153" s="5"/>
      <c r="U153" s="5"/>
      <c r="V153" s="5"/>
      <c r="W153" s="5">
        <f t="shared" si="809"/>
        <v>703</v>
      </c>
      <c r="X153" s="5"/>
      <c r="Y153" s="5"/>
      <c r="Z153" s="5"/>
      <c r="AA153" s="5"/>
      <c r="AB153" s="5">
        <f t="shared" si="810"/>
        <v>684</v>
      </c>
      <c r="AC153" s="5"/>
      <c r="AD153" s="5"/>
      <c r="AE153" s="5"/>
      <c r="AF153" s="5"/>
      <c r="AG153" s="5">
        <f t="shared" si="811"/>
        <v>822</v>
      </c>
      <c r="AH153" s="5"/>
      <c r="AI153" s="5"/>
      <c r="AJ153" s="5"/>
      <c r="AK153" s="5"/>
      <c r="AL153" s="5">
        <f t="shared" si="812"/>
        <v>0</v>
      </c>
      <c r="AM153" s="5"/>
      <c r="AN153" s="5"/>
      <c r="AO153" s="5"/>
      <c r="AP153" s="5"/>
      <c r="AQ153" s="5">
        <f t="shared" si="813"/>
        <v>0</v>
      </c>
      <c r="AR153" s="5"/>
      <c r="AS153" s="5"/>
      <c r="AT153" s="5"/>
      <c r="AU153" s="5"/>
      <c r="AV153" s="5">
        <f t="shared" si="814"/>
        <v>0</v>
      </c>
      <c r="AW153" s="5"/>
      <c r="AX153" s="5"/>
      <c r="AY153" s="5"/>
      <c r="AZ153" s="5"/>
      <c r="BA153" s="5">
        <f t="shared" si="815"/>
        <v>0</v>
      </c>
      <c r="BB153" s="5"/>
      <c r="BC153" s="5"/>
      <c r="BD153" s="5"/>
      <c r="BE153" s="5"/>
      <c r="BF153" s="5">
        <f t="shared" si="816"/>
        <v>0</v>
      </c>
      <c r="BG153" s="5"/>
      <c r="BH153" s="5"/>
      <c r="BI153" s="5"/>
      <c r="BJ153" s="5"/>
      <c r="BK153" s="5">
        <f t="shared" si="817"/>
        <v>0</v>
      </c>
      <c r="BL153" s="5"/>
      <c r="BM153" s="5"/>
      <c r="BN153" s="5"/>
      <c r="BO153" s="5"/>
      <c r="BP153" s="5">
        <f t="shared" si="818"/>
        <v>0</v>
      </c>
      <c r="BQ153" s="5"/>
      <c r="BR153" s="5"/>
      <c r="BS153" s="5"/>
      <c r="BT153" s="5"/>
      <c r="BU153" s="5">
        <f t="shared" si="819"/>
        <v>0</v>
      </c>
      <c r="BV153" s="5"/>
      <c r="BW153" s="5"/>
      <c r="BX153" s="5"/>
      <c r="BY153" s="5"/>
      <c r="BZ153" s="5">
        <f t="shared" si="820"/>
        <v>0</v>
      </c>
      <c r="CA153" s="5"/>
      <c r="CB153" s="5"/>
      <c r="CC153" s="5"/>
      <c r="CD153" s="5"/>
      <c r="CE153" s="5">
        <f t="shared" si="821"/>
        <v>0</v>
      </c>
      <c r="CF153" s="5"/>
      <c r="CG153" s="5"/>
      <c r="CH153" s="5"/>
      <c r="CI153" s="5"/>
      <c r="CJ153" s="5">
        <f t="shared" si="822"/>
        <v>0</v>
      </c>
      <c r="CK153" s="5"/>
      <c r="CL153" s="5"/>
      <c r="CM153" s="5"/>
      <c r="CN153" s="5"/>
      <c r="CO153" s="2">
        <f t="shared" si="823"/>
        <v>3781</v>
      </c>
      <c r="CP153" s="2">
        <f t="shared" si="800"/>
        <v>0</v>
      </c>
      <c r="CQ153" s="2">
        <f t="shared" si="800"/>
        <v>0</v>
      </c>
      <c r="CR153" s="2">
        <f t="shared" si="800"/>
        <v>0</v>
      </c>
      <c r="CS153" s="5">
        <f t="shared" si="757"/>
        <v>0</v>
      </c>
      <c r="CT153" s="11">
        <f t="shared" si="802"/>
        <v>0</v>
      </c>
      <c r="CV153" s="1">
        <f t="shared" si="824"/>
        <v>231</v>
      </c>
      <c r="CW153" s="11">
        <f t="shared" si="804"/>
        <v>5.8466211085801065E-2</v>
      </c>
    </row>
    <row r="154" spans="1:101" ht="18.75" thickBot="1" x14ac:dyDescent="0.3">
      <c r="A154" s="55"/>
      <c r="B154" s="19">
        <f t="shared" si="494"/>
        <v>44905</v>
      </c>
      <c r="C154" s="6">
        <f t="shared" si="805"/>
        <v>151</v>
      </c>
      <c r="D154" s="6"/>
      <c r="E154" s="6"/>
      <c r="F154" s="6"/>
      <c r="G154" s="6"/>
      <c r="H154" s="6">
        <f t="shared" si="806"/>
        <v>226</v>
      </c>
      <c r="I154" s="6"/>
      <c r="J154" s="6"/>
      <c r="K154" s="6"/>
      <c r="L154" s="6"/>
      <c r="M154" s="6">
        <f t="shared" si="807"/>
        <v>539</v>
      </c>
      <c r="N154" s="6"/>
      <c r="O154" s="6"/>
      <c r="P154" s="6"/>
      <c r="Q154" s="6"/>
      <c r="R154" s="6">
        <f t="shared" si="808"/>
        <v>656</v>
      </c>
      <c r="S154" s="6"/>
      <c r="T154" s="6"/>
      <c r="U154" s="6"/>
      <c r="V154" s="6"/>
      <c r="W154" s="6">
        <f t="shared" si="809"/>
        <v>703</v>
      </c>
      <c r="X154" s="6"/>
      <c r="Y154" s="6"/>
      <c r="Z154" s="6"/>
      <c r="AA154" s="6"/>
      <c r="AB154" s="6">
        <f t="shared" si="810"/>
        <v>684</v>
      </c>
      <c r="AC154" s="6"/>
      <c r="AD154" s="6"/>
      <c r="AE154" s="6"/>
      <c r="AF154" s="6"/>
      <c r="AG154" s="6">
        <f t="shared" si="811"/>
        <v>822</v>
      </c>
      <c r="AH154" s="6"/>
      <c r="AI154" s="6"/>
      <c r="AJ154" s="6"/>
      <c r="AK154" s="6"/>
      <c r="AL154" s="6">
        <f t="shared" si="812"/>
        <v>0</v>
      </c>
      <c r="AM154" s="6"/>
      <c r="AN154" s="6"/>
      <c r="AO154" s="6"/>
      <c r="AP154" s="6"/>
      <c r="AQ154" s="6">
        <f t="shared" si="813"/>
        <v>0</v>
      </c>
      <c r="AR154" s="6"/>
      <c r="AS154" s="6"/>
      <c r="AT154" s="6"/>
      <c r="AU154" s="6"/>
      <c r="AV154" s="6">
        <f t="shared" si="814"/>
        <v>0</v>
      </c>
      <c r="AW154" s="6"/>
      <c r="AX154" s="6"/>
      <c r="AY154" s="6"/>
      <c r="AZ154" s="6"/>
      <c r="BA154" s="6">
        <f t="shared" si="815"/>
        <v>0</v>
      </c>
      <c r="BB154" s="6"/>
      <c r="BC154" s="6"/>
      <c r="BD154" s="6"/>
      <c r="BE154" s="6"/>
      <c r="BF154" s="6">
        <f t="shared" si="816"/>
        <v>0</v>
      </c>
      <c r="BG154" s="6"/>
      <c r="BH154" s="6"/>
      <c r="BI154" s="6"/>
      <c r="BJ154" s="6"/>
      <c r="BK154" s="6">
        <f t="shared" si="817"/>
        <v>0</v>
      </c>
      <c r="BL154" s="6"/>
      <c r="BM154" s="6"/>
      <c r="BN154" s="6"/>
      <c r="BO154" s="6"/>
      <c r="BP154" s="6">
        <f t="shared" si="818"/>
        <v>0</v>
      </c>
      <c r="BQ154" s="6"/>
      <c r="BR154" s="6"/>
      <c r="BS154" s="6"/>
      <c r="BT154" s="6"/>
      <c r="BU154" s="6">
        <f t="shared" si="819"/>
        <v>0</v>
      </c>
      <c r="BV154" s="6"/>
      <c r="BW154" s="6"/>
      <c r="BX154" s="6"/>
      <c r="BY154" s="6"/>
      <c r="BZ154" s="6">
        <f t="shared" si="820"/>
        <v>0</v>
      </c>
      <c r="CA154" s="6"/>
      <c r="CB154" s="6"/>
      <c r="CC154" s="6"/>
      <c r="CD154" s="6"/>
      <c r="CE154" s="6">
        <f t="shared" si="821"/>
        <v>0</v>
      </c>
      <c r="CF154" s="6"/>
      <c r="CG154" s="6"/>
      <c r="CH154" s="6"/>
      <c r="CI154" s="6"/>
      <c r="CJ154" s="6">
        <f t="shared" si="822"/>
        <v>0</v>
      </c>
      <c r="CK154" s="6"/>
      <c r="CL154" s="6"/>
      <c r="CM154" s="6"/>
      <c r="CN154" s="6"/>
      <c r="CO154" s="2">
        <f t="shared" si="823"/>
        <v>3781</v>
      </c>
      <c r="CP154" s="2">
        <f t="shared" si="800"/>
        <v>0</v>
      </c>
      <c r="CQ154" s="2">
        <f t="shared" si="800"/>
        <v>0</v>
      </c>
      <c r="CR154" s="2">
        <f t="shared" si="800"/>
        <v>0</v>
      </c>
      <c r="CS154" s="5">
        <f t="shared" si="757"/>
        <v>0</v>
      </c>
      <c r="CT154" s="11">
        <f t="shared" si="802"/>
        <v>0</v>
      </c>
      <c r="CV154" s="1">
        <f t="shared" si="824"/>
        <v>231</v>
      </c>
      <c r="CW154" s="11">
        <f t="shared" si="804"/>
        <v>5.8466211085801065E-2</v>
      </c>
    </row>
    <row r="155" spans="1:101" ht="18.75" thickTop="1" x14ac:dyDescent="0.25">
      <c r="B155" s="20"/>
      <c r="CO155" s="2"/>
      <c r="CP155" s="10">
        <f t="shared" ref="CP155:CR155" si="825">SUM(CP148:CP154)</f>
        <v>3</v>
      </c>
      <c r="CQ155" s="10">
        <f t="shared" si="825"/>
        <v>0</v>
      </c>
      <c r="CR155" s="10">
        <f t="shared" si="825"/>
        <v>0</v>
      </c>
      <c r="CS155" s="15"/>
      <c r="CT155" s="12">
        <f t="shared" ref="CT155" si="826">((CP155+CQ155+CR155)/CO148)</f>
        <v>7.9281183932346721E-4</v>
      </c>
    </row>
    <row r="156" spans="1:101" x14ac:dyDescent="0.25">
      <c r="A156" s="53">
        <v>20</v>
      </c>
      <c r="B156" s="17">
        <f t="shared" si="517"/>
        <v>44906</v>
      </c>
      <c r="C156" s="4">
        <f t="shared" ref="C156" si="827">C154-D154-E154-F154</f>
        <v>151</v>
      </c>
      <c r="D156" s="4"/>
      <c r="E156" s="4"/>
      <c r="F156" s="4"/>
      <c r="G156" s="4"/>
      <c r="H156" s="4">
        <f t="shared" ref="H156" si="828">H154-I154-J154-K154</f>
        <v>226</v>
      </c>
      <c r="I156" s="4"/>
      <c r="J156" s="4"/>
      <c r="K156" s="4"/>
      <c r="L156" s="4"/>
      <c r="M156" s="4">
        <f t="shared" ref="M156" si="829">M154-N154-O154-P154</f>
        <v>539</v>
      </c>
      <c r="N156" s="4"/>
      <c r="O156" s="4"/>
      <c r="P156" s="4"/>
      <c r="Q156" s="4"/>
      <c r="R156" s="4">
        <f t="shared" ref="R156" si="830">R154-S154-T154-U154</f>
        <v>656</v>
      </c>
      <c r="S156" s="4"/>
      <c r="T156" s="4"/>
      <c r="U156" s="4"/>
      <c r="V156" s="4"/>
      <c r="W156" s="4">
        <f t="shared" ref="W156" si="831">W154-X154-Y154-Z154</f>
        <v>703</v>
      </c>
      <c r="X156" s="4"/>
      <c r="Y156" s="4"/>
      <c r="Z156" s="4"/>
      <c r="AA156" s="4"/>
      <c r="AB156" s="4">
        <f t="shared" ref="AB156" si="832">AB154-AC154-AD154-AE154</f>
        <v>684</v>
      </c>
      <c r="AC156" s="4"/>
      <c r="AD156" s="4"/>
      <c r="AE156" s="4"/>
      <c r="AF156" s="4"/>
      <c r="AG156" s="4">
        <f t="shared" ref="AG156" si="833">AG154-AH154-AI154-AJ154</f>
        <v>822</v>
      </c>
      <c r="AH156" s="4"/>
      <c r="AI156" s="4"/>
      <c r="AJ156" s="4"/>
      <c r="AK156" s="4"/>
      <c r="AL156" s="4">
        <f t="shared" ref="AL156" si="834">AL154-AM154-AN154-AO154</f>
        <v>0</v>
      </c>
      <c r="AM156" s="4"/>
      <c r="AN156" s="4"/>
      <c r="AO156" s="4"/>
      <c r="AP156" s="4"/>
      <c r="AQ156" s="4">
        <f t="shared" ref="AQ156" si="835">AQ154-AR154-AS154-AT154</f>
        <v>0</v>
      </c>
      <c r="AR156" s="4"/>
      <c r="AS156" s="4"/>
      <c r="AT156" s="4"/>
      <c r="AU156" s="4"/>
      <c r="AV156" s="4">
        <f t="shared" ref="AV156" si="836">AV154-AW154-AX154-AY154</f>
        <v>0</v>
      </c>
      <c r="AW156" s="4"/>
      <c r="AX156" s="4"/>
      <c r="AY156" s="4"/>
      <c r="AZ156" s="4"/>
      <c r="BA156" s="4">
        <f t="shared" ref="BA156" si="837">BA154-BB154-BC154-BD154</f>
        <v>0</v>
      </c>
      <c r="BB156" s="4"/>
      <c r="BC156" s="4"/>
      <c r="BD156" s="4"/>
      <c r="BE156" s="4"/>
      <c r="BF156" s="4">
        <f t="shared" ref="BF156" si="838">BF154-BG154-BH154-BI154</f>
        <v>0</v>
      </c>
      <c r="BG156" s="4"/>
      <c r="BH156" s="4"/>
      <c r="BI156" s="4"/>
      <c r="BJ156" s="4"/>
      <c r="BK156" s="4">
        <f t="shared" ref="BK156" si="839">BK154-BL154-BM154-BN154</f>
        <v>0</v>
      </c>
      <c r="BL156" s="4"/>
      <c r="BM156" s="4"/>
      <c r="BN156" s="4"/>
      <c r="BO156" s="4"/>
      <c r="BP156" s="4">
        <f t="shared" ref="BP156" si="840">BP154-BQ154-BR154-BS154</f>
        <v>0</v>
      </c>
      <c r="BQ156" s="4"/>
      <c r="BR156" s="4"/>
      <c r="BS156" s="4"/>
      <c r="BT156" s="4"/>
      <c r="BU156" s="4">
        <f t="shared" ref="BU156" si="841">BU154-BV154-BW154-BX154</f>
        <v>0</v>
      </c>
      <c r="BV156" s="4"/>
      <c r="BW156" s="4"/>
      <c r="BX156" s="4"/>
      <c r="BY156" s="4"/>
      <c r="BZ156" s="4">
        <f t="shared" ref="BZ156" si="842">BZ154-CA154-CB154-CC154</f>
        <v>0</v>
      </c>
      <c r="CA156" s="4"/>
      <c r="CB156" s="4"/>
      <c r="CC156" s="4"/>
      <c r="CD156" s="4"/>
      <c r="CE156" s="4">
        <f t="shared" ref="CE156" si="843">CE154-CF154-CG154-CH154</f>
        <v>0</v>
      </c>
      <c r="CF156" s="4"/>
      <c r="CG156" s="4"/>
      <c r="CH156" s="4"/>
      <c r="CI156" s="4"/>
      <c r="CJ156" s="4">
        <f t="shared" ref="CJ156" si="844">CJ154-CK154-CL154-CM154</f>
        <v>0</v>
      </c>
      <c r="CK156" s="4"/>
      <c r="CL156" s="4"/>
      <c r="CM156" s="4"/>
      <c r="CN156" s="4"/>
      <c r="CO156" s="2">
        <f t="shared" ref="CO156:CR162" si="845">SUM(C156,H156,M156,R156,W156,AB156,AG156,AL156,AQ156,AV156,BA156,BF156,BK156,BP156,BU156,BZ156,CE156,CJ156)</f>
        <v>3781</v>
      </c>
      <c r="CP156" s="2">
        <f t="shared" si="845"/>
        <v>0</v>
      </c>
      <c r="CQ156" s="2">
        <f t="shared" si="845"/>
        <v>0</v>
      </c>
      <c r="CR156" s="2">
        <f t="shared" si="845"/>
        <v>0</v>
      </c>
      <c r="CS156" s="5">
        <f t="shared" ref="CS156" si="846">SUM(CP156:CR156)</f>
        <v>0</v>
      </c>
      <c r="CT156" s="11">
        <f t="shared" si="802"/>
        <v>0</v>
      </c>
      <c r="CV156" s="1">
        <f t="shared" ref="CV156" si="847">CV154+CS156</f>
        <v>231</v>
      </c>
      <c r="CW156" s="11">
        <f t="shared" ref="CW156" si="848">CV156/$CO$4</f>
        <v>5.8466211085801065E-2</v>
      </c>
    </row>
    <row r="157" spans="1:101" x14ac:dyDescent="0.25">
      <c r="A157" s="54"/>
      <c r="B157" s="18">
        <f t="shared" ref="B157:B210" si="849">B156+1</f>
        <v>44907</v>
      </c>
      <c r="C157" s="5">
        <f t="shared" ref="C157:C162" si="850">C156-D156-E156-F156</f>
        <v>151</v>
      </c>
      <c r="D157" s="5"/>
      <c r="E157" s="5"/>
      <c r="F157" s="5"/>
      <c r="G157" s="5"/>
      <c r="H157" s="5">
        <f t="shared" ref="H157:H162" si="851">H156-I156-J156-K156</f>
        <v>226</v>
      </c>
      <c r="I157" s="5"/>
      <c r="J157" s="5"/>
      <c r="K157" s="5"/>
      <c r="L157" s="5"/>
      <c r="M157" s="5">
        <f t="shared" ref="M157:M162" si="852">M156-N156-O156-P156</f>
        <v>539</v>
      </c>
      <c r="N157" s="5"/>
      <c r="O157" s="5"/>
      <c r="P157" s="5"/>
      <c r="Q157" s="5"/>
      <c r="R157" s="5">
        <f t="shared" ref="R157:R162" si="853">R156-S156-T156-U156</f>
        <v>656</v>
      </c>
      <c r="S157" s="5"/>
      <c r="T157" s="5"/>
      <c r="U157" s="5"/>
      <c r="V157" s="5"/>
      <c r="W157" s="5">
        <f t="shared" ref="W157:W162" si="854">W156-X156-Y156-Z156</f>
        <v>703</v>
      </c>
      <c r="X157" s="5"/>
      <c r="Y157" s="5"/>
      <c r="Z157" s="5"/>
      <c r="AA157" s="5"/>
      <c r="AB157" s="5">
        <f t="shared" ref="AB157:AB162" si="855">AB156-AC156-AD156-AE156</f>
        <v>684</v>
      </c>
      <c r="AC157" s="5"/>
      <c r="AD157" s="5"/>
      <c r="AE157" s="5"/>
      <c r="AF157" s="5"/>
      <c r="AG157" s="5">
        <f t="shared" ref="AG157:AG162" si="856">AG156-AH156-AI156-AJ156</f>
        <v>822</v>
      </c>
      <c r="AH157" s="5"/>
      <c r="AI157" s="5"/>
      <c r="AJ157" s="5"/>
      <c r="AK157" s="5"/>
      <c r="AL157" s="5">
        <f t="shared" ref="AL157:AL162" si="857">AL156-AM156-AN156-AO156</f>
        <v>0</v>
      </c>
      <c r="AM157" s="5"/>
      <c r="AN157" s="5"/>
      <c r="AO157" s="5"/>
      <c r="AP157" s="5"/>
      <c r="AQ157" s="5">
        <f t="shared" ref="AQ157:AQ162" si="858">AQ156-AR156-AS156-AT156</f>
        <v>0</v>
      </c>
      <c r="AR157" s="5"/>
      <c r="AS157" s="5"/>
      <c r="AT157" s="5"/>
      <c r="AU157" s="5"/>
      <c r="AV157" s="5">
        <f t="shared" ref="AV157:AV162" si="859">AV156-AW156-AX156-AY156</f>
        <v>0</v>
      </c>
      <c r="AW157" s="5"/>
      <c r="AX157" s="5"/>
      <c r="AY157" s="5"/>
      <c r="AZ157" s="5"/>
      <c r="BA157" s="5">
        <f t="shared" ref="BA157:BA162" si="860">BA156-BB156-BC156-BD156</f>
        <v>0</v>
      </c>
      <c r="BB157" s="5"/>
      <c r="BC157" s="5"/>
      <c r="BD157" s="5"/>
      <c r="BE157" s="5"/>
      <c r="BF157" s="5">
        <f t="shared" ref="BF157:BF162" si="861">BF156-BG156-BH156-BI156</f>
        <v>0</v>
      </c>
      <c r="BG157" s="5"/>
      <c r="BH157" s="5"/>
      <c r="BI157" s="5"/>
      <c r="BJ157" s="5"/>
      <c r="BK157" s="5">
        <f t="shared" ref="BK157:BK162" si="862">BK156-BL156-BM156-BN156</f>
        <v>0</v>
      </c>
      <c r="BL157" s="5"/>
      <c r="BM157" s="5"/>
      <c r="BN157" s="5"/>
      <c r="BO157" s="5"/>
      <c r="BP157" s="5">
        <f t="shared" ref="BP157:BP162" si="863">BP156-BQ156-BR156-BS156</f>
        <v>0</v>
      </c>
      <c r="BQ157" s="5"/>
      <c r="BR157" s="5"/>
      <c r="BS157" s="5"/>
      <c r="BT157" s="5"/>
      <c r="BU157" s="5">
        <f t="shared" ref="BU157:BU162" si="864">BU156-BV156-BW156-BX156</f>
        <v>0</v>
      </c>
      <c r="BV157" s="5"/>
      <c r="BW157" s="5"/>
      <c r="BX157" s="5"/>
      <c r="BY157" s="5"/>
      <c r="BZ157" s="5">
        <f t="shared" ref="BZ157:BZ162" si="865">BZ156-CA156-CB156-CC156</f>
        <v>0</v>
      </c>
      <c r="CA157" s="5"/>
      <c r="CB157" s="5"/>
      <c r="CC157" s="5"/>
      <c r="CD157" s="5"/>
      <c r="CE157" s="5">
        <f t="shared" ref="CE157:CE162" si="866">CE156-CF156-CG156-CH156</f>
        <v>0</v>
      </c>
      <c r="CF157" s="5"/>
      <c r="CG157" s="5"/>
      <c r="CH157" s="5"/>
      <c r="CI157" s="5"/>
      <c r="CJ157" s="5">
        <f t="shared" ref="CJ157:CJ162" si="867">CJ156-CK156-CL156-CM156</f>
        <v>0</v>
      </c>
      <c r="CK157" s="5"/>
      <c r="CL157" s="5"/>
      <c r="CM157" s="5"/>
      <c r="CN157" s="5"/>
      <c r="CO157" s="2">
        <f t="shared" ref="CO157:CO162" si="868">SUM(C157,H157,M157,R157,W157,AB157,AG157,AL157,AQ157,AV157,BA157,BF157,BK157,BP157,CJ157)</f>
        <v>3781</v>
      </c>
      <c r="CP157" s="2">
        <f t="shared" si="845"/>
        <v>0</v>
      </c>
      <c r="CQ157" s="2">
        <f t="shared" si="845"/>
        <v>0</v>
      </c>
      <c r="CR157" s="2">
        <f t="shared" si="845"/>
        <v>0</v>
      </c>
      <c r="CS157" s="5">
        <f t="shared" si="757"/>
        <v>0</v>
      </c>
      <c r="CT157" s="11">
        <f t="shared" si="802"/>
        <v>0</v>
      </c>
      <c r="CV157" s="1">
        <f t="shared" ref="CV157" si="869">CV156+CS157</f>
        <v>231</v>
      </c>
      <c r="CW157" s="11">
        <f t="shared" si="804"/>
        <v>5.8466211085801065E-2</v>
      </c>
    </row>
    <row r="158" spans="1:101" x14ac:dyDescent="0.25">
      <c r="A158" s="54"/>
      <c r="B158" s="18">
        <f t="shared" si="849"/>
        <v>44908</v>
      </c>
      <c r="C158" s="5">
        <f t="shared" si="850"/>
        <v>151</v>
      </c>
      <c r="D158" s="5"/>
      <c r="E158" s="5"/>
      <c r="F158" s="5"/>
      <c r="G158" s="5"/>
      <c r="H158" s="5">
        <f t="shared" si="851"/>
        <v>226</v>
      </c>
      <c r="I158" s="5"/>
      <c r="J158" s="5"/>
      <c r="K158" s="5"/>
      <c r="L158" s="5"/>
      <c r="M158" s="5">
        <f t="shared" si="852"/>
        <v>539</v>
      </c>
      <c r="N158" s="5"/>
      <c r="O158" s="5"/>
      <c r="P158" s="5"/>
      <c r="Q158" s="5"/>
      <c r="R158" s="5">
        <f t="shared" si="853"/>
        <v>656</v>
      </c>
      <c r="S158" s="5"/>
      <c r="T158" s="5"/>
      <c r="U158" s="5"/>
      <c r="V158" s="5"/>
      <c r="W158" s="5">
        <f t="shared" si="854"/>
        <v>703</v>
      </c>
      <c r="X158" s="5"/>
      <c r="Y158" s="5"/>
      <c r="Z158" s="5"/>
      <c r="AA158" s="5"/>
      <c r="AB158" s="5">
        <f t="shared" si="855"/>
        <v>684</v>
      </c>
      <c r="AC158" s="5"/>
      <c r="AD158" s="5"/>
      <c r="AE158" s="5"/>
      <c r="AF158" s="5"/>
      <c r="AG158" s="5">
        <f t="shared" si="856"/>
        <v>822</v>
      </c>
      <c r="AH158" s="5"/>
      <c r="AI158" s="5"/>
      <c r="AJ158" s="5"/>
      <c r="AK158" s="5"/>
      <c r="AL158" s="5">
        <f t="shared" si="857"/>
        <v>0</v>
      </c>
      <c r="AM158" s="5"/>
      <c r="AN158" s="5"/>
      <c r="AO158" s="5"/>
      <c r="AP158" s="5"/>
      <c r="AQ158" s="5">
        <f t="shared" si="858"/>
        <v>0</v>
      </c>
      <c r="AR158" s="5"/>
      <c r="AS158" s="5"/>
      <c r="AT158" s="5"/>
      <c r="AU158" s="5"/>
      <c r="AV158" s="5">
        <f t="shared" si="859"/>
        <v>0</v>
      </c>
      <c r="AW158" s="5"/>
      <c r="AX158" s="5"/>
      <c r="AY158" s="5"/>
      <c r="AZ158" s="5"/>
      <c r="BA158" s="5">
        <f t="shared" si="860"/>
        <v>0</v>
      </c>
      <c r="BB158" s="5"/>
      <c r="BC158" s="5"/>
      <c r="BD158" s="5"/>
      <c r="BE158" s="5"/>
      <c r="BF158" s="5">
        <f t="shared" si="861"/>
        <v>0</v>
      </c>
      <c r="BG158" s="5"/>
      <c r="BH158" s="5"/>
      <c r="BI158" s="5"/>
      <c r="BJ158" s="5"/>
      <c r="BK158" s="5">
        <f t="shared" si="862"/>
        <v>0</v>
      </c>
      <c r="BL158" s="5"/>
      <c r="BM158" s="5"/>
      <c r="BN158" s="5"/>
      <c r="BO158" s="5"/>
      <c r="BP158" s="5">
        <f t="shared" si="863"/>
        <v>0</v>
      </c>
      <c r="BQ158" s="5"/>
      <c r="BR158" s="5"/>
      <c r="BS158" s="5"/>
      <c r="BT158" s="5"/>
      <c r="BU158" s="5">
        <f t="shared" si="864"/>
        <v>0</v>
      </c>
      <c r="BV158" s="5"/>
      <c r="BW158" s="5"/>
      <c r="BX158" s="5"/>
      <c r="BY158" s="5"/>
      <c r="BZ158" s="5">
        <f t="shared" si="865"/>
        <v>0</v>
      </c>
      <c r="CA158" s="5"/>
      <c r="CB158" s="5"/>
      <c r="CC158" s="5"/>
      <c r="CD158" s="5"/>
      <c r="CE158" s="5">
        <f t="shared" si="866"/>
        <v>0</v>
      </c>
      <c r="CF158" s="5"/>
      <c r="CG158" s="5"/>
      <c r="CH158" s="5"/>
      <c r="CI158" s="5"/>
      <c r="CJ158" s="5">
        <f t="shared" si="867"/>
        <v>0</v>
      </c>
      <c r="CK158" s="5"/>
      <c r="CL158" s="5"/>
      <c r="CM158" s="5"/>
      <c r="CN158" s="5"/>
      <c r="CO158" s="2">
        <f t="shared" si="868"/>
        <v>3781</v>
      </c>
      <c r="CP158" s="2">
        <f t="shared" si="845"/>
        <v>0</v>
      </c>
      <c r="CQ158" s="2">
        <f t="shared" si="845"/>
        <v>0</v>
      </c>
      <c r="CR158" s="2">
        <f t="shared" si="845"/>
        <v>0</v>
      </c>
      <c r="CS158" s="5">
        <f t="shared" si="757"/>
        <v>0</v>
      </c>
      <c r="CT158" s="11">
        <f t="shared" si="802"/>
        <v>0</v>
      </c>
      <c r="CV158" s="1">
        <f t="shared" si="824"/>
        <v>231</v>
      </c>
      <c r="CW158" s="11">
        <f t="shared" si="804"/>
        <v>5.8466211085801065E-2</v>
      </c>
    </row>
    <row r="159" spans="1:101" x14ac:dyDescent="0.25">
      <c r="A159" s="54"/>
      <c r="B159" s="18">
        <f t="shared" si="849"/>
        <v>44909</v>
      </c>
      <c r="C159" s="5">
        <f t="shared" si="850"/>
        <v>151</v>
      </c>
      <c r="D159" s="5"/>
      <c r="E159" s="5"/>
      <c r="F159" s="5"/>
      <c r="G159" s="5"/>
      <c r="H159" s="5">
        <f t="shared" si="851"/>
        <v>226</v>
      </c>
      <c r="I159" s="5"/>
      <c r="J159" s="5"/>
      <c r="K159" s="5"/>
      <c r="L159" s="5"/>
      <c r="M159" s="5">
        <f t="shared" si="852"/>
        <v>539</v>
      </c>
      <c r="N159" s="5"/>
      <c r="O159" s="5"/>
      <c r="P159" s="5"/>
      <c r="Q159" s="5"/>
      <c r="R159" s="5">
        <f t="shared" si="853"/>
        <v>656</v>
      </c>
      <c r="S159" s="5"/>
      <c r="T159" s="5"/>
      <c r="U159" s="5"/>
      <c r="V159" s="5"/>
      <c r="W159" s="5">
        <f t="shared" si="854"/>
        <v>703</v>
      </c>
      <c r="X159" s="5"/>
      <c r="Y159" s="5"/>
      <c r="Z159" s="5"/>
      <c r="AA159" s="5"/>
      <c r="AB159" s="5">
        <f t="shared" si="855"/>
        <v>684</v>
      </c>
      <c r="AC159" s="5"/>
      <c r="AD159" s="5"/>
      <c r="AE159" s="5"/>
      <c r="AF159" s="5"/>
      <c r="AG159" s="5">
        <f t="shared" si="856"/>
        <v>822</v>
      </c>
      <c r="AH159" s="5"/>
      <c r="AI159" s="5"/>
      <c r="AJ159" s="5"/>
      <c r="AK159" s="5"/>
      <c r="AL159" s="5">
        <f t="shared" si="857"/>
        <v>0</v>
      </c>
      <c r="AM159" s="5"/>
      <c r="AN159" s="5"/>
      <c r="AO159" s="5"/>
      <c r="AP159" s="5"/>
      <c r="AQ159" s="5">
        <f t="shared" si="858"/>
        <v>0</v>
      </c>
      <c r="AR159" s="5"/>
      <c r="AS159" s="5"/>
      <c r="AT159" s="5"/>
      <c r="AU159" s="5"/>
      <c r="AV159" s="5">
        <f t="shared" si="859"/>
        <v>0</v>
      </c>
      <c r="AW159" s="5"/>
      <c r="AX159" s="5"/>
      <c r="AY159" s="5"/>
      <c r="AZ159" s="5"/>
      <c r="BA159" s="5">
        <f t="shared" si="860"/>
        <v>0</v>
      </c>
      <c r="BB159" s="5"/>
      <c r="BC159" s="5"/>
      <c r="BD159" s="5"/>
      <c r="BE159" s="5"/>
      <c r="BF159" s="5">
        <f t="shared" si="861"/>
        <v>0</v>
      </c>
      <c r="BG159" s="5"/>
      <c r="BH159" s="5"/>
      <c r="BI159" s="5"/>
      <c r="BJ159" s="5"/>
      <c r="BK159" s="5">
        <f t="shared" si="862"/>
        <v>0</v>
      </c>
      <c r="BL159" s="5"/>
      <c r="BM159" s="5"/>
      <c r="BN159" s="5"/>
      <c r="BO159" s="5"/>
      <c r="BP159" s="5">
        <f t="shared" si="863"/>
        <v>0</v>
      </c>
      <c r="BQ159" s="5"/>
      <c r="BR159" s="5"/>
      <c r="BS159" s="5"/>
      <c r="BT159" s="5"/>
      <c r="BU159" s="5">
        <f t="shared" si="864"/>
        <v>0</v>
      </c>
      <c r="BV159" s="5"/>
      <c r="BW159" s="5"/>
      <c r="BX159" s="5"/>
      <c r="BY159" s="5"/>
      <c r="BZ159" s="5">
        <f t="shared" si="865"/>
        <v>0</v>
      </c>
      <c r="CA159" s="5"/>
      <c r="CB159" s="5"/>
      <c r="CC159" s="5"/>
      <c r="CD159" s="5"/>
      <c r="CE159" s="5">
        <f t="shared" si="866"/>
        <v>0</v>
      </c>
      <c r="CF159" s="5"/>
      <c r="CG159" s="5"/>
      <c r="CH159" s="5"/>
      <c r="CI159" s="5"/>
      <c r="CJ159" s="5">
        <f t="shared" si="867"/>
        <v>0</v>
      </c>
      <c r="CK159" s="5"/>
      <c r="CL159" s="5"/>
      <c r="CM159" s="5"/>
      <c r="CN159" s="5"/>
      <c r="CO159" s="2">
        <f t="shared" si="868"/>
        <v>3781</v>
      </c>
      <c r="CP159" s="2">
        <f t="shared" si="845"/>
        <v>0</v>
      </c>
      <c r="CQ159" s="2">
        <f t="shared" si="845"/>
        <v>0</v>
      </c>
      <c r="CR159" s="2">
        <f t="shared" si="845"/>
        <v>0</v>
      </c>
      <c r="CS159" s="5">
        <f t="shared" si="757"/>
        <v>0</v>
      </c>
      <c r="CT159" s="11">
        <f t="shared" si="802"/>
        <v>0</v>
      </c>
      <c r="CV159" s="1">
        <f t="shared" si="824"/>
        <v>231</v>
      </c>
      <c r="CW159" s="11">
        <f t="shared" si="804"/>
        <v>5.8466211085801065E-2</v>
      </c>
    </row>
    <row r="160" spans="1:101" x14ac:dyDescent="0.25">
      <c r="A160" s="54"/>
      <c r="B160" s="27">
        <f t="shared" si="849"/>
        <v>44910</v>
      </c>
      <c r="C160" s="5">
        <v>231</v>
      </c>
      <c r="D160" s="5"/>
      <c r="E160" s="5"/>
      <c r="F160" s="5"/>
      <c r="G160" s="5"/>
      <c r="H160" s="5">
        <v>318</v>
      </c>
      <c r="I160" s="5"/>
      <c r="J160" s="5"/>
      <c r="K160" s="5"/>
      <c r="L160" s="5"/>
      <c r="M160" s="5">
        <v>371</v>
      </c>
      <c r="N160" s="5"/>
      <c r="O160" s="5"/>
      <c r="P160" s="5"/>
      <c r="Q160" s="5"/>
      <c r="R160" s="5">
        <v>550</v>
      </c>
      <c r="S160" s="5"/>
      <c r="T160" s="5"/>
      <c r="U160" s="5"/>
      <c r="V160" s="5"/>
      <c r="W160" s="5">
        <v>610</v>
      </c>
      <c r="X160" s="5"/>
      <c r="Y160" s="5"/>
      <c r="Z160" s="5"/>
      <c r="AA160" s="5"/>
      <c r="AB160" s="5">
        <v>489</v>
      </c>
      <c r="AC160" s="5"/>
      <c r="AD160" s="5"/>
      <c r="AE160" s="5"/>
      <c r="AF160" s="5"/>
      <c r="AG160" s="5">
        <v>653</v>
      </c>
      <c r="AH160" s="5"/>
      <c r="AI160" s="5"/>
      <c r="AJ160" s="5"/>
      <c r="AK160" s="5"/>
      <c r="AL160" s="5">
        <v>559</v>
      </c>
      <c r="AM160" s="5"/>
      <c r="AN160" s="5"/>
      <c r="AO160" s="5"/>
      <c r="AP160" s="5"/>
      <c r="AQ160" s="5">
        <f t="shared" si="858"/>
        <v>0</v>
      </c>
      <c r="AR160" s="5"/>
      <c r="AS160" s="5"/>
      <c r="AT160" s="5"/>
      <c r="AU160" s="5"/>
      <c r="AV160" s="5">
        <f t="shared" si="859"/>
        <v>0</v>
      </c>
      <c r="AW160" s="5"/>
      <c r="AX160" s="5"/>
      <c r="AY160" s="5"/>
      <c r="AZ160" s="5"/>
      <c r="BA160" s="5">
        <f t="shared" si="860"/>
        <v>0</v>
      </c>
      <c r="BB160" s="5"/>
      <c r="BC160" s="5"/>
      <c r="BD160" s="5"/>
      <c r="BE160" s="5"/>
      <c r="BF160" s="5">
        <f t="shared" si="861"/>
        <v>0</v>
      </c>
      <c r="BG160" s="5"/>
      <c r="BH160" s="5"/>
      <c r="BI160" s="5"/>
      <c r="BJ160" s="5"/>
      <c r="BK160" s="5">
        <f t="shared" si="862"/>
        <v>0</v>
      </c>
      <c r="BL160" s="5"/>
      <c r="BM160" s="5"/>
      <c r="BN160" s="5"/>
      <c r="BO160" s="5"/>
      <c r="BP160" s="5">
        <f t="shared" si="863"/>
        <v>0</v>
      </c>
      <c r="BQ160" s="5"/>
      <c r="BR160" s="5"/>
      <c r="BS160" s="5"/>
      <c r="BT160" s="5"/>
      <c r="BU160" s="5">
        <f t="shared" si="864"/>
        <v>0</v>
      </c>
      <c r="BV160" s="5"/>
      <c r="BW160" s="5"/>
      <c r="BX160" s="5"/>
      <c r="BY160" s="5"/>
      <c r="BZ160" s="5">
        <f t="shared" si="865"/>
        <v>0</v>
      </c>
      <c r="CA160" s="5"/>
      <c r="CB160" s="5"/>
      <c r="CC160" s="5"/>
      <c r="CD160" s="5"/>
      <c r="CE160" s="5">
        <f t="shared" si="866"/>
        <v>0</v>
      </c>
      <c r="CF160" s="5"/>
      <c r="CG160" s="5"/>
      <c r="CH160" s="5"/>
      <c r="CI160" s="5"/>
      <c r="CJ160" s="5">
        <f t="shared" si="867"/>
        <v>0</v>
      </c>
      <c r="CK160" s="5"/>
      <c r="CL160" s="5"/>
      <c r="CM160" s="5"/>
      <c r="CN160" s="5"/>
      <c r="CO160" s="2">
        <f t="shared" si="868"/>
        <v>3781</v>
      </c>
      <c r="CP160" s="2">
        <f t="shared" si="845"/>
        <v>0</v>
      </c>
      <c r="CQ160" s="2">
        <f t="shared" si="845"/>
        <v>0</v>
      </c>
      <c r="CR160" s="2">
        <f t="shared" si="845"/>
        <v>0</v>
      </c>
      <c r="CS160" s="5">
        <f t="shared" si="757"/>
        <v>0</v>
      </c>
      <c r="CT160" s="11">
        <f t="shared" si="802"/>
        <v>0</v>
      </c>
      <c r="CV160" s="1">
        <f t="shared" si="824"/>
        <v>231</v>
      </c>
      <c r="CW160" s="11">
        <f t="shared" si="804"/>
        <v>5.8466211085801065E-2</v>
      </c>
    </row>
    <row r="161" spans="1:101" x14ac:dyDescent="0.25">
      <c r="A161" s="54"/>
      <c r="B161" s="18">
        <f t="shared" si="849"/>
        <v>44911</v>
      </c>
      <c r="C161" s="5">
        <f t="shared" si="850"/>
        <v>231</v>
      </c>
      <c r="D161" s="5"/>
      <c r="E161" s="5"/>
      <c r="F161" s="5"/>
      <c r="G161" s="5"/>
      <c r="H161" s="5">
        <f t="shared" si="851"/>
        <v>318</v>
      </c>
      <c r="I161" s="5">
        <v>1</v>
      </c>
      <c r="J161" s="5"/>
      <c r="K161" s="5"/>
      <c r="L161" s="5"/>
      <c r="M161" s="5">
        <f t="shared" si="852"/>
        <v>371</v>
      </c>
      <c r="N161" s="5">
        <v>1</v>
      </c>
      <c r="O161" s="5"/>
      <c r="P161" s="5"/>
      <c r="Q161" s="5"/>
      <c r="R161" s="5">
        <f t="shared" si="853"/>
        <v>550</v>
      </c>
      <c r="S161" s="5"/>
      <c r="T161" s="5"/>
      <c r="U161" s="5"/>
      <c r="V161" s="5"/>
      <c r="W161" s="5">
        <f t="shared" si="854"/>
        <v>610</v>
      </c>
      <c r="X161" s="5">
        <v>1</v>
      </c>
      <c r="Y161" s="5"/>
      <c r="Z161" s="5"/>
      <c r="AA161" s="5"/>
      <c r="AB161" s="5">
        <f t="shared" si="855"/>
        <v>489</v>
      </c>
      <c r="AC161" s="5"/>
      <c r="AD161" s="5"/>
      <c r="AE161" s="5"/>
      <c r="AF161" s="5"/>
      <c r="AG161" s="5">
        <f t="shared" si="856"/>
        <v>653</v>
      </c>
      <c r="AH161" s="5"/>
      <c r="AI161" s="5"/>
      <c r="AJ161" s="5"/>
      <c r="AK161" s="5"/>
      <c r="AL161" s="5">
        <f t="shared" si="857"/>
        <v>559</v>
      </c>
      <c r="AM161" s="5"/>
      <c r="AN161" s="5"/>
      <c r="AO161" s="5"/>
      <c r="AP161" s="5"/>
      <c r="AQ161" s="5">
        <f t="shared" si="858"/>
        <v>0</v>
      </c>
      <c r="AR161" s="5"/>
      <c r="AS161" s="5"/>
      <c r="AT161" s="5"/>
      <c r="AU161" s="5"/>
      <c r="AV161" s="5">
        <f t="shared" si="859"/>
        <v>0</v>
      </c>
      <c r="AW161" s="5"/>
      <c r="AX161" s="5"/>
      <c r="AY161" s="5"/>
      <c r="AZ161" s="5"/>
      <c r="BA161" s="5">
        <f t="shared" si="860"/>
        <v>0</v>
      </c>
      <c r="BB161" s="5"/>
      <c r="BC161" s="5"/>
      <c r="BD161" s="5"/>
      <c r="BE161" s="5"/>
      <c r="BF161" s="5">
        <f t="shared" si="861"/>
        <v>0</v>
      </c>
      <c r="BG161" s="5"/>
      <c r="BH161" s="5"/>
      <c r="BI161" s="5"/>
      <c r="BJ161" s="5"/>
      <c r="BK161" s="5">
        <f t="shared" si="862"/>
        <v>0</v>
      </c>
      <c r="BL161" s="5"/>
      <c r="BM161" s="5"/>
      <c r="BN161" s="5"/>
      <c r="BO161" s="5"/>
      <c r="BP161" s="5">
        <f t="shared" si="863"/>
        <v>0</v>
      </c>
      <c r="BQ161" s="5"/>
      <c r="BR161" s="5"/>
      <c r="BS161" s="5"/>
      <c r="BT161" s="5"/>
      <c r="BU161" s="5">
        <f t="shared" si="864"/>
        <v>0</v>
      </c>
      <c r="BV161" s="5"/>
      <c r="BW161" s="5"/>
      <c r="BX161" s="5"/>
      <c r="BY161" s="5"/>
      <c r="BZ161" s="5">
        <f t="shared" si="865"/>
        <v>0</v>
      </c>
      <c r="CA161" s="5"/>
      <c r="CB161" s="5"/>
      <c r="CC161" s="5"/>
      <c r="CD161" s="5"/>
      <c r="CE161" s="5">
        <f t="shared" si="866"/>
        <v>0</v>
      </c>
      <c r="CF161" s="5"/>
      <c r="CG161" s="5"/>
      <c r="CH161" s="5"/>
      <c r="CI161" s="5"/>
      <c r="CJ161" s="5">
        <f t="shared" si="867"/>
        <v>0</v>
      </c>
      <c r="CK161" s="5"/>
      <c r="CL161" s="5"/>
      <c r="CM161" s="5"/>
      <c r="CN161" s="5"/>
      <c r="CO161" s="2">
        <f t="shared" si="868"/>
        <v>3781</v>
      </c>
      <c r="CP161" s="2">
        <f t="shared" si="845"/>
        <v>3</v>
      </c>
      <c r="CQ161" s="2">
        <f t="shared" si="845"/>
        <v>0</v>
      </c>
      <c r="CR161" s="2">
        <f t="shared" si="845"/>
        <v>0</v>
      </c>
      <c r="CS161" s="5">
        <f t="shared" si="757"/>
        <v>3</v>
      </c>
      <c r="CT161" s="11">
        <f t="shared" si="802"/>
        <v>7.9344088865379526E-4</v>
      </c>
      <c r="CV161" s="1">
        <f t="shared" si="824"/>
        <v>234</v>
      </c>
      <c r="CW161" s="11">
        <f t="shared" si="804"/>
        <v>5.9225512528473807E-2</v>
      </c>
    </row>
    <row r="162" spans="1:101" ht="18.75" thickBot="1" x14ac:dyDescent="0.3">
      <c r="A162" s="55"/>
      <c r="B162" s="19">
        <f t="shared" si="849"/>
        <v>44912</v>
      </c>
      <c r="C162" s="6">
        <f t="shared" si="850"/>
        <v>231</v>
      </c>
      <c r="D162" s="6"/>
      <c r="E162" s="6"/>
      <c r="F162" s="6"/>
      <c r="G162" s="6"/>
      <c r="H162" s="6">
        <f t="shared" si="851"/>
        <v>317</v>
      </c>
      <c r="I162" s="6"/>
      <c r="J162" s="6"/>
      <c r="K162" s="6"/>
      <c r="L162" s="6"/>
      <c r="M162" s="6">
        <f t="shared" si="852"/>
        <v>370</v>
      </c>
      <c r="N162" s="6"/>
      <c r="O162" s="6"/>
      <c r="P162" s="6"/>
      <c r="Q162" s="6"/>
      <c r="R162" s="6">
        <f t="shared" si="853"/>
        <v>550</v>
      </c>
      <c r="S162" s="6"/>
      <c r="T162" s="6"/>
      <c r="U162" s="6"/>
      <c r="V162" s="6"/>
      <c r="W162" s="6">
        <f t="shared" si="854"/>
        <v>609</v>
      </c>
      <c r="X162" s="6"/>
      <c r="Y162" s="6"/>
      <c r="Z162" s="6"/>
      <c r="AA162" s="6"/>
      <c r="AB162" s="6">
        <f t="shared" si="855"/>
        <v>489</v>
      </c>
      <c r="AC162" s="6"/>
      <c r="AD162" s="6"/>
      <c r="AE162" s="6"/>
      <c r="AF162" s="6"/>
      <c r="AG162" s="6">
        <f t="shared" si="856"/>
        <v>653</v>
      </c>
      <c r="AH162" s="6"/>
      <c r="AI162" s="6"/>
      <c r="AJ162" s="6"/>
      <c r="AK162" s="6"/>
      <c r="AL162" s="6">
        <f t="shared" si="857"/>
        <v>559</v>
      </c>
      <c r="AM162" s="6"/>
      <c r="AN162" s="6"/>
      <c r="AO162" s="6"/>
      <c r="AP162" s="6"/>
      <c r="AQ162" s="6">
        <f t="shared" si="858"/>
        <v>0</v>
      </c>
      <c r="AR162" s="6"/>
      <c r="AS162" s="6"/>
      <c r="AT162" s="6"/>
      <c r="AU162" s="6"/>
      <c r="AV162" s="6">
        <f t="shared" si="859"/>
        <v>0</v>
      </c>
      <c r="AW162" s="6"/>
      <c r="AX162" s="6"/>
      <c r="AY162" s="6"/>
      <c r="AZ162" s="6"/>
      <c r="BA162" s="6">
        <f t="shared" si="860"/>
        <v>0</v>
      </c>
      <c r="BB162" s="6"/>
      <c r="BC162" s="6"/>
      <c r="BD162" s="6"/>
      <c r="BE162" s="6"/>
      <c r="BF162" s="6">
        <f t="shared" si="861"/>
        <v>0</v>
      </c>
      <c r="BG162" s="6"/>
      <c r="BH162" s="6"/>
      <c r="BI162" s="6"/>
      <c r="BJ162" s="6"/>
      <c r="BK162" s="6">
        <f t="shared" si="862"/>
        <v>0</v>
      </c>
      <c r="BL162" s="6"/>
      <c r="BM162" s="6"/>
      <c r="BN162" s="6"/>
      <c r="BO162" s="6"/>
      <c r="BP162" s="6">
        <f t="shared" si="863"/>
        <v>0</v>
      </c>
      <c r="BQ162" s="6"/>
      <c r="BR162" s="6"/>
      <c r="BS162" s="6"/>
      <c r="BT162" s="6"/>
      <c r="BU162" s="6">
        <f t="shared" si="864"/>
        <v>0</v>
      </c>
      <c r="BV162" s="6"/>
      <c r="BW162" s="6"/>
      <c r="BX162" s="6"/>
      <c r="BY162" s="6"/>
      <c r="BZ162" s="6">
        <f t="shared" si="865"/>
        <v>0</v>
      </c>
      <c r="CA162" s="6"/>
      <c r="CB162" s="6"/>
      <c r="CC162" s="6"/>
      <c r="CD162" s="6"/>
      <c r="CE162" s="6">
        <f t="shared" si="866"/>
        <v>0</v>
      </c>
      <c r="CF162" s="6"/>
      <c r="CG162" s="6"/>
      <c r="CH162" s="6"/>
      <c r="CI162" s="6"/>
      <c r="CJ162" s="6">
        <f t="shared" si="867"/>
        <v>0</v>
      </c>
      <c r="CK162" s="6"/>
      <c r="CL162" s="6"/>
      <c r="CM162" s="6"/>
      <c r="CN162" s="6"/>
      <c r="CO162" s="2">
        <f t="shared" si="868"/>
        <v>3778</v>
      </c>
      <c r="CP162" s="2">
        <f t="shared" si="845"/>
        <v>0</v>
      </c>
      <c r="CQ162" s="2">
        <f t="shared" si="845"/>
        <v>0</v>
      </c>
      <c r="CR162" s="2">
        <f t="shared" si="845"/>
        <v>0</v>
      </c>
      <c r="CS162" s="5">
        <f t="shared" si="757"/>
        <v>0</v>
      </c>
      <c r="CT162" s="11">
        <f t="shared" si="802"/>
        <v>0</v>
      </c>
      <c r="CV162" s="1">
        <f t="shared" si="824"/>
        <v>234</v>
      </c>
      <c r="CW162" s="11">
        <f t="shared" si="804"/>
        <v>5.9225512528473807E-2</v>
      </c>
    </row>
    <row r="163" spans="1:101" ht="18.75" thickTop="1" x14ac:dyDescent="0.25">
      <c r="B163" s="20"/>
      <c r="CO163" s="2"/>
      <c r="CP163" s="10">
        <f t="shared" ref="CP163:CR163" si="870">SUM(CP156:CP162)</f>
        <v>3</v>
      </c>
      <c r="CQ163" s="10">
        <f t="shared" si="870"/>
        <v>0</v>
      </c>
      <c r="CR163" s="10">
        <f t="shared" si="870"/>
        <v>0</v>
      </c>
      <c r="CS163" s="15"/>
      <c r="CT163" s="12">
        <f t="shared" ref="CT163" si="871">((CP163+CQ163+CR163)/CO156)</f>
        <v>7.9344088865379526E-4</v>
      </c>
    </row>
    <row r="164" spans="1:101" x14ac:dyDescent="0.25">
      <c r="A164" s="53">
        <v>21</v>
      </c>
      <c r="B164" s="17">
        <f t="shared" ref="B164:B204" si="872">B162+1</f>
        <v>44913</v>
      </c>
      <c r="C164" s="4">
        <f t="shared" ref="C164" si="873">C162-D162-E162-F162</f>
        <v>231</v>
      </c>
      <c r="D164" s="4"/>
      <c r="E164" s="4"/>
      <c r="F164" s="4"/>
      <c r="G164" s="4"/>
      <c r="H164" s="4">
        <f t="shared" ref="H164" si="874">H162-I162-J162-K162</f>
        <v>317</v>
      </c>
      <c r="I164" s="4"/>
      <c r="J164" s="4"/>
      <c r="K164" s="4"/>
      <c r="L164" s="4"/>
      <c r="M164" s="4">
        <f t="shared" ref="M164" si="875">M162-N162-O162-P162</f>
        <v>370</v>
      </c>
      <c r="N164" s="4"/>
      <c r="O164" s="4"/>
      <c r="P164" s="4"/>
      <c r="Q164" s="4"/>
      <c r="R164" s="4">
        <f t="shared" ref="R164" si="876">R162-S162-T162-U162</f>
        <v>550</v>
      </c>
      <c r="S164" s="4"/>
      <c r="T164" s="4"/>
      <c r="U164" s="4"/>
      <c r="V164" s="4"/>
      <c r="W164" s="4">
        <f t="shared" ref="W164" si="877">W162-X162-Y162-Z162</f>
        <v>609</v>
      </c>
      <c r="X164" s="4"/>
      <c r="Y164" s="4"/>
      <c r="Z164" s="4"/>
      <c r="AA164" s="4"/>
      <c r="AB164" s="4">
        <f t="shared" ref="AB164" si="878">AB162-AC162-AD162-AE162</f>
        <v>489</v>
      </c>
      <c r="AC164" s="4"/>
      <c r="AD164" s="4"/>
      <c r="AE164" s="4"/>
      <c r="AF164" s="4"/>
      <c r="AG164" s="4">
        <f t="shared" ref="AG164" si="879">AG162-AH162-AI162-AJ162</f>
        <v>653</v>
      </c>
      <c r="AH164" s="4"/>
      <c r="AI164" s="4"/>
      <c r="AJ164" s="4"/>
      <c r="AK164" s="4"/>
      <c r="AL164" s="4">
        <f t="shared" ref="AL164" si="880">AL162-AM162-AN162-AO162</f>
        <v>559</v>
      </c>
      <c r="AM164" s="4"/>
      <c r="AN164" s="4"/>
      <c r="AO164" s="4"/>
      <c r="AP164" s="4"/>
      <c r="AQ164" s="4">
        <f t="shared" ref="AQ164" si="881">AQ162-AR162-AS162-AT162</f>
        <v>0</v>
      </c>
      <c r="AR164" s="4"/>
      <c r="AS164" s="4"/>
      <c r="AT164" s="4"/>
      <c r="AU164" s="4"/>
      <c r="AV164" s="4">
        <f t="shared" ref="AV164" si="882">AV162-AW162-AX162-AY162</f>
        <v>0</v>
      </c>
      <c r="AW164" s="4"/>
      <c r="AX164" s="4"/>
      <c r="AY164" s="4"/>
      <c r="AZ164" s="4"/>
      <c r="BA164" s="4">
        <f t="shared" ref="BA164" si="883">BA162-BB162-BC162-BD162</f>
        <v>0</v>
      </c>
      <c r="BB164" s="4"/>
      <c r="BC164" s="4"/>
      <c r="BD164" s="4"/>
      <c r="BE164" s="4"/>
      <c r="BF164" s="4">
        <f t="shared" ref="BF164" si="884">BF162-BG162-BH162-BI162</f>
        <v>0</v>
      </c>
      <c r="BG164" s="4"/>
      <c r="BH164" s="4"/>
      <c r="BI164" s="4"/>
      <c r="BJ164" s="4"/>
      <c r="BK164" s="4">
        <f t="shared" ref="BK164" si="885">BK162-BL162-BM162-BN162</f>
        <v>0</v>
      </c>
      <c r="BL164" s="4"/>
      <c r="BM164" s="4"/>
      <c r="BN164" s="4"/>
      <c r="BO164" s="4"/>
      <c r="BP164" s="4">
        <f t="shared" ref="BP164" si="886">BP162-BQ162-BR162-BS162</f>
        <v>0</v>
      </c>
      <c r="BQ164" s="4"/>
      <c r="BR164" s="4"/>
      <c r="BS164" s="4"/>
      <c r="BT164" s="4"/>
      <c r="BU164" s="4">
        <f t="shared" ref="BU164" si="887">BU162-BV162-BW162-BX162</f>
        <v>0</v>
      </c>
      <c r="BV164" s="4"/>
      <c r="BW164" s="4"/>
      <c r="BX164" s="4"/>
      <c r="BY164" s="4"/>
      <c r="BZ164" s="4">
        <f t="shared" ref="BZ164" si="888">BZ162-CA162-CB162-CC162</f>
        <v>0</v>
      </c>
      <c r="CA164" s="4"/>
      <c r="CB164" s="4"/>
      <c r="CC164" s="4"/>
      <c r="CD164" s="4"/>
      <c r="CE164" s="4">
        <f t="shared" ref="CE164" si="889">CE162-CF162-CG162-CH162</f>
        <v>0</v>
      </c>
      <c r="CF164" s="4"/>
      <c r="CG164" s="4"/>
      <c r="CH164" s="4"/>
      <c r="CI164" s="4"/>
      <c r="CJ164" s="4">
        <f t="shared" ref="CJ164" si="890">CJ162-CK162-CL162-CM162</f>
        <v>0</v>
      </c>
      <c r="CK164" s="4"/>
      <c r="CL164" s="4"/>
      <c r="CM164" s="4"/>
      <c r="CN164" s="4"/>
      <c r="CO164" s="2">
        <f t="shared" ref="CO164:CR170" si="891">SUM(C164,H164,M164,R164,W164,AB164,AG164,AL164,AQ164,AV164,BA164,BF164,BK164,BP164,BU164,BZ164,CE164,CJ164)</f>
        <v>3778</v>
      </c>
      <c r="CP164" s="2">
        <f t="shared" si="891"/>
        <v>0</v>
      </c>
      <c r="CQ164" s="2">
        <f t="shared" si="891"/>
        <v>0</v>
      </c>
      <c r="CR164" s="2">
        <f t="shared" si="891"/>
        <v>0</v>
      </c>
      <c r="CS164" s="5">
        <f t="shared" ref="CS164" si="892">SUM(CP164:CR164)</f>
        <v>0</v>
      </c>
      <c r="CT164" s="11">
        <f t="shared" si="802"/>
        <v>0</v>
      </c>
      <c r="CV164" s="1">
        <f t="shared" ref="CV164" si="893">CV162+CS164</f>
        <v>234</v>
      </c>
      <c r="CW164" s="11">
        <f t="shared" ref="CW164" si="894">CV164/$CO$4</f>
        <v>5.9225512528473807E-2</v>
      </c>
    </row>
    <row r="165" spans="1:101" x14ac:dyDescent="0.25">
      <c r="A165" s="54"/>
      <c r="B165" s="18">
        <f t="shared" si="849"/>
        <v>44914</v>
      </c>
      <c r="C165" s="5">
        <f t="shared" ref="C165:C170" si="895">C164-D164-E164-F164</f>
        <v>231</v>
      </c>
      <c r="D165" s="5"/>
      <c r="E165" s="5"/>
      <c r="F165" s="5"/>
      <c r="G165" s="5"/>
      <c r="H165" s="5">
        <f t="shared" ref="H165:H170" si="896">H164-I164-J164-K164</f>
        <v>317</v>
      </c>
      <c r="I165" s="5"/>
      <c r="J165" s="5"/>
      <c r="K165" s="5"/>
      <c r="L165" s="5"/>
      <c r="M165" s="5">
        <f t="shared" ref="M165:M170" si="897">M164-N164-O164-P164</f>
        <v>370</v>
      </c>
      <c r="N165" s="5"/>
      <c r="O165" s="5"/>
      <c r="P165" s="5"/>
      <c r="Q165" s="5"/>
      <c r="R165" s="5">
        <f t="shared" ref="R165:R170" si="898">R164-S164-T164-U164</f>
        <v>550</v>
      </c>
      <c r="S165" s="5"/>
      <c r="T165" s="5"/>
      <c r="U165" s="5"/>
      <c r="V165" s="5"/>
      <c r="W165" s="5">
        <f t="shared" ref="W165:W170" si="899">W164-X164-Y164-Z164</f>
        <v>609</v>
      </c>
      <c r="X165" s="5"/>
      <c r="Y165" s="5"/>
      <c r="Z165" s="5"/>
      <c r="AA165" s="5"/>
      <c r="AB165" s="5">
        <f t="shared" ref="AB165:AB170" si="900">AB164-AC164-AD164-AE164</f>
        <v>489</v>
      </c>
      <c r="AC165" s="5"/>
      <c r="AD165" s="5"/>
      <c r="AE165" s="5"/>
      <c r="AF165" s="5"/>
      <c r="AG165" s="5">
        <f t="shared" ref="AG165:AG170" si="901">AG164-AH164-AI164-AJ164</f>
        <v>653</v>
      </c>
      <c r="AH165" s="5"/>
      <c r="AI165" s="5"/>
      <c r="AJ165" s="5"/>
      <c r="AK165" s="5"/>
      <c r="AL165" s="5">
        <f t="shared" ref="AL165:AL170" si="902">AL164-AM164-AN164-AO164</f>
        <v>559</v>
      </c>
      <c r="AM165" s="5"/>
      <c r="AN165" s="5"/>
      <c r="AO165" s="5"/>
      <c r="AP165" s="5"/>
      <c r="AQ165" s="5">
        <f t="shared" ref="AQ165:AQ170" si="903">AQ164-AR164-AS164-AT164</f>
        <v>0</v>
      </c>
      <c r="AR165" s="5"/>
      <c r="AS165" s="5"/>
      <c r="AT165" s="5"/>
      <c r="AU165" s="5"/>
      <c r="AV165" s="5">
        <f t="shared" ref="AV165:AV170" si="904">AV164-AW164-AX164-AY164</f>
        <v>0</v>
      </c>
      <c r="AW165" s="5"/>
      <c r="AX165" s="5"/>
      <c r="AY165" s="5"/>
      <c r="AZ165" s="5"/>
      <c r="BA165" s="5">
        <f t="shared" ref="BA165:BA170" si="905">BA164-BB164-BC164-BD164</f>
        <v>0</v>
      </c>
      <c r="BB165" s="5"/>
      <c r="BC165" s="5"/>
      <c r="BD165" s="5"/>
      <c r="BE165" s="5"/>
      <c r="BF165" s="5">
        <f t="shared" ref="BF165:BF170" si="906">BF164-BG164-BH164-BI164</f>
        <v>0</v>
      </c>
      <c r="BG165" s="5"/>
      <c r="BH165" s="5"/>
      <c r="BI165" s="5"/>
      <c r="BJ165" s="5"/>
      <c r="BK165" s="5">
        <f t="shared" ref="BK165:BK170" si="907">BK164-BL164-BM164-BN164</f>
        <v>0</v>
      </c>
      <c r="BL165" s="5"/>
      <c r="BM165" s="5"/>
      <c r="BN165" s="5"/>
      <c r="BO165" s="5"/>
      <c r="BP165" s="5">
        <f t="shared" ref="BP165:BP170" si="908">BP164-BQ164-BR164-BS164</f>
        <v>0</v>
      </c>
      <c r="BQ165" s="5"/>
      <c r="BR165" s="5"/>
      <c r="BS165" s="5"/>
      <c r="BT165" s="5"/>
      <c r="BU165" s="5">
        <f t="shared" ref="BU165:BU170" si="909">BU164-BV164-BW164-BX164</f>
        <v>0</v>
      </c>
      <c r="BV165" s="5"/>
      <c r="BW165" s="5"/>
      <c r="BX165" s="5"/>
      <c r="BY165" s="5"/>
      <c r="BZ165" s="5">
        <f t="shared" ref="BZ165:BZ170" si="910">BZ164-CA164-CB164-CC164</f>
        <v>0</v>
      </c>
      <c r="CA165" s="5"/>
      <c r="CB165" s="5"/>
      <c r="CC165" s="5"/>
      <c r="CD165" s="5"/>
      <c r="CE165" s="5">
        <f t="shared" ref="CE165:CE170" si="911">CE164-CF164-CG164-CH164</f>
        <v>0</v>
      </c>
      <c r="CF165" s="5"/>
      <c r="CG165" s="5"/>
      <c r="CH165" s="5"/>
      <c r="CI165" s="5"/>
      <c r="CJ165" s="5">
        <f t="shared" ref="CJ165:CJ170" si="912">CJ164-CK164-CL164-CM164</f>
        <v>0</v>
      </c>
      <c r="CK165" s="5"/>
      <c r="CL165" s="5"/>
      <c r="CM165" s="5"/>
      <c r="CN165" s="5"/>
      <c r="CO165" s="2">
        <f t="shared" ref="CO165:CO170" si="913">SUM(C165,H165,M165,R165,W165,AB165,AG165,AL165,AQ165,AV165,BA165,BF165,BK165,BP165,CJ165)</f>
        <v>3778</v>
      </c>
      <c r="CP165" s="2">
        <f t="shared" si="891"/>
        <v>0</v>
      </c>
      <c r="CQ165" s="2">
        <f t="shared" si="891"/>
        <v>0</v>
      </c>
      <c r="CR165" s="2">
        <f t="shared" si="891"/>
        <v>0</v>
      </c>
      <c r="CS165" s="5">
        <f t="shared" si="757"/>
        <v>0</v>
      </c>
      <c r="CT165" s="11">
        <f t="shared" si="802"/>
        <v>0</v>
      </c>
      <c r="CV165" s="1">
        <f t="shared" ref="CV165" si="914">CV164+CS165</f>
        <v>234</v>
      </c>
      <c r="CW165" s="11">
        <f t="shared" si="804"/>
        <v>5.9225512528473807E-2</v>
      </c>
    </row>
    <row r="166" spans="1:101" x14ac:dyDescent="0.25">
      <c r="A166" s="54"/>
      <c r="B166" s="18">
        <f t="shared" si="849"/>
        <v>44915</v>
      </c>
      <c r="C166" s="5">
        <f t="shared" si="895"/>
        <v>231</v>
      </c>
      <c r="D166" s="5"/>
      <c r="E166" s="5"/>
      <c r="F166" s="5"/>
      <c r="G166" s="5"/>
      <c r="H166" s="5">
        <f t="shared" si="896"/>
        <v>317</v>
      </c>
      <c r="I166" s="5"/>
      <c r="J166" s="5"/>
      <c r="K166" s="5"/>
      <c r="L166" s="5"/>
      <c r="M166" s="5">
        <f t="shared" si="897"/>
        <v>370</v>
      </c>
      <c r="N166" s="5"/>
      <c r="O166" s="5"/>
      <c r="P166" s="5"/>
      <c r="Q166" s="5"/>
      <c r="R166" s="5">
        <f t="shared" si="898"/>
        <v>550</v>
      </c>
      <c r="S166" s="5"/>
      <c r="T166" s="5"/>
      <c r="U166" s="5"/>
      <c r="V166" s="5"/>
      <c r="W166" s="5">
        <f t="shared" si="899"/>
        <v>609</v>
      </c>
      <c r="X166" s="5"/>
      <c r="Y166" s="5"/>
      <c r="Z166" s="5"/>
      <c r="AA166" s="5"/>
      <c r="AB166" s="5">
        <f t="shared" si="900"/>
        <v>489</v>
      </c>
      <c r="AC166" s="5"/>
      <c r="AD166" s="5"/>
      <c r="AE166" s="5"/>
      <c r="AF166" s="5"/>
      <c r="AG166" s="5">
        <f t="shared" si="901"/>
        <v>653</v>
      </c>
      <c r="AH166" s="5"/>
      <c r="AI166" s="5"/>
      <c r="AJ166" s="5"/>
      <c r="AK166" s="5"/>
      <c r="AL166" s="5">
        <f t="shared" si="902"/>
        <v>559</v>
      </c>
      <c r="AM166" s="5"/>
      <c r="AN166" s="5"/>
      <c r="AO166" s="5"/>
      <c r="AP166" s="5"/>
      <c r="AQ166" s="5">
        <f t="shared" si="903"/>
        <v>0</v>
      </c>
      <c r="AR166" s="5"/>
      <c r="AS166" s="5"/>
      <c r="AT166" s="5"/>
      <c r="AU166" s="5"/>
      <c r="AV166" s="5">
        <f t="shared" si="904"/>
        <v>0</v>
      </c>
      <c r="AW166" s="5"/>
      <c r="AX166" s="5"/>
      <c r="AY166" s="5"/>
      <c r="AZ166" s="5"/>
      <c r="BA166" s="5">
        <f t="shared" si="905"/>
        <v>0</v>
      </c>
      <c r="BB166" s="5"/>
      <c r="BC166" s="5"/>
      <c r="BD166" s="5"/>
      <c r="BE166" s="5"/>
      <c r="BF166" s="5">
        <f t="shared" si="906"/>
        <v>0</v>
      </c>
      <c r="BG166" s="5"/>
      <c r="BH166" s="5"/>
      <c r="BI166" s="5"/>
      <c r="BJ166" s="5"/>
      <c r="BK166" s="5">
        <f t="shared" si="907"/>
        <v>0</v>
      </c>
      <c r="BL166" s="5"/>
      <c r="BM166" s="5"/>
      <c r="BN166" s="5"/>
      <c r="BO166" s="5"/>
      <c r="BP166" s="5">
        <f t="shared" si="908"/>
        <v>0</v>
      </c>
      <c r="BQ166" s="5"/>
      <c r="BR166" s="5"/>
      <c r="BS166" s="5"/>
      <c r="BT166" s="5"/>
      <c r="BU166" s="5">
        <f t="shared" si="909"/>
        <v>0</v>
      </c>
      <c r="BV166" s="5"/>
      <c r="BW166" s="5"/>
      <c r="BX166" s="5"/>
      <c r="BY166" s="5"/>
      <c r="BZ166" s="5">
        <f t="shared" si="910"/>
        <v>0</v>
      </c>
      <c r="CA166" s="5"/>
      <c r="CB166" s="5"/>
      <c r="CC166" s="5"/>
      <c r="CD166" s="5"/>
      <c r="CE166" s="5">
        <f t="shared" si="911"/>
        <v>0</v>
      </c>
      <c r="CF166" s="5"/>
      <c r="CG166" s="5"/>
      <c r="CH166" s="5"/>
      <c r="CI166" s="5"/>
      <c r="CJ166" s="5">
        <f t="shared" si="912"/>
        <v>0</v>
      </c>
      <c r="CK166" s="5"/>
      <c r="CL166" s="5"/>
      <c r="CM166" s="5"/>
      <c r="CN166" s="5"/>
      <c r="CO166" s="2">
        <f t="shared" si="913"/>
        <v>3778</v>
      </c>
      <c r="CP166" s="2">
        <f t="shared" si="891"/>
        <v>0</v>
      </c>
      <c r="CQ166" s="2">
        <f t="shared" si="891"/>
        <v>0</v>
      </c>
      <c r="CR166" s="2">
        <f t="shared" si="891"/>
        <v>0</v>
      </c>
      <c r="CS166" s="5">
        <f t="shared" si="757"/>
        <v>0</v>
      </c>
      <c r="CT166" s="11">
        <f t="shared" si="802"/>
        <v>0</v>
      </c>
      <c r="CV166" s="1">
        <f t="shared" si="824"/>
        <v>234</v>
      </c>
      <c r="CW166" s="11">
        <f t="shared" si="804"/>
        <v>5.9225512528473807E-2</v>
      </c>
    </row>
    <row r="167" spans="1:101" x14ac:dyDescent="0.25">
      <c r="A167" s="54"/>
      <c r="B167" s="18">
        <f t="shared" si="849"/>
        <v>44916</v>
      </c>
      <c r="C167" s="5">
        <f t="shared" si="895"/>
        <v>231</v>
      </c>
      <c r="D167" s="5"/>
      <c r="E167" s="5"/>
      <c r="F167" s="5"/>
      <c r="G167" s="5"/>
      <c r="H167" s="5">
        <f t="shared" si="896"/>
        <v>317</v>
      </c>
      <c r="I167" s="5"/>
      <c r="J167" s="5"/>
      <c r="K167" s="5"/>
      <c r="L167" s="5"/>
      <c r="M167" s="5">
        <f t="shared" si="897"/>
        <v>370</v>
      </c>
      <c r="N167" s="5"/>
      <c r="O167" s="5"/>
      <c r="P167" s="5"/>
      <c r="Q167" s="5"/>
      <c r="R167" s="5">
        <f t="shared" si="898"/>
        <v>550</v>
      </c>
      <c r="S167" s="5"/>
      <c r="T167" s="5"/>
      <c r="U167" s="5"/>
      <c r="V167" s="5"/>
      <c r="W167" s="5">
        <f t="shared" si="899"/>
        <v>609</v>
      </c>
      <c r="X167" s="5"/>
      <c r="Y167" s="5"/>
      <c r="Z167" s="5"/>
      <c r="AA167" s="5"/>
      <c r="AB167" s="5">
        <f t="shared" si="900"/>
        <v>489</v>
      </c>
      <c r="AC167" s="5"/>
      <c r="AD167" s="5"/>
      <c r="AE167" s="5"/>
      <c r="AF167" s="5"/>
      <c r="AG167" s="5">
        <f t="shared" si="901"/>
        <v>653</v>
      </c>
      <c r="AH167" s="5"/>
      <c r="AI167" s="5"/>
      <c r="AJ167" s="5"/>
      <c r="AK167" s="5"/>
      <c r="AL167" s="5">
        <f t="shared" si="902"/>
        <v>559</v>
      </c>
      <c r="AM167" s="5"/>
      <c r="AN167" s="5"/>
      <c r="AO167" s="5"/>
      <c r="AP167" s="5"/>
      <c r="AQ167" s="5">
        <f t="shared" si="903"/>
        <v>0</v>
      </c>
      <c r="AR167" s="5"/>
      <c r="AS167" s="5"/>
      <c r="AT167" s="5"/>
      <c r="AU167" s="5"/>
      <c r="AV167" s="5">
        <f t="shared" si="904"/>
        <v>0</v>
      </c>
      <c r="AW167" s="5"/>
      <c r="AX167" s="5"/>
      <c r="AY167" s="5"/>
      <c r="AZ167" s="5"/>
      <c r="BA167" s="5">
        <f t="shared" si="905"/>
        <v>0</v>
      </c>
      <c r="BB167" s="5"/>
      <c r="BC167" s="5"/>
      <c r="BD167" s="5"/>
      <c r="BE167" s="5"/>
      <c r="BF167" s="5">
        <f t="shared" si="906"/>
        <v>0</v>
      </c>
      <c r="BG167" s="5"/>
      <c r="BH167" s="5"/>
      <c r="BI167" s="5"/>
      <c r="BJ167" s="5"/>
      <c r="BK167" s="5">
        <f t="shared" si="907"/>
        <v>0</v>
      </c>
      <c r="BL167" s="5"/>
      <c r="BM167" s="5"/>
      <c r="BN167" s="5"/>
      <c r="BO167" s="5"/>
      <c r="BP167" s="5">
        <f t="shared" si="908"/>
        <v>0</v>
      </c>
      <c r="BQ167" s="5"/>
      <c r="BR167" s="5"/>
      <c r="BS167" s="5"/>
      <c r="BT167" s="5"/>
      <c r="BU167" s="5">
        <f t="shared" si="909"/>
        <v>0</v>
      </c>
      <c r="BV167" s="5"/>
      <c r="BW167" s="5"/>
      <c r="BX167" s="5"/>
      <c r="BY167" s="5"/>
      <c r="BZ167" s="5">
        <f t="shared" si="910"/>
        <v>0</v>
      </c>
      <c r="CA167" s="5"/>
      <c r="CB167" s="5"/>
      <c r="CC167" s="5"/>
      <c r="CD167" s="5"/>
      <c r="CE167" s="5">
        <f t="shared" si="911"/>
        <v>0</v>
      </c>
      <c r="CF167" s="5"/>
      <c r="CG167" s="5"/>
      <c r="CH167" s="5"/>
      <c r="CI167" s="5"/>
      <c r="CJ167" s="5">
        <f t="shared" si="912"/>
        <v>0</v>
      </c>
      <c r="CK167" s="5"/>
      <c r="CL167" s="5"/>
      <c r="CM167" s="5"/>
      <c r="CN167" s="5"/>
      <c r="CO167" s="2">
        <f t="shared" si="913"/>
        <v>3778</v>
      </c>
      <c r="CP167" s="2">
        <f t="shared" si="891"/>
        <v>0</v>
      </c>
      <c r="CQ167" s="2">
        <f t="shared" si="891"/>
        <v>0</v>
      </c>
      <c r="CR167" s="2">
        <f t="shared" si="891"/>
        <v>0</v>
      </c>
      <c r="CS167" s="5">
        <f t="shared" si="757"/>
        <v>0</v>
      </c>
      <c r="CT167" s="11">
        <f t="shared" si="802"/>
        <v>0</v>
      </c>
      <c r="CV167" s="1">
        <f t="shared" si="824"/>
        <v>234</v>
      </c>
      <c r="CW167" s="11">
        <f t="shared" si="804"/>
        <v>5.9225512528473807E-2</v>
      </c>
    </row>
    <row r="168" spans="1:101" x14ac:dyDescent="0.25">
      <c r="A168" s="54"/>
      <c r="B168" s="18">
        <f t="shared" si="849"/>
        <v>44917</v>
      </c>
      <c r="C168" s="5">
        <f t="shared" si="895"/>
        <v>231</v>
      </c>
      <c r="D168" s="5"/>
      <c r="E168" s="5"/>
      <c r="F168" s="5"/>
      <c r="G168" s="5"/>
      <c r="H168" s="5">
        <f t="shared" si="896"/>
        <v>317</v>
      </c>
      <c r="I168" s="5"/>
      <c r="J168" s="5"/>
      <c r="K168" s="5"/>
      <c r="L168" s="5"/>
      <c r="M168" s="5">
        <f t="shared" si="897"/>
        <v>370</v>
      </c>
      <c r="N168" s="5"/>
      <c r="O168" s="5"/>
      <c r="P168" s="5"/>
      <c r="Q168" s="5"/>
      <c r="R168" s="5">
        <f t="shared" si="898"/>
        <v>550</v>
      </c>
      <c r="S168" s="5"/>
      <c r="T168" s="5"/>
      <c r="U168" s="5"/>
      <c r="V168" s="5"/>
      <c r="W168" s="5">
        <f t="shared" si="899"/>
        <v>609</v>
      </c>
      <c r="X168" s="5"/>
      <c r="Y168" s="5"/>
      <c r="Z168" s="5"/>
      <c r="AA168" s="5"/>
      <c r="AB168" s="5">
        <f t="shared" si="900"/>
        <v>489</v>
      </c>
      <c r="AC168" s="5"/>
      <c r="AD168" s="5"/>
      <c r="AE168" s="5"/>
      <c r="AF168" s="5"/>
      <c r="AG168" s="5">
        <f t="shared" si="901"/>
        <v>653</v>
      </c>
      <c r="AH168" s="5"/>
      <c r="AI168" s="5"/>
      <c r="AJ168" s="5"/>
      <c r="AK168" s="5"/>
      <c r="AL168" s="5">
        <f t="shared" si="902"/>
        <v>559</v>
      </c>
      <c r="AM168" s="5"/>
      <c r="AN168" s="5"/>
      <c r="AO168" s="5"/>
      <c r="AP168" s="5"/>
      <c r="AQ168" s="5">
        <f t="shared" si="903"/>
        <v>0</v>
      </c>
      <c r="AR168" s="5"/>
      <c r="AS168" s="5"/>
      <c r="AT168" s="5"/>
      <c r="AU168" s="5"/>
      <c r="AV168" s="5">
        <f t="shared" si="904"/>
        <v>0</v>
      </c>
      <c r="AW168" s="5"/>
      <c r="AX168" s="5"/>
      <c r="AY168" s="5"/>
      <c r="AZ168" s="5"/>
      <c r="BA168" s="5">
        <f t="shared" si="905"/>
        <v>0</v>
      </c>
      <c r="BB168" s="5"/>
      <c r="BC168" s="5"/>
      <c r="BD168" s="5"/>
      <c r="BE168" s="5"/>
      <c r="BF168" s="5">
        <f t="shared" si="906"/>
        <v>0</v>
      </c>
      <c r="BG168" s="5"/>
      <c r="BH168" s="5"/>
      <c r="BI168" s="5"/>
      <c r="BJ168" s="5"/>
      <c r="BK168" s="5">
        <f t="shared" si="907"/>
        <v>0</v>
      </c>
      <c r="BL168" s="5"/>
      <c r="BM168" s="5"/>
      <c r="BN168" s="5"/>
      <c r="BO168" s="5"/>
      <c r="BP168" s="5">
        <f t="shared" si="908"/>
        <v>0</v>
      </c>
      <c r="BQ168" s="5"/>
      <c r="BR168" s="5"/>
      <c r="BS168" s="5"/>
      <c r="BT168" s="5"/>
      <c r="BU168" s="5">
        <f t="shared" si="909"/>
        <v>0</v>
      </c>
      <c r="BV168" s="5"/>
      <c r="BW168" s="5"/>
      <c r="BX168" s="5"/>
      <c r="BY168" s="5"/>
      <c r="BZ168" s="5">
        <f t="shared" si="910"/>
        <v>0</v>
      </c>
      <c r="CA168" s="5"/>
      <c r="CB168" s="5"/>
      <c r="CC168" s="5"/>
      <c r="CD168" s="5"/>
      <c r="CE168" s="5">
        <f t="shared" si="911"/>
        <v>0</v>
      </c>
      <c r="CF168" s="5"/>
      <c r="CG168" s="5"/>
      <c r="CH168" s="5"/>
      <c r="CI168" s="5"/>
      <c r="CJ168" s="5">
        <f t="shared" si="912"/>
        <v>0</v>
      </c>
      <c r="CK168" s="5"/>
      <c r="CL168" s="5"/>
      <c r="CM168" s="5"/>
      <c r="CN168" s="5"/>
      <c r="CO168" s="2">
        <f t="shared" si="913"/>
        <v>3778</v>
      </c>
      <c r="CP168" s="2">
        <f t="shared" si="891"/>
        <v>0</v>
      </c>
      <c r="CQ168" s="2">
        <f t="shared" si="891"/>
        <v>0</v>
      </c>
      <c r="CR168" s="2">
        <f t="shared" si="891"/>
        <v>0</v>
      </c>
      <c r="CS168" s="5">
        <f t="shared" si="757"/>
        <v>0</v>
      </c>
      <c r="CT168" s="11">
        <f t="shared" si="802"/>
        <v>0</v>
      </c>
      <c r="CV168" s="1">
        <f t="shared" si="824"/>
        <v>234</v>
      </c>
      <c r="CW168" s="11">
        <f t="shared" si="804"/>
        <v>5.9225512528473807E-2</v>
      </c>
    </row>
    <row r="169" spans="1:101" x14ac:dyDescent="0.25">
      <c r="A169" s="54"/>
      <c r="B169" s="18">
        <f t="shared" si="849"/>
        <v>44918</v>
      </c>
      <c r="C169" s="5">
        <f t="shared" si="895"/>
        <v>231</v>
      </c>
      <c r="D169" s="5"/>
      <c r="E169" s="5"/>
      <c r="F169" s="5"/>
      <c r="G169" s="5"/>
      <c r="H169" s="5">
        <f t="shared" si="896"/>
        <v>317</v>
      </c>
      <c r="I169" s="5"/>
      <c r="J169" s="5"/>
      <c r="K169" s="5"/>
      <c r="L169" s="5"/>
      <c r="M169" s="5">
        <f t="shared" si="897"/>
        <v>370</v>
      </c>
      <c r="N169" s="5"/>
      <c r="O169" s="5"/>
      <c r="P169" s="5"/>
      <c r="Q169" s="5"/>
      <c r="R169" s="5">
        <f t="shared" si="898"/>
        <v>550</v>
      </c>
      <c r="S169" s="5"/>
      <c r="T169" s="5"/>
      <c r="U169" s="5"/>
      <c r="V169" s="5"/>
      <c r="W169" s="5">
        <f t="shared" si="899"/>
        <v>609</v>
      </c>
      <c r="X169" s="5"/>
      <c r="Y169" s="5"/>
      <c r="Z169" s="5"/>
      <c r="AA169" s="5"/>
      <c r="AB169" s="5">
        <f t="shared" si="900"/>
        <v>489</v>
      </c>
      <c r="AC169" s="5"/>
      <c r="AD169" s="5"/>
      <c r="AE169" s="5"/>
      <c r="AF169" s="5"/>
      <c r="AG169" s="5">
        <f t="shared" si="901"/>
        <v>653</v>
      </c>
      <c r="AH169" s="5"/>
      <c r="AI169" s="5"/>
      <c r="AJ169" s="5"/>
      <c r="AK169" s="5"/>
      <c r="AL169" s="5">
        <f t="shared" si="902"/>
        <v>559</v>
      </c>
      <c r="AM169" s="5"/>
      <c r="AN169" s="5"/>
      <c r="AO169" s="5"/>
      <c r="AP169" s="5"/>
      <c r="AQ169" s="5">
        <f t="shared" si="903"/>
        <v>0</v>
      </c>
      <c r="AR169" s="5"/>
      <c r="AS169" s="5"/>
      <c r="AT169" s="5"/>
      <c r="AU169" s="5"/>
      <c r="AV169" s="5">
        <f t="shared" si="904"/>
        <v>0</v>
      </c>
      <c r="AW169" s="5"/>
      <c r="AX169" s="5"/>
      <c r="AY169" s="5"/>
      <c r="AZ169" s="5"/>
      <c r="BA169" s="5">
        <f t="shared" si="905"/>
        <v>0</v>
      </c>
      <c r="BB169" s="5"/>
      <c r="BC169" s="5"/>
      <c r="BD169" s="5"/>
      <c r="BE169" s="5"/>
      <c r="BF169" s="5">
        <f t="shared" si="906"/>
        <v>0</v>
      </c>
      <c r="BG169" s="5"/>
      <c r="BH169" s="5"/>
      <c r="BI169" s="5"/>
      <c r="BJ169" s="5"/>
      <c r="BK169" s="5">
        <f t="shared" si="907"/>
        <v>0</v>
      </c>
      <c r="BL169" s="5"/>
      <c r="BM169" s="5"/>
      <c r="BN169" s="5"/>
      <c r="BO169" s="5"/>
      <c r="BP169" s="5">
        <f t="shared" si="908"/>
        <v>0</v>
      </c>
      <c r="BQ169" s="5"/>
      <c r="BR169" s="5"/>
      <c r="BS169" s="5"/>
      <c r="BT169" s="5"/>
      <c r="BU169" s="5">
        <f t="shared" si="909"/>
        <v>0</v>
      </c>
      <c r="BV169" s="5"/>
      <c r="BW169" s="5"/>
      <c r="BX169" s="5"/>
      <c r="BY169" s="5"/>
      <c r="BZ169" s="5">
        <f t="shared" si="910"/>
        <v>0</v>
      </c>
      <c r="CA169" s="5"/>
      <c r="CB169" s="5"/>
      <c r="CC169" s="5"/>
      <c r="CD169" s="5"/>
      <c r="CE169" s="5">
        <f t="shared" si="911"/>
        <v>0</v>
      </c>
      <c r="CF169" s="5"/>
      <c r="CG169" s="5"/>
      <c r="CH169" s="5"/>
      <c r="CI169" s="5"/>
      <c r="CJ169" s="5">
        <f t="shared" si="912"/>
        <v>0</v>
      </c>
      <c r="CK169" s="5"/>
      <c r="CL169" s="5"/>
      <c r="CM169" s="5"/>
      <c r="CN169" s="5"/>
      <c r="CO169" s="2">
        <f t="shared" si="913"/>
        <v>3778</v>
      </c>
      <c r="CP169" s="2">
        <f t="shared" si="891"/>
        <v>0</v>
      </c>
      <c r="CQ169" s="2">
        <f t="shared" si="891"/>
        <v>0</v>
      </c>
      <c r="CR169" s="2">
        <f t="shared" si="891"/>
        <v>0</v>
      </c>
      <c r="CS169" s="5">
        <f t="shared" si="757"/>
        <v>0</v>
      </c>
      <c r="CT169" s="11">
        <f t="shared" si="802"/>
        <v>0</v>
      </c>
      <c r="CV169" s="1">
        <f t="shared" si="824"/>
        <v>234</v>
      </c>
      <c r="CW169" s="11">
        <f t="shared" si="804"/>
        <v>5.9225512528473807E-2</v>
      </c>
    </row>
    <row r="170" spans="1:101" ht="18.75" thickBot="1" x14ac:dyDescent="0.3">
      <c r="A170" s="55"/>
      <c r="B170" s="19">
        <f t="shared" si="849"/>
        <v>44919</v>
      </c>
      <c r="C170" s="6">
        <f t="shared" si="895"/>
        <v>231</v>
      </c>
      <c r="D170" s="6"/>
      <c r="E170" s="6"/>
      <c r="F170" s="6"/>
      <c r="G170" s="6"/>
      <c r="H170" s="6">
        <f t="shared" si="896"/>
        <v>317</v>
      </c>
      <c r="I170" s="6"/>
      <c r="J170" s="6"/>
      <c r="K170" s="6"/>
      <c r="L170" s="6"/>
      <c r="M170" s="6">
        <f t="shared" si="897"/>
        <v>370</v>
      </c>
      <c r="N170" s="6"/>
      <c r="O170" s="6"/>
      <c r="P170" s="6"/>
      <c r="Q170" s="6"/>
      <c r="R170" s="6">
        <f t="shared" si="898"/>
        <v>550</v>
      </c>
      <c r="S170" s="6"/>
      <c r="T170" s="6"/>
      <c r="U170" s="6"/>
      <c r="V170" s="6"/>
      <c r="W170" s="6">
        <f t="shared" si="899"/>
        <v>609</v>
      </c>
      <c r="X170" s="6"/>
      <c r="Y170" s="6"/>
      <c r="Z170" s="6"/>
      <c r="AA170" s="6"/>
      <c r="AB170" s="6">
        <f t="shared" si="900"/>
        <v>489</v>
      </c>
      <c r="AC170" s="6"/>
      <c r="AD170" s="6"/>
      <c r="AE170" s="6"/>
      <c r="AF170" s="6"/>
      <c r="AG170" s="6">
        <f t="shared" si="901"/>
        <v>653</v>
      </c>
      <c r="AH170" s="6"/>
      <c r="AI170" s="6"/>
      <c r="AJ170" s="6"/>
      <c r="AK170" s="6"/>
      <c r="AL170" s="6">
        <f t="shared" si="902"/>
        <v>559</v>
      </c>
      <c r="AM170" s="6"/>
      <c r="AN170" s="6"/>
      <c r="AO170" s="6"/>
      <c r="AP170" s="6"/>
      <c r="AQ170" s="6">
        <f t="shared" si="903"/>
        <v>0</v>
      </c>
      <c r="AR170" s="6"/>
      <c r="AS170" s="6"/>
      <c r="AT170" s="6"/>
      <c r="AU170" s="6"/>
      <c r="AV170" s="6">
        <f t="shared" si="904"/>
        <v>0</v>
      </c>
      <c r="AW170" s="6"/>
      <c r="AX170" s="6"/>
      <c r="AY170" s="6"/>
      <c r="AZ170" s="6"/>
      <c r="BA170" s="6">
        <f t="shared" si="905"/>
        <v>0</v>
      </c>
      <c r="BB170" s="6"/>
      <c r="BC170" s="6"/>
      <c r="BD170" s="6"/>
      <c r="BE170" s="6"/>
      <c r="BF170" s="6">
        <f t="shared" si="906"/>
        <v>0</v>
      </c>
      <c r="BG170" s="6"/>
      <c r="BH170" s="6"/>
      <c r="BI170" s="6"/>
      <c r="BJ170" s="6"/>
      <c r="BK170" s="6">
        <f t="shared" si="907"/>
        <v>0</v>
      </c>
      <c r="BL170" s="6"/>
      <c r="BM170" s="6"/>
      <c r="BN170" s="6"/>
      <c r="BO170" s="6"/>
      <c r="BP170" s="6">
        <f t="shared" si="908"/>
        <v>0</v>
      </c>
      <c r="BQ170" s="6"/>
      <c r="BR170" s="6"/>
      <c r="BS170" s="6"/>
      <c r="BT170" s="6"/>
      <c r="BU170" s="6">
        <f t="shared" si="909"/>
        <v>0</v>
      </c>
      <c r="BV170" s="6"/>
      <c r="BW170" s="6"/>
      <c r="BX170" s="6"/>
      <c r="BY170" s="6"/>
      <c r="BZ170" s="6">
        <f t="shared" si="910"/>
        <v>0</v>
      </c>
      <c r="CA170" s="6"/>
      <c r="CB170" s="6"/>
      <c r="CC170" s="6"/>
      <c r="CD170" s="6"/>
      <c r="CE170" s="6">
        <f t="shared" si="911"/>
        <v>0</v>
      </c>
      <c r="CF170" s="6"/>
      <c r="CG170" s="6"/>
      <c r="CH170" s="6"/>
      <c r="CI170" s="6"/>
      <c r="CJ170" s="6">
        <f t="shared" si="912"/>
        <v>0</v>
      </c>
      <c r="CK170" s="6"/>
      <c r="CL170" s="6"/>
      <c r="CM170" s="6"/>
      <c r="CN170" s="6"/>
      <c r="CO170" s="2">
        <f t="shared" si="913"/>
        <v>3778</v>
      </c>
      <c r="CP170" s="2">
        <f t="shared" si="891"/>
        <v>0</v>
      </c>
      <c r="CQ170" s="2">
        <f t="shared" si="891"/>
        <v>0</v>
      </c>
      <c r="CR170" s="2">
        <f t="shared" si="891"/>
        <v>0</v>
      </c>
      <c r="CS170" s="5">
        <f t="shared" si="757"/>
        <v>0</v>
      </c>
      <c r="CT170" s="11">
        <f t="shared" si="802"/>
        <v>0</v>
      </c>
      <c r="CV170" s="1">
        <f t="shared" si="824"/>
        <v>234</v>
      </c>
      <c r="CW170" s="11">
        <f t="shared" si="804"/>
        <v>5.9225512528473807E-2</v>
      </c>
    </row>
    <row r="171" spans="1:101" ht="18.75" thickTop="1" x14ac:dyDescent="0.25">
      <c r="B171" s="20"/>
      <c r="CO171" s="2"/>
      <c r="CP171" s="10">
        <f t="shared" ref="CP171:CR171" si="915">SUM(CP164:CP170)</f>
        <v>0</v>
      </c>
      <c r="CQ171" s="10">
        <f t="shared" si="915"/>
        <v>0</v>
      </c>
      <c r="CR171" s="10">
        <f t="shared" si="915"/>
        <v>0</v>
      </c>
      <c r="CS171" s="15"/>
      <c r="CT171" s="12">
        <f t="shared" ref="CT171" si="916">((CP171+CQ171+CR171)/CO164)</f>
        <v>0</v>
      </c>
    </row>
    <row r="172" spans="1:101" x14ac:dyDescent="0.25">
      <c r="A172" s="53">
        <v>22</v>
      </c>
      <c r="B172" s="17">
        <f t="shared" si="872"/>
        <v>44920</v>
      </c>
      <c r="C172" s="4">
        <f t="shared" ref="C172" si="917">C170-D170-E170-F170</f>
        <v>231</v>
      </c>
      <c r="D172" s="4"/>
      <c r="E172" s="4"/>
      <c r="F172" s="4"/>
      <c r="G172" s="4"/>
      <c r="H172" s="4">
        <f t="shared" ref="H172" si="918">H170-I170-J170-K170</f>
        <v>317</v>
      </c>
      <c r="I172" s="4"/>
      <c r="J172" s="4"/>
      <c r="K172" s="4"/>
      <c r="L172" s="4"/>
      <c r="M172" s="4">
        <f t="shared" ref="M172" si="919">M170-N170-O170-P170</f>
        <v>370</v>
      </c>
      <c r="N172" s="4"/>
      <c r="O172" s="4"/>
      <c r="P172" s="4"/>
      <c r="Q172" s="4"/>
      <c r="R172" s="4">
        <f t="shared" ref="R172" si="920">R170-S170-T170-U170</f>
        <v>550</v>
      </c>
      <c r="S172" s="4"/>
      <c r="T172" s="4"/>
      <c r="U172" s="4"/>
      <c r="V172" s="4"/>
      <c r="W172" s="4">
        <f t="shared" ref="W172" si="921">W170-X170-Y170-Z170</f>
        <v>609</v>
      </c>
      <c r="X172" s="4"/>
      <c r="Y172" s="4"/>
      <c r="Z172" s="4"/>
      <c r="AA172" s="4"/>
      <c r="AB172" s="4">
        <f t="shared" ref="AB172" si="922">AB170-AC170-AD170-AE170</f>
        <v>489</v>
      </c>
      <c r="AC172" s="4"/>
      <c r="AD172" s="4"/>
      <c r="AE172" s="4"/>
      <c r="AF172" s="4"/>
      <c r="AG172" s="4">
        <f t="shared" ref="AG172" si="923">AG170-AH170-AI170-AJ170</f>
        <v>653</v>
      </c>
      <c r="AH172" s="4"/>
      <c r="AI172" s="4"/>
      <c r="AJ172" s="4"/>
      <c r="AK172" s="4"/>
      <c r="AL172" s="4">
        <f t="shared" ref="AL172" si="924">AL170-AM170-AN170-AO170</f>
        <v>559</v>
      </c>
      <c r="AM172" s="4"/>
      <c r="AN172" s="4"/>
      <c r="AO172" s="4"/>
      <c r="AP172" s="4"/>
      <c r="AQ172" s="4">
        <f t="shared" ref="AQ172" si="925">AQ170-AR170-AS170-AT170</f>
        <v>0</v>
      </c>
      <c r="AR172" s="4"/>
      <c r="AS172" s="4"/>
      <c r="AT172" s="4"/>
      <c r="AU172" s="4"/>
      <c r="AV172" s="4">
        <f t="shared" ref="AV172" si="926">AV170-AW170-AX170-AY170</f>
        <v>0</v>
      </c>
      <c r="AW172" s="4"/>
      <c r="AX172" s="4"/>
      <c r="AY172" s="4"/>
      <c r="AZ172" s="4"/>
      <c r="BA172" s="4">
        <f t="shared" ref="BA172" si="927">BA170-BB170-BC170-BD170</f>
        <v>0</v>
      </c>
      <c r="BB172" s="4"/>
      <c r="BC172" s="4"/>
      <c r="BD172" s="4"/>
      <c r="BE172" s="4"/>
      <c r="BF172" s="4">
        <f t="shared" ref="BF172" si="928">BF170-BG170-BH170-BI170</f>
        <v>0</v>
      </c>
      <c r="BG172" s="4"/>
      <c r="BH172" s="4"/>
      <c r="BI172" s="4"/>
      <c r="BJ172" s="4"/>
      <c r="BK172" s="4">
        <f t="shared" ref="BK172" si="929">BK170-BL170-BM170-BN170</f>
        <v>0</v>
      </c>
      <c r="BL172" s="4"/>
      <c r="BM172" s="4"/>
      <c r="BN172" s="4"/>
      <c r="BO172" s="4"/>
      <c r="BP172" s="4">
        <f t="shared" ref="BP172" si="930">BP170-BQ170-BR170-BS170</f>
        <v>0</v>
      </c>
      <c r="BQ172" s="4"/>
      <c r="BR172" s="4"/>
      <c r="BS172" s="4"/>
      <c r="BT172" s="4"/>
      <c r="BU172" s="4">
        <f t="shared" ref="BU172" si="931">BU170-BV170-BW170-BX170</f>
        <v>0</v>
      </c>
      <c r="BV172" s="4"/>
      <c r="BW172" s="4"/>
      <c r="BX172" s="4"/>
      <c r="BY172" s="4"/>
      <c r="BZ172" s="4">
        <f t="shared" ref="BZ172" si="932">BZ170-CA170-CB170-CC170</f>
        <v>0</v>
      </c>
      <c r="CA172" s="4"/>
      <c r="CB172" s="4"/>
      <c r="CC172" s="4"/>
      <c r="CD172" s="4"/>
      <c r="CE172" s="4">
        <f t="shared" ref="CE172" si="933">CE170-CF170-CG170-CH170</f>
        <v>0</v>
      </c>
      <c r="CF172" s="4"/>
      <c r="CG172" s="4"/>
      <c r="CH172" s="4"/>
      <c r="CI172" s="4"/>
      <c r="CJ172" s="4">
        <f t="shared" ref="CJ172" si="934">CJ170-CK170-CL170-CM170</f>
        <v>0</v>
      </c>
      <c r="CK172" s="4"/>
      <c r="CL172" s="4"/>
      <c r="CM172" s="4"/>
      <c r="CN172" s="4"/>
      <c r="CO172" s="2">
        <f t="shared" ref="CO172:CR178" si="935">SUM(C172,H172,M172,R172,W172,AB172,AG172,AL172,AQ172,AV172,BA172,BF172,BK172,BP172,BU172,BZ172,CE172,CJ172)</f>
        <v>3778</v>
      </c>
      <c r="CP172" s="2">
        <f t="shared" si="935"/>
        <v>0</v>
      </c>
      <c r="CQ172" s="2">
        <f t="shared" si="935"/>
        <v>0</v>
      </c>
      <c r="CR172" s="2">
        <f t="shared" si="935"/>
        <v>0</v>
      </c>
      <c r="CS172" s="5">
        <f t="shared" ref="CS172" si="936">SUM(CP172:CR172)</f>
        <v>0</v>
      </c>
      <c r="CT172" s="11">
        <f t="shared" si="802"/>
        <v>0</v>
      </c>
      <c r="CV172" s="1">
        <f t="shared" ref="CV172" si="937">CV170+CS172</f>
        <v>234</v>
      </c>
      <c r="CW172" s="11">
        <f t="shared" ref="CW172" si="938">CV172/$CO$4</f>
        <v>5.9225512528473807E-2</v>
      </c>
    </row>
    <row r="173" spans="1:101" x14ac:dyDescent="0.25">
      <c r="A173" s="54"/>
      <c r="B173" s="18">
        <f t="shared" si="849"/>
        <v>44921</v>
      </c>
      <c r="C173" s="5">
        <f t="shared" ref="C173:C178" si="939">C172-D172-E172-F172</f>
        <v>231</v>
      </c>
      <c r="D173" s="5"/>
      <c r="E173" s="5"/>
      <c r="F173" s="5"/>
      <c r="G173" s="5"/>
      <c r="H173" s="5">
        <f t="shared" ref="H173:H178" si="940">H172-I172-J172-K172</f>
        <v>317</v>
      </c>
      <c r="I173" s="5"/>
      <c r="J173" s="5"/>
      <c r="K173" s="5"/>
      <c r="L173" s="5"/>
      <c r="M173" s="5">
        <f t="shared" ref="M173:M178" si="941">M172-N172-O172-P172</f>
        <v>370</v>
      </c>
      <c r="N173" s="5"/>
      <c r="O173" s="5"/>
      <c r="P173" s="5"/>
      <c r="Q173" s="5"/>
      <c r="R173" s="5">
        <f t="shared" ref="R173:R178" si="942">R172-S172-T172-U172</f>
        <v>550</v>
      </c>
      <c r="S173" s="5"/>
      <c r="T173" s="5"/>
      <c r="U173" s="5"/>
      <c r="V173" s="5"/>
      <c r="W173" s="5">
        <f t="shared" ref="W173:W178" si="943">W172-X172-Y172-Z172</f>
        <v>609</v>
      </c>
      <c r="X173" s="5"/>
      <c r="Y173" s="5"/>
      <c r="Z173" s="5"/>
      <c r="AA173" s="5"/>
      <c r="AB173" s="5">
        <f t="shared" ref="AB173:AB178" si="944">AB172-AC172-AD172-AE172</f>
        <v>489</v>
      </c>
      <c r="AC173" s="5"/>
      <c r="AD173" s="5"/>
      <c r="AE173" s="5"/>
      <c r="AF173" s="5"/>
      <c r="AG173" s="5">
        <f t="shared" ref="AG173:AG178" si="945">AG172-AH172-AI172-AJ172</f>
        <v>653</v>
      </c>
      <c r="AH173" s="5"/>
      <c r="AI173" s="5"/>
      <c r="AJ173" s="5"/>
      <c r="AK173" s="5"/>
      <c r="AL173" s="5">
        <f t="shared" ref="AL173:AL178" si="946">AL172-AM172-AN172-AO172</f>
        <v>559</v>
      </c>
      <c r="AM173" s="5"/>
      <c r="AN173" s="5"/>
      <c r="AO173" s="5"/>
      <c r="AP173" s="5"/>
      <c r="AQ173" s="5">
        <f t="shared" ref="AQ173:AQ178" si="947">AQ172-AR172-AS172-AT172</f>
        <v>0</v>
      </c>
      <c r="AR173" s="5"/>
      <c r="AS173" s="5"/>
      <c r="AT173" s="5"/>
      <c r="AU173" s="5"/>
      <c r="AV173" s="5">
        <f t="shared" ref="AV173:AV178" si="948">AV172-AW172-AX172-AY172</f>
        <v>0</v>
      </c>
      <c r="AW173" s="5"/>
      <c r="AX173" s="5"/>
      <c r="AY173" s="5"/>
      <c r="AZ173" s="5"/>
      <c r="BA173" s="5">
        <f t="shared" ref="BA173:BA178" si="949">BA172-BB172-BC172-BD172</f>
        <v>0</v>
      </c>
      <c r="BB173" s="5"/>
      <c r="BC173" s="5"/>
      <c r="BD173" s="5"/>
      <c r="BE173" s="5"/>
      <c r="BF173" s="5">
        <f t="shared" ref="BF173:BF178" si="950">BF172-BG172-BH172-BI172</f>
        <v>0</v>
      </c>
      <c r="BG173" s="5"/>
      <c r="BH173" s="5"/>
      <c r="BI173" s="5"/>
      <c r="BJ173" s="5"/>
      <c r="BK173" s="5">
        <f t="shared" ref="BK173:BK178" si="951">BK172-BL172-BM172-BN172</f>
        <v>0</v>
      </c>
      <c r="BL173" s="5"/>
      <c r="BM173" s="5"/>
      <c r="BN173" s="5"/>
      <c r="BO173" s="5"/>
      <c r="BP173" s="5">
        <f t="shared" ref="BP173:BP178" si="952">BP172-BQ172-BR172-BS172</f>
        <v>0</v>
      </c>
      <c r="BQ173" s="5"/>
      <c r="BR173" s="5"/>
      <c r="BS173" s="5"/>
      <c r="BT173" s="5"/>
      <c r="BU173" s="5">
        <f t="shared" ref="BU173:BU178" si="953">BU172-BV172-BW172-BX172</f>
        <v>0</v>
      </c>
      <c r="BV173" s="5"/>
      <c r="BW173" s="5"/>
      <c r="BX173" s="5"/>
      <c r="BY173" s="5"/>
      <c r="BZ173" s="5">
        <f t="shared" ref="BZ173:BZ178" si="954">BZ172-CA172-CB172-CC172</f>
        <v>0</v>
      </c>
      <c r="CA173" s="5"/>
      <c r="CB173" s="5"/>
      <c r="CC173" s="5"/>
      <c r="CD173" s="5"/>
      <c r="CE173" s="5">
        <f t="shared" ref="CE173:CE178" si="955">CE172-CF172-CG172-CH172</f>
        <v>0</v>
      </c>
      <c r="CF173" s="5"/>
      <c r="CG173" s="5"/>
      <c r="CH173" s="5"/>
      <c r="CI173" s="5"/>
      <c r="CJ173" s="5">
        <f t="shared" ref="CJ173:CJ178" si="956">CJ172-CK172-CL172-CM172</f>
        <v>0</v>
      </c>
      <c r="CK173" s="5"/>
      <c r="CL173" s="5"/>
      <c r="CM173" s="5"/>
      <c r="CN173" s="5"/>
      <c r="CO173" s="2">
        <f t="shared" ref="CO173:CO178" si="957">SUM(C173,H173,M173,R173,W173,AB173,AG173,AL173,AQ173,AV173,BA173,BF173,BK173,BP173,CJ173)</f>
        <v>3778</v>
      </c>
      <c r="CP173" s="2">
        <f t="shared" si="935"/>
        <v>0</v>
      </c>
      <c r="CQ173" s="2">
        <f t="shared" si="935"/>
        <v>0</v>
      </c>
      <c r="CR173" s="2">
        <f t="shared" si="935"/>
        <v>0</v>
      </c>
      <c r="CS173" s="5">
        <f t="shared" si="757"/>
        <v>0</v>
      </c>
      <c r="CT173" s="11">
        <f t="shared" si="802"/>
        <v>0</v>
      </c>
      <c r="CV173" s="1">
        <f t="shared" ref="CV173" si="958">CV172+CS173</f>
        <v>234</v>
      </c>
      <c r="CW173" s="11">
        <f t="shared" si="804"/>
        <v>5.9225512528473807E-2</v>
      </c>
    </row>
    <row r="174" spans="1:101" x14ac:dyDescent="0.25">
      <c r="A174" s="54"/>
      <c r="B174" s="18">
        <f t="shared" si="849"/>
        <v>44922</v>
      </c>
      <c r="C174" s="5">
        <f t="shared" si="939"/>
        <v>231</v>
      </c>
      <c r="D174" s="5"/>
      <c r="E174" s="5"/>
      <c r="F174" s="5"/>
      <c r="G174" s="5"/>
      <c r="H174" s="5">
        <f t="shared" si="940"/>
        <v>317</v>
      </c>
      <c r="I174" s="5"/>
      <c r="J174" s="5"/>
      <c r="K174" s="5"/>
      <c r="L174" s="5"/>
      <c r="M174" s="5">
        <f t="shared" si="941"/>
        <v>370</v>
      </c>
      <c r="N174" s="5"/>
      <c r="O174" s="5"/>
      <c r="P174" s="5"/>
      <c r="Q174" s="5"/>
      <c r="R174" s="5">
        <f t="shared" si="942"/>
        <v>550</v>
      </c>
      <c r="S174" s="5"/>
      <c r="T174" s="5"/>
      <c r="U174" s="5"/>
      <c r="V174" s="5"/>
      <c r="W174" s="5">
        <f t="shared" si="943"/>
        <v>609</v>
      </c>
      <c r="X174" s="5"/>
      <c r="Y174" s="5"/>
      <c r="Z174" s="5"/>
      <c r="AA174" s="5"/>
      <c r="AB174" s="5">
        <f t="shared" si="944"/>
        <v>489</v>
      </c>
      <c r="AC174" s="5"/>
      <c r="AD174" s="5"/>
      <c r="AE174" s="5"/>
      <c r="AF174" s="5"/>
      <c r="AG174" s="5">
        <f t="shared" si="945"/>
        <v>653</v>
      </c>
      <c r="AH174" s="5"/>
      <c r="AI174" s="5"/>
      <c r="AJ174" s="5"/>
      <c r="AK174" s="5"/>
      <c r="AL174" s="5">
        <f t="shared" si="946"/>
        <v>559</v>
      </c>
      <c r="AM174" s="5"/>
      <c r="AN174" s="5"/>
      <c r="AO174" s="5">
        <v>5</v>
      </c>
      <c r="AP174" s="5"/>
      <c r="AQ174" s="5">
        <v>0</v>
      </c>
      <c r="AR174" s="5"/>
      <c r="AS174" s="5"/>
      <c r="AT174" s="5"/>
      <c r="AU174" s="5"/>
      <c r="AV174" s="5">
        <f t="shared" si="948"/>
        <v>0</v>
      </c>
      <c r="AW174" s="5"/>
      <c r="AX174" s="5"/>
      <c r="AY174" s="5"/>
      <c r="AZ174" s="5"/>
      <c r="BA174" s="5">
        <f t="shared" si="949"/>
        <v>0</v>
      </c>
      <c r="BB174" s="5"/>
      <c r="BC174" s="5"/>
      <c r="BD174" s="5"/>
      <c r="BE174" s="5"/>
      <c r="BF174" s="5">
        <f t="shared" si="950"/>
        <v>0</v>
      </c>
      <c r="BG174" s="5"/>
      <c r="BH174" s="5"/>
      <c r="BI174" s="5"/>
      <c r="BJ174" s="5"/>
      <c r="BK174" s="5">
        <f t="shared" si="951"/>
        <v>0</v>
      </c>
      <c r="BL174" s="5"/>
      <c r="BM174" s="5"/>
      <c r="BN174" s="5"/>
      <c r="BO174" s="5"/>
      <c r="BP174" s="5">
        <f t="shared" si="952"/>
        <v>0</v>
      </c>
      <c r="BQ174" s="5"/>
      <c r="BR174" s="5"/>
      <c r="BS174" s="5"/>
      <c r="BT174" s="5"/>
      <c r="BU174" s="5">
        <f t="shared" si="953"/>
        <v>0</v>
      </c>
      <c r="BV174" s="5"/>
      <c r="BW174" s="5"/>
      <c r="BX174" s="5"/>
      <c r="BY174" s="5"/>
      <c r="BZ174" s="5">
        <f t="shared" si="954"/>
        <v>0</v>
      </c>
      <c r="CA174" s="5"/>
      <c r="CB174" s="5"/>
      <c r="CC174" s="5"/>
      <c r="CD174" s="5"/>
      <c r="CE174" s="5">
        <f t="shared" si="955"/>
        <v>0</v>
      </c>
      <c r="CF174" s="5"/>
      <c r="CG174" s="5"/>
      <c r="CH174" s="5"/>
      <c r="CI174" s="5"/>
      <c r="CJ174" s="5">
        <f t="shared" si="956"/>
        <v>0</v>
      </c>
      <c r="CK174" s="5"/>
      <c r="CL174" s="5"/>
      <c r="CM174" s="5"/>
      <c r="CN174" s="5"/>
      <c r="CO174" s="2">
        <f t="shared" si="957"/>
        <v>3778</v>
      </c>
      <c r="CP174" s="2">
        <f t="shared" si="935"/>
        <v>0</v>
      </c>
      <c r="CQ174" s="2">
        <f t="shared" si="935"/>
        <v>0</v>
      </c>
      <c r="CR174" s="2">
        <f t="shared" si="935"/>
        <v>5</v>
      </c>
      <c r="CS174" s="5">
        <f t="shared" si="757"/>
        <v>5</v>
      </c>
      <c r="CT174" s="11">
        <f t="shared" si="802"/>
        <v>1.3234515616728428E-3</v>
      </c>
      <c r="CV174" s="1">
        <f t="shared" si="824"/>
        <v>239</v>
      </c>
      <c r="CW174" s="11">
        <f t="shared" si="804"/>
        <v>6.0491014932928369E-2</v>
      </c>
    </row>
    <row r="175" spans="1:101" x14ac:dyDescent="0.25">
      <c r="A175" s="54"/>
      <c r="B175" s="18">
        <f t="shared" si="849"/>
        <v>44923</v>
      </c>
      <c r="C175" s="5">
        <f t="shared" si="939"/>
        <v>231</v>
      </c>
      <c r="D175" s="5"/>
      <c r="E175" s="5"/>
      <c r="F175" s="5"/>
      <c r="G175" s="5"/>
      <c r="H175" s="5">
        <f t="shared" si="940"/>
        <v>317</v>
      </c>
      <c r="I175" s="5"/>
      <c r="J175" s="5"/>
      <c r="K175" s="5"/>
      <c r="L175" s="5"/>
      <c r="M175" s="5">
        <f t="shared" si="941"/>
        <v>370</v>
      </c>
      <c r="N175" s="5"/>
      <c r="O175" s="5"/>
      <c r="P175" s="5"/>
      <c r="Q175" s="5"/>
      <c r="R175" s="5">
        <f t="shared" si="942"/>
        <v>550</v>
      </c>
      <c r="S175" s="5"/>
      <c r="T175" s="5"/>
      <c r="U175" s="5"/>
      <c r="V175" s="5"/>
      <c r="W175" s="5">
        <f t="shared" si="943"/>
        <v>609</v>
      </c>
      <c r="X175" s="5"/>
      <c r="Y175" s="5"/>
      <c r="Z175" s="5"/>
      <c r="AA175" s="5"/>
      <c r="AB175" s="5">
        <f t="shared" si="944"/>
        <v>489</v>
      </c>
      <c r="AC175" s="5"/>
      <c r="AD175" s="5"/>
      <c r="AE175" s="5"/>
      <c r="AF175" s="5"/>
      <c r="AG175" s="5">
        <f t="shared" si="945"/>
        <v>653</v>
      </c>
      <c r="AH175" s="5"/>
      <c r="AI175" s="5"/>
      <c r="AJ175" s="5"/>
      <c r="AK175" s="5"/>
      <c r="AL175" s="5">
        <f t="shared" si="946"/>
        <v>554</v>
      </c>
      <c r="AM175" s="5">
        <v>1</v>
      </c>
      <c r="AN175" s="5"/>
      <c r="AO175" s="5"/>
      <c r="AP175" s="5"/>
      <c r="AQ175" s="5">
        <f t="shared" si="947"/>
        <v>0</v>
      </c>
      <c r="AR175" s="5"/>
      <c r="AS175" s="5"/>
      <c r="AT175" s="5"/>
      <c r="AU175" s="5"/>
      <c r="AV175" s="5">
        <f t="shared" si="948"/>
        <v>0</v>
      </c>
      <c r="AW175" s="5"/>
      <c r="AX175" s="5"/>
      <c r="AY175" s="5"/>
      <c r="AZ175" s="5"/>
      <c r="BA175" s="5">
        <f t="shared" si="949"/>
        <v>0</v>
      </c>
      <c r="BB175" s="5"/>
      <c r="BC175" s="5"/>
      <c r="BD175" s="5"/>
      <c r="BE175" s="5"/>
      <c r="BF175" s="5">
        <f t="shared" si="950"/>
        <v>0</v>
      </c>
      <c r="BG175" s="5"/>
      <c r="BH175" s="5"/>
      <c r="BI175" s="5"/>
      <c r="BJ175" s="5"/>
      <c r="BK175" s="5">
        <f t="shared" si="951"/>
        <v>0</v>
      </c>
      <c r="BL175" s="5"/>
      <c r="BM175" s="5"/>
      <c r="BN175" s="5"/>
      <c r="BO175" s="5"/>
      <c r="BP175" s="5">
        <f t="shared" si="952"/>
        <v>0</v>
      </c>
      <c r="BQ175" s="5"/>
      <c r="BR175" s="5"/>
      <c r="BS175" s="5"/>
      <c r="BT175" s="5"/>
      <c r="BU175" s="5">
        <f t="shared" si="953"/>
        <v>0</v>
      </c>
      <c r="BV175" s="5"/>
      <c r="BW175" s="5"/>
      <c r="BX175" s="5"/>
      <c r="BY175" s="5"/>
      <c r="BZ175" s="5">
        <f t="shared" si="954"/>
        <v>0</v>
      </c>
      <c r="CA175" s="5"/>
      <c r="CB175" s="5"/>
      <c r="CC175" s="5"/>
      <c r="CD175" s="5"/>
      <c r="CE175" s="5">
        <f t="shared" si="955"/>
        <v>0</v>
      </c>
      <c r="CF175" s="5"/>
      <c r="CG175" s="5"/>
      <c r="CH175" s="5"/>
      <c r="CI175" s="5"/>
      <c r="CJ175" s="5">
        <f t="shared" si="956"/>
        <v>0</v>
      </c>
      <c r="CK175" s="5"/>
      <c r="CL175" s="5"/>
      <c r="CM175" s="5"/>
      <c r="CN175" s="5"/>
      <c r="CO175" s="2">
        <f t="shared" si="957"/>
        <v>3773</v>
      </c>
      <c r="CP175" s="2">
        <f t="shared" si="935"/>
        <v>1</v>
      </c>
      <c r="CQ175" s="2">
        <f t="shared" si="935"/>
        <v>0</v>
      </c>
      <c r="CR175" s="2">
        <f t="shared" si="935"/>
        <v>0</v>
      </c>
      <c r="CS175" s="5">
        <f t="shared" si="757"/>
        <v>1</v>
      </c>
      <c r="CT175" s="11">
        <f t="shared" si="802"/>
        <v>2.6504108136761196E-4</v>
      </c>
      <c r="CV175" s="1">
        <f t="shared" si="824"/>
        <v>240</v>
      </c>
      <c r="CW175" s="11">
        <f t="shared" si="804"/>
        <v>6.0744115413819286E-2</v>
      </c>
    </row>
    <row r="176" spans="1:101" x14ac:dyDescent="0.25">
      <c r="A176" s="54"/>
      <c r="B176" s="18">
        <f t="shared" si="849"/>
        <v>44924</v>
      </c>
      <c r="C176" s="5">
        <f t="shared" si="939"/>
        <v>231</v>
      </c>
      <c r="D176" s="5"/>
      <c r="E176" s="5"/>
      <c r="F176" s="5"/>
      <c r="G176" s="5"/>
      <c r="H176" s="5">
        <f t="shared" si="940"/>
        <v>317</v>
      </c>
      <c r="I176" s="5"/>
      <c r="J176" s="5"/>
      <c r="K176" s="5"/>
      <c r="L176" s="5"/>
      <c r="M176" s="5">
        <f t="shared" si="941"/>
        <v>370</v>
      </c>
      <c r="N176" s="5"/>
      <c r="O176" s="5"/>
      <c r="P176" s="5"/>
      <c r="Q176" s="5"/>
      <c r="R176" s="5">
        <f t="shared" si="942"/>
        <v>550</v>
      </c>
      <c r="S176" s="5"/>
      <c r="T176" s="5"/>
      <c r="U176" s="5"/>
      <c r="V176" s="5"/>
      <c r="W176" s="5">
        <f t="shared" si="943"/>
        <v>609</v>
      </c>
      <c r="X176" s="5"/>
      <c r="Y176" s="5"/>
      <c r="Z176" s="5"/>
      <c r="AA176" s="5"/>
      <c r="AB176" s="5">
        <f t="shared" si="944"/>
        <v>489</v>
      </c>
      <c r="AC176" s="5"/>
      <c r="AD176" s="5"/>
      <c r="AE176" s="5"/>
      <c r="AF176" s="5"/>
      <c r="AG176" s="5">
        <f t="shared" si="945"/>
        <v>653</v>
      </c>
      <c r="AH176" s="5">
        <v>1</v>
      </c>
      <c r="AI176" s="5"/>
      <c r="AJ176" s="5"/>
      <c r="AK176" s="5"/>
      <c r="AL176" s="5">
        <f t="shared" si="946"/>
        <v>553</v>
      </c>
      <c r="AM176" s="5"/>
      <c r="AN176" s="5"/>
      <c r="AO176" s="5"/>
      <c r="AP176" s="5"/>
      <c r="AQ176" s="5">
        <f t="shared" si="947"/>
        <v>0</v>
      </c>
      <c r="AR176" s="5"/>
      <c r="AS176" s="5"/>
      <c r="AT176" s="5"/>
      <c r="AU176" s="5"/>
      <c r="AV176" s="5">
        <f t="shared" si="948"/>
        <v>0</v>
      </c>
      <c r="AW176" s="5"/>
      <c r="AX176" s="5"/>
      <c r="AY176" s="5"/>
      <c r="AZ176" s="5"/>
      <c r="BA176" s="5">
        <f t="shared" si="949"/>
        <v>0</v>
      </c>
      <c r="BB176" s="5"/>
      <c r="BC176" s="5"/>
      <c r="BD176" s="5"/>
      <c r="BE176" s="5"/>
      <c r="BF176" s="5">
        <f t="shared" si="950"/>
        <v>0</v>
      </c>
      <c r="BG176" s="5"/>
      <c r="BH176" s="5"/>
      <c r="BI176" s="5"/>
      <c r="BJ176" s="5"/>
      <c r="BK176" s="5">
        <f t="shared" si="951"/>
        <v>0</v>
      </c>
      <c r="BL176" s="5"/>
      <c r="BM176" s="5"/>
      <c r="BN176" s="5"/>
      <c r="BO176" s="5"/>
      <c r="BP176" s="5">
        <f t="shared" si="952"/>
        <v>0</v>
      </c>
      <c r="BQ176" s="5"/>
      <c r="BR176" s="5"/>
      <c r="BS176" s="5"/>
      <c r="BT176" s="5"/>
      <c r="BU176" s="5">
        <f t="shared" si="953"/>
        <v>0</v>
      </c>
      <c r="BV176" s="5"/>
      <c r="BW176" s="5"/>
      <c r="BX176" s="5"/>
      <c r="BY176" s="5"/>
      <c r="BZ176" s="5">
        <f t="shared" si="954"/>
        <v>0</v>
      </c>
      <c r="CA176" s="5"/>
      <c r="CB176" s="5"/>
      <c r="CC176" s="5"/>
      <c r="CD176" s="5"/>
      <c r="CE176" s="5">
        <f t="shared" si="955"/>
        <v>0</v>
      </c>
      <c r="CF176" s="5"/>
      <c r="CG176" s="5"/>
      <c r="CH176" s="5"/>
      <c r="CI176" s="5"/>
      <c r="CJ176" s="5">
        <f t="shared" si="956"/>
        <v>0</v>
      </c>
      <c r="CK176" s="5"/>
      <c r="CL176" s="5"/>
      <c r="CM176" s="5"/>
      <c r="CN176" s="5"/>
      <c r="CO176" s="2">
        <f t="shared" si="957"/>
        <v>3772</v>
      </c>
      <c r="CP176" s="2">
        <f t="shared" si="935"/>
        <v>1</v>
      </c>
      <c r="CQ176" s="2">
        <f t="shared" si="935"/>
        <v>0</v>
      </c>
      <c r="CR176" s="2">
        <f t="shared" si="935"/>
        <v>0</v>
      </c>
      <c r="CS176" s="5">
        <f t="shared" si="757"/>
        <v>1</v>
      </c>
      <c r="CT176" s="11">
        <f t="shared" si="802"/>
        <v>2.651113467656416E-4</v>
      </c>
      <c r="CV176" s="1">
        <f t="shared" si="824"/>
        <v>241</v>
      </c>
      <c r="CW176" s="11">
        <f t="shared" si="804"/>
        <v>6.0997215894710202E-2</v>
      </c>
    </row>
    <row r="177" spans="1:101" x14ac:dyDescent="0.25">
      <c r="A177" s="54"/>
      <c r="B177" s="18">
        <f t="shared" si="849"/>
        <v>44925</v>
      </c>
      <c r="C177" s="5">
        <f t="shared" si="939"/>
        <v>231</v>
      </c>
      <c r="D177" s="5"/>
      <c r="E177" s="5"/>
      <c r="F177" s="5"/>
      <c r="G177" s="5"/>
      <c r="H177" s="5">
        <f t="shared" si="940"/>
        <v>317</v>
      </c>
      <c r="I177" s="5"/>
      <c r="J177" s="5"/>
      <c r="K177" s="5"/>
      <c r="L177" s="5"/>
      <c r="M177" s="5">
        <f t="shared" si="941"/>
        <v>370</v>
      </c>
      <c r="N177" s="5"/>
      <c r="O177" s="5"/>
      <c r="P177" s="5"/>
      <c r="Q177" s="5"/>
      <c r="R177" s="5">
        <f t="shared" si="942"/>
        <v>550</v>
      </c>
      <c r="S177" s="5"/>
      <c r="T177" s="5"/>
      <c r="U177" s="5"/>
      <c r="V177" s="5"/>
      <c r="W177" s="5">
        <f t="shared" si="943"/>
        <v>609</v>
      </c>
      <c r="X177" s="5"/>
      <c r="Y177" s="5"/>
      <c r="Z177" s="5"/>
      <c r="AA177" s="5"/>
      <c r="AB177" s="5">
        <f t="shared" si="944"/>
        <v>489</v>
      </c>
      <c r="AC177" s="5"/>
      <c r="AD177" s="5"/>
      <c r="AE177" s="5"/>
      <c r="AF177" s="5"/>
      <c r="AG177" s="5">
        <f t="shared" si="945"/>
        <v>652</v>
      </c>
      <c r="AH177" s="5"/>
      <c r="AI177" s="5"/>
      <c r="AJ177" s="5"/>
      <c r="AK177" s="5"/>
      <c r="AL177" s="5">
        <f t="shared" si="946"/>
        <v>553</v>
      </c>
      <c r="AM177" s="5"/>
      <c r="AN177" s="5"/>
      <c r="AO177" s="5"/>
      <c r="AP177" s="5"/>
      <c r="AQ177" s="5">
        <f t="shared" si="947"/>
        <v>0</v>
      </c>
      <c r="AR177" s="5"/>
      <c r="AS177" s="5"/>
      <c r="AT177" s="5"/>
      <c r="AU177" s="5"/>
      <c r="AV177" s="5">
        <f t="shared" si="948"/>
        <v>0</v>
      </c>
      <c r="AW177" s="5"/>
      <c r="AX177" s="5"/>
      <c r="AY177" s="5"/>
      <c r="AZ177" s="5"/>
      <c r="BA177" s="5">
        <f t="shared" si="949"/>
        <v>0</v>
      </c>
      <c r="BB177" s="5"/>
      <c r="BC177" s="5"/>
      <c r="BD177" s="5"/>
      <c r="BE177" s="5"/>
      <c r="BF177" s="5">
        <f t="shared" si="950"/>
        <v>0</v>
      </c>
      <c r="BG177" s="5"/>
      <c r="BH177" s="5"/>
      <c r="BI177" s="5"/>
      <c r="BJ177" s="5"/>
      <c r="BK177" s="5">
        <f t="shared" si="951"/>
        <v>0</v>
      </c>
      <c r="BL177" s="5"/>
      <c r="BM177" s="5"/>
      <c r="BN177" s="5"/>
      <c r="BO177" s="5"/>
      <c r="BP177" s="5">
        <f t="shared" si="952"/>
        <v>0</v>
      </c>
      <c r="BQ177" s="5"/>
      <c r="BR177" s="5"/>
      <c r="BS177" s="5"/>
      <c r="BT177" s="5"/>
      <c r="BU177" s="5">
        <f t="shared" si="953"/>
        <v>0</v>
      </c>
      <c r="BV177" s="5"/>
      <c r="BW177" s="5"/>
      <c r="BX177" s="5"/>
      <c r="BY177" s="5"/>
      <c r="BZ177" s="5">
        <f t="shared" si="954"/>
        <v>0</v>
      </c>
      <c r="CA177" s="5"/>
      <c r="CB177" s="5"/>
      <c r="CC177" s="5"/>
      <c r="CD177" s="5"/>
      <c r="CE177" s="5">
        <f t="shared" si="955"/>
        <v>0</v>
      </c>
      <c r="CF177" s="5"/>
      <c r="CG177" s="5"/>
      <c r="CH177" s="5"/>
      <c r="CI177" s="5"/>
      <c r="CJ177" s="5">
        <f t="shared" si="956"/>
        <v>0</v>
      </c>
      <c r="CK177" s="5"/>
      <c r="CL177" s="5"/>
      <c r="CM177" s="5"/>
      <c r="CN177" s="5"/>
      <c r="CO177" s="2">
        <f t="shared" si="957"/>
        <v>3771</v>
      </c>
      <c r="CP177" s="2">
        <f t="shared" si="935"/>
        <v>0</v>
      </c>
      <c r="CQ177" s="2">
        <f t="shared" si="935"/>
        <v>0</v>
      </c>
      <c r="CR177" s="2">
        <f t="shared" si="935"/>
        <v>0</v>
      </c>
      <c r="CS177" s="5">
        <f t="shared" si="757"/>
        <v>0</v>
      </c>
      <c r="CT177" s="11">
        <f t="shared" si="802"/>
        <v>0</v>
      </c>
      <c r="CV177" s="1">
        <f t="shared" si="824"/>
        <v>241</v>
      </c>
      <c r="CW177" s="11">
        <f t="shared" si="804"/>
        <v>6.0997215894710202E-2</v>
      </c>
    </row>
    <row r="178" spans="1:101" ht="18.75" thickBot="1" x14ac:dyDescent="0.3">
      <c r="A178" s="55"/>
      <c r="B178" s="19">
        <f t="shared" si="849"/>
        <v>44926</v>
      </c>
      <c r="C178" s="6">
        <f t="shared" si="939"/>
        <v>231</v>
      </c>
      <c r="D178" s="6"/>
      <c r="E178" s="6"/>
      <c r="F178" s="6"/>
      <c r="G178" s="6"/>
      <c r="H178" s="6">
        <f t="shared" si="940"/>
        <v>317</v>
      </c>
      <c r="I178" s="6"/>
      <c r="J178" s="6"/>
      <c r="K178" s="6"/>
      <c r="L178" s="6"/>
      <c r="M178" s="6">
        <f t="shared" si="941"/>
        <v>370</v>
      </c>
      <c r="N178" s="6"/>
      <c r="O178" s="6"/>
      <c r="P178" s="6"/>
      <c r="Q178" s="6"/>
      <c r="R178" s="6">
        <f t="shared" si="942"/>
        <v>550</v>
      </c>
      <c r="S178" s="6"/>
      <c r="T178" s="6"/>
      <c r="U178" s="6"/>
      <c r="V178" s="6"/>
      <c r="W178" s="6">
        <f t="shared" si="943"/>
        <v>609</v>
      </c>
      <c r="X178" s="6"/>
      <c r="Y178" s="6"/>
      <c r="Z178" s="6"/>
      <c r="AA178" s="6"/>
      <c r="AB178" s="6">
        <f t="shared" si="944"/>
        <v>489</v>
      </c>
      <c r="AC178" s="6"/>
      <c r="AD178" s="6"/>
      <c r="AE178" s="6"/>
      <c r="AF178" s="6"/>
      <c r="AG178" s="6">
        <f t="shared" si="945"/>
        <v>652</v>
      </c>
      <c r="AH178" s="6">
        <v>1</v>
      </c>
      <c r="AI178" s="6"/>
      <c r="AJ178" s="6"/>
      <c r="AK178" s="6"/>
      <c r="AL178" s="6">
        <f t="shared" si="946"/>
        <v>553</v>
      </c>
      <c r="AM178" s="6"/>
      <c r="AN178" s="6"/>
      <c r="AO178" s="6"/>
      <c r="AP178" s="6"/>
      <c r="AQ178" s="6">
        <f t="shared" si="947"/>
        <v>0</v>
      </c>
      <c r="AR178" s="6"/>
      <c r="AS178" s="6"/>
      <c r="AT178" s="6"/>
      <c r="AU178" s="6"/>
      <c r="AV178" s="6">
        <f t="shared" si="948"/>
        <v>0</v>
      </c>
      <c r="AW178" s="6"/>
      <c r="AX178" s="6"/>
      <c r="AY178" s="6"/>
      <c r="AZ178" s="6"/>
      <c r="BA178" s="6">
        <f t="shared" si="949"/>
        <v>0</v>
      </c>
      <c r="BB178" s="6"/>
      <c r="BC178" s="6"/>
      <c r="BD178" s="6"/>
      <c r="BE178" s="6"/>
      <c r="BF178" s="6">
        <f t="shared" si="950"/>
        <v>0</v>
      </c>
      <c r="BG178" s="6"/>
      <c r="BH178" s="6"/>
      <c r="BI178" s="6"/>
      <c r="BJ178" s="6"/>
      <c r="BK178" s="6">
        <f t="shared" si="951"/>
        <v>0</v>
      </c>
      <c r="BL178" s="6"/>
      <c r="BM178" s="6"/>
      <c r="BN178" s="6"/>
      <c r="BO178" s="6"/>
      <c r="BP178" s="6">
        <f t="shared" si="952"/>
        <v>0</v>
      </c>
      <c r="BQ178" s="6"/>
      <c r="BR178" s="6"/>
      <c r="BS178" s="6"/>
      <c r="BT178" s="6"/>
      <c r="BU178" s="6">
        <f t="shared" si="953"/>
        <v>0</v>
      </c>
      <c r="BV178" s="6"/>
      <c r="BW178" s="6"/>
      <c r="BX178" s="6"/>
      <c r="BY178" s="6"/>
      <c r="BZ178" s="6">
        <f t="shared" si="954"/>
        <v>0</v>
      </c>
      <c r="CA178" s="6"/>
      <c r="CB178" s="6"/>
      <c r="CC178" s="6"/>
      <c r="CD178" s="6"/>
      <c r="CE178" s="6">
        <f t="shared" si="955"/>
        <v>0</v>
      </c>
      <c r="CF178" s="6"/>
      <c r="CG178" s="6"/>
      <c r="CH178" s="6"/>
      <c r="CI178" s="6"/>
      <c r="CJ178" s="6">
        <f t="shared" si="956"/>
        <v>0</v>
      </c>
      <c r="CK178" s="6"/>
      <c r="CL178" s="6"/>
      <c r="CM178" s="6"/>
      <c r="CN178" s="6"/>
      <c r="CO178" s="2">
        <f t="shared" si="957"/>
        <v>3771</v>
      </c>
      <c r="CP178" s="2">
        <f t="shared" si="935"/>
        <v>1</v>
      </c>
      <c r="CQ178" s="2">
        <f t="shared" si="935"/>
        <v>0</v>
      </c>
      <c r="CR178" s="2">
        <f t="shared" si="935"/>
        <v>0</v>
      </c>
      <c r="CS178" s="5">
        <f t="shared" si="757"/>
        <v>1</v>
      </c>
      <c r="CT178" s="11">
        <f t="shared" si="802"/>
        <v>2.6518164942985947E-4</v>
      </c>
      <c r="CV178" s="1">
        <f t="shared" si="824"/>
        <v>242</v>
      </c>
      <c r="CW178" s="11">
        <f t="shared" si="804"/>
        <v>6.1250316375601112E-2</v>
      </c>
    </row>
    <row r="179" spans="1:101" ht="18.75" thickTop="1" x14ac:dyDescent="0.25">
      <c r="B179" s="20"/>
      <c r="CO179" s="2"/>
      <c r="CP179" s="10">
        <f t="shared" ref="CP179:CR179" si="959">SUM(CP172:CP178)</f>
        <v>3</v>
      </c>
      <c r="CQ179" s="10">
        <f t="shared" si="959"/>
        <v>0</v>
      </c>
      <c r="CR179" s="10">
        <f t="shared" si="959"/>
        <v>5</v>
      </c>
      <c r="CS179" s="15"/>
      <c r="CT179" s="12">
        <f t="shared" ref="CT179" si="960">((CP179+CQ179+CR179)/CO172)</f>
        <v>2.1175224986765486E-3</v>
      </c>
    </row>
    <row r="180" spans="1:101" x14ac:dyDescent="0.25">
      <c r="A180" s="53">
        <v>23</v>
      </c>
      <c r="B180" s="17">
        <f t="shared" si="872"/>
        <v>44927</v>
      </c>
      <c r="C180" s="4">
        <f t="shared" ref="C180" si="961">C178-D178-E178-F178</f>
        <v>231</v>
      </c>
      <c r="D180" s="4"/>
      <c r="E180" s="4"/>
      <c r="F180" s="4"/>
      <c r="G180" s="4"/>
      <c r="H180" s="4">
        <f t="shared" ref="H180" si="962">H178-I178-J178-K178</f>
        <v>317</v>
      </c>
      <c r="I180" s="4"/>
      <c r="J180" s="4"/>
      <c r="K180" s="4"/>
      <c r="L180" s="4"/>
      <c r="M180" s="4">
        <f t="shared" ref="M180" si="963">M178-N178-O178-P178</f>
        <v>370</v>
      </c>
      <c r="N180" s="4"/>
      <c r="O180" s="4"/>
      <c r="P180" s="4"/>
      <c r="Q180" s="4"/>
      <c r="R180" s="4">
        <f t="shared" ref="R180" si="964">R178-S178-T178-U178</f>
        <v>550</v>
      </c>
      <c r="S180" s="4"/>
      <c r="T180" s="4"/>
      <c r="U180" s="4"/>
      <c r="V180" s="4"/>
      <c r="W180" s="4">
        <f t="shared" ref="W180" si="965">W178-X178-Y178-Z178</f>
        <v>609</v>
      </c>
      <c r="X180" s="4"/>
      <c r="Y180" s="4"/>
      <c r="Z180" s="4"/>
      <c r="AA180" s="4"/>
      <c r="AB180" s="4">
        <f t="shared" ref="AB180" si="966">AB178-AC178-AD178-AE178</f>
        <v>489</v>
      </c>
      <c r="AC180" s="4"/>
      <c r="AD180" s="4"/>
      <c r="AE180" s="4"/>
      <c r="AF180" s="4"/>
      <c r="AG180" s="4">
        <f t="shared" ref="AG180" si="967">AG178-AH178-AI178-AJ178</f>
        <v>651</v>
      </c>
      <c r="AH180" s="4"/>
      <c r="AI180" s="4"/>
      <c r="AJ180" s="4"/>
      <c r="AK180" s="4"/>
      <c r="AL180" s="4">
        <f t="shared" ref="AL180" si="968">AL178-AM178-AN178-AO178</f>
        <v>553</v>
      </c>
      <c r="AM180" s="4"/>
      <c r="AN180" s="4"/>
      <c r="AO180" s="4"/>
      <c r="AP180" s="4"/>
      <c r="AQ180" s="4">
        <f t="shared" ref="AQ180" si="969">AQ178-AR178-AS178-AT178</f>
        <v>0</v>
      </c>
      <c r="AR180" s="4"/>
      <c r="AS180" s="4"/>
      <c r="AT180" s="4"/>
      <c r="AU180" s="4"/>
      <c r="AV180" s="4">
        <f t="shared" ref="AV180" si="970">AV178-AW178-AX178-AY178</f>
        <v>0</v>
      </c>
      <c r="AW180" s="4"/>
      <c r="AX180" s="4"/>
      <c r="AY180" s="4"/>
      <c r="AZ180" s="4"/>
      <c r="BA180" s="4">
        <f t="shared" ref="BA180" si="971">BA178-BB178-BC178-BD178</f>
        <v>0</v>
      </c>
      <c r="BB180" s="4"/>
      <c r="BC180" s="4"/>
      <c r="BD180" s="4"/>
      <c r="BE180" s="4"/>
      <c r="BF180" s="4">
        <f t="shared" ref="BF180" si="972">BF178-BG178-BH178-BI178</f>
        <v>0</v>
      </c>
      <c r="BG180" s="4"/>
      <c r="BH180" s="4"/>
      <c r="BI180" s="4"/>
      <c r="BJ180" s="4"/>
      <c r="BK180" s="4">
        <f t="shared" ref="BK180" si="973">BK178-BL178-BM178-BN178</f>
        <v>0</v>
      </c>
      <c r="BL180" s="4"/>
      <c r="BM180" s="4"/>
      <c r="BN180" s="4"/>
      <c r="BO180" s="4"/>
      <c r="BP180" s="4">
        <f t="shared" ref="BP180" si="974">BP178-BQ178-BR178-BS178</f>
        <v>0</v>
      </c>
      <c r="BQ180" s="4"/>
      <c r="BR180" s="4"/>
      <c r="BS180" s="4"/>
      <c r="BT180" s="4"/>
      <c r="BU180" s="4">
        <f t="shared" ref="BU180" si="975">BU178-BV178-BW178-BX178</f>
        <v>0</v>
      </c>
      <c r="BV180" s="4"/>
      <c r="BW180" s="4"/>
      <c r="BX180" s="4"/>
      <c r="BY180" s="4"/>
      <c r="BZ180" s="4">
        <f t="shared" ref="BZ180" si="976">BZ178-CA178-CB178-CC178</f>
        <v>0</v>
      </c>
      <c r="CA180" s="4"/>
      <c r="CB180" s="4"/>
      <c r="CC180" s="4"/>
      <c r="CD180" s="4"/>
      <c r="CE180" s="4">
        <f t="shared" ref="CE180" si="977">CE178-CF178-CG178-CH178</f>
        <v>0</v>
      </c>
      <c r="CF180" s="4"/>
      <c r="CG180" s="4"/>
      <c r="CH180" s="4"/>
      <c r="CI180" s="4"/>
      <c r="CJ180" s="4">
        <f t="shared" ref="CJ180" si="978">CJ178-CK178-CL178-CM178</f>
        <v>0</v>
      </c>
      <c r="CK180" s="4"/>
      <c r="CL180" s="4"/>
      <c r="CM180" s="4"/>
      <c r="CN180" s="4"/>
      <c r="CO180" s="2">
        <f t="shared" ref="CO180:CR186" si="979">SUM(C180,H180,M180,R180,W180,AB180,AG180,AL180,AQ180,AV180,BA180,BF180,BK180,BP180,BU180,BZ180,CE180,CJ180)</f>
        <v>3770</v>
      </c>
      <c r="CP180" s="2">
        <f t="shared" si="979"/>
        <v>0</v>
      </c>
      <c r="CQ180" s="2">
        <f t="shared" si="979"/>
        <v>0</v>
      </c>
      <c r="CR180" s="2">
        <f t="shared" si="979"/>
        <v>0</v>
      </c>
      <c r="CS180" s="5">
        <f t="shared" ref="CS180" si="980">SUM(CP180:CR180)</f>
        <v>0</v>
      </c>
      <c r="CT180" s="11">
        <f t="shared" si="802"/>
        <v>0</v>
      </c>
      <c r="CV180" s="1">
        <f t="shared" ref="CV180" si="981">CV178+CS180</f>
        <v>242</v>
      </c>
      <c r="CW180" s="11">
        <f t="shared" ref="CW180" si="982">CV180/$CO$4</f>
        <v>6.1250316375601112E-2</v>
      </c>
    </row>
    <row r="181" spans="1:101" x14ac:dyDescent="0.25">
      <c r="A181" s="54"/>
      <c r="B181" s="18">
        <f t="shared" si="849"/>
        <v>44928</v>
      </c>
      <c r="C181" s="5">
        <f t="shared" ref="C181:C186" si="983">C180-D180-E180-F180</f>
        <v>231</v>
      </c>
      <c r="D181" s="5"/>
      <c r="E181" s="5"/>
      <c r="F181" s="5"/>
      <c r="G181" s="5"/>
      <c r="H181" s="5">
        <f t="shared" ref="H181:H186" si="984">H180-I180-J180-K180</f>
        <v>317</v>
      </c>
      <c r="I181" s="5"/>
      <c r="J181" s="5"/>
      <c r="K181" s="5"/>
      <c r="L181" s="5"/>
      <c r="M181" s="5">
        <f t="shared" ref="M181:M186" si="985">M180-N180-O180-P180</f>
        <v>370</v>
      </c>
      <c r="N181" s="5"/>
      <c r="O181" s="5"/>
      <c r="P181" s="5"/>
      <c r="Q181" s="5"/>
      <c r="R181" s="5">
        <f t="shared" ref="R181:R186" si="986">R180-S180-T180-U180</f>
        <v>550</v>
      </c>
      <c r="S181" s="5"/>
      <c r="T181" s="5"/>
      <c r="U181" s="5"/>
      <c r="V181" s="5"/>
      <c r="W181" s="5">
        <f t="shared" ref="W181:W186" si="987">W180-X180-Y180-Z180</f>
        <v>609</v>
      </c>
      <c r="X181" s="5"/>
      <c r="Y181" s="5"/>
      <c r="Z181" s="5"/>
      <c r="AA181" s="5"/>
      <c r="AB181" s="5">
        <f t="shared" ref="AB181:AB186" si="988">AB180-AC180-AD180-AE180</f>
        <v>489</v>
      </c>
      <c r="AC181" s="5"/>
      <c r="AD181" s="5"/>
      <c r="AE181" s="5"/>
      <c r="AF181" s="5"/>
      <c r="AG181" s="5">
        <f t="shared" ref="AG181:AG186" si="989">AG180-AH180-AI180-AJ180</f>
        <v>651</v>
      </c>
      <c r="AH181" s="5"/>
      <c r="AI181" s="5"/>
      <c r="AJ181" s="5"/>
      <c r="AK181" s="5"/>
      <c r="AL181" s="5">
        <f t="shared" ref="AL181:AL186" si="990">AL180-AM180-AN180-AO180</f>
        <v>553</v>
      </c>
      <c r="AM181" s="5"/>
      <c r="AN181" s="5"/>
      <c r="AO181" s="5"/>
      <c r="AP181" s="5"/>
      <c r="AQ181" s="5">
        <f t="shared" ref="AQ181:AQ186" si="991">AQ180-AR180-AS180-AT180</f>
        <v>0</v>
      </c>
      <c r="AR181" s="5"/>
      <c r="AS181" s="5"/>
      <c r="AT181" s="5"/>
      <c r="AU181" s="5"/>
      <c r="AV181" s="5">
        <f t="shared" ref="AV181:AV186" si="992">AV180-AW180-AX180-AY180</f>
        <v>0</v>
      </c>
      <c r="AW181" s="5"/>
      <c r="AX181" s="5"/>
      <c r="AY181" s="5"/>
      <c r="AZ181" s="5"/>
      <c r="BA181" s="5">
        <f t="shared" ref="BA181:BA186" si="993">BA180-BB180-BC180-BD180</f>
        <v>0</v>
      </c>
      <c r="BB181" s="5"/>
      <c r="BC181" s="5"/>
      <c r="BD181" s="5"/>
      <c r="BE181" s="5"/>
      <c r="BF181" s="5">
        <f t="shared" ref="BF181:BF186" si="994">BF180-BG180-BH180-BI180</f>
        <v>0</v>
      </c>
      <c r="BG181" s="5"/>
      <c r="BH181" s="5"/>
      <c r="BI181" s="5"/>
      <c r="BJ181" s="5"/>
      <c r="BK181" s="5">
        <f t="shared" ref="BK181:BK186" si="995">BK180-BL180-BM180-BN180</f>
        <v>0</v>
      </c>
      <c r="BL181" s="5"/>
      <c r="BM181" s="5"/>
      <c r="BN181" s="5"/>
      <c r="BO181" s="5"/>
      <c r="BP181" s="5">
        <f t="shared" ref="BP181:BP186" si="996">BP180-BQ180-BR180-BS180</f>
        <v>0</v>
      </c>
      <c r="BQ181" s="5"/>
      <c r="BR181" s="5"/>
      <c r="BS181" s="5"/>
      <c r="BT181" s="5"/>
      <c r="BU181" s="5">
        <f t="shared" ref="BU181:BU186" si="997">BU180-BV180-BW180-BX180</f>
        <v>0</v>
      </c>
      <c r="BV181" s="5"/>
      <c r="BW181" s="5"/>
      <c r="BX181" s="5"/>
      <c r="BY181" s="5"/>
      <c r="BZ181" s="5">
        <f t="shared" ref="BZ181:BZ186" si="998">BZ180-CA180-CB180-CC180</f>
        <v>0</v>
      </c>
      <c r="CA181" s="5"/>
      <c r="CB181" s="5"/>
      <c r="CC181" s="5"/>
      <c r="CD181" s="5"/>
      <c r="CE181" s="5">
        <f t="shared" ref="CE181:CE186" si="999">CE180-CF180-CG180-CH180</f>
        <v>0</v>
      </c>
      <c r="CF181" s="5"/>
      <c r="CG181" s="5"/>
      <c r="CH181" s="5"/>
      <c r="CI181" s="5"/>
      <c r="CJ181" s="5">
        <f t="shared" ref="CJ181:CJ186" si="1000">CJ180-CK180-CL180-CM180</f>
        <v>0</v>
      </c>
      <c r="CK181" s="5"/>
      <c r="CL181" s="5"/>
      <c r="CM181" s="5"/>
      <c r="CN181" s="5"/>
      <c r="CO181" s="2">
        <f t="shared" ref="CO181:CO186" si="1001">SUM(C181,H181,M181,R181,W181,AB181,AG181,AL181,AQ181,AV181,BA181,BF181,BK181,BP181,CJ181)</f>
        <v>3770</v>
      </c>
      <c r="CP181" s="2">
        <f t="shared" si="979"/>
        <v>0</v>
      </c>
      <c r="CQ181" s="2">
        <f t="shared" si="979"/>
        <v>0</v>
      </c>
      <c r="CR181" s="2">
        <f t="shared" si="979"/>
        <v>0</v>
      </c>
      <c r="CS181" s="5">
        <f t="shared" si="757"/>
        <v>0</v>
      </c>
      <c r="CT181" s="11">
        <f t="shared" si="802"/>
        <v>0</v>
      </c>
      <c r="CV181" s="1">
        <f t="shared" ref="CV181" si="1002">CV180+CS181</f>
        <v>242</v>
      </c>
      <c r="CW181" s="11">
        <f t="shared" si="804"/>
        <v>6.1250316375601112E-2</v>
      </c>
    </row>
    <row r="182" spans="1:101" x14ac:dyDescent="0.25">
      <c r="A182" s="54"/>
      <c r="B182" s="18">
        <f t="shared" si="849"/>
        <v>44929</v>
      </c>
      <c r="C182" s="5">
        <f t="shared" si="983"/>
        <v>231</v>
      </c>
      <c r="D182" s="5"/>
      <c r="E182" s="5">
        <v>5</v>
      </c>
      <c r="F182" s="5"/>
      <c r="G182" s="5"/>
      <c r="H182" s="5">
        <f t="shared" si="984"/>
        <v>317</v>
      </c>
      <c r="I182" s="5"/>
      <c r="J182" s="5"/>
      <c r="K182" s="5"/>
      <c r="L182" s="5"/>
      <c r="M182" s="5">
        <f t="shared" si="985"/>
        <v>370</v>
      </c>
      <c r="N182" s="5"/>
      <c r="O182" s="5"/>
      <c r="P182" s="5"/>
      <c r="Q182" s="5"/>
      <c r="R182" s="5">
        <f t="shared" si="986"/>
        <v>550</v>
      </c>
      <c r="S182" s="5"/>
      <c r="T182" s="5"/>
      <c r="U182" s="5"/>
      <c r="V182" s="5"/>
      <c r="W182" s="5">
        <f t="shared" si="987"/>
        <v>609</v>
      </c>
      <c r="X182" s="5"/>
      <c r="Y182" s="5"/>
      <c r="Z182" s="5"/>
      <c r="AA182" s="5"/>
      <c r="AB182" s="5">
        <f t="shared" si="988"/>
        <v>489</v>
      </c>
      <c r="AC182" s="5"/>
      <c r="AD182" s="5"/>
      <c r="AE182" s="5"/>
      <c r="AF182" s="5"/>
      <c r="AG182" s="5">
        <f t="shared" si="989"/>
        <v>651</v>
      </c>
      <c r="AH182" s="5">
        <v>2</v>
      </c>
      <c r="AI182" s="5"/>
      <c r="AJ182" s="5"/>
      <c r="AK182" s="5"/>
      <c r="AL182" s="5">
        <f t="shared" si="990"/>
        <v>553</v>
      </c>
      <c r="AM182" s="5"/>
      <c r="AN182" s="5"/>
      <c r="AO182" s="5">
        <v>2</v>
      </c>
      <c r="AP182" s="5"/>
      <c r="AQ182" s="5">
        <v>0</v>
      </c>
      <c r="AR182" s="5"/>
      <c r="AS182" s="5"/>
      <c r="AT182" s="5"/>
      <c r="AU182" s="5"/>
      <c r="AV182" s="5">
        <f t="shared" si="992"/>
        <v>0</v>
      </c>
      <c r="AW182" s="5"/>
      <c r="AX182" s="5"/>
      <c r="AY182" s="5"/>
      <c r="AZ182" s="5"/>
      <c r="BA182" s="5">
        <f t="shared" si="993"/>
        <v>0</v>
      </c>
      <c r="BB182" s="5"/>
      <c r="BC182" s="5"/>
      <c r="BD182" s="5"/>
      <c r="BE182" s="5"/>
      <c r="BF182" s="5">
        <f t="shared" si="994"/>
        <v>0</v>
      </c>
      <c r="BG182" s="5"/>
      <c r="BH182" s="5"/>
      <c r="BI182" s="5"/>
      <c r="BJ182" s="5"/>
      <c r="BK182" s="5">
        <f t="shared" si="995"/>
        <v>0</v>
      </c>
      <c r="BL182" s="5"/>
      <c r="BM182" s="5"/>
      <c r="BN182" s="5"/>
      <c r="BO182" s="5"/>
      <c r="BP182" s="5">
        <f t="shared" si="996"/>
        <v>0</v>
      </c>
      <c r="BQ182" s="5"/>
      <c r="BR182" s="5"/>
      <c r="BS182" s="5"/>
      <c r="BT182" s="5"/>
      <c r="BU182" s="5">
        <f t="shared" si="997"/>
        <v>0</v>
      </c>
      <c r="BV182" s="5"/>
      <c r="BW182" s="5"/>
      <c r="BX182" s="5"/>
      <c r="BY182" s="5"/>
      <c r="BZ182" s="5">
        <f t="shared" si="998"/>
        <v>0</v>
      </c>
      <c r="CA182" s="5"/>
      <c r="CB182" s="5"/>
      <c r="CC182" s="5"/>
      <c r="CD182" s="5"/>
      <c r="CE182" s="5">
        <f t="shared" si="999"/>
        <v>0</v>
      </c>
      <c r="CF182" s="5"/>
      <c r="CG182" s="5"/>
      <c r="CH182" s="5"/>
      <c r="CI182" s="5"/>
      <c r="CJ182" s="5">
        <f t="shared" si="1000"/>
        <v>0</v>
      </c>
      <c r="CK182" s="5"/>
      <c r="CL182" s="5"/>
      <c r="CM182" s="5"/>
      <c r="CN182" s="5"/>
      <c r="CO182" s="2">
        <f t="shared" si="1001"/>
        <v>3770</v>
      </c>
      <c r="CP182" s="2">
        <f t="shared" si="979"/>
        <v>2</v>
      </c>
      <c r="CQ182" s="2">
        <f t="shared" si="979"/>
        <v>5</v>
      </c>
      <c r="CR182" s="2">
        <f t="shared" si="979"/>
        <v>2</v>
      </c>
      <c r="CS182" s="5">
        <f t="shared" si="757"/>
        <v>9</v>
      </c>
      <c r="CT182" s="11">
        <f t="shared" si="802"/>
        <v>2.3872679045092837E-3</v>
      </c>
      <c r="CV182" s="1">
        <f t="shared" si="824"/>
        <v>251</v>
      </c>
      <c r="CW182" s="11">
        <f t="shared" si="804"/>
        <v>6.352822070361934E-2</v>
      </c>
    </row>
    <row r="183" spans="1:101" x14ac:dyDescent="0.25">
      <c r="A183" s="54"/>
      <c r="B183" s="18">
        <f t="shared" si="849"/>
        <v>44930</v>
      </c>
      <c r="C183" s="5">
        <f t="shared" si="983"/>
        <v>226</v>
      </c>
      <c r="D183" s="5"/>
      <c r="E183" s="5"/>
      <c r="F183" s="5"/>
      <c r="G183" s="5"/>
      <c r="H183" s="5">
        <f t="shared" si="984"/>
        <v>317</v>
      </c>
      <c r="I183" s="5"/>
      <c r="J183" s="5"/>
      <c r="K183" s="5"/>
      <c r="L183" s="5"/>
      <c r="M183" s="5">
        <f t="shared" si="985"/>
        <v>370</v>
      </c>
      <c r="N183" s="5"/>
      <c r="O183" s="5"/>
      <c r="P183" s="5"/>
      <c r="Q183" s="5"/>
      <c r="R183" s="5">
        <f t="shared" si="986"/>
        <v>550</v>
      </c>
      <c r="S183" s="5"/>
      <c r="T183" s="5"/>
      <c r="U183" s="5"/>
      <c r="V183" s="5"/>
      <c r="W183" s="5">
        <f t="shared" si="987"/>
        <v>609</v>
      </c>
      <c r="X183" s="5"/>
      <c r="Y183" s="5"/>
      <c r="Z183" s="5"/>
      <c r="AA183" s="5"/>
      <c r="AB183" s="5">
        <f t="shared" si="988"/>
        <v>489</v>
      </c>
      <c r="AC183" s="5"/>
      <c r="AD183" s="5"/>
      <c r="AE183" s="5"/>
      <c r="AF183" s="5"/>
      <c r="AG183" s="5">
        <f t="shared" si="989"/>
        <v>649</v>
      </c>
      <c r="AH183" s="5">
        <v>1</v>
      </c>
      <c r="AI183" s="5"/>
      <c r="AJ183" s="5"/>
      <c r="AK183" s="5"/>
      <c r="AL183" s="5">
        <f t="shared" si="990"/>
        <v>551</v>
      </c>
      <c r="AM183" s="5"/>
      <c r="AN183" s="5"/>
      <c r="AO183" s="5"/>
      <c r="AP183" s="5"/>
      <c r="AQ183" s="5">
        <f t="shared" si="991"/>
        <v>0</v>
      </c>
      <c r="AR183" s="5"/>
      <c r="AS183" s="5"/>
      <c r="AT183" s="5"/>
      <c r="AU183" s="5"/>
      <c r="AV183" s="5">
        <f t="shared" si="992"/>
        <v>0</v>
      </c>
      <c r="AW183" s="5"/>
      <c r="AX183" s="5"/>
      <c r="AY183" s="5"/>
      <c r="AZ183" s="5"/>
      <c r="BA183" s="5">
        <f t="shared" si="993"/>
        <v>0</v>
      </c>
      <c r="BB183" s="5"/>
      <c r="BC183" s="5"/>
      <c r="BD183" s="5"/>
      <c r="BE183" s="5"/>
      <c r="BF183" s="5">
        <f t="shared" si="994"/>
        <v>0</v>
      </c>
      <c r="BG183" s="5"/>
      <c r="BH183" s="5"/>
      <c r="BI183" s="5"/>
      <c r="BJ183" s="5"/>
      <c r="BK183" s="5">
        <f t="shared" si="995"/>
        <v>0</v>
      </c>
      <c r="BL183" s="5"/>
      <c r="BM183" s="5"/>
      <c r="BN183" s="5"/>
      <c r="BO183" s="5"/>
      <c r="BP183" s="5">
        <f t="shared" si="996"/>
        <v>0</v>
      </c>
      <c r="BQ183" s="5"/>
      <c r="BR183" s="5"/>
      <c r="BS183" s="5"/>
      <c r="BT183" s="5"/>
      <c r="BU183" s="5">
        <f t="shared" si="997"/>
        <v>0</v>
      </c>
      <c r="BV183" s="5"/>
      <c r="BW183" s="5"/>
      <c r="BX183" s="5"/>
      <c r="BY183" s="5"/>
      <c r="BZ183" s="5">
        <f t="shared" si="998"/>
        <v>0</v>
      </c>
      <c r="CA183" s="5"/>
      <c r="CB183" s="5"/>
      <c r="CC183" s="5"/>
      <c r="CD183" s="5"/>
      <c r="CE183" s="5">
        <f t="shared" si="999"/>
        <v>0</v>
      </c>
      <c r="CF183" s="5"/>
      <c r="CG183" s="5"/>
      <c r="CH183" s="5"/>
      <c r="CI183" s="5"/>
      <c r="CJ183" s="5">
        <f t="shared" si="1000"/>
        <v>0</v>
      </c>
      <c r="CK183" s="5"/>
      <c r="CL183" s="5"/>
      <c r="CM183" s="5"/>
      <c r="CN183" s="5"/>
      <c r="CO183" s="2">
        <f t="shared" si="1001"/>
        <v>3761</v>
      </c>
      <c r="CP183" s="2">
        <f t="shared" si="979"/>
        <v>1</v>
      </c>
      <c r="CQ183" s="2">
        <f t="shared" si="979"/>
        <v>0</v>
      </c>
      <c r="CR183" s="2">
        <f t="shared" si="979"/>
        <v>0</v>
      </c>
      <c r="CS183" s="5">
        <f t="shared" si="757"/>
        <v>1</v>
      </c>
      <c r="CT183" s="11">
        <f t="shared" si="802"/>
        <v>2.6588673225206064E-4</v>
      </c>
      <c r="CV183" s="1">
        <f t="shared" si="824"/>
        <v>252</v>
      </c>
      <c r="CW183" s="11">
        <f t="shared" si="804"/>
        <v>6.3781321184510256E-2</v>
      </c>
    </row>
    <row r="184" spans="1:101" x14ac:dyDescent="0.25">
      <c r="A184" s="54"/>
      <c r="B184" s="18">
        <f t="shared" si="849"/>
        <v>44931</v>
      </c>
      <c r="C184" s="5">
        <f t="shared" si="983"/>
        <v>226</v>
      </c>
      <c r="D184" s="5"/>
      <c r="E184" s="5"/>
      <c r="F184" s="5"/>
      <c r="G184" s="5"/>
      <c r="H184" s="5">
        <f t="shared" si="984"/>
        <v>317</v>
      </c>
      <c r="I184" s="5"/>
      <c r="J184" s="5"/>
      <c r="K184" s="5"/>
      <c r="L184" s="5"/>
      <c r="M184" s="5">
        <f t="shared" si="985"/>
        <v>370</v>
      </c>
      <c r="N184" s="5"/>
      <c r="O184" s="5"/>
      <c r="P184" s="5"/>
      <c r="Q184" s="5"/>
      <c r="R184" s="5">
        <f t="shared" si="986"/>
        <v>550</v>
      </c>
      <c r="S184" s="5"/>
      <c r="T184" s="5"/>
      <c r="U184" s="5"/>
      <c r="V184" s="5"/>
      <c r="W184" s="5">
        <f t="shared" si="987"/>
        <v>609</v>
      </c>
      <c r="X184" s="5"/>
      <c r="Y184" s="5"/>
      <c r="Z184" s="5"/>
      <c r="AA184" s="5"/>
      <c r="AB184" s="5">
        <f t="shared" si="988"/>
        <v>489</v>
      </c>
      <c r="AC184" s="5"/>
      <c r="AD184" s="5"/>
      <c r="AE184" s="5"/>
      <c r="AF184" s="5"/>
      <c r="AG184" s="5">
        <f t="shared" si="989"/>
        <v>648</v>
      </c>
      <c r="AH184" s="5"/>
      <c r="AI184" s="5"/>
      <c r="AJ184" s="5"/>
      <c r="AK184" s="5"/>
      <c r="AL184" s="5">
        <f t="shared" si="990"/>
        <v>551</v>
      </c>
      <c r="AM184" s="5"/>
      <c r="AN184" s="5"/>
      <c r="AO184" s="5"/>
      <c r="AP184" s="5"/>
      <c r="AQ184" s="5">
        <f t="shared" si="991"/>
        <v>0</v>
      </c>
      <c r="AR184" s="50"/>
      <c r="AS184" s="50"/>
      <c r="AT184" s="5"/>
      <c r="AU184" s="5"/>
      <c r="AV184" s="5">
        <f t="shared" si="992"/>
        <v>0</v>
      </c>
      <c r="AW184" s="5"/>
      <c r="AX184" s="5"/>
      <c r="AY184" s="5"/>
      <c r="AZ184" s="5"/>
      <c r="BA184" s="5">
        <f t="shared" si="993"/>
        <v>0</v>
      </c>
      <c r="BB184" s="5"/>
      <c r="BC184" s="5"/>
      <c r="BD184" s="5"/>
      <c r="BE184" s="5"/>
      <c r="BF184" s="5">
        <f t="shared" si="994"/>
        <v>0</v>
      </c>
      <c r="BG184" s="5"/>
      <c r="BH184" s="5"/>
      <c r="BI184" s="5"/>
      <c r="BJ184" s="5"/>
      <c r="BK184" s="5">
        <f t="shared" si="995"/>
        <v>0</v>
      </c>
      <c r="BL184" s="5"/>
      <c r="BM184" s="5"/>
      <c r="BN184" s="5"/>
      <c r="BO184" s="5"/>
      <c r="BP184" s="5">
        <f t="shared" si="996"/>
        <v>0</v>
      </c>
      <c r="BQ184" s="5"/>
      <c r="BR184" s="5"/>
      <c r="BS184" s="5"/>
      <c r="BT184" s="5"/>
      <c r="BU184" s="5">
        <f t="shared" si="997"/>
        <v>0</v>
      </c>
      <c r="BV184" s="5"/>
      <c r="BW184" s="5"/>
      <c r="BX184" s="5"/>
      <c r="BY184" s="5"/>
      <c r="BZ184" s="5">
        <f t="shared" si="998"/>
        <v>0</v>
      </c>
      <c r="CA184" s="5"/>
      <c r="CB184" s="5"/>
      <c r="CC184" s="5"/>
      <c r="CD184" s="5"/>
      <c r="CE184" s="5">
        <f t="shared" si="999"/>
        <v>0</v>
      </c>
      <c r="CF184" s="5"/>
      <c r="CG184" s="5"/>
      <c r="CH184" s="5"/>
      <c r="CI184" s="5"/>
      <c r="CJ184" s="5">
        <f t="shared" si="1000"/>
        <v>0</v>
      </c>
      <c r="CK184" s="5"/>
      <c r="CL184" s="5"/>
      <c r="CM184" s="5"/>
      <c r="CN184" s="5"/>
      <c r="CO184" s="2">
        <f t="shared" si="1001"/>
        <v>3760</v>
      </c>
      <c r="CP184" s="2">
        <f t="shared" si="979"/>
        <v>0</v>
      </c>
      <c r="CQ184" s="2">
        <f t="shared" si="979"/>
        <v>0</v>
      </c>
      <c r="CR184" s="2">
        <f t="shared" si="979"/>
        <v>0</v>
      </c>
      <c r="CS184" s="5">
        <f t="shared" si="757"/>
        <v>0</v>
      </c>
      <c r="CT184" s="11">
        <f t="shared" si="802"/>
        <v>0</v>
      </c>
      <c r="CV184" s="1">
        <f t="shared" si="824"/>
        <v>252</v>
      </c>
      <c r="CW184" s="11">
        <f t="shared" si="804"/>
        <v>6.3781321184510256E-2</v>
      </c>
    </row>
    <row r="185" spans="1:101" x14ac:dyDescent="0.25">
      <c r="A185" s="54"/>
      <c r="B185" s="18">
        <f t="shared" si="849"/>
        <v>44932</v>
      </c>
      <c r="C185" s="5">
        <f t="shared" si="983"/>
        <v>226</v>
      </c>
      <c r="D185" s="5"/>
      <c r="E185" s="5">
        <v>1</v>
      </c>
      <c r="F185" s="5"/>
      <c r="G185" s="5"/>
      <c r="H185" s="5">
        <f t="shared" si="984"/>
        <v>317</v>
      </c>
      <c r="I185" s="5"/>
      <c r="J185" s="5"/>
      <c r="K185" s="5"/>
      <c r="L185" s="5"/>
      <c r="M185" s="5">
        <f t="shared" si="985"/>
        <v>370</v>
      </c>
      <c r="N185" s="5"/>
      <c r="O185" s="5"/>
      <c r="P185" s="5"/>
      <c r="Q185" s="5"/>
      <c r="R185" s="5">
        <f t="shared" si="986"/>
        <v>550</v>
      </c>
      <c r="S185" s="5"/>
      <c r="T185" s="5"/>
      <c r="U185" s="5"/>
      <c r="V185" s="5"/>
      <c r="W185" s="5">
        <f t="shared" si="987"/>
        <v>609</v>
      </c>
      <c r="X185" s="5"/>
      <c r="Y185" s="5"/>
      <c r="Z185" s="5"/>
      <c r="AA185" s="5"/>
      <c r="AB185" s="5">
        <f t="shared" si="988"/>
        <v>489</v>
      </c>
      <c r="AC185" s="5"/>
      <c r="AD185" s="5"/>
      <c r="AE185" s="5"/>
      <c r="AF185" s="5"/>
      <c r="AG185" s="5">
        <f t="shared" si="989"/>
        <v>648</v>
      </c>
      <c r="AH185" s="5"/>
      <c r="AI185" s="5"/>
      <c r="AJ185" s="5"/>
      <c r="AK185" s="5"/>
      <c r="AL185" s="5">
        <f t="shared" si="990"/>
        <v>551</v>
      </c>
      <c r="AM185" s="5">
        <v>1</v>
      </c>
      <c r="AN185" s="5"/>
      <c r="AO185" s="5"/>
      <c r="AP185" s="5"/>
      <c r="AQ185" s="5">
        <f t="shared" si="991"/>
        <v>0</v>
      </c>
      <c r="AR185" s="5"/>
      <c r="AS185" s="5"/>
      <c r="AT185" s="5"/>
      <c r="AU185" s="5"/>
      <c r="AV185" s="5">
        <f t="shared" si="992"/>
        <v>0</v>
      </c>
      <c r="AW185" s="5"/>
      <c r="AX185" s="5"/>
      <c r="AY185" s="5"/>
      <c r="AZ185" s="5"/>
      <c r="BA185" s="5">
        <f t="shared" si="993"/>
        <v>0</v>
      </c>
      <c r="BB185" s="5"/>
      <c r="BC185" s="5"/>
      <c r="BD185" s="5"/>
      <c r="BE185" s="5"/>
      <c r="BF185" s="5">
        <f t="shared" si="994"/>
        <v>0</v>
      </c>
      <c r="BG185" s="5"/>
      <c r="BH185" s="5"/>
      <c r="BI185" s="5"/>
      <c r="BJ185" s="5"/>
      <c r="BK185" s="5">
        <f t="shared" si="995"/>
        <v>0</v>
      </c>
      <c r="BL185" s="5"/>
      <c r="BM185" s="5"/>
      <c r="BN185" s="5"/>
      <c r="BO185" s="5"/>
      <c r="BP185" s="5">
        <f t="shared" si="996"/>
        <v>0</v>
      </c>
      <c r="BQ185" s="5"/>
      <c r="BR185" s="5"/>
      <c r="BS185" s="5"/>
      <c r="BT185" s="5"/>
      <c r="BU185" s="5">
        <f t="shared" si="997"/>
        <v>0</v>
      </c>
      <c r="BV185" s="5"/>
      <c r="BW185" s="5"/>
      <c r="BX185" s="5"/>
      <c r="BY185" s="5"/>
      <c r="BZ185" s="5">
        <f t="shared" si="998"/>
        <v>0</v>
      </c>
      <c r="CA185" s="5"/>
      <c r="CB185" s="5"/>
      <c r="CC185" s="5"/>
      <c r="CD185" s="5"/>
      <c r="CE185" s="5">
        <f t="shared" si="999"/>
        <v>0</v>
      </c>
      <c r="CF185" s="5"/>
      <c r="CG185" s="5"/>
      <c r="CH185" s="5"/>
      <c r="CI185" s="5"/>
      <c r="CJ185" s="5">
        <f t="shared" si="1000"/>
        <v>0</v>
      </c>
      <c r="CK185" s="5"/>
      <c r="CL185" s="5"/>
      <c r="CM185" s="5"/>
      <c r="CN185" s="5"/>
      <c r="CO185" s="2">
        <f t="shared" si="1001"/>
        <v>3760</v>
      </c>
      <c r="CP185" s="2">
        <f t="shared" si="979"/>
        <v>1</v>
      </c>
      <c r="CQ185" s="2">
        <f t="shared" si="979"/>
        <v>1</v>
      </c>
      <c r="CR185" s="2">
        <f t="shared" si="979"/>
        <v>0</v>
      </c>
      <c r="CS185" s="5">
        <f t="shared" si="757"/>
        <v>2</v>
      </c>
      <c r="CT185" s="11">
        <f t="shared" si="802"/>
        <v>5.3191489361702129E-4</v>
      </c>
      <c r="CV185" s="1">
        <f t="shared" si="824"/>
        <v>254</v>
      </c>
      <c r="CW185" s="11">
        <f t="shared" si="804"/>
        <v>6.4287522146292075E-2</v>
      </c>
    </row>
    <row r="186" spans="1:101" ht="18.75" thickBot="1" x14ac:dyDescent="0.3">
      <c r="A186" s="55"/>
      <c r="B186" s="19">
        <f t="shared" si="849"/>
        <v>44933</v>
      </c>
      <c r="C186" s="6">
        <f t="shared" si="983"/>
        <v>225</v>
      </c>
      <c r="D186" s="6"/>
      <c r="E186" s="6"/>
      <c r="F186" s="6"/>
      <c r="G186" s="6"/>
      <c r="H186" s="6">
        <f t="shared" si="984"/>
        <v>317</v>
      </c>
      <c r="I186" s="6"/>
      <c r="J186" s="6"/>
      <c r="K186" s="6"/>
      <c r="L186" s="6"/>
      <c r="M186" s="6">
        <f t="shared" si="985"/>
        <v>370</v>
      </c>
      <c r="N186" s="6"/>
      <c r="O186" s="6"/>
      <c r="P186" s="6"/>
      <c r="Q186" s="6"/>
      <c r="R186" s="6">
        <f t="shared" si="986"/>
        <v>550</v>
      </c>
      <c r="S186" s="6"/>
      <c r="T186" s="6"/>
      <c r="U186" s="6"/>
      <c r="V186" s="6"/>
      <c r="W186" s="6">
        <f t="shared" si="987"/>
        <v>609</v>
      </c>
      <c r="X186" s="6">
        <v>2</v>
      </c>
      <c r="Y186" s="6"/>
      <c r="Z186" s="6"/>
      <c r="AA186" s="6"/>
      <c r="AB186" s="6">
        <f t="shared" si="988"/>
        <v>489</v>
      </c>
      <c r="AC186" s="6"/>
      <c r="AD186" s="6"/>
      <c r="AE186" s="6"/>
      <c r="AF186" s="6"/>
      <c r="AG186" s="6">
        <f t="shared" si="989"/>
        <v>648</v>
      </c>
      <c r="AH186" s="6"/>
      <c r="AI186" s="6"/>
      <c r="AJ186" s="6"/>
      <c r="AK186" s="6"/>
      <c r="AL186" s="6">
        <f t="shared" si="990"/>
        <v>550</v>
      </c>
      <c r="AM186" s="6">
        <v>1</v>
      </c>
      <c r="AN186" s="6"/>
      <c r="AO186" s="6"/>
      <c r="AP186" s="6"/>
      <c r="AQ186" s="6">
        <f t="shared" si="991"/>
        <v>0</v>
      </c>
      <c r="AR186" s="6"/>
      <c r="AS186" s="6"/>
      <c r="AT186" s="6"/>
      <c r="AU186" s="6"/>
      <c r="AV186" s="6">
        <f t="shared" si="992"/>
        <v>0</v>
      </c>
      <c r="AW186" s="6"/>
      <c r="AX186" s="6"/>
      <c r="AY186" s="6"/>
      <c r="AZ186" s="6"/>
      <c r="BA186" s="6">
        <f t="shared" si="993"/>
        <v>0</v>
      </c>
      <c r="BB186" s="6"/>
      <c r="BC186" s="6"/>
      <c r="BD186" s="6"/>
      <c r="BE186" s="6"/>
      <c r="BF186" s="6">
        <f t="shared" si="994"/>
        <v>0</v>
      </c>
      <c r="BG186" s="6"/>
      <c r="BH186" s="6"/>
      <c r="BI186" s="6"/>
      <c r="BJ186" s="6"/>
      <c r="BK186" s="6">
        <f t="shared" si="995"/>
        <v>0</v>
      </c>
      <c r="BL186" s="6"/>
      <c r="BM186" s="6"/>
      <c r="BN186" s="6"/>
      <c r="BO186" s="6"/>
      <c r="BP186" s="6">
        <f t="shared" si="996"/>
        <v>0</v>
      </c>
      <c r="BQ186" s="6"/>
      <c r="BR186" s="6"/>
      <c r="BS186" s="6"/>
      <c r="BT186" s="6"/>
      <c r="BU186" s="6">
        <f t="shared" si="997"/>
        <v>0</v>
      </c>
      <c r="BV186" s="6"/>
      <c r="BW186" s="6"/>
      <c r="BX186" s="6"/>
      <c r="BY186" s="6"/>
      <c r="BZ186" s="6">
        <f t="shared" si="998"/>
        <v>0</v>
      </c>
      <c r="CA186" s="6"/>
      <c r="CB186" s="6"/>
      <c r="CC186" s="6"/>
      <c r="CD186" s="6"/>
      <c r="CE186" s="6">
        <f t="shared" si="999"/>
        <v>0</v>
      </c>
      <c r="CF186" s="6"/>
      <c r="CG186" s="6"/>
      <c r="CH186" s="6"/>
      <c r="CI186" s="6"/>
      <c r="CJ186" s="6">
        <f t="shared" si="1000"/>
        <v>0</v>
      </c>
      <c r="CK186" s="6"/>
      <c r="CL186" s="6"/>
      <c r="CM186" s="6"/>
      <c r="CN186" s="6"/>
      <c r="CO186" s="2">
        <f t="shared" si="1001"/>
        <v>3758</v>
      </c>
      <c r="CP186" s="2">
        <f t="shared" si="979"/>
        <v>3</v>
      </c>
      <c r="CQ186" s="2">
        <f t="shared" si="979"/>
        <v>0</v>
      </c>
      <c r="CR186" s="2">
        <f t="shared" si="979"/>
        <v>0</v>
      </c>
      <c r="CS186" s="5">
        <f t="shared" si="757"/>
        <v>3</v>
      </c>
      <c r="CT186" s="11">
        <f t="shared" si="802"/>
        <v>7.9829696647152736E-4</v>
      </c>
      <c r="CV186" s="1">
        <f t="shared" si="824"/>
        <v>257</v>
      </c>
      <c r="CW186" s="11">
        <f t="shared" si="804"/>
        <v>6.5046823588964825E-2</v>
      </c>
    </row>
    <row r="187" spans="1:101" ht="18.75" thickTop="1" x14ac:dyDescent="0.25">
      <c r="B187" s="20"/>
      <c r="CO187" s="2"/>
      <c r="CP187" s="10">
        <f t="shared" ref="CP187:CR187" si="1003">SUM(CP180:CP186)</f>
        <v>7</v>
      </c>
      <c r="CQ187" s="10">
        <f t="shared" si="1003"/>
        <v>6</v>
      </c>
      <c r="CR187" s="10">
        <f t="shared" si="1003"/>
        <v>2</v>
      </c>
      <c r="CS187" s="15"/>
      <c r="CT187" s="12">
        <f t="shared" ref="CT187" si="1004">((CP187+CQ187+CR187)/CO180)</f>
        <v>3.9787798408488064E-3</v>
      </c>
    </row>
    <row r="188" spans="1:101" x14ac:dyDescent="0.25">
      <c r="A188" s="53">
        <v>24</v>
      </c>
      <c r="B188" s="17">
        <f t="shared" si="872"/>
        <v>44934</v>
      </c>
      <c r="C188" s="4">
        <f t="shared" ref="C188" si="1005">C186-D186-E186-F186</f>
        <v>225</v>
      </c>
      <c r="D188" s="4"/>
      <c r="E188" s="4"/>
      <c r="F188" s="4"/>
      <c r="G188" s="4"/>
      <c r="H188" s="4">
        <f t="shared" ref="H188" si="1006">H186-I186-J186-K186</f>
        <v>317</v>
      </c>
      <c r="I188" s="4"/>
      <c r="J188" s="4"/>
      <c r="K188" s="4"/>
      <c r="L188" s="4"/>
      <c r="M188" s="4">
        <f t="shared" ref="M188" si="1007">M186-N186-O186-P186</f>
        <v>370</v>
      </c>
      <c r="N188" s="4"/>
      <c r="O188" s="4"/>
      <c r="P188" s="4"/>
      <c r="Q188" s="4"/>
      <c r="R188" s="4">
        <f t="shared" ref="R188" si="1008">R186-S186-T186-U186</f>
        <v>550</v>
      </c>
      <c r="S188" s="4"/>
      <c r="T188" s="4"/>
      <c r="U188" s="4"/>
      <c r="V188" s="4"/>
      <c r="W188" s="4">
        <f t="shared" ref="W188" si="1009">W186-X186-Y186-Z186</f>
        <v>607</v>
      </c>
      <c r="X188" s="4">
        <v>1</v>
      </c>
      <c r="Y188" s="4"/>
      <c r="Z188" s="4"/>
      <c r="AA188" s="4"/>
      <c r="AB188" s="4">
        <f t="shared" ref="AB188" si="1010">AB186-AC186-AD186-AE186</f>
        <v>489</v>
      </c>
      <c r="AC188" s="4"/>
      <c r="AD188" s="4"/>
      <c r="AE188" s="4"/>
      <c r="AF188" s="4"/>
      <c r="AG188" s="4">
        <f t="shared" ref="AG188" si="1011">AG186-AH186-AI186-AJ186</f>
        <v>648</v>
      </c>
      <c r="AH188" s="4"/>
      <c r="AI188" s="4"/>
      <c r="AJ188" s="4"/>
      <c r="AK188" s="4"/>
      <c r="AL188" s="4">
        <f t="shared" ref="AL188" si="1012">AL186-AM186-AN186-AO186</f>
        <v>549</v>
      </c>
      <c r="AM188" s="4"/>
      <c r="AN188" s="4"/>
      <c r="AO188" s="4"/>
      <c r="AP188" s="4"/>
      <c r="AQ188" s="4">
        <f t="shared" ref="AQ188" si="1013">AQ186-AR186-AS186-AT186</f>
        <v>0</v>
      </c>
      <c r="AR188" s="4"/>
      <c r="AS188" s="4"/>
      <c r="AT188" s="4"/>
      <c r="AU188" s="4"/>
      <c r="AV188" s="4">
        <f t="shared" ref="AV188" si="1014">AV186-AW186-AX186-AY186</f>
        <v>0</v>
      </c>
      <c r="AW188" s="4"/>
      <c r="AX188" s="4"/>
      <c r="AY188" s="4"/>
      <c r="AZ188" s="4"/>
      <c r="BA188" s="4">
        <f t="shared" ref="BA188" si="1015">BA186-BB186-BC186-BD186</f>
        <v>0</v>
      </c>
      <c r="BB188" s="4"/>
      <c r="BC188" s="4"/>
      <c r="BD188" s="4"/>
      <c r="BE188" s="4"/>
      <c r="BF188" s="4">
        <f t="shared" ref="BF188" si="1016">BF186-BG186-BH186-BI186</f>
        <v>0</v>
      </c>
      <c r="BG188" s="4"/>
      <c r="BH188" s="4"/>
      <c r="BI188" s="4"/>
      <c r="BJ188" s="4"/>
      <c r="BK188" s="4">
        <f t="shared" ref="BK188" si="1017">BK186-BL186-BM186-BN186</f>
        <v>0</v>
      </c>
      <c r="BL188" s="4"/>
      <c r="BM188" s="4"/>
      <c r="BN188" s="4"/>
      <c r="BO188" s="4"/>
      <c r="BP188" s="4">
        <f t="shared" ref="BP188" si="1018">BP186-BQ186-BR186-BS186</f>
        <v>0</v>
      </c>
      <c r="BQ188" s="4"/>
      <c r="BR188" s="4"/>
      <c r="BS188" s="4"/>
      <c r="BT188" s="4"/>
      <c r="BU188" s="4">
        <f t="shared" ref="BU188" si="1019">BU186-BV186-BW186-BX186</f>
        <v>0</v>
      </c>
      <c r="BV188" s="4"/>
      <c r="BW188" s="4"/>
      <c r="BX188" s="4"/>
      <c r="BY188" s="4"/>
      <c r="BZ188" s="4">
        <f t="shared" ref="BZ188" si="1020">BZ186-CA186-CB186-CC186</f>
        <v>0</v>
      </c>
      <c r="CA188" s="4"/>
      <c r="CB188" s="4"/>
      <c r="CC188" s="4"/>
      <c r="CD188" s="4"/>
      <c r="CE188" s="4">
        <f t="shared" ref="CE188" si="1021">CE186-CF186-CG186-CH186</f>
        <v>0</v>
      </c>
      <c r="CF188" s="4"/>
      <c r="CG188" s="4"/>
      <c r="CH188" s="4"/>
      <c r="CI188" s="4"/>
      <c r="CJ188" s="4">
        <f t="shared" ref="CJ188" si="1022">CJ186-CK186-CL186-CM186</f>
        <v>0</v>
      </c>
      <c r="CK188" s="4"/>
      <c r="CL188" s="4"/>
      <c r="CM188" s="4"/>
      <c r="CN188" s="4"/>
      <c r="CO188" s="2">
        <f t="shared" ref="CO188:CR194" si="1023">SUM(C188,H188,M188,R188,W188,AB188,AG188,AL188,AQ188,AV188,BA188,BF188,BK188,BP188,BU188,BZ188,CE188,CJ188)</f>
        <v>3755</v>
      </c>
      <c r="CP188" s="2">
        <f t="shared" si="1023"/>
        <v>1</v>
      </c>
      <c r="CQ188" s="2">
        <f t="shared" si="1023"/>
        <v>0</v>
      </c>
      <c r="CR188" s="2">
        <f t="shared" si="1023"/>
        <v>0</v>
      </c>
      <c r="CS188" s="5">
        <f t="shared" ref="CS188" si="1024">SUM(CP188:CR188)</f>
        <v>1</v>
      </c>
      <c r="CT188" s="11">
        <f t="shared" si="802"/>
        <v>2.6631158455392808E-4</v>
      </c>
      <c r="CV188" s="1">
        <f t="shared" ref="CV188" si="1025">CV186+CS188</f>
        <v>258</v>
      </c>
      <c r="CW188" s="11">
        <f t="shared" ref="CW188" si="1026">CV188/$CO$4</f>
        <v>6.5299924069855728E-2</v>
      </c>
    </row>
    <row r="189" spans="1:101" x14ac:dyDescent="0.25">
      <c r="A189" s="54"/>
      <c r="B189" s="18">
        <f t="shared" si="849"/>
        <v>44935</v>
      </c>
      <c r="C189" s="5">
        <f t="shared" ref="C189:C193" si="1027">C188-D188-E188-F188</f>
        <v>225</v>
      </c>
      <c r="D189" s="5"/>
      <c r="E189" s="5"/>
      <c r="F189" s="5"/>
      <c r="G189" s="5"/>
      <c r="H189" s="5">
        <f t="shared" ref="H189:H193" si="1028">H188-I188-J188-K188</f>
        <v>317</v>
      </c>
      <c r="I189" s="5"/>
      <c r="J189" s="5"/>
      <c r="K189" s="5"/>
      <c r="L189" s="5"/>
      <c r="M189" s="5">
        <f t="shared" ref="M189:M193" si="1029">M188-N188-O188-P188</f>
        <v>370</v>
      </c>
      <c r="N189" s="5"/>
      <c r="O189" s="5"/>
      <c r="P189" s="5"/>
      <c r="Q189" s="5"/>
      <c r="R189" s="5">
        <f t="shared" ref="R189:R193" si="1030">R188-S188-T188-U188</f>
        <v>550</v>
      </c>
      <c r="S189" s="5"/>
      <c r="T189" s="5"/>
      <c r="U189" s="5"/>
      <c r="V189" s="5"/>
      <c r="W189" s="5">
        <f t="shared" ref="W189:W193" si="1031">W188-X188-Y188-Z188</f>
        <v>606</v>
      </c>
      <c r="X189" s="5"/>
      <c r="Y189" s="5"/>
      <c r="Z189" s="5"/>
      <c r="AA189" s="5"/>
      <c r="AB189" s="5">
        <f t="shared" ref="AB189:AB193" si="1032">AB188-AC188-AD188-AE188</f>
        <v>489</v>
      </c>
      <c r="AC189" s="5"/>
      <c r="AD189" s="5"/>
      <c r="AE189" s="5"/>
      <c r="AF189" s="5"/>
      <c r="AG189" s="5">
        <f t="shared" ref="AG189:AG193" si="1033">AG188-AH188-AI188-AJ188</f>
        <v>648</v>
      </c>
      <c r="AH189" s="5"/>
      <c r="AI189" s="5"/>
      <c r="AJ189" s="5"/>
      <c r="AK189" s="5"/>
      <c r="AL189" s="5">
        <f t="shared" ref="AL189:AL193" si="1034">AL188-AM188-AN188-AO188</f>
        <v>549</v>
      </c>
      <c r="AM189" s="5"/>
      <c r="AN189" s="5"/>
      <c r="AO189" s="5"/>
      <c r="AP189" s="5"/>
      <c r="AQ189" s="5">
        <f t="shared" ref="AQ189:AQ194" si="1035">AQ188-AR188-AS188-AT188</f>
        <v>0</v>
      </c>
      <c r="AR189" s="5"/>
      <c r="AS189" s="5"/>
      <c r="AT189" s="5"/>
      <c r="AU189" s="5"/>
      <c r="AV189" s="5">
        <f t="shared" ref="AV189:AV194" si="1036">AV188-AW188-AX188-AY188</f>
        <v>0</v>
      </c>
      <c r="AW189" s="5"/>
      <c r="AX189" s="5"/>
      <c r="AY189" s="5"/>
      <c r="AZ189" s="5"/>
      <c r="BA189" s="5">
        <f t="shared" ref="BA189:BA194" si="1037">BA188-BB188-BC188-BD188</f>
        <v>0</v>
      </c>
      <c r="BB189" s="5"/>
      <c r="BC189" s="5"/>
      <c r="BD189" s="5"/>
      <c r="BE189" s="5"/>
      <c r="BF189" s="5">
        <f t="shared" ref="BF189:BF194" si="1038">BF188-BG188-BH188-BI188</f>
        <v>0</v>
      </c>
      <c r="BG189" s="5"/>
      <c r="BH189" s="5"/>
      <c r="BI189" s="5"/>
      <c r="BJ189" s="5"/>
      <c r="BK189" s="5">
        <f t="shared" ref="BK189:BK194" si="1039">BK188-BL188-BM188-BN188</f>
        <v>0</v>
      </c>
      <c r="BL189" s="5"/>
      <c r="BM189" s="5"/>
      <c r="BN189" s="5"/>
      <c r="BO189" s="5"/>
      <c r="BP189" s="5">
        <f t="shared" ref="BP189:BP194" si="1040">BP188-BQ188-BR188-BS188</f>
        <v>0</v>
      </c>
      <c r="BQ189" s="5"/>
      <c r="BR189" s="5"/>
      <c r="BS189" s="5"/>
      <c r="BT189" s="5"/>
      <c r="BU189" s="5">
        <f t="shared" ref="BU189:BU194" si="1041">BU188-BV188-BW188-BX188</f>
        <v>0</v>
      </c>
      <c r="BV189" s="5"/>
      <c r="BW189" s="5"/>
      <c r="BX189" s="5"/>
      <c r="BY189" s="5"/>
      <c r="BZ189" s="5">
        <f t="shared" ref="BZ189:BZ194" si="1042">BZ188-CA188-CB188-CC188</f>
        <v>0</v>
      </c>
      <c r="CA189" s="5"/>
      <c r="CB189" s="5"/>
      <c r="CC189" s="5"/>
      <c r="CD189" s="5"/>
      <c r="CE189" s="5">
        <f t="shared" ref="CE189:CE194" si="1043">CE188-CF188-CG188-CH188</f>
        <v>0</v>
      </c>
      <c r="CF189" s="5"/>
      <c r="CG189" s="5"/>
      <c r="CH189" s="5"/>
      <c r="CI189" s="5"/>
      <c r="CJ189" s="5">
        <f t="shared" ref="CJ189:CJ194" si="1044">CJ188-CK188-CL188-CM188</f>
        <v>0</v>
      </c>
      <c r="CK189" s="5"/>
      <c r="CL189" s="5"/>
      <c r="CM189" s="5"/>
      <c r="CN189" s="5"/>
      <c r="CO189" s="2">
        <f t="shared" ref="CO189:CO194" si="1045">SUM(C189,H189,M189,R189,W189,AB189,AG189,AL189,AQ189,AV189,BA189,BF189,BK189,BP189,CJ189)</f>
        <v>3754</v>
      </c>
      <c r="CP189" s="2">
        <f t="shared" si="1023"/>
        <v>0</v>
      </c>
      <c r="CQ189" s="2">
        <f t="shared" si="1023"/>
        <v>0</v>
      </c>
      <c r="CR189" s="2">
        <f t="shared" si="1023"/>
        <v>0</v>
      </c>
      <c r="CS189" s="5">
        <f t="shared" si="757"/>
        <v>0</v>
      </c>
      <c r="CT189" s="11">
        <f t="shared" si="802"/>
        <v>0</v>
      </c>
      <c r="CV189" s="1">
        <f t="shared" ref="CV189" si="1046">CV188+CS189</f>
        <v>258</v>
      </c>
      <c r="CW189" s="11">
        <f t="shared" si="804"/>
        <v>6.5299924069855728E-2</v>
      </c>
    </row>
    <row r="190" spans="1:101" x14ac:dyDescent="0.25">
      <c r="A190" s="54"/>
      <c r="B190" s="18">
        <f t="shared" si="849"/>
        <v>44936</v>
      </c>
      <c r="C190" s="5">
        <f t="shared" si="1027"/>
        <v>225</v>
      </c>
      <c r="D190" s="5"/>
      <c r="E190" s="5"/>
      <c r="F190" s="5"/>
      <c r="G190" s="5"/>
      <c r="H190" s="5">
        <f t="shared" si="1028"/>
        <v>317</v>
      </c>
      <c r="I190" s="5"/>
      <c r="J190" s="5"/>
      <c r="K190" s="5"/>
      <c r="L190" s="5"/>
      <c r="M190" s="5">
        <f t="shared" si="1029"/>
        <v>370</v>
      </c>
      <c r="N190" s="5"/>
      <c r="O190" s="5"/>
      <c r="P190" s="5"/>
      <c r="Q190" s="5"/>
      <c r="R190" s="5">
        <f t="shared" si="1030"/>
        <v>550</v>
      </c>
      <c r="S190" s="5"/>
      <c r="T190" s="5"/>
      <c r="U190" s="5"/>
      <c r="V190" s="5"/>
      <c r="W190" s="5">
        <f t="shared" si="1031"/>
        <v>606</v>
      </c>
      <c r="X190" s="5"/>
      <c r="Y190" s="5"/>
      <c r="Z190" s="5"/>
      <c r="AA190" s="5"/>
      <c r="AB190" s="5">
        <f t="shared" si="1032"/>
        <v>489</v>
      </c>
      <c r="AC190" s="5"/>
      <c r="AD190" s="5"/>
      <c r="AE190" s="5"/>
      <c r="AF190" s="5"/>
      <c r="AG190" s="5">
        <f t="shared" si="1033"/>
        <v>648</v>
      </c>
      <c r="AH190" s="5"/>
      <c r="AI190" s="5"/>
      <c r="AJ190" s="5"/>
      <c r="AK190" s="5"/>
      <c r="AL190" s="5">
        <f t="shared" si="1034"/>
        <v>549</v>
      </c>
      <c r="AM190" s="5"/>
      <c r="AN190" s="5"/>
      <c r="AO190" s="5"/>
      <c r="AP190" s="5"/>
      <c r="AQ190" s="5">
        <f t="shared" si="1035"/>
        <v>0</v>
      </c>
      <c r="AR190" s="5"/>
      <c r="AS190" s="5"/>
      <c r="AT190" s="5"/>
      <c r="AU190" s="5"/>
      <c r="AV190" s="5">
        <f t="shared" si="1036"/>
        <v>0</v>
      </c>
      <c r="AW190" s="5"/>
      <c r="AX190" s="5"/>
      <c r="AY190" s="5"/>
      <c r="AZ190" s="5"/>
      <c r="BA190" s="5">
        <f t="shared" si="1037"/>
        <v>0</v>
      </c>
      <c r="BB190" s="5"/>
      <c r="BC190" s="5"/>
      <c r="BD190" s="5"/>
      <c r="BE190" s="5"/>
      <c r="BF190" s="5">
        <f t="shared" si="1038"/>
        <v>0</v>
      </c>
      <c r="BG190" s="5"/>
      <c r="BH190" s="5"/>
      <c r="BI190" s="5"/>
      <c r="BJ190" s="5"/>
      <c r="BK190" s="5">
        <f t="shared" si="1039"/>
        <v>0</v>
      </c>
      <c r="BL190" s="5"/>
      <c r="BM190" s="5"/>
      <c r="BN190" s="5"/>
      <c r="BO190" s="5"/>
      <c r="BP190" s="5">
        <f t="shared" si="1040"/>
        <v>0</v>
      </c>
      <c r="BQ190" s="5"/>
      <c r="BR190" s="5"/>
      <c r="BS190" s="5"/>
      <c r="BT190" s="5"/>
      <c r="BU190" s="5">
        <f t="shared" si="1041"/>
        <v>0</v>
      </c>
      <c r="BV190" s="5"/>
      <c r="BW190" s="5"/>
      <c r="BX190" s="5"/>
      <c r="BY190" s="5"/>
      <c r="BZ190" s="5">
        <f t="shared" si="1042"/>
        <v>0</v>
      </c>
      <c r="CA190" s="5"/>
      <c r="CB190" s="5"/>
      <c r="CC190" s="5"/>
      <c r="CD190" s="5"/>
      <c r="CE190" s="5">
        <f t="shared" si="1043"/>
        <v>0</v>
      </c>
      <c r="CF190" s="5"/>
      <c r="CG190" s="5"/>
      <c r="CH190" s="5"/>
      <c r="CI190" s="5"/>
      <c r="CJ190" s="5">
        <f t="shared" si="1044"/>
        <v>0</v>
      </c>
      <c r="CK190" s="5"/>
      <c r="CL190" s="5"/>
      <c r="CM190" s="5"/>
      <c r="CN190" s="5"/>
      <c r="CO190" s="2">
        <f t="shared" si="1045"/>
        <v>3754</v>
      </c>
      <c r="CP190" s="2">
        <f t="shared" si="1023"/>
        <v>0</v>
      </c>
      <c r="CQ190" s="2">
        <f t="shared" si="1023"/>
        <v>0</v>
      </c>
      <c r="CR190" s="2">
        <f t="shared" si="1023"/>
        <v>0</v>
      </c>
      <c r="CS190" s="5">
        <f t="shared" si="757"/>
        <v>0</v>
      </c>
      <c r="CT190" s="11">
        <f t="shared" si="802"/>
        <v>0</v>
      </c>
      <c r="CV190" s="1">
        <f t="shared" si="824"/>
        <v>258</v>
      </c>
      <c r="CW190" s="11">
        <f t="shared" si="804"/>
        <v>6.5299924069855728E-2</v>
      </c>
    </row>
    <row r="191" spans="1:101" x14ac:dyDescent="0.25">
      <c r="A191" s="54"/>
      <c r="B191" s="18">
        <f t="shared" si="849"/>
        <v>44937</v>
      </c>
      <c r="C191" s="5">
        <f t="shared" si="1027"/>
        <v>225</v>
      </c>
      <c r="D191" s="5"/>
      <c r="E191" s="5"/>
      <c r="F191" s="5"/>
      <c r="G191" s="5"/>
      <c r="H191" s="5">
        <f t="shared" si="1028"/>
        <v>317</v>
      </c>
      <c r="I191" s="5"/>
      <c r="J191" s="5"/>
      <c r="K191" s="5"/>
      <c r="L191" s="5"/>
      <c r="M191" s="5">
        <f t="shared" si="1029"/>
        <v>370</v>
      </c>
      <c r="N191" s="5"/>
      <c r="O191" s="5"/>
      <c r="P191" s="5"/>
      <c r="Q191" s="5"/>
      <c r="R191" s="5">
        <f t="shared" si="1030"/>
        <v>550</v>
      </c>
      <c r="S191" s="5"/>
      <c r="T191" s="5"/>
      <c r="U191" s="5"/>
      <c r="V191" s="5"/>
      <c r="W191" s="5">
        <f t="shared" si="1031"/>
        <v>606</v>
      </c>
      <c r="X191" s="5"/>
      <c r="Y191" s="5"/>
      <c r="Z191" s="5"/>
      <c r="AA191" s="5"/>
      <c r="AB191" s="5">
        <f t="shared" si="1032"/>
        <v>489</v>
      </c>
      <c r="AC191" s="5"/>
      <c r="AD191" s="5"/>
      <c r="AE191" s="5"/>
      <c r="AF191" s="5"/>
      <c r="AG191" s="5">
        <f t="shared" si="1033"/>
        <v>648</v>
      </c>
      <c r="AH191" s="5"/>
      <c r="AI191" s="5"/>
      <c r="AJ191" s="5"/>
      <c r="AK191" s="5"/>
      <c r="AL191" s="5">
        <f t="shared" si="1034"/>
        <v>549</v>
      </c>
      <c r="AM191" s="5">
        <v>1</v>
      </c>
      <c r="AN191" s="5"/>
      <c r="AO191" s="5"/>
      <c r="AP191" s="5"/>
      <c r="AQ191" s="5">
        <f t="shared" si="1035"/>
        <v>0</v>
      </c>
      <c r="AR191" s="5"/>
      <c r="AS191" s="5"/>
      <c r="AT191" s="5"/>
      <c r="AU191" s="5"/>
      <c r="AV191" s="5">
        <f t="shared" si="1036"/>
        <v>0</v>
      </c>
      <c r="AW191" s="5"/>
      <c r="AX191" s="5"/>
      <c r="AY191" s="5"/>
      <c r="AZ191" s="5"/>
      <c r="BA191" s="5">
        <f t="shared" si="1037"/>
        <v>0</v>
      </c>
      <c r="BB191" s="5"/>
      <c r="BC191" s="5"/>
      <c r="BD191" s="5"/>
      <c r="BE191" s="5"/>
      <c r="BF191" s="5">
        <f t="shared" si="1038"/>
        <v>0</v>
      </c>
      <c r="BG191" s="5"/>
      <c r="BH191" s="5"/>
      <c r="BI191" s="5"/>
      <c r="BJ191" s="5"/>
      <c r="BK191" s="5">
        <f t="shared" si="1039"/>
        <v>0</v>
      </c>
      <c r="BL191" s="5"/>
      <c r="BM191" s="5"/>
      <c r="BN191" s="5"/>
      <c r="BO191" s="5"/>
      <c r="BP191" s="5">
        <f t="shared" si="1040"/>
        <v>0</v>
      </c>
      <c r="BQ191" s="5"/>
      <c r="BR191" s="5"/>
      <c r="BS191" s="5"/>
      <c r="BT191" s="5"/>
      <c r="BU191" s="5">
        <f t="shared" si="1041"/>
        <v>0</v>
      </c>
      <c r="BV191" s="5"/>
      <c r="BW191" s="5"/>
      <c r="BX191" s="5"/>
      <c r="BY191" s="5"/>
      <c r="BZ191" s="5">
        <f t="shared" si="1042"/>
        <v>0</v>
      </c>
      <c r="CA191" s="5"/>
      <c r="CB191" s="5"/>
      <c r="CC191" s="5"/>
      <c r="CD191" s="5"/>
      <c r="CE191" s="5">
        <f t="shared" si="1043"/>
        <v>0</v>
      </c>
      <c r="CF191" s="5"/>
      <c r="CG191" s="5"/>
      <c r="CH191" s="5"/>
      <c r="CI191" s="5"/>
      <c r="CJ191" s="5">
        <f t="shared" si="1044"/>
        <v>0</v>
      </c>
      <c r="CK191" s="5"/>
      <c r="CL191" s="5"/>
      <c r="CM191" s="5"/>
      <c r="CN191" s="5"/>
      <c r="CO191" s="2">
        <f t="shared" si="1045"/>
        <v>3754</v>
      </c>
      <c r="CP191" s="2">
        <f t="shared" si="1023"/>
        <v>1</v>
      </c>
      <c r="CQ191" s="2">
        <f t="shared" si="1023"/>
        <v>0</v>
      </c>
      <c r="CR191" s="2">
        <f t="shared" si="1023"/>
        <v>0</v>
      </c>
      <c r="CS191" s="5">
        <f t="shared" si="757"/>
        <v>1</v>
      </c>
      <c r="CT191" s="11">
        <f t="shared" si="802"/>
        <v>2.6638252530633989E-4</v>
      </c>
      <c r="CV191" s="1">
        <f t="shared" si="824"/>
        <v>259</v>
      </c>
      <c r="CW191" s="11">
        <f t="shared" si="804"/>
        <v>6.5553024550746644E-2</v>
      </c>
    </row>
    <row r="192" spans="1:101" x14ac:dyDescent="0.25">
      <c r="A192" s="54"/>
      <c r="B192" s="18">
        <f t="shared" si="849"/>
        <v>44938</v>
      </c>
      <c r="C192" s="5">
        <f t="shared" si="1027"/>
        <v>225</v>
      </c>
      <c r="D192" s="5"/>
      <c r="E192" s="5"/>
      <c r="F192" s="5"/>
      <c r="G192" s="5"/>
      <c r="H192" s="5">
        <f t="shared" si="1028"/>
        <v>317</v>
      </c>
      <c r="I192" s="5"/>
      <c r="J192" s="5"/>
      <c r="K192" s="5"/>
      <c r="L192" s="5"/>
      <c r="M192" s="5">
        <f t="shared" si="1029"/>
        <v>370</v>
      </c>
      <c r="N192" s="5"/>
      <c r="O192" s="5"/>
      <c r="P192" s="5"/>
      <c r="Q192" s="5"/>
      <c r="R192" s="5">
        <f t="shared" si="1030"/>
        <v>550</v>
      </c>
      <c r="S192" s="5"/>
      <c r="T192" s="5"/>
      <c r="U192" s="5"/>
      <c r="V192" s="5"/>
      <c r="W192" s="5">
        <f t="shared" si="1031"/>
        <v>606</v>
      </c>
      <c r="X192" s="5"/>
      <c r="Y192" s="5"/>
      <c r="Z192" s="5"/>
      <c r="AA192" s="5"/>
      <c r="AB192" s="5">
        <f t="shared" si="1032"/>
        <v>489</v>
      </c>
      <c r="AC192" s="5"/>
      <c r="AD192" s="5"/>
      <c r="AE192" s="5"/>
      <c r="AF192" s="5"/>
      <c r="AG192" s="5">
        <f t="shared" si="1033"/>
        <v>648</v>
      </c>
      <c r="AH192" s="5"/>
      <c r="AI192" s="5"/>
      <c r="AJ192" s="5"/>
      <c r="AK192" s="5"/>
      <c r="AL192" s="5">
        <f t="shared" si="1034"/>
        <v>548</v>
      </c>
      <c r="AM192" s="5"/>
      <c r="AN192" s="5"/>
      <c r="AO192" s="5"/>
      <c r="AP192" s="5"/>
      <c r="AQ192" s="5">
        <f t="shared" si="1035"/>
        <v>0</v>
      </c>
      <c r="AR192" s="5"/>
      <c r="AS192" s="5"/>
      <c r="AT192" s="5"/>
      <c r="AU192" s="5"/>
      <c r="AV192" s="5">
        <f t="shared" si="1036"/>
        <v>0</v>
      </c>
      <c r="AW192" s="5"/>
      <c r="AX192" s="5"/>
      <c r="AY192" s="5"/>
      <c r="AZ192" s="5"/>
      <c r="BA192" s="5">
        <f t="shared" si="1037"/>
        <v>0</v>
      </c>
      <c r="BB192" s="5"/>
      <c r="BC192" s="5"/>
      <c r="BD192" s="5"/>
      <c r="BE192" s="5"/>
      <c r="BF192" s="5">
        <f t="shared" si="1038"/>
        <v>0</v>
      </c>
      <c r="BG192" s="5"/>
      <c r="BH192" s="5"/>
      <c r="BI192" s="5"/>
      <c r="BJ192" s="5"/>
      <c r="BK192" s="5">
        <f t="shared" si="1039"/>
        <v>0</v>
      </c>
      <c r="BL192" s="5"/>
      <c r="BM192" s="5"/>
      <c r="BN192" s="5"/>
      <c r="BO192" s="5"/>
      <c r="BP192" s="5">
        <f t="shared" si="1040"/>
        <v>0</v>
      </c>
      <c r="BQ192" s="5"/>
      <c r="BR192" s="5"/>
      <c r="BS192" s="5"/>
      <c r="BT192" s="5"/>
      <c r="BU192" s="5">
        <f t="shared" si="1041"/>
        <v>0</v>
      </c>
      <c r="BV192" s="5"/>
      <c r="BW192" s="5"/>
      <c r="BX192" s="5"/>
      <c r="BY192" s="5"/>
      <c r="BZ192" s="5">
        <f t="shared" si="1042"/>
        <v>0</v>
      </c>
      <c r="CA192" s="5"/>
      <c r="CB192" s="5"/>
      <c r="CC192" s="5"/>
      <c r="CD192" s="5"/>
      <c r="CE192" s="5">
        <f t="shared" si="1043"/>
        <v>0</v>
      </c>
      <c r="CF192" s="5"/>
      <c r="CG192" s="5"/>
      <c r="CH192" s="5"/>
      <c r="CI192" s="5"/>
      <c r="CJ192" s="5">
        <f t="shared" si="1044"/>
        <v>0</v>
      </c>
      <c r="CK192" s="5"/>
      <c r="CL192" s="5"/>
      <c r="CM192" s="5"/>
      <c r="CN192" s="5"/>
      <c r="CO192" s="2">
        <f t="shared" si="1045"/>
        <v>3753</v>
      </c>
      <c r="CP192" s="2">
        <f t="shared" si="1023"/>
        <v>0</v>
      </c>
      <c r="CQ192" s="2">
        <f t="shared" si="1023"/>
        <v>0</v>
      </c>
      <c r="CR192" s="2">
        <f t="shared" si="1023"/>
        <v>0</v>
      </c>
      <c r="CS192" s="5">
        <f t="shared" si="757"/>
        <v>0</v>
      </c>
      <c r="CT192" s="11">
        <f t="shared" si="802"/>
        <v>0</v>
      </c>
      <c r="CV192" s="1">
        <f t="shared" si="824"/>
        <v>259</v>
      </c>
      <c r="CW192" s="11">
        <f t="shared" si="804"/>
        <v>6.5553024550746644E-2</v>
      </c>
    </row>
    <row r="193" spans="1:101" x14ac:dyDescent="0.25">
      <c r="A193" s="54"/>
      <c r="B193" s="18">
        <f t="shared" si="849"/>
        <v>44939</v>
      </c>
      <c r="C193" s="5">
        <f t="shared" si="1027"/>
        <v>225</v>
      </c>
      <c r="D193" s="5"/>
      <c r="E193" s="5"/>
      <c r="F193" s="5"/>
      <c r="G193" s="5"/>
      <c r="H193" s="5">
        <f t="shared" si="1028"/>
        <v>317</v>
      </c>
      <c r="I193" s="5"/>
      <c r="J193" s="5"/>
      <c r="K193" s="5"/>
      <c r="L193" s="5"/>
      <c r="M193" s="5">
        <f t="shared" si="1029"/>
        <v>370</v>
      </c>
      <c r="N193" s="5"/>
      <c r="O193" s="5"/>
      <c r="P193" s="5"/>
      <c r="Q193" s="5"/>
      <c r="R193" s="5">
        <f t="shared" si="1030"/>
        <v>550</v>
      </c>
      <c r="S193" s="5"/>
      <c r="T193" s="5"/>
      <c r="U193" s="5"/>
      <c r="V193" s="5"/>
      <c r="W193" s="5">
        <f t="shared" si="1031"/>
        <v>606</v>
      </c>
      <c r="X193" s="5"/>
      <c r="Y193" s="5"/>
      <c r="Z193" s="5"/>
      <c r="AA193" s="5"/>
      <c r="AB193" s="5">
        <f t="shared" si="1032"/>
        <v>489</v>
      </c>
      <c r="AC193" s="5"/>
      <c r="AD193" s="5"/>
      <c r="AE193" s="5"/>
      <c r="AF193" s="5"/>
      <c r="AG193" s="5">
        <f t="shared" si="1033"/>
        <v>648</v>
      </c>
      <c r="AH193" s="5"/>
      <c r="AI193" s="5"/>
      <c r="AJ193" s="5"/>
      <c r="AK193" s="5"/>
      <c r="AL193" s="5">
        <f t="shared" si="1034"/>
        <v>548</v>
      </c>
      <c r="AM193" s="5"/>
      <c r="AN193" s="5"/>
      <c r="AO193" s="5"/>
      <c r="AP193" s="5"/>
      <c r="AQ193" s="5">
        <f t="shared" si="1035"/>
        <v>0</v>
      </c>
      <c r="AR193" s="5"/>
      <c r="AS193" s="5"/>
      <c r="AT193" s="5"/>
      <c r="AU193" s="5"/>
      <c r="AV193" s="5">
        <f t="shared" si="1036"/>
        <v>0</v>
      </c>
      <c r="AW193" s="5"/>
      <c r="AX193" s="5"/>
      <c r="AY193" s="5"/>
      <c r="AZ193" s="5"/>
      <c r="BA193" s="5">
        <f t="shared" si="1037"/>
        <v>0</v>
      </c>
      <c r="BB193" s="5"/>
      <c r="BC193" s="5"/>
      <c r="BD193" s="5"/>
      <c r="BE193" s="5"/>
      <c r="BF193" s="5">
        <f t="shared" si="1038"/>
        <v>0</v>
      </c>
      <c r="BG193" s="5"/>
      <c r="BH193" s="5"/>
      <c r="BI193" s="5"/>
      <c r="BJ193" s="5"/>
      <c r="BK193" s="5">
        <f t="shared" si="1039"/>
        <v>0</v>
      </c>
      <c r="BL193" s="5"/>
      <c r="BM193" s="5"/>
      <c r="BN193" s="5"/>
      <c r="BO193" s="5"/>
      <c r="BP193" s="5">
        <f t="shared" si="1040"/>
        <v>0</v>
      </c>
      <c r="BQ193" s="5"/>
      <c r="BR193" s="5"/>
      <c r="BS193" s="5"/>
      <c r="BT193" s="5"/>
      <c r="BU193" s="5">
        <f t="shared" si="1041"/>
        <v>0</v>
      </c>
      <c r="BV193" s="5"/>
      <c r="BW193" s="5"/>
      <c r="BX193" s="5"/>
      <c r="BY193" s="5"/>
      <c r="BZ193" s="5">
        <f t="shared" si="1042"/>
        <v>0</v>
      </c>
      <c r="CA193" s="5"/>
      <c r="CB193" s="5"/>
      <c r="CC193" s="5"/>
      <c r="CD193" s="5"/>
      <c r="CE193" s="5">
        <f t="shared" si="1043"/>
        <v>0</v>
      </c>
      <c r="CF193" s="5"/>
      <c r="CG193" s="5"/>
      <c r="CH193" s="5"/>
      <c r="CI193" s="5"/>
      <c r="CJ193" s="5">
        <f t="shared" si="1044"/>
        <v>0</v>
      </c>
      <c r="CK193" s="5"/>
      <c r="CL193" s="5"/>
      <c r="CM193" s="5"/>
      <c r="CN193" s="5"/>
      <c r="CO193" s="2">
        <f t="shared" si="1045"/>
        <v>3753</v>
      </c>
      <c r="CP193" s="2">
        <f t="shared" si="1023"/>
        <v>0</v>
      </c>
      <c r="CQ193" s="2">
        <f t="shared" si="1023"/>
        <v>0</v>
      </c>
      <c r="CR193" s="2">
        <f t="shared" si="1023"/>
        <v>0</v>
      </c>
      <c r="CS193" s="5">
        <f t="shared" si="757"/>
        <v>0</v>
      </c>
      <c r="CT193" s="11">
        <f t="shared" si="802"/>
        <v>0</v>
      </c>
      <c r="CV193" s="1">
        <f t="shared" si="824"/>
        <v>259</v>
      </c>
      <c r="CW193" s="11">
        <f t="shared" si="804"/>
        <v>6.5553024550746644E-2</v>
      </c>
    </row>
    <row r="194" spans="1:101" ht="18.75" thickBot="1" x14ac:dyDescent="0.3">
      <c r="A194" s="55"/>
      <c r="B194" s="28">
        <f t="shared" si="849"/>
        <v>44940</v>
      </c>
      <c r="C194" s="6">
        <v>712</v>
      </c>
      <c r="D194" s="6"/>
      <c r="E194" s="6"/>
      <c r="F194" s="6"/>
      <c r="G194" s="6"/>
      <c r="H194" s="6">
        <v>711</v>
      </c>
      <c r="I194" s="6"/>
      <c r="J194" s="6"/>
      <c r="K194" s="6"/>
      <c r="L194" s="6"/>
      <c r="M194" s="6">
        <v>196</v>
      </c>
      <c r="N194" s="6"/>
      <c r="O194" s="6"/>
      <c r="P194" s="6"/>
      <c r="Q194" s="6"/>
      <c r="R194" s="6">
        <v>711</v>
      </c>
      <c r="S194" s="6"/>
      <c r="T194" s="6"/>
      <c r="U194" s="6"/>
      <c r="V194" s="6"/>
      <c r="W194" s="6">
        <v>711</v>
      </c>
      <c r="X194" s="6"/>
      <c r="Y194" s="6"/>
      <c r="Z194" s="6"/>
      <c r="AA194" s="6"/>
      <c r="AB194" s="6">
        <v>711</v>
      </c>
      <c r="AC194" s="6"/>
      <c r="AD194" s="6"/>
      <c r="AE194" s="6"/>
      <c r="AF194" s="6"/>
      <c r="AG194" s="6">
        <v>0</v>
      </c>
      <c r="AH194" s="6"/>
      <c r="AI194" s="6"/>
      <c r="AJ194" s="6"/>
      <c r="AK194" s="6"/>
      <c r="AL194" s="6">
        <v>0</v>
      </c>
      <c r="AM194" s="6"/>
      <c r="AN194" s="6"/>
      <c r="AO194" s="6"/>
      <c r="AP194" s="6"/>
      <c r="AQ194" s="6">
        <f t="shared" si="1035"/>
        <v>0</v>
      </c>
      <c r="AR194" s="6"/>
      <c r="AS194" s="6"/>
      <c r="AT194" s="6"/>
      <c r="AU194" s="6"/>
      <c r="AV194" s="6">
        <f t="shared" si="1036"/>
        <v>0</v>
      </c>
      <c r="AW194" s="6"/>
      <c r="AX194" s="6"/>
      <c r="AY194" s="6"/>
      <c r="AZ194" s="6"/>
      <c r="BA194" s="6">
        <f t="shared" si="1037"/>
        <v>0</v>
      </c>
      <c r="BB194" s="6"/>
      <c r="BC194" s="6"/>
      <c r="BD194" s="6"/>
      <c r="BE194" s="6"/>
      <c r="BF194" s="6">
        <f t="shared" si="1038"/>
        <v>0</v>
      </c>
      <c r="BG194" s="6"/>
      <c r="BH194" s="6"/>
      <c r="BI194" s="6"/>
      <c r="BJ194" s="6"/>
      <c r="BK194" s="6">
        <f t="shared" si="1039"/>
        <v>0</v>
      </c>
      <c r="BL194" s="6"/>
      <c r="BM194" s="6"/>
      <c r="BN194" s="6"/>
      <c r="BO194" s="6"/>
      <c r="BP194" s="6">
        <f t="shared" si="1040"/>
        <v>0</v>
      </c>
      <c r="BQ194" s="6"/>
      <c r="BR194" s="6"/>
      <c r="BS194" s="6"/>
      <c r="BT194" s="6"/>
      <c r="BU194" s="6">
        <f t="shared" si="1041"/>
        <v>0</v>
      </c>
      <c r="BV194" s="6"/>
      <c r="BW194" s="6"/>
      <c r="BX194" s="6"/>
      <c r="BY194" s="6"/>
      <c r="BZ194" s="6">
        <f t="shared" si="1042"/>
        <v>0</v>
      </c>
      <c r="CA194" s="6"/>
      <c r="CB194" s="6"/>
      <c r="CC194" s="6"/>
      <c r="CD194" s="6"/>
      <c r="CE194" s="6">
        <f t="shared" si="1043"/>
        <v>0</v>
      </c>
      <c r="CF194" s="6"/>
      <c r="CG194" s="6"/>
      <c r="CH194" s="6"/>
      <c r="CI194" s="6"/>
      <c r="CJ194" s="6">
        <f t="shared" si="1044"/>
        <v>0</v>
      </c>
      <c r="CK194" s="6"/>
      <c r="CL194" s="6"/>
      <c r="CM194" s="6"/>
      <c r="CN194" s="6"/>
      <c r="CO194" s="2">
        <f t="shared" si="1045"/>
        <v>3752</v>
      </c>
      <c r="CP194" s="2">
        <f t="shared" si="1023"/>
        <v>0</v>
      </c>
      <c r="CQ194" s="2">
        <v>1</v>
      </c>
      <c r="CR194" s="2">
        <f t="shared" si="1023"/>
        <v>0</v>
      </c>
      <c r="CS194" s="5">
        <f t="shared" si="757"/>
        <v>1</v>
      </c>
      <c r="CT194" s="11">
        <f t="shared" si="802"/>
        <v>2.6652452025586353E-4</v>
      </c>
      <c r="CV194" s="1">
        <f t="shared" si="824"/>
        <v>260</v>
      </c>
      <c r="CW194" s="11">
        <f t="shared" si="804"/>
        <v>6.5806125031637561E-2</v>
      </c>
    </row>
    <row r="195" spans="1:101" ht="18.75" thickTop="1" x14ac:dyDescent="0.25">
      <c r="B195" s="20"/>
      <c r="CO195" s="2"/>
      <c r="CP195" s="10">
        <f t="shared" ref="CP195:CR195" si="1047">SUM(CP188:CP194)</f>
        <v>2</v>
      </c>
      <c r="CQ195" s="10">
        <f t="shared" si="1047"/>
        <v>1</v>
      </c>
      <c r="CR195" s="10">
        <f t="shared" si="1047"/>
        <v>0</v>
      </c>
      <c r="CS195" s="15"/>
      <c r="CT195" s="12">
        <f t="shared" ref="CT195" si="1048">((CP195+CQ195+CR195)/CO188)</f>
        <v>7.989347536617843E-4</v>
      </c>
    </row>
    <row r="196" spans="1:101" x14ac:dyDescent="0.25">
      <c r="A196" s="53">
        <v>25</v>
      </c>
      <c r="B196" s="17">
        <f t="shared" si="872"/>
        <v>44941</v>
      </c>
      <c r="C196" s="4">
        <f t="shared" ref="C196" si="1049">C194-D194-E194-F194</f>
        <v>712</v>
      </c>
      <c r="D196" s="4"/>
      <c r="E196" s="4"/>
      <c r="F196" s="4"/>
      <c r="G196" s="4"/>
      <c r="H196" s="4">
        <f t="shared" ref="H196" si="1050">H194-I194-J194-K194</f>
        <v>711</v>
      </c>
      <c r="I196" s="4">
        <v>1</v>
      </c>
      <c r="J196" s="4"/>
      <c r="K196" s="4"/>
      <c r="L196" s="4"/>
      <c r="M196" s="4">
        <f t="shared" ref="M196" si="1051">M194-N194-O194-P194</f>
        <v>196</v>
      </c>
      <c r="N196" s="4"/>
      <c r="O196" s="4"/>
      <c r="P196" s="4"/>
      <c r="Q196" s="4"/>
      <c r="R196" s="4">
        <f t="shared" ref="R196" si="1052">R194-S194-T194-U194</f>
        <v>711</v>
      </c>
      <c r="S196" s="4"/>
      <c r="T196" s="4"/>
      <c r="U196" s="4"/>
      <c r="V196" s="4"/>
      <c r="W196" s="4">
        <f t="shared" ref="W196" si="1053">W194-X194-Y194-Z194</f>
        <v>711</v>
      </c>
      <c r="X196" s="4"/>
      <c r="Y196" s="4"/>
      <c r="Z196" s="4"/>
      <c r="AA196" s="4"/>
      <c r="AB196" s="4">
        <f t="shared" ref="AB196" si="1054">AB194-AC194-AD194-AE194</f>
        <v>711</v>
      </c>
      <c r="AC196" s="4"/>
      <c r="AD196" s="4"/>
      <c r="AE196" s="4"/>
      <c r="AF196" s="4"/>
      <c r="AG196" s="4">
        <f t="shared" ref="AG196" si="1055">AG194-AH194-AI194-AJ194</f>
        <v>0</v>
      </c>
      <c r="AH196" s="4"/>
      <c r="AI196" s="4"/>
      <c r="AJ196" s="4"/>
      <c r="AK196" s="4"/>
      <c r="AL196" s="4">
        <f t="shared" ref="AL196" si="1056">AL194-AM194-AN194-AO194</f>
        <v>0</v>
      </c>
      <c r="AM196" s="4"/>
      <c r="AN196" s="4"/>
      <c r="AO196" s="4"/>
      <c r="AP196" s="4"/>
      <c r="AQ196" s="4">
        <f t="shared" ref="AQ196" si="1057">AQ194-AR194-AS194-AT194</f>
        <v>0</v>
      </c>
      <c r="AR196" s="4"/>
      <c r="AS196" s="4"/>
      <c r="AT196" s="4"/>
      <c r="AU196" s="4"/>
      <c r="AV196" s="4">
        <f t="shared" ref="AV196" si="1058">AV194-AW194-AX194-AY194</f>
        <v>0</v>
      </c>
      <c r="AW196" s="4"/>
      <c r="AX196" s="4"/>
      <c r="AY196" s="4"/>
      <c r="AZ196" s="4"/>
      <c r="BA196" s="4">
        <f t="shared" ref="BA196" si="1059">BA194-BB194-BC194-BD194</f>
        <v>0</v>
      </c>
      <c r="BB196" s="4"/>
      <c r="BC196" s="4"/>
      <c r="BD196" s="4"/>
      <c r="BE196" s="4"/>
      <c r="BF196" s="4">
        <f t="shared" ref="BF196" si="1060">BF194-BG194-BH194-BI194</f>
        <v>0</v>
      </c>
      <c r="BG196" s="4"/>
      <c r="BH196" s="4"/>
      <c r="BI196" s="4"/>
      <c r="BJ196" s="4"/>
      <c r="BK196" s="4">
        <f t="shared" ref="BK196" si="1061">BK194-BL194-BM194-BN194</f>
        <v>0</v>
      </c>
      <c r="BL196" s="4"/>
      <c r="BM196" s="4"/>
      <c r="BN196" s="4"/>
      <c r="BO196" s="4"/>
      <c r="BP196" s="4">
        <f t="shared" ref="BP196" si="1062">BP194-BQ194-BR194-BS194</f>
        <v>0</v>
      </c>
      <c r="BQ196" s="4"/>
      <c r="BR196" s="4"/>
      <c r="BS196" s="4"/>
      <c r="BT196" s="4"/>
      <c r="BU196" s="4">
        <f t="shared" ref="BU196" si="1063">BU194-BV194-BW194-BX194</f>
        <v>0</v>
      </c>
      <c r="BV196" s="4"/>
      <c r="BW196" s="4"/>
      <c r="BX196" s="4"/>
      <c r="BY196" s="4"/>
      <c r="BZ196" s="4">
        <f t="shared" ref="BZ196" si="1064">BZ194-CA194-CB194-CC194</f>
        <v>0</v>
      </c>
      <c r="CA196" s="4"/>
      <c r="CB196" s="4"/>
      <c r="CC196" s="4"/>
      <c r="CD196" s="4"/>
      <c r="CE196" s="4">
        <f t="shared" ref="CE196" si="1065">CE194-CF194-CG194-CH194</f>
        <v>0</v>
      </c>
      <c r="CF196" s="4"/>
      <c r="CG196" s="4"/>
      <c r="CH196" s="4"/>
      <c r="CI196" s="4"/>
      <c r="CJ196" s="4">
        <f t="shared" ref="CJ196" si="1066">CJ194-CK194-CL194-CM194</f>
        <v>0</v>
      </c>
      <c r="CK196" s="4"/>
      <c r="CL196" s="4"/>
      <c r="CM196" s="4"/>
      <c r="CN196" s="4"/>
      <c r="CO196" s="2">
        <f t="shared" ref="CO196:CR202" si="1067">SUM(C196,H196,M196,R196,W196,AB196,AG196,AL196,AQ196,AV196,BA196,BF196,BK196,BP196,BU196,BZ196,CE196,CJ196)</f>
        <v>3752</v>
      </c>
      <c r="CP196" s="2">
        <f t="shared" si="1067"/>
        <v>1</v>
      </c>
      <c r="CQ196" s="2">
        <f t="shared" si="1067"/>
        <v>0</v>
      </c>
      <c r="CR196" s="2">
        <f t="shared" si="1067"/>
        <v>0</v>
      </c>
      <c r="CS196" s="5">
        <f t="shared" ref="CS196" si="1068">SUM(CP196:CR196)</f>
        <v>1</v>
      </c>
      <c r="CT196" s="11">
        <f t="shared" si="802"/>
        <v>2.6652452025586353E-4</v>
      </c>
      <c r="CV196" s="1">
        <f t="shared" ref="CV196" si="1069">CV194+CS196</f>
        <v>261</v>
      </c>
      <c r="CW196" s="11">
        <f t="shared" ref="CW196" si="1070">CV196/$CO$4</f>
        <v>6.6059225512528477E-2</v>
      </c>
    </row>
    <row r="197" spans="1:101" x14ac:dyDescent="0.25">
      <c r="A197" s="54"/>
      <c r="B197" s="18">
        <f t="shared" si="849"/>
        <v>44942</v>
      </c>
      <c r="C197" s="5">
        <f t="shared" ref="C197:C202" si="1071">C196-D196-E196-F196</f>
        <v>712</v>
      </c>
      <c r="D197" s="5"/>
      <c r="E197" s="5"/>
      <c r="F197" s="5"/>
      <c r="G197" s="5"/>
      <c r="H197" s="5">
        <f t="shared" ref="H197:H202" si="1072">H196-I196-J196-K196</f>
        <v>710</v>
      </c>
      <c r="I197" s="5"/>
      <c r="J197" s="5"/>
      <c r="K197" s="5"/>
      <c r="L197" s="5"/>
      <c r="M197" s="5">
        <f t="shared" ref="M197:M202" si="1073">M196-N196-O196-P196</f>
        <v>196</v>
      </c>
      <c r="N197" s="5"/>
      <c r="O197" s="5"/>
      <c r="P197" s="5"/>
      <c r="Q197" s="5"/>
      <c r="R197" s="5">
        <f t="shared" ref="R197:R202" si="1074">R196-S196-T196-U196</f>
        <v>711</v>
      </c>
      <c r="S197" s="5"/>
      <c r="T197" s="5"/>
      <c r="U197" s="5"/>
      <c r="V197" s="5"/>
      <c r="W197" s="5">
        <f t="shared" ref="W197:W202" si="1075">W196-X196-Y196-Z196</f>
        <v>711</v>
      </c>
      <c r="X197" s="5"/>
      <c r="Y197" s="5"/>
      <c r="Z197" s="5"/>
      <c r="AA197" s="5"/>
      <c r="AB197" s="5">
        <f t="shared" ref="AB197:AB202" si="1076">AB196-AC196-AD196-AE196</f>
        <v>711</v>
      </c>
      <c r="AC197" s="5"/>
      <c r="AD197" s="5"/>
      <c r="AE197" s="5"/>
      <c r="AF197" s="5"/>
      <c r="AG197" s="5">
        <f t="shared" ref="AG197:AG202" si="1077">AG196-AH196-AI196-AJ196</f>
        <v>0</v>
      </c>
      <c r="AH197" s="5"/>
      <c r="AI197" s="5"/>
      <c r="AJ197" s="5"/>
      <c r="AK197" s="5"/>
      <c r="AL197" s="5">
        <f t="shared" ref="AL197:AL202" si="1078">AL196-AM196-AN196-AO196</f>
        <v>0</v>
      </c>
      <c r="AM197" s="5"/>
      <c r="AN197" s="5"/>
      <c r="AO197" s="5"/>
      <c r="AP197" s="5"/>
      <c r="AQ197" s="5">
        <f t="shared" ref="AQ197:AQ202" si="1079">AQ196-AR196-AS196-AT196</f>
        <v>0</v>
      </c>
      <c r="AR197" s="5"/>
      <c r="AS197" s="5"/>
      <c r="AT197" s="5"/>
      <c r="AU197" s="5"/>
      <c r="AV197" s="5">
        <f t="shared" ref="AV197:AV202" si="1080">AV196-AW196-AX196-AY196</f>
        <v>0</v>
      </c>
      <c r="AW197" s="5"/>
      <c r="AX197" s="5"/>
      <c r="AY197" s="5"/>
      <c r="AZ197" s="5"/>
      <c r="BA197" s="5">
        <f t="shared" ref="BA197:BA202" si="1081">BA196-BB196-BC196-BD196</f>
        <v>0</v>
      </c>
      <c r="BB197" s="5"/>
      <c r="BC197" s="5"/>
      <c r="BD197" s="5"/>
      <c r="BE197" s="5"/>
      <c r="BF197" s="5">
        <f t="shared" ref="BF197:BF202" si="1082">BF196-BG196-BH196-BI196</f>
        <v>0</v>
      </c>
      <c r="BG197" s="5"/>
      <c r="BH197" s="5"/>
      <c r="BI197" s="5"/>
      <c r="BJ197" s="5"/>
      <c r="BK197" s="5">
        <f t="shared" ref="BK197:BK202" si="1083">BK196-BL196-BM196-BN196</f>
        <v>0</v>
      </c>
      <c r="BL197" s="5"/>
      <c r="BM197" s="5"/>
      <c r="BN197" s="5"/>
      <c r="BO197" s="5"/>
      <c r="BP197" s="5">
        <f t="shared" ref="BP197:BP202" si="1084">BP196-BQ196-BR196-BS196</f>
        <v>0</v>
      </c>
      <c r="BQ197" s="5"/>
      <c r="BR197" s="5"/>
      <c r="BS197" s="5"/>
      <c r="BT197" s="5"/>
      <c r="BU197" s="5">
        <f t="shared" ref="BU197:BU202" si="1085">BU196-BV196-BW196-BX196</f>
        <v>0</v>
      </c>
      <c r="BV197" s="5"/>
      <c r="BW197" s="5"/>
      <c r="BX197" s="5"/>
      <c r="BY197" s="5"/>
      <c r="BZ197" s="5">
        <f t="shared" ref="BZ197:BZ202" si="1086">BZ196-CA196-CB196-CC196</f>
        <v>0</v>
      </c>
      <c r="CA197" s="5"/>
      <c r="CB197" s="5"/>
      <c r="CC197" s="5"/>
      <c r="CD197" s="5"/>
      <c r="CE197" s="5">
        <f t="shared" ref="CE197:CE202" si="1087">CE196-CF196-CG196-CH196</f>
        <v>0</v>
      </c>
      <c r="CF197" s="5"/>
      <c r="CG197" s="5"/>
      <c r="CH197" s="5"/>
      <c r="CI197" s="5"/>
      <c r="CJ197" s="5">
        <f t="shared" ref="CJ197:CJ202" si="1088">CJ196-CK196-CL196-CM196</f>
        <v>0</v>
      </c>
      <c r="CK197" s="5"/>
      <c r="CL197" s="5"/>
      <c r="CM197" s="5"/>
      <c r="CN197" s="5"/>
      <c r="CO197" s="2">
        <f t="shared" ref="CO197:CO202" si="1089">SUM(C197,H197,M197,R197,W197,AB197,AG197,AL197,AQ197,AV197,BA197,BF197,BK197,BP197,CJ197)</f>
        <v>3751</v>
      </c>
      <c r="CP197" s="2">
        <f t="shared" si="1067"/>
        <v>0</v>
      </c>
      <c r="CQ197" s="2">
        <f t="shared" si="1067"/>
        <v>0</v>
      </c>
      <c r="CR197" s="2">
        <f t="shared" si="1067"/>
        <v>0</v>
      </c>
      <c r="CS197" s="5">
        <f t="shared" si="757"/>
        <v>0</v>
      </c>
      <c r="CT197" s="11">
        <f t="shared" si="802"/>
        <v>0</v>
      </c>
      <c r="CV197" s="1">
        <f t="shared" ref="CV197" si="1090">CV196+CS197</f>
        <v>261</v>
      </c>
      <c r="CW197" s="11">
        <f t="shared" si="804"/>
        <v>6.6059225512528477E-2</v>
      </c>
    </row>
    <row r="198" spans="1:101" x14ac:dyDescent="0.25">
      <c r="A198" s="54"/>
      <c r="B198" s="18">
        <f t="shared" si="849"/>
        <v>44943</v>
      </c>
      <c r="C198" s="5">
        <f t="shared" si="1071"/>
        <v>712</v>
      </c>
      <c r="D198" s="5"/>
      <c r="E198" s="5"/>
      <c r="F198" s="5"/>
      <c r="G198" s="5"/>
      <c r="H198" s="5">
        <f t="shared" si="1072"/>
        <v>710</v>
      </c>
      <c r="I198" s="5"/>
      <c r="J198" s="5"/>
      <c r="K198" s="5"/>
      <c r="L198" s="5"/>
      <c r="M198" s="5">
        <f t="shared" si="1073"/>
        <v>196</v>
      </c>
      <c r="N198" s="5"/>
      <c r="O198" s="5"/>
      <c r="P198" s="5"/>
      <c r="Q198" s="5"/>
      <c r="R198" s="5">
        <f t="shared" si="1074"/>
        <v>711</v>
      </c>
      <c r="S198" s="5"/>
      <c r="T198" s="5"/>
      <c r="U198" s="5"/>
      <c r="V198" s="5"/>
      <c r="W198" s="5">
        <f t="shared" si="1075"/>
        <v>711</v>
      </c>
      <c r="X198" s="5"/>
      <c r="Y198" s="5"/>
      <c r="Z198" s="5"/>
      <c r="AA198" s="5"/>
      <c r="AB198" s="5">
        <f t="shared" si="1076"/>
        <v>711</v>
      </c>
      <c r="AC198" s="5"/>
      <c r="AD198" s="5"/>
      <c r="AE198" s="5"/>
      <c r="AF198" s="5"/>
      <c r="AG198" s="5">
        <f t="shared" si="1077"/>
        <v>0</v>
      </c>
      <c r="AH198" s="5"/>
      <c r="AI198" s="5"/>
      <c r="AJ198" s="5"/>
      <c r="AK198" s="5"/>
      <c r="AL198" s="5">
        <f t="shared" si="1078"/>
        <v>0</v>
      </c>
      <c r="AM198" s="5"/>
      <c r="AN198" s="5"/>
      <c r="AO198" s="5"/>
      <c r="AP198" s="5"/>
      <c r="AQ198" s="5">
        <f t="shared" si="1079"/>
        <v>0</v>
      </c>
      <c r="AR198" s="5"/>
      <c r="AS198" s="5"/>
      <c r="AT198" s="5"/>
      <c r="AU198" s="5"/>
      <c r="AV198" s="5">
        <f t="shared" si="1080"/>
        <v>0</v>
      </c>
      <c r="AW198" s="5"/>
      <c r="AX198" s="5"/>
      <c r="AY198" s="5"/>
      <c r="AZ198" s="5"/>
      <c r="BA198" s="5">
        <f t="shared" si="1081"/>
        <v>0</v>
      </c>
      <c r="BB198" s="5"/>
      <c r="BC198" s="5"/>
      <c r="BD198" s="5"/>
      <c r="BE198" s="5"/>
      <c r="BF198" s="5">
        <f t="shared" si="1082"/>
        <v>0</v>
      </c>
      <c r="BG198" s="5"/>
      <c r="BH198" s="5"/>
      <c r="BI198" s="5"/>
      <c r="BJ198" s="5"/>
      <c r="BK198" s="5">
        <f t="shared" si="1083"/>
        <v>0</v>
      </c>
      <c r="BL198" s="5"/>
      <c r="BM198" s="5"/>
      <c r="BN198" s="5"/>
      <c r="BO198" s="5"/>
      <c r="BP198" s="5">
        <f t="shared" si="1084"/>
        <v>0</v>
      </c>
      <c r="BQ198" s="5"/>
      <c r="BR198" s="5"/>
      <c r="BS198" s="5"/>
      <c r="BT198" s="5"/>
      <c r="BU198" s="5">
        <f t="shared" si="1085"/>
        <v>0</v>
      </c>
      <c r="BV198" s="5"/>
      <c r="BW198" s="5"/>
      <c r="BX198" s="5"/>
      <c r="BY198" s="5"/>
      <c r="BZ198" s="5">
        <f t="shared" si="1086"/>
        <v>0</v>
      </c>
      <c r="CA198" s="5"/>
      <c r="CB198" s="5"/>
      <c r="CC198" s="5"/>
      <c r="CD198" s="5"/>
      <c r="CE198" s="5">
        <f t="shared" si="1087"/>
        <v>0</v>
      </c>
      <c r="CF198" s="5"/>
      <c r="CG198" s="5"/>
      <c r="CH198" s="5"/>
      <c r="CI198" s="5"/>
      <c r="CJ198" s="5">
        <f t="shared" si="1088"/>
        <v>0</v>
      </c>
      <c r="CK198" s="5"/>
      <c r="CL198" s="5"/>
      <c r="CM198" s="5"/>
      <c r="CN198" s="5"/>
      <c r="CO198" s="2">
        <f t="shared" si="1089"/>
        <v>3751</v>
      </c>
      <c r="CP198" s="2">
        <f t="shared" si="1067"/>
        <v>0</v>
      </c>
      <c r="CQ198" s="2">
        <f t="shared" si="1067"/>
        <v>0</v>
      </c>
      <c r="CR198" s="2">
        <f t="shared" si="1067"/>
        <v>0</v>
      </c>
      <c r="CS198" s="5">
        <f t="shared" si="757"/>
        <v>0</v>
      </c>
      <c r="CT198" s="11">
        <f t="shared" si="802"/>
        <v>0</v>
      </c>
      <c r="CV198" s="1">
        <f t="shared" si="824"/>
        <v>261</v>
      </c>
      <c r="CW198" s="11">
        <f t="shared" si="804"/>
        <v>6.6059225512528477E-2</v>
      </c>
    </row>
    <row r="199" spans="1:101" x14ac:dyDescent="0.25">
      <c r="A199" s="54"/>
      <c r="B199" s="18">
        <f t="shared" si="849"/>
        <v>44944</v>
      </c>
      <c r="C199" s="5">
        <f t="shared" si="1071"/>
        <v>712</v>
      </c>
      <c r="D199" s="5"/>
      <c r="E199" s="5"/>
      <c r="F199" s="5"/>
      <c r="G199" s="5"/>
      <c r="H199" s="5">
        <f t="shared" si="1072"/>
        <v>710</v>
      </c>
      <c r="I199" s="5"/>
      <c r="J199" s="5"/>
      <c r="K199" s="5"/>
      <c r="L199" s="5"/>
      <c r="M199" s="5">
        <f t="shared" si="1073"/>
        <v>196</v>
      </c>
      <c r="N199" s="5"/>
      <c r="O199" s="5"/>
      <c r="P199" s="5"/>
      <c r="Q199" s="5"/>
      <c r="R199" s="5">
        <f t="shared" si="1074"/>
        <v>711</v>
      </c>
      <c r="S199" s="5"/>
      <c r="T199" s="5"/>
      <c r="U199" s="5"/>
      <c r="V199" s="5"/>
      <c r="W199" s="5">
        <f t="shared" si="1075"/>
        <v>711</v>
      </c>
      <c r="X199" s="5"/>
      <c r="Y199" s="5"/>
      <c r="Z199" s="5"/>
      <c r="AA199" s="5"/>
      <c r="AB199" s="5">
        <f t="shared" si="1076"/>
        <v>711</v>
      </c>
      <c r="AC199" s="5"/>
      <c r="AD199" s="5"/>
      <c r="AE199" s="5"/>
      <c r="AF199" s="5"/>
      <c r="AG199" s="5">
        <f t="shared" si="1077"/>
        <v>0</v>
      </c>
      <c r="AH199" s="5"/>
      <c r="AI199" s="5"/>
      <c r="AJ199" s="5"/>
      <c r="AK199" s="5"/>
      <c r="AL199" s="5">
        <f t="shared" si="1078"/>
        <v>0</v>
      </c>
      <c r="AM199" s="5"/>
      <c r="AN199" s="5"/>
      <c r="AO199" s="5"/>
      <c r="AP199" s="5"/>
      <c r="AQ199" s="5">
        <f t="shared" si="1079"/>
        <v>0</v>
      </c>
      <c r="AR199" s="5"/>
      <c r="AS199" s="5"/>
      <c r="AT199" s="5"/>
      <c r="AU199" s="5"/>
      <c r="AV199" s="5">
        <f t="shared" si="1080"/>
        <v>0</v>
      </c>
      <c r="AW199" s="5"/>
      <c r="AX199" s="5"/>
      <c r="AY199" s="5"/>
      <c r="AZ199" s="5"/>
      <c r="BA199" s="5">
        <f t="shared" si="1081"/>
        <v>0</v>
      </c>
      <c r="BB199" s="5"/>
      <c r="BC199" s="5"/>
      <c r="BD199" s="5"/>
      <c r="BE199" s="5"/>
      <c r="BF199" s="5">
        <f t="shared" si="1082"/>
        <v>0</v>
      </c>
      <c r="BG199" s="5"/>
      <c r="BH199" s="5"/>
      <c r="BI199" s="5"/>
      <c r="BJ199" s="5"/>
      <c r="BK199" s="5">
        <f t="shared" si="1083"/>
        <v>0</v>
      </c>
      <c r="BL199" s="5"/>
      <c r="BM199" s="5"/>
      <c r="BN199" s="5"/>
      <c r="BO199" s="5"/>
      <c r="BP199" s="5">
        <f t="shared" si="1084"/>
        <v>0</v>
      </c>
      <c r="BQ199" s="5"/>
      <c r="BR199" s="5"/>
      <c r="BS199" s="5"/>
      <c r="BT199" s="5"/>
      <c r="BU199" s="5">
        <f t="shared" si="1085"/>
        <v>0</v>
      </c>
      <c r="BV199" s="5"/>
      <c r="BW199" s="5"/>
      <c r="BX199" s="5"/>
      <c r="BY199" s="5"/>
      <c r="BZ199" s="5">
        <f t="shared" si="1086"/>
        <v>0</v>
      </c>
      <c r="CA199" s="5"/>
      <c r="CB199" s="5"/>
      <c r="CC199" s="5"/>
      <c r="CD199" s="5"/>
      <c r="CE199" s="5">
        <f t="shared" si="1087"/>
        <v>0</v>
      </c>
      <c r="CF199" s="5"/>
      <c r="CG199" s="5"/>
      <c r="CH199" s="5"/>
      <c r="CI199" s="5"/>
      <c r="CJ199" s="5">
        <f t="shared" si="1088"/>
        <v>0</v>
      </c>
      <c r="CK199" s="5"/>
      <c r="CL199" s="5"/>
      <c r="CM199" s="5"/>
      <c r="CN199" s="5"/>
      <c r="CO199" s="2">
        <f t="shared" si="1089"/>
        <v>3751</v>
      </c>
      <c r="CP199" s="2">
        <f t="shared" si="1067"/>
        <v>0</v>
      </c>
      <c r="CQ199" s="2">
        <f t="shared" si="1067"/>
        <v>0</v>
      </c>
      <c r="CR199" s="2">
        <f t="shared" si="1067"/>
        <v>0</v>
      </c>
      <c r="CS199" s="5">
        <f t="shared" si="757"/>
        <v>0</v>
      </c>
      <c r="CT199" s="11">
        <f t="shared" si="802"/>
        <v>0</v>
      </c>
      <c r="CV199" s="1">
        <f t="shared" si="824"/>
        <v>261</v>
      </c>
      <c r="CW199" s="11">
        <f t="shared" si="804"/>
        <v>6.6059225512528477E-2</v>
      </c>
    </row>
    <row r="200" spans="1:101" x14ac:dyDescent="0.25">
      <c r="A200" s="54"/>
      <c r="B200" s="18">
        <f t="shared" si="849"/>
        <v>44945</v>
      </c>
      <c r="C200" s="5">
        <f t="shared" si="1071"/>
        <v>712</v>
      </c>
      <c r="D200" s="5"/>
      <c r="E200" s="5"/>
      <c r="F200" s="5"/>
      <c r="G200" s="5"/>
      <c r="H200" s="5">
        <f t="shared" si="1072"/>
        <v>710</v>
      </c>
      <c r="I200" s="5">
        <v>1</v>
      </c>
      <c r="J200" s="5"/>
      <c r="K200" s="5"/>
      <c r="L200" s="5"/>
      <c r="M200" s="5">
        <f t="shared" si="1073"/>
        <v>196</v>
      </c>
      <c r="N200" s="5"/>
      <c r="O200" s="5"/>
      <c r="P200" s="5"/>
      <c r="Q200" s="5"/>
      <c r="R200" s="5">
        <f t="shared" si="1074"/>
        <v>711</v>
      </c>
      <c r="S200" s="5"/>
      <c r="T200" s="5"/>
      <c r="U200" s="5"/>
      <c r="V200" s="5"/>
      <c r="W200" s="5">
        <f t="shared" si="1075"/>
        <v>711</v>
      </c>
      <c r="X200" s="5"/>
      <c r="Y200" s="5"/>
      <c r="Z200" s="5"/>
      <c r="AA200" s="5"/>
      <c r="AB200" s="5">
        <f t="shared" si="1076"/>
        <v>711</v>
      </c>
      <c r="AC200" s="5"/>
      <c r="AD200" s="5"/>
      <c r="AE200" s="5"/>
      <c r="AF200" s="5"/>
      <c r="AG200" s="5">
        <f t="shared" si="1077"/>
        <v>0</v>
      </c>
      <c r="AH200" s="5"/>
      <c r="AI200" s="5"/>
      <c r="AJ200" s="5"/>
      <c r="AK200" s="5"/>
      <c r="AL200" s="5">
        <f t="shared" si="1078"/>
        <v>0</v>
      </c>
      <c r="AM200" s="5"/>
      <c r="AN200" s="5"/>
      <c r="AO200" s="5"/>
      <c r="AP200" s="5"/>
      <c r="AQ200" s="5">
        <f t="shared" si="1079"/>
        <v>0</v>
      </c>
      <c r="AR200" s="5"/>
      <c r="AS200" s="5"/>
      <c r="AT200" s="5"/>
      <c r="AU200" s="5"/>
      <c r="AV200" s="5">
        <f t="shared" si="1080"/>
        <v>0</v>
      </c>
      <c r="AW200" s="5"/>
      <c r="AX200" s="5"/>
      <c r="AY200" s="5"/>
      <c r="AZ200" s="5"/>
      <c r="BA200" s="5">
        <f t="shared" si="1081"/>
        <v>0</v>
      </c>
      <c r="BB200" s="5"/>
      <c r="BC200" s="5"/>
      <c r="BD200" s="5"/>
      <c r="BE200" s="5"/>
      <c r="BF200" s="5">
        <f t="shared" si="1082"/>
        <v>0</v>
      </c>
      <c r="BG200" s="5"/>
      <c r="BH200" s="5"/>
      <c r="BI200" s="5"/>
      <c r="BJ200" s="5"/>
      <c r="BK200" s="5">
        <f t="shared" si="1083"/>
        <v>0</v>
      </c>
      <c r="BL200" s="5"/>
      <c r="BM200" s="5"/>
      <c r="BN200" s="5"/>
      <c r="BO200" s="5"/>
      <c r="BP200" s="5">
        <f t="shared" si="1084"/>
        <v>0</v>
      </c>
      <c r="BQ200" s="5"/>
      <c r="BR200" s="5"/>
      <c r="BS200" s="5"/>
      <c r="BT200" s="5"/>
      <c r="BU200" s="5">
        <f t="shared" si="1085"/>
        <v>0</v>
      </c>
      <c r="BV200" s="5"/>
      <c r="BW200" s="5"/>
      <c r="BX200" s="5"/>
      <c r="BY200" s="5"/>
      <c r="BZ200" s="5">
        <f t="shared" si="1086"/>
        <v>0</v>
      </c>
      <c r="CA200" s="5"/>
      <c r="CB200" s="5"/>
      <c r="CC200" s="5"/>
      <c r="CD200" s="5"/>
      <c r="CE200" s="5">
        <f t="shared" si="1087"/>
        <v>0</v>
      </c>
      <c r="CF200" s="5"/>
      <c r="CG200" s="5"/>
      <c r="CH200" s="5"/>
      <c r="CI200" s="5"/>
      <c r="CJ200" s="5">
        <f t="shared" si="1088"/>
        <v>0</v>
      </c>
      <c r="CK200" s="5"/>
      <c r="CL200" s="5"/>
      <c r="CM200" s="5"/>
      <c r="CN200" s="5"/>
      <c r="CO200" s="2">
        <f t="shared" si="1089"/>
        <v>3751</v>
      </c>
      <c r="CP200" s="2">
        <f t="shared" si="1067"/>
        <v>1</v>
      </c>
      <c r="CQ200" s="2">
        <f t="shared" si="1067"/>
        <v>0</v>
      </c>
      <c r="CR200" s="2">
        <f t="shared" si="1067"/>
        <v>0</v>
      </c>
      <c r="CS200" s="5">
        <f t="shared" si="757"/>
        <v>1</v>
      </c>
      <c r="CT200" s="11">
        <f t="shared" si="802"/>
        <v>2.6659557451346307E-4</v>
      </c>
      <c r="CV200" s="1">
        <f t="shared" si="824"/>
        <v>262</v>
      </c>
      <c r="CW200" s="11">
        <f t="shared" si="804"/>
        <v>6.6312325993419394E-2</v>
      </c>
    </row>
    <row r="201" spans="1:101" x14ac:dyDescent="0.25">
      <c r="A201" s="54"/>
      <c r="B201" s="18">
        <f t="shared" si="849"/>
        <v>44946</v>
      </c>
      <c r="C201" s="5">
        <f t="shared" si="1071"/>
        <v>712</v>
      </c>
      <c r="D201" s="5"/>
      <c r="E201" s="5"/>
      <c r="F201" s="5"/>
      <c r="G201" s="5"/>
      <c r="H201" s="5">
        <f t="shared" si="1072"/>
        <v>709</v>
      </c>
      <c r="I201" s="5"/>
      <c r="J201" s="5"/>
      <c r="K201" s="5"/>
      <c r="L201" s="5"/>
      <c r="M201" s="5">
        <f t="shared" si="1073"/>
        <v>196</v>
      </c>
      <c r="N201" s="5"/>
      <c r="O201" s="5"/>
      <c r="P201" s="5"/>
      <c r="Q201" s="5"/>
      <c r="R201" s="5">
        <f t="shared" si="1074"/>
        <v>711</v>
      </c>
      <c r="S201" s="5"/>
      <c r="T201" s="5"/>
      <c r="U201" s="5"/>
      <c r="V201" s="5"/>
      <c r="W201" s="5">
        <f t="shared" si="1075"/>
        <v>711</v>
      </c>
      <c r="X201" s="5"/>
      <c r="Y201" s="5"/>
      <c r="Z201" s="5"/>
      <c r="AA201" s="5"/>
      <c r="AB201" s="5">
        <f t="shared" si="1076"/>
        <v>711</v>
      </c>
      <c r="AC201" s="5"/>
      <c r="AD201" s="5"/>
      <c r="AE201" s="5"/>
      <c r="AF201" s="5"/>
      <c r="AG201" s="5">
        <f t="shared" si="1077"/>
        <v>0</v>
      </c>
      <c r="AH201" s="5"/>
      <c r="AI201" s="5"/>
      <c r="AJ201" s="5"/>
      <c r="AK201" s="5"/>
      <c r="AL201" s="5">
        <f t="shared" si="1078"/>
        <v>0</v>
      </c>
      <c r="AM201" s="5"/>
      <c r="AN201" s="5"/>
      <c r="AO201" s="5"/>
      <c r="AP201" s="5"/>
      <c r="AQ201" s="5">
        <f t="shared" si="1079"/>
        <v>0</v>
      </c>
      <c r="AR201" s="5"/>
      <c r="AS201" s="5"/>
      <c r="AT201" s="5"/>
      <c r="AU201" s="5"/>
      <c r="AV201" s="5">
        <f t="shared" si="1080"/>
        <v>0</v>
      </c>
      <c r="AW201" s="5"/>
      <c r="AX201" s="5"/>
      <c r="AY201" s="5"/>
      <c r="AZ201" s="5"/>
      <c r="BA201" s="5">
        <f t="shared" si="1081"/>
        <v>0</v>
      </c>
      <c r="BB201" s="5"/>
      <c r="BC201" s="5"/>
      <c r="BD201" s="5"/>
      <c r="BE201" s="5"/>
      <c r="BF201" s="5">
        <f t="shared" si="1082"/>
        <v>0</v>
      </c>
      <c r="BG201" s="5"/>
      <c r="BH201" s="5"/>
      <c r="BI201" s="5"/>
      <c r="BJ201" s="5"/>
      <c r="BK201" s="5">
        <f t="shared" si="1083"/>
        <v>0</v>
      </c>
      <c r="BL201" s="5"/>
      <c r="BM201" s="5"/>
      <c r="BN201" s="5"/>
      <c r="BO201" s="5"/>
      <c r="BP201" s="5">
        <f t="shared" si="1084"/>
        <v>0</v>
      </c>
      <c r="BQ201" s="5"/>
      <c r="BR201" s="5"/>
      <c r="BS201" s="5"/>
      <c r="BT201" s="5"/>
      <c r="BU201" s="5">
        <f t="shared" si="1085"/>
        <v>0</v>
      </c>
      <c r="BV201" s="5"/>
      <c r="BW201" s="5"/>
      <c r="BX201" s="5"/>
      <c r="BY201" s="5"/>
      <c r="BZ201" s="5">
        <f t="shared" si="1086"/>
        <v>0</v>
      </c>
      <c r="CA201" s="5"/>
      <c r="CB201" s="5"/>
      <c r="CC201" s="5"/>
      <c r="CD201" s="5"/>
      <c r="CE201" s="5">
        <f t="shared" si="1087"/>
        <v>0</v>
      </c>
      <c r="CF201" s="5"/>
      <c r="CG201" s="5"/>
      <c r="CH201" s="5"/>
      <c r="CI201" s="5"/>
      <c r="CJ201" s="5">
        <f t="shared" si="1088"/>
        <v>0</v>
      </c>
      <c r="CK201" s="5"/>
      <c r="CL201" s="5"/>
      <c r="CM201" s="5"/>
      <c r="CN201" s="5"/>
      <c r="CO201" s="2">
        <f t="shared" si="1089"/>
        <v>3750</v>
      </c>
      <c r="CP201" s="2">
        <f t="shared" si="1067"/>
        <v>0</v>
      </c>
      <c r="CQ201" s="2">
        <f t="shared" si="1067"/>
        <v>0</v>
      </c>
      <c r="CR201" s="2">
        <f t="shared" si="1067"/>
        <v>0</v>
      </c>
      <c r="CS201" s="5">
        <f t="shared" si="757"/>
        <v>0</v>
      </c>
      <c r="CT201" s="11">
        <f t="shared" si="802"/>
        <v>0</v>
      </c>
      <c r="CV201" s="1">
        <f t="shared" si="824"/>
        <v>262</v>
      </c>
      <c r="CW201" s="11">
        <f t="shared" si="804"/>
        <v>6.6312325993419394E-2</v>
      </c>
    </row>
    <row r="202" spans="1:101" ht="18.75" thickBot="1" x14ac:dyDescent="0.3">
      <c r="A202" s="55"/>
      <c r="B202" s="19">
        <f t="shared" si="849"/>
        <v>44947</v>
      </c>
      <c r="C202" s="6">
        <f t="shared" si="1071"/>
        <v>712</v>
      </c>
      <c r="D202" s="6"/>
      <c r="E202" s="6"/>
      <c r="F202" s="6"/>
      <c r="G202" s="6"/>
      <c r="H202" s="6">
        <f t="shared" si="1072"/>
        <v>709</v>
      </c>
      <c r="I202" s="6"/>
      <c r="J202" s="6"/>
      <c r="K202" s="6"/>
      <c r="L202" s="6"/>
      <c r="M202" s="6">
        <f t="shared" si="1073"/>
        <v>196</v>
      </c>
      <c r="N202" s="6"/>
      <c r="O202" s="6"/>
      <c r="P202" s="6"/>
      <c r="Q202" s="6"/>
      <c r="R202" s="6">
        <f t="shared" si="1074"/>
        <v>711</v>
      </c>
      <c r="S202" s="6"/>
      <c r="T202" s="6"/>
      <c r="U202" s="6"/>
      <c r="V202" s="6"/>
      <c r="W202" s="6">
        <f t="shared" si="1075"/>
        <v>711</v>
      </c>
      <c r="X202" s="6"/>
      <c r="Y202" s="6"/>
      <c r="Z202" s="6"/>
      <c r="AA202" s="6"/>
      <c r="AB202" s="6">
        <f t="shared" si="1076"/>
        <v>711</v>
      </c>
      <c r="AC202" s="6"/>
      <c r="AD202" s="6"/>
      <c r="AE202" s="6"/>
      <c r="AF202" s="6"/>
      <c r="AG202" s="6">
        <f t="shared" si="1077"/>
        <v>0</v>
      </c>
      <c r="AH202" s="6"/>
      <c r="AI202" s="6"/>
      <c r="AJ202" s="6"/>
      <c r="AK202" s="6"/>
      <c r="AL202" s="6">
        <f t="shared" si="1078"/>
        <v>0</v>
      </c>
      <c r="AM202" s="6"/>
      <c r="AN202" s="6"/>
      <c r="AO202" s="6"/>
      <c r="AP202" s="6"/>
      <c r="AQ202" s="6">
        <f t="shared" si="1079"/>
        <v>0</v>
      </c>
      <c r="AR202" s="6"/>
      <c r="AS202" s="6"/>
      <c r="AT202" s="6"/>
      <c r="AU202" s="6"/>
      <c r="AV202" s="6">
        <f t="shared" si="1080"/>
        <v>0</v>
      </c>
      <c r="AW202" s="6"/>
      <c r="AX202" s="6"/>
      <c r="AY202" s="6"/>
      <c r="AZ202" s="6"/>
      <c r="BA202" s="6">
        <f t="shared" si="1081"/>
        <v>0</v>
      </c>
      <c r="BB202" s="6"/>
      <c r="BC202" s="6"/>
      <c r="BD202" s="6"/>
      <c r="BE202" s="6"/>
      <c r="BF202" s="6">
        <f t="shared" si="1082"/>
        <v>0</v>
      </c>
      <c r="BG202" s="6"/>
      <c r="BH202" s="6"/>
      <c r="BI202" s="6"/>
      <c r="BJ202" s="6"/>
      <c r="BK202" s="6">
        <f t="shared" si="1083"/>
        <v>0</v>
      </c>
      <c r="BL202" s="6"/>
      <c r="BM202" s="6"/>
      <c r="BN202" s="6"/>
      <c r="BO202" s="6"/>
      <c r="BP202" s="6">
        <f t="shared" si="1084"/>
        <v>0</v>
      </c>
      <c r="BQ202" s="6"/>
      <c r="BR202" s="6"/>
      <c r="BS202" s="6"/>
      <c r="BT202" s="6"/>
      <c r="BU202" s="6">
        <f t="shared" si="1085"/>
        <v>0</v>
      </c>
      <c r="BV202" s="6"/>
      <c r="BW202" s="6"/>
      <c r="BX202" s="6"/>
      <c r="BY202" s="6"/>
      <c r="BZ202" s="6">
        <f t="shared" si="1086"/>
        <v>0</v>
      </c>
      <c r="CA202" s="6"/>
      <c r="CB202" s="6"/>
      <c r="CC202" s="6"/>
      <c r="CD202" s="6"/>
      <c r="CE202" s="6">
        <f t="shared" si="1087"/>
        <v>0</v>
      </c>
      <c r="CF202" s="6"/>
      <c r="CG202" s="6"/>
      <c r="CH202" s="6"/>
      <c r="CI202" s="6"/>
      <c r="CJ202" s="6">
        <f t="shared" si="1088"/>
        <v>0</v>
      </c>
      <c r="CK202" s="6"/>
      <c r="CL202" s="6"/>
      <c r="CM202" s="6"/>
      <c r="CN202" s="6"/>
      <c r="CO202" s="2">
        <f t="shared" si="1089"/>
        <v>3750</v>
      </c>
      <c r="CP202" s="2">
        <f t="shared" si="1067"/>
        <v>0</v>
      </c>
      <c r="CQ202" s="2">
        <f t="shared" si="1067"/>
        <v>0</v>
      </c>
      <c r="CR202" s="2">
        <f t="shared" si="1067"/>
        <v>0</v>
      </c>
      <c r="CS202" s="5">
        <f t="shared" si="757"/>
        <v>0</v>
      </c>
      <c r="CT202" s="11">
        <f t="shared" si="802"/>
        <v>0</v>
      </c>
      <c r="CV202" s="1">
        <f t="shared" si="824"/>
        <v>262</v>
      </c>
      <c r="CW202" s="11">
        <f t="shared" si="804"/>
        <v>6.6312325993419394E-2</v>
      </c>
    </row>
    <row r="203" spans="1:101" ht="18.75" thickTop="1" x14ac:dyDescent="0.25">
      <c r="B203" s="20"/>
      <c r="CO203" s="2"/>
      <c r="CP203" s="10">
        <f t="shared" ref="CP203:CR203" si="1091">SUM(CP196:CP202)</f>
        <v>2</v>
      </c>
      <c r="CQ203" s="10">
        <f t="shared" si="1091"/>
        <v>0</v>
      </c>
      <c r="CR203" s="10">
        <f t="shared" si="1091"/>
        <v>0</v>
      </c>
      <c r="CS203" s="15"/>
      <c r="CT203" s="12">
        <f t="shared" ref="CT203" si="1092">((CP203+CQ203+CR203)/CO196)</f>
        <v>5.3304904051172707E-4</v>
      </c>
    </row>
    <row r="204" spans="1:101" x14ac:dyDescent="0.25">
      <c r="A204" s="53">
        <v>26</v>
      </c>
      <c r="B204" s="17">
        <f t="shared" si="872"/>
        <v>44948</v>
      </c>
      <c r="C204" s="4">
        <f t="shared" ref="C204" si="1093">C202-D202-E202-F202</f>
        <v>712</v>
      </c>
      <c r="D204" s="4"/>
      <c r="E204" s="4"/>
      <c r="F204" s="4"/>
      <c r="G204" s="4"/>
      <c r="H204" s="4">
        <f t="shared" ref="H204" si="1094">H202-I202-J202-K202</f>
        <v>709</v>
      </c>
      <c r="I204" s="4"/>
      <c r="J204" s="4"/>
      <c r="K204" s="4"/>
      <c r="L204" s="4"/>
      <c r="M204" s="4">
        <f t="shared" ref="M204" si="1095">M202-N202-O202-P202</f>
        <v>196</v>
      </c>
      <c r="N204" s="4"/>
      <c r="O204" s="4"/>
      <c r="P204" s="4"/>
      <c r="Q204" s="4"/>
      <c r="R204" s="4">
        <f t="shared" ref="R204" si="1096">R202-S202-T202-U202</f>
        <v>711</v>
      </c>
      <c r="S204" s="4"/>
      <c r="T204" s="4"/>
      <c r="U204" s="4"/>
      <c r="V204" s="4"/>
      <c r="W204" s="4">
        <f t="shared" ref="W204" si="1097">W202-X202-Y202-Z202</f>
        <v>711</v>
      </c>
      <c r="X204" s="4"/>
      <c r="Y204" s="4"/>
      <c r="Z204" s="4"/>
      <c r="AA204" s="4"/>
      <c r="AB204" s="4">
        <f t="shared" ref="AB204" si="1098">AB202-AC202-AD202-AE202</f>
        <v>711</v>
      </c>
      <c r="AC204" s="4"/>
      <c r="AD204" s="4"/>
      <c r="AE204" s="4"/>
      <c r="AF204" s="4"/>
      <c r="AG204" s="4">
        <f t="shared" ref="AG204" si="1099">AG202-AH202-AI202-AJ202</f>
        <v>0</v>
      </c>
      <c r="AH204" s="4"/>
      <c r="AI204" s="4"/>
      <c r="AJ204" s="4"/>
      <c r="AK204" s="4"/>
      <c r="AL204" s="4">
        <f t="shared" ref="AL204" si="1100">AL202-AM202-AN202-AO202</f>
        <v>0</v>
      </c>
      <c r="AM204" s="4"/>
      <c r="AN204" s="4"/>
      <c r="AO204" s="4"/>
      <c r="AP204" s="4"/>
      <c r="AQ204" s="4">
        <f t="shared" ref="AQ204" si="1101">AQ202-AR202-AS202-AT202</f>
        <v>0</v>
      </c>
      <c r="AR204" s="4"/>
      <c r="AS204" s="4"/>
      <c r="AT204" s="4"/>
      <c r="AU204" s="4"/>
      <c r="AV204" s="4">
        <f t="shared" ref="AV204" si="1102">AV202-AW202-AX202-AY202</f>
        <v>0</v>
      </c>
      <c r="AW204" s="4"/>
      <c r="AX204" s="4"/>
      <c r="AY204" s="4"/>
      <c r="AZ204" s="4"/>
      <c r="BA204" s="4">
        <f t="shared" ref="BA204" si="1103">BA202-BB202-BC202-BD202</f>
        <v>0</v>
      </c>
      <c r="BB204" s="4"/>
      <c r="BC204" s="4"/>
      <c r="BD204" s="4"/>
      <c r="BE204" s="4"/>
      <c r="BF204" s="4">
        <f t="shared" ref="BF204" si="1104">BF202-BG202-BH202-BI202</f>
        <v>0</v>
      </c>
      <c r="BG204" s="4"/>
      <c r="BH204" s="4"/>
      <c r="BI204" s="4"/>
      <c r="BJ204" s="4"/>
      <c r="BK204" s="4">
        <f t="shared" ref="BK204" si="1105">BK202-BL202-BM202-BN202</f>
        <v>0</v>
      </c>
      <c r="BL204" s="4"/>
      <c r="BM204" s="4"/>
      <c r="BN204" s="4"/>
      <c r="BO204" s="4"/>
      <c r="BP204" s="4">
        <f t="shared" ref="BP204" si="1106">BP202-BQ202-BR202-BS202</f>
        <v>0</v>
      </c>
      <c r="BQ204" s="4"/>
      <c r="BR204" s="4"/>
      <c r="BS204" s="4"/>
      <c r="BT204" s="4"/>
      <c r="BU204" s="4">
        <f t="shared" ref="BU204" si="1107">BU202-BV202-BW202-BX202</f>
        <v>0</v>
      </c>
      <c r="BV204" s="4"/>
      <c r="BW204" s="4"/>
      <c r="BX204" s="4"/>
      <c r="BY204" s="4"/>
      <c r="BZ204" s="4">
        <f t="shared" ref="BZ204" si="1108">BZ202-CA202-CB202-CC202</f>
        <v>0</v>
      </c>
      <c r="CA204" s="4"/>
      <c r="CB204" s="4"/>
      <c r="CC204" s="4"/>
      <c r="CD204" s="4"/>
      <c r="CE204" s="4">
        <f t="shared" ref="CE204" si="1109">CE202-CF202-CG202-CH202</f>
        <v>0</v>
      </c>
      <c r="CF204" s="4"/>
      <c r="CG204" s="4"/>
      <c r="CH204" s="4"/>
      <c r="CI204" s="4"/>
      <c r="CJ204" s="4">
        <f t="shared" ref="CJ204" si="1110">CJ202-CK202-CL202-CM202</f>
        <v>0</v>
      </c>
      <c r="CK204" s="4"/>
      <c r="CL204" s="4"/>
      <c r="CM204" s="4"/>
      <c r="CN204" s="4"/>
      <c r="CO204" s="2">
        <f t="shared" ref="CO204:CR210" si="1111">SUM(C204,H204,M204,R204,W204,AB204,AG204,AL204,AQ204,AV204,BA204,BF204,BK204,BP204,BU204,BZ204,CE204,CJ204)</f>
        <v>3750</v>
      </c>
      <c r="CP204" s="2">
        <f t="shared" si="1111"/>
        <v>0</v>
      </c>
      <c r="CQ204" s="2">
        <f t="shared" si="1111"/>
        <v>0</v>
      </c>
      <c r="CR204" s="2">
        <f t="shared" si="1111"/>
        <v>0</v>
      </c>
      <c r="CS204" s="5">
        <f t="shared" ref="CS204:CS210" si="1112">SUM(CP204:CR204)</f>
        <v>0</v>
      </c>
      <c r="CT204" s="11">
        <f t="shared" si="802"/>
        <v>0</v>
      </c>
      <c r="CV204" s="1">
        <f t="shared" ref="CV204" si="1113">CV202+CS204</f>
        <v>262</v>
      </c>
      <c r="CW204" s="11">
        <f t="shared" ref="CW204" si="1114">CV204/$CO$4</f>
        <v>6.6312325993419394E-2</v>
      </c>
    </row>
    <row r="205" spans="1:101" x14ac:dyDescent="0.25">
      <c r="A205" s="54"/>
      <c r="B205" s="18">
        <f t="shared" si="849"/>
        <v>44949</v>
      </c>
      <c r="C205" s="5">
        <f t="shared" ref="C205:C210" si="1115">C204-D204-E204-F204</f>
        <v>712</v>
      </c>
      <c r="D205" s="5"/>
      <c r="E205" s="5"/>
      <c r="F205" s="5"/>
      <c r="G205" s="5"/>
      <c r="H205" s="5">
        <f t="shared" ref="H205:H210" si="1116">H204-I204-J204-K204</f>
        <v>709</v>
      </c>
      <c r="I205" s="5"/>
      <c r="J205" s="5"/>
      <c r="K205" s="5"/>
      <c r="L205" s="5"/>
      <c r="M205" s="5">
        <f t="shared" ref="M205:M210" si="1117">M204-N204-O204-P204</f>
        <v>196</v>
      </c>
      <c r="N205" s="5"/>
      <c r="O205" s="5"/>
      <c r="P205" s="5"/>
      <c r="Q205" s="5"/>
      <c r="R205" s="5">
        <f t="shared" ref="R205:R210" si="1118">R204-S204-T204-U204</f>
        <v>711</v>
      </c>
      <c r="S205" s="5"/>
      <c r="T205" s="5"/>
      <c r="U205" s="5"/>
      <c r="V205" s="5"/>
      <c r="W205" s="5">
        <f t="shared" ref="W205:W210" si="1119">W204-X204-Y204-Z204</f>
        <v>711</v>
      </c>
      <c r="X205" s="5"/>
      <c r="Y205" s="5"/>
      <c r="Z205" s="5"/>
      <c r="AA205" s="5"/>
      <c r="AB205" s="5">
        <f t="shared" ref="AB205:AB210" si="1120">AB204-AC204-AD204-AE204</f>
        <v>711</v>
      </c>
      <c r="AC205" s="5"/>
      <c r="AD205" s="5"/>
      <c r="AE205" s="5"/>
      <c r="AF205" s="5"/>
      <c r="AG205" s="5">
        <f t="shared" ref="AG205:AG210" si="1121">AG204-AH204-AI204-AJ204</f>
        <v>0</v>
      </c>
      <c r="AH205" s="5"/>
      <c r="AI205" s="5"/>
      <c r="AJ205" s="5"/>
      <c r="AK205" s="5"/>
      <c r="AL205" s="5">
        <f t="shared" ref="AL205:AL210" si="1122">AL204-AM204-AN204-AO204</f>
        <v>0</v>
      </c>
      <c r="AM205" s="5"/>
      <c r="AN205" s="5"/>
      <c r="AO205" s="5"/>
      <c r="AP205" s="5"/>
      <c r="AQ205" s="5">
        <f t="shared" ref="AQ205:AQ210" si="1123">AQ204-AR204-AS204-AT204</f>
        <v>0</v>
      </c>
      <c r="AR205" s="5"/>
      <c r="AS205" s="5"/>
      <c r="AT205" s="5"/>
      <c r="AU205" s="5"/>
      <c r="AV205" s="5">
        <f t="shared" ref="AV205:AV210" si="1124">AV204-AW204-AX204-AY204</f>
        <v>0</v>
      </c>
      <c r="AW205" s="5"/>
      <c r="AX205" s="5"/>
      <c r="AY205" s="5"/>
      <c r="AZ205" s="5"/>
      <c r="BA205" s="5">
        <f t="shared" ref="BA205:BA210" si="1125">BA204-BB204-BC204-BD204</f>
        <v>0</v>
      </c>
      <c r="BB205" s="5"/>
      <c r="BC205" s="5"/>
      <c r="BD205" s="5"/>
      <c r="BE205" s="5"/>
      <c r="BF205" s="5">
        <f t="shared" ref="BF205:BF210" si="1126">BF204-BG204-BH204-BI204</f>
        <v>0</v>
      </c>
      <c r="BG205" s="5"/>
      <c r="BH205" s="5"/>
      <c r="BI205" s="5"/>
      <c r="BJ205" s="5"/>
      <c r="BK205" s="5">
        <f t="shared" ref="BK205:BK210" si="1127">BK204-BL204-BM204-BN204</f>
        <v>0</v>
      </c>
      <c r="BL205" s="5"/>
      <c r="BM205" s="5"/>
      <c r="BN205" s="5"/>
      <c r="BO205" s="5"/>
      <c r="BP205" s="5">
        <f t="shared" ref="BP205:BP210" si="1128">BP204-BQ204-BR204-BS204</f>
        <v>0</v>
      </c>
      <c r="BQ205" s="5"/>
      <c r="BR205" s="5"/>
      <c r="BS205" s="5"/>
      <c r="BT205" s="5"/>
      <c r="BU205" s="5">
        <f t="shared" ref="BU205:BU210" si="1129">BU204-BV204-BW204-BX204</f>
        <v>0</v>
      </c>
      <c r="BV205" s="5"/>
      <c r="BW205" s="5"/>
      <c r="BX205" s="5"/>
      <c r="BY205" s="5"/>
      <c r="BZ205" s="5">
        <f t="shared" ref="BZ205:BZ210" si="1130">BZ204-CA204-CB204-CC204</f>
        <v>0</v>
      </c>
      <c r="CA205" s="5"/>
      <c r="CB205" s="5"/>
      <c r="CC205" s="5"/>
      <c r="CD205" s="5"/>
      <c r="CE205" s="5">
        <f t="shared" ref="CE205:CE210" si="1131">CE204-CF204-CG204-CH204</f>
        <v>0</v>
      </c>
      <c r="CF205" s="5"/>
      <c r="CG205" s="5"/>
      <c r="CH205" s="5"/>
      <c r="CI205" s="5"/>
      <c r="CJ205" s="5">
        <f t="shared" ref="CJ205:CJ210" si="1132">CJ204-CK204-CL204-CM204</f>
        <v>0</v>
      </c>
      <c r="CK205" s="5"/>
      <c r="CL205" s="5"/>
      <c r="CM205" s="5"/>
      <c r="CN205" s="5"/>
      <c r="CO205" s="2">
        <f t="shared" ref="CO205:CO210" si="1133">SUM(C205,H205,M205,R205,W205,AB205,AG205,AL205,AQ205,AV205,BA205,BF205,BK205,BP205,CJ205)</f>
        <v>3750</v>
      </c>
      <c r="CP205" s="2">
        <f t="shared" si="1111"/>
        <v>0</v>
      </c>
      <c r="CQ205" s="2">
        <f t="shared" si="1111"/>
        <v>0</v>
      </c>
      <c r="CR205" s="2">
        <f t="shared" si="1111"/>
        <v>0</v>
      </c>
      <c r="CS205" s="5">
        <f t="shared" si="1112"/>
        <v>0</v>
      </c>
      <c r="CT205" s="11">
        <f t="shared" si="802"/>
        <v>0</v>
      </c>
      <c r="CV205" s="1">
        <f t="shared" ref="CV205" si="1134">CV204+CS205</f>
        <v>262</v>
      </c>
      <c r="CW205" s="11">
        <f t="shared" si="804"/>
        <v>6.6312325993419394E-2</v>
      </c>
    </row>
    <row r="206" spans="1:101" x14ac:dyDescent="0.25">
      <c r="A206" s="54"/>
      <c r="B206" s="18">
        <f t="shared" si="849"/>
        <v>44950</v>
      </c>
      <c r="C206" s="5">
        <f t="shared" si="1115"/>
        <v>712</v>
      </c>
      <c r="D206" s="5"/>
      <c r="E206" s="5"/>
      <c r="F206" s="5"/>
      <c r="G206" s="5"/>
      <c r="H206" s="5">
        <f t="shared" si="1116"/>
        <v>709</v>
      </c>
      <c r="I206" s="5"/>
      <c r="J206" s="5"/>
      <c r="K206" s="5"/>
      <c r="L206" s="5"/>
      <c r="M206" s="5">
        <f t="shared" si="1117"/>
        <v>196</v>
      </c>
      <c r="N206" s="5"/>
      <c r="O206" s="5"/>
      <c r="P206" s="5"/>
      <c r="Q206" s="5"/>
      <c r="R206" s="5">
        <f t="shared" si="1118"/>
        <v>711</v>
      </c>
      <c r="S206" s="5"/>
      <c r="T206" s="5"/>
      <c r="U206" s="5"/>
      <c r="V206" s="5"/>
      <c r="W206" s="5">
        <f t="shared" si="1119"/>
        <v>711</v>
      </c>
      <c r="X206" s="5"/>
      <c r="Y206" s="5"/>
      <c r="Z206" s="5"/>
      <c r="AA206" s="5"/>
      <c r="AB206" s="5">
        <f t="shared" si="1120"/>
        <v>711</v>
      </c>
      <c r="AC206" s="5"/>
      <c r="AD206" s="5"/>
      <c r="AE206" s="5"/>
      <c r="AF206" s="5"/>
      <c r="AG206" s="5">
        <f t="shared" si="1121"/>
        <v>0</v>
      </c>
      <c r="AH206" s="5"/>
      <c r="AI206" s="5"/>
      <c r="AJ206" s="5"/>
      <c r="AK206" s="5"/>
      <c r="AL206" s="5">
        <f t="shared" si="1122"/>
        <v>0</v>
      </c>
      <c r="AM206" s="5"/>
      <c r="AN206" s="5"/>
      <c r="AO206" s="5"/>
      <c r="AP206" s="5"/>
      <c r="AQ206" s="5">
        <f t="shared" si="1123"/>
        <v>0</v>
      </c>
      <c r="AR206" s="5"/>
      <c r="AS206" s="5"/>
      <c r="AT206" s="5"/>
      <c r="AU206" s="5"/>
      <c r="AV206" s="5">
        <f t="shared" si="1124"/>
        <v>0</v>
      </c>
      <c r="AW206" s="5"/>
      <c r="AX206" s="5"/>
      <c r="AY206" s="5"/>
      <c r="AZ206" s="5"/>
      <c r="BA206" s="5">
        <f t="shared" si="1125"/>
        <v>0</v>
      </c>
      <c r="BB206" s="5"/>
      <c r="BC206" s="5"/>
      <c r="BD206" s="5"/>
      <c r="BE206" s="5"/>
      <c r="BF206" s="5">
        <f t="shared" si="1126"/>
        <v>0</v>
      </c>
      <c r="BG206" s="5"/>
      <c r="BH206" s="5"/>
      <c r="BI206" s="5"/>
      <c r="BJ206" s="5"/>
      <c r="BK206" s="5">
        <f t="shared" si="1127"/>
        <v>0</v>
      </c>
      <c r="BL206" s="5"/>
      <c r="BM206" s="5"/>
      <c r="BN206" s="5"/>
      <c r="BO206" s="5"/>
      <c r="BP206" s="5">
        <f t="shared" si="1128"/>
        <v>0</v>
      </c>
      <c r="BQ206" s="5"/>
      <c r="BR206" s="5"/>
      <c r="BS206" s="5"/>
      <c r="BT206" s="5"/>
      <c r="BU206" s="5">
        <f t="shared" si="1129"/>
        <v>0</v>
      </c>
      <c r="BV206" s="5"/>
      <c r="BW206" s="5"/>
      <c r="BX206" s="5"/>
      <c r="BY206" s="5"/>
      <c r="BZ206" s="5">
        <f t="shared" si="1130"/>
        <v>0</v>
      </c>
      <c r="CA206" s="5"/>
      <c r="CB206" s="5"/>
      <c r="CC206" s="5"/>
      <c r="CD206" s="5"/>
      <c r="CE206" s="5">
        <f t="shared" si="1131"/>
        <v>0</v>
      </c>
      <c r="CF206" s="5"/>
      <c r="CG206" s="5"/>
      <c r="CH206" s="5"/>
      <c r="CI206" s="5"/>
      <c r="CJ206" s="5">
        <f t="shared" si="1132"/>
        <v>0</v>
      </c>
      <c r="CK206" s="5"/>
      <c r="CL206" s="5"/>
      <c r="CM206" s="5"/>
      <c r="CN206" s="5"/>
      <c r="CO206" s="2">
        <f t="shared" si="1133"/>
        <v>3750</v>
      </c>
      <c r="CP206" s="2">
        <f t="shared" si="1111"/>
        <v>0</v>
      </c>
      <c r="CQ206" s="2">
        <f t="shared" si="1111"/>
        <v>0</v>
      </c>
      <c r="CR206" s="2">
        <f t="shared" si="1111"/>
        <v>0</v>
      </c>
      <c r="CS206" s="5">
        <f t="shared" si="1112"/>
        <v>0</v>
      </c>
      <c r="CT206" s="11">
        <f t="shared" si="802"/>
        <v>0</v>
      </c>
      <c r="CV206" s="1">
        <f t="shared" si="824"/>
        <v>262</v>
      </c>
      <c r="CW206" s="11">
        <f t="shared" si="804"/>
        <v>6.6312325993419394E-2</v>
      </c>
    </row>
    <row r="207" spans="1:101" x14ac:dyDescent="0.25">
      <c r="A207" s="54"/>
      <c r="B207" s="18">
        <f t="shared" si="849"/>
        <v>44951</v>
      </c>
      <c r="C207" s="5">
        <f t="shared" si="1115"/>
        <v>712</v>
      </c>
      <c r="D207" s="5"/>
      <c r="E207" s="5"/>
      <c r="F207" s="5"/>
      <c r="G207" s="5"/>
      <c r="H207" s="5">
        <f t="shared" si="1116"/>
        <v>709</v>
      </c>
      <c r="I207" s="5"/>
      <c r="J207" s="5"/>
      <c r="K207" s="5"/>
      <c r="L207" s="5"/>
      <c r="M207" s="5">
        <f t="shared" si="1117"/>
        <v>196</v>
      </c>
      <c r="N207" s="5"/>
      <c r="O207" s="5"/>
      <c r="P207" s="5"/>
      <c r="Q207" s="5"/>
      <c r="R207" s="5">
        <f t="shared" si="1118"/>
        <v>711</v>
      </c>
      <c r="S207" s="5"/>
      <c r="T207" s="5"/>
      <c r="U207" s="5"/>
      <c r="V207" s="5"/>
      <c r="W207" s="5">
        <f t="shared" si="1119"/>
        <v>711</v>
      </c>
      <c r="X207" s="5"/>
      <c r="Y207" s="5"/>
      <c r="Z207" s="5"/>
      <c r="AA207" s="5"/>
      <c r="AB207" s="5">
        <f t="shared" si="1120"/>
        <v>711</v>
      </c>
      <c r="AC207" s="5"/>
      <c r="AD207" s="5"/>
      <c r="AE207" s="5"/>
      <c r="AF207" s="5"/>
      <c r="AG207" s="5">
        <f t="shared" si="1121"/>
        <v>0</v>
      </c>
      <c r="AH207" s="5"/>
      <c r="AI207" s="5"/>
      <c r="AJ207" s="5"/>
      <c r="AK207" s="5"/>
      <c r="AL207" s="5">
        <f t="shared" si="1122"/>
        <v>0</v>
      </c>
      <c r="AM207" s="5"/>
      <c r="AN207" s="5"/>
      <c r="AO207" s="5"/>
      <c r="AP207" s="5"/>
      <c r="AQ207" s="5">
        <f t="shared" si="1123"/>
        <v>0</v>
      </c>
      <c r="AR207" s="5"/>
      <c r="AS207" s="5"/>
      <c r="AT207" s="5"/>
      <c r="AU207" s="5"/>
      <c r="AV207" s="5">
        <f t="shared" si="1124"/>
        <v>0</v>
      </c>
      <c r="AW207" s="5"/>
      <c r="AX207" s="5"/>
      <c r="AY207" s="5"/>
      <c r="AZ207" s="5"/>
      <c r="BA207" s="5">
        <f t="shared" si="1125"/>
        <v>0</v>
      </c>
      <c r="BB207" s="5"/>
      <c r="BC207" s="5"/>
      <c r="BD207" s="5"/>
      <c r="BE207" s="5"/>
      <c r="BF207" s="5">
        <f t="shared" si="1126"/>
        <v>0</v>
      </c>
      <c r="BG207" s="5"/>
      <c r="BH207" s="5"/>
      <c r="BI207" s="5"/>
      <c r="BJ207" s="5"/>
      <c r="BK207" s="5">
        <f t="shared" si="1127"/>
        <v>0</v>
      </c>
      <c r="BL207" s="5"/>
      <c r="BM207" s="5"/>
      <c r="BN207" s="5"/>
      <c r="BO207" s="5"/>
      <c r="BP207" s="5">
        <f t="shared" si="1128"/>
        <v>0</v>
      </c>
      <c r="BQ207" s="5"/>
      <c r="BR207" s="5"/>
      <c r="BS207" s="5"/>
      <c r="BT207" s="5"/>
      <c r="BU207" s="5">
        <f t="shared" si="1129"/>
        <v>0</v>
      </c>
      <c r="BV207" s="5"/>
      <c r="BW207" s="5"/>
      <c r="BX207" s="5"/>
      <c r="BY207" s="5"/>
      <c r="BZ207" s="5">
        <f t="shared" si="1130"/>
        <v>0</v>
      </c>
      <c r="CA207" s="5"/>
      <c r="CB207" s="5"/>
      <c r="CC207" s="5"/>
      <c r="CD207" s="5"/>
      <c r="CE207" s="5">
        <f t="shared" si="1131"/>
        <v>0</v>
      </c>
      <c r="CF207" s="5"/>
      <c r="CG207" s="5"/>
      <c r="CH207" s="5"/>
      <c r="CI207" s="5"/>
      <c r="CJ207" s="5">
        <f t="shared" si="1132"/>
        <v>0</v>
      </c>
      <c r="CK207" s="5"/>
      <c r="CL207" s="5"/>
      <c r="CM207" s="5"/>
      <c r="CN207" s="5"/>
      <c r="CO207" s="2">
        <f t="shared" si="1133"/>
        <v>3750</v>
      </c>
      <c r="CP207" s="2">
        <f t="shared" si="1111"/>
        <v>0</v>
      </c>
      <c r="CQ207" s="2">
        <f t="shared" si="1111"/>
        <v>0</v>
      </c>
      <c r="CR207" s="2">
        <f t="shared" si="1111"/>
        <v>0</v>
      </c>
      <c r="CS207" s="5">
        <f t="shared" si="1112"/>
        <v>0</v>
      </c>
      <c r="CT207" s="11">
        <f t="shared" si="802"/>
        <v>0</v>
      </c>
      <c r="CV207" s="1">
        <f t="shared" si="824"/>
        <v>262</v>
      </c>
      <c r="CW207" s="11">
        <f t="shared" si="804"/>
        <v>6.6312325993419394E-2</v>
      </c>
    </row>
    <row r="208" spans="1:101" x14ac:dyDescent="0.25">
      <c r="A208" s="54"/>
      <c r="B208" s="18">
        <f t="shared" si="849"/>
        <v>44952</v>
      </c>
      <c r="C208" s="5">
        <f t="shared" si="1115"/>
        <v>712</v>
      </c>
      <c r="D208" s="5"/>
      <c r="E208" s="5"/>
      <c r="F208" s="5"/>
      <c r="G208" s="5"/>
      <c r="H208" s="5">
        <f t="shared" si="1116"/>
        <v>709</v>
      </c>
      <c r="I208" s="5"/>
      <c r="J208" s="5"/>
      <c r="K208" s="5"/>
      <c r="L208" s="5"/>
      <c r="M208" s="5">
        <f t="shared" si="1117"/>
        <v>196</v>
      </c>
      <c r="N208" s="5"/>
      <c r="O208" s="5"/>
      <c r="P208" s="5"/>
      <c r="Q208" s="5"/>
      <c r="R208" s="5">
        <f t="shared" si="1118"/>
        <v>711</v>
      </c>
      <c r="S208" s="5"/>
      <c r="T208" s="5"/>
      <c r="U208" s="5"/>
      <c r="V208" s="5"/>
      <c r="W208" s="5">
        <f t="shared" si="1119"/>
        <v>711</v>
      </c>
      <c r="X208" s="5"/>
      <c r="Y208" s="5"/>
      <c r="Z208" s="5"/>
      <c r="AA208" s="5"/>
      <c r="AB208" s="5">
        <f t="shared" si="1120"/>
        <v>711</v>
      </c>
      <c r="AC208" s="5"/>
      <c r="AD208" s="5"/>
      <c r="AE208" s="5"/>
      <c r="AF208" s="5"/>
      <c r="AG208" s="5">
        <f t="shared" si="1121"/>
        <v>0</v>
      </c>
      <c r="AH208" s="5"/>
      <c r="AI208" s="5"/>
      <c r="AJ208" s="5"/>
      <c r="AK208" s="5"/>
      <c r="AL208" s="5">
        <f t="shared" si="1122"/>
        <v>0</v>
      </c>
      <c r="AM208" s="5"/>
      <c r="AN208" s="5"/>
      <c r="AO208" s="5"/>
      <c r="AP208" s="5"/>
      <c r="AQ208" s="5">
        <f t="shared" si="1123"/>
        <v>0</v>
      </c>
      <c r="AR208" s="5"/>
      <c r="AS208" s="5"/>
      <c r="AT208" s="5"/>
      <c r="AU208" s="5"/>
      <c r="AV208" s="5">
        <f t="shared" si="1124"/>
        <v>0</v>
      </c>
      <c r="AW208" s="5"/>
      <c r="AX208" s="5"/>
      <c r="AY208" s="5"/>
      <c r="AZ208" s="5"/>
      <c r="BA208" s="5">
        <f t="shared" si="1125"/>
        <v>0</v>
      </c>
      <c r="BB208" s="5"/>
      <c r="BC208" s="5"/>
      <c r="BD208" s="5"/>
      <c r="BE208" s="5"/>
      <c r="BF208" s="5">
        <f t="shared" si="1126"/>
        <v>0</v>
      </c>
      <c r="BG208" s="5"/>
      <c r="BH208" s="5"/>
      <c r="BI208" s="5"/>
      <c r="BJ208" s="5"/>
      <c r="BK208" s="5">
        <f t="shared" si="1127"/>
        <v>0</v>
      </c>
      <c r="BL208" s="5"/>
      <c r="BM208" s="5"/>
      <c r="BN208" s="5"/>
      <c r="BO208" s="5"/>
      <c r="BP208" s="5">
        <f t="shared" si="1128"/>
        <v>0</v>
      </c>
      <c r="BQ208" s="5"/>
      <c r="BR208" s="5"/>
      <c r="BS208" s="5"/>
      <c r="BT208" s="5"/>
      <c r="BU208" s="5">
        <f t="shared" si="1129"/>
        <v>0</v>
      </c>
      <c r="BV208" s="5"/>
      <c r="BW208" s="5"/>
      <c r="BX208" s="5"/>
      <c r="BY208" s="5"/>
      <c r="BZ208" s="5">
        <f t="shared" si="1130"/>
        <v>0</v>
      </c>
      <c r="CA208" s="5"/>
      <c r="CB208" s="5"/>
      <c r="CC208" s="5"/>
      <c r="CD208" s="5"/>
      <c r="CE208" s="5">
        <f t="shared" si="1131"/>
        <v>0</v>
      </c>
      <c r="CF208" s="5"/>
      <c r="CG208" s="5"/>
      <c r="CH208" s="5"/>
      <c r="CI208" s="5"/>
      <c r="CJ208" s="5">
        <f t="shared" si="1132"/>
        <v>0</v>
      </c>
      <c r="CK208" s="5"/>
      <c r="CL208" s="5"/>
      <c r="CM208" s="5"/>
      <c r="CN208" s="5"/>
      <c r="CO208" s="2">
        <f t="shared" si="1133"/>
        <v>3750</v>
      </c>
      <c r="CP208" s="2">
        <f t="shared" si="1111"/>
        <v>0</v>
      </c>
      <c r="CQ208" s="2">
        <f t="shared" si="1111"/>
        <v>0</v>
      </c>
      <c r="CR208" s="2">
        <f t="shared" si="1111"/>
        <v>0</v>
      </c>
      <c r="CS208" s="5">
        <f t="shared" si="1112"/>
        <v>0</v>
      </c>
      <c r="CT208" s="11">
        <f t="shared" si="802"/>
        <v>0</v>
      </c>
      <c r="CV208" s="1">
        <f t="shared" si="824"/>
        <v>262</v>
      </c>
      <c r="CW208" s="11">
        <f t="shared" si="804"/>
        <v>6.6312325993419394E-2</v>
      </c>
    </row>
    <row r="209" spans="1:101" x14ac:dyDescent="0.25">
      <c r="A209" s="54"/>
      <c r="B209" s="18">
        <f t="shared" si="849"/>
        <v>44953</v>
      </c>
      <c r="C209" s="5">
        <f t="shared" si="1115"/>
        <v>712</v>
      </c>
      <c r="D209" s="5"/>
      <c r="E209" s="5"/>
      <c r="F209" s="5"/>
      <c r="G209" s="5"/>
      <c r="H209" s="5">
        <f t="shared" si="1116"/>
        <v>709</v>
      </c>
      <c r="I209" s="5"/>
      <c r="J209" s="5"/>
      <c r="K209" s="5"/>
      <c r="L209" s="5"/>
      <c r="M209" s="5">
        <f t="shared" si="1117"/>
        <v>196</v>
      </c>
      <c r="N209" s="5"/>
      <c r="O209" s="5"/>
      <c r="P209" s="5"/>
      <c r="Q209" s="5"/>
      <c r="R209" s="5">
        <f t="shared" si="1118"/>
        <v>711</v>
      </c>
      <c r="S209" s="5"/>
      <c r="T209" s="5"/>
      <c r="U209" s="5"/>
      <c r="V209" s="5"/>
      <c r="W209" s="5">
        <f t="shared" si="1119"/>
        <v>711</v>
      </c>
      <c r="X209" s="5"/>
      <c r="Y209" s="5"/>
      <c r="Z209" s="5"/>
      <c r="AA209" s="5"/>
      <c r="AB209" s="5">
        <f t="shared" si="1120"/>
        <v>711</v>
      </c>
      <c r="AC209" s="5"/>
      <c r="AD209" s="5"/>
      <c r="AE209" s="5"/>
      <c r="AF209" s="5"/>
      <c r="AG209" s="5">
        <f t="shared" si="1121"/>
        <v>0</v>
      </c>
      <c r="AH209" s="5"/>
      <c r="AI209" s="5"/>
      <c r="AJ209" s="5"/>
      <c r="AK209" s="5"/>
      <c r="AL209" s="5">
        <f t="shared" si="1122"/>
        <v>0</v>
      </c>
      <c r="AM209" s="5"/>
      <c r="AN209" s="5"/>
      <c r="AO209" s="5"/>
      <c r="AP209" s="5"/>
      <c r="AQ209" s="5">
        <f t="shared" si="1123"/>
        <v>0</v>
      </c>
      <c r="AR209" s="5"/>
      <c r="AS209" s="5"/>
      <c r="AT209" s="5"/>
      <c r="AU209" s="5"/>
      <c r="AV209" s="5">
        <f t="shared" si="1124"/>
        <v>0</v>
      </c>
      <c r="AW209" s="5"/>
      <c r="AX209" s="5"/>
      <c r="AY209" s="5"/>
      <c r="AZ209" s="5"/>
      <c r="BA209" s="5">
        <f t="shared" si="1125"/>
        <v>0</v>
      </c>
      <c r="BB209" s="5"/>
      <c r="BC209" s="5"/>
      <c r="BD209" s="5"/>
      <c r="BE209" s="5"/>
      <c r="BF209" s="5">
        <f t="shared" si="1126"/>
        <v>0</v>
      </c>
      <c r="BG209" s="5"/>
      <c r="BH209" s="5"/>
      <c r="BI209" s="5"/>
      <c r="BJ209" s="5"/>
      <c r="BK209" s="5">
        <f t="shared" si="1127"/>
        <v>0</v>
      </c>
      <c r="BL209" s="5"/>
      <c r="BM209" s="5"/>
      <c r="BN209" s="5"/>
      <c r="BO209" s="5"/>
      <c r="BP209" s="5">
        <f t="shared" si="1128"/>
        <v>0</v>
      </c>
      <c r="BQ209" s="5"/>
      <c r="BR209" s="5"/>
      <c r="BS209" s="5"/>
      <c r="BT209" s="5"/>
      <c r="BU209" s="5">
        <f t="shared" si="1129"/>
        <v>0</v>
      </c>
      <c r="BV209" s="5"/>
      <c r="BW209" s="5"/>
      <c r="BX209" s="5"/>
      <c r="BY209" s="5"/>
      <c r="BZ209" s="5">
        <f t="shared" si="1130"/>
        <v>0</v>
      </c>
      <c r="CA209" s="5"/>
      <c r="CB209" s="5"/>
      <c r="CC209" s="5"/>
      <c r="CD209" s="5"/>
      <c r="CE209" s="5">
        <f t="shared" si="1131"/>
        <v>0</v>
      </c>
      <c r="CF209" s="5"/>
      <c r="CG209" s="5"/>
      <c r="CH209" s="5"/>
      <c r="CI209" s="5"/>
      <c r="CJ209" s="5">
        <f t="shared" si="1132"/>
        <v>0</v>
      </c>
      <c r="CK209" s="5"/>
      <c r="CL209" s="5"/>
      <c r="CM209" s="5"/>
      <c r="CN209" s="5"/>
      <c r="CO209" s="2">
        <f t="shared" si="1133"/>
        <v>3750</v>
      </c>
      <c r="CP209" s="2">
        <f t="shared" si="1111"/>
        <v>0</v>
      </c>
      <c r="CQ209" s="2">
        <f t="shared" si="1111"/>
        <v>0</v>
      </c>
      <c r="CR209" s="2">
        <f t="shared" si="1111"/>
        <v>0</v>
      </c>
      <c r="CS209" s="5">
        <f t="shared" si="1112"/>
        <v>0</v>
      </c>
      <c r="CT209" s="11">
        <f t="shared" si="802"/>
        <v>0</v>
      </c>
      <c r="CV209" s="1">
        <f t="shared" si="824"/>
        <v>262</v>
      </c>
      <c r="CW209" s="11">
        <f t="shared" si="804"/>
        <v>6.6312325993419394E-2</v>
      </c>
    </row>
    <row r="210" spans="1:101" ht="18.75" thickBot="1" x14ac:dyDescent="0.3">
      <c r="A210" s="55"/>
      <c r="B210" s="19">
        <f t="shared" si="849"/>
        <v>44954</v>
      </c>
      <c r="C210" s="6">
        <f t="shared" si="1115"/>
        <v>712</v>
      </c>
      <c r="D210" s="6"/>
      <c r="E210" s="6"/>
      <c r="F210" s="6"/>
      <c r="G210" s="6"/>
      <c r="H210" s="6">
        <f t="shared" si="1116"/>
        <v>709</v>
      </c>
      <c r="I210" s="6"/>
      <c r="J210" s="6"/>
      <c r="K210" s="6"/>
      <c r="L210" s="6"/>
      <c r="M210" s="6">
        <f t="shared" si="1117"/>
        <v>196</v>
      </c>
      <c r="N210" s="6"/>
      <c r="O210" s="6"/>
      <c r="P210" s="6"/>
      <c r="Q210" s="6"/>
      <c r="R210" s="6">
        <f t="shared" si="1118"/>
        <v>711</v>
      </c>
      <c r="S210" s="6"/>
      <c r="T210" s="6"/>
      <c r="U210" s="6"/>
      <c r="V210" s="6"/>
      <c r="W210" s="6">
        <f t="shared" si="1119"/>
        <v>711</v>
      </c>
      <c r="X210" s="6"/>
      <c r="Y210" s="6"/>
      <c r="Z210" s="6"/>
      <c r="AA210" s="6"/>
      <c r="AB210" s="6">
        <f t="shared" si="1120"/>
        <v>711</v>
      </c>
      <c r="AC210" s="6"/>
      <c r="AD210" s="6"/>
      <c r="AE210" s="6"/>
      <c r="AF210" s="6"/>
      <c r="AG210" s="6">
        <f t="shared" si="1121"/>
        <v>0</v>
      </c>
      <c r="AH210" s="6"/>
      <c r="AI210" s="6"/>
      <c r="AJ210" s="6"/>
      <c r="AK210" s="6"/>
      <c r="AL210" s="6">
        <f t="shared" si="1122"/>
        <v>0</v>
      </c>
      <c r="AM210" s="6"/>
      <c r="AN210" s="6"/>
      <c r="AO210" s="6"/>
      <c r="AP210" s="6"/>
      <c r="AQ210" s="6">
        <f t="shared" si="1123"/>
        <v>0</v>
      </c>
      <c r="AR210" s="6"/>
      <c r="AS210" s="6"/>
      <c r="AT210" s="6"/>
      <c r="AU210" s="6"/>
      <c r="AV210" s="6">
        <f t="shared" si="1124"/>
        <v>0</v>
      </c>
      <c r="AW210" s="6"/>
      <c r="AX210" s="6"/>
      <c r="AY210" s="6"/>
      <c r="AZ210" s="6"/>
      <c r="BA210" s="6">
        <f t="shared" si="1125"/>
        <v>0</v>
      </c>
      <c r="BB210" s="6"/>
      <c r="BC210" s="6"/>
      <c r="BD210" s="6"/>
      <c r="BE210" s="6"/>
      <c r="BF210" s="6">
        <f t="shared" si="1126"/>
        <v>0</v>
      </c>
      <c r="BG210" s="6"/>
      <c r="BH210" s="6"/>
      <c r="BI210" s="6"/>
      <c r="BJ210" s="6"/>
      <c r="BK210" s="6">
        <f t="shared" si="1127"/>
        <v>0</v>
      </c>
      <c r="BL210" s="6"/>
      <c r="BM210" s="6"/>
      <c r="BN210" s="6"/>
      <c r="BO210" s="6"/>
      <c r="BP210" s="6">
        <f t="shared" si="1128"/>
        <v>0</v>
      </c>
      <c r="BQ210" s="6"/>
      <c r="BR210" s="6"/>
      <c r="BS210" s="6"/>
      <c r="BT210" s="6"/>
      <c r="BU210" s="6">
        <f t="shared" si="1129"/>
        <v>0</v>
      </c>
      <c r="BV210" s="6"/>
      <c r="BW210" s="6"/>
      <c r="BX210" s="6"/>
      <c r="BY210" s="6"/>
      <c r="BZ210" s="6">
        <f t="shared" si="1130"/>
        <v>0</v>
      </c>
      <c r="CA210" s="6"/>
      <c r="CB210" s="6"/>
      <c r="CC210" s="6"/>
      <c r="CD210" s="6"/>
      <c r="CE210" s="6">
        <f t="shared" si="1131"/>
        <v>0</v>
      </c>
      <c r="CF210" s="6"/>
      <c r="CG210" s="6"/>
      <c r="CH210" s="6"/>
      <c r="CI210" s="6"/>
      <c r="CJ210" s="6">
        <f t="shared" si="1132"/>
        <v>0</v>
      </c>
      <c r="CK210" s="6"/>
      <c r="CL210" s="6"/>
      <c r="CM210" s="6"/>
      <c r="CN210" s="6"/>
      <c r="CO210" s="2">
        <f t="shared" si="1133"/>
        <v>3750</v>
      </c>
      <c r="CP210" s="2">
        <f t="shared" si="1111"/>
        <v>0</v>
      </c>
      <c r="CQ210" s="2">
        <f t="shared" si="1111"/>
        <v>0</v>
      </c>
      <c r="CR210" s="2">
        <f t="shared" si="1111"/>
        <v>0</v>
      </c>
      <c r="CS210" s="5">
        <f t="shared" si="1112"/>
        <v>0</v>
      </c>
      <c r="CT210" s="11">
        <f t="shared" si="802"/>
        <v>0</v>
      </c>
      <c r="CV210" s="1">
        <f t="shared" si="824"/>
        <v>262</v>
      </c>
      <c r="CW210" s="11">
        <f t="shared" si="804"/>
        <v>6.6312325993419394E-2</v>
      </c>
    </row>
    <row r="211" spans="1:101" ht="18.75" thickTop="1" x14ac:dyDescent="0.25">
      <c r="B211" s="20"/>
      <c r="CO211" s="2"/>
      <c r="CP211" s="10">
        <f t="shared" ref="CP211:CR211" si="1135">SUM(CP204:CP210)</f>
        <v>0</v>
      </c>
      <c r="CQ211" s="10">
        <f t="shared" si="1135"/>
        <v>0</v>
      </c>
      <c r="CR211" s="10">
        <f t="shared" si="1135"/>
        <v>0</v>
      </c>
      <c r="CS211" s="15"/>
      <c r="CT211" s="12">
        <f t="shared" ref="CT211" si="1136">((CP211+CQ211+CR211)/CO204)</f>
        <v>0</v>
      </c>
    </row>
    <row r="212" spans="1:101" ht="20.25" x14ac:dyDescent="0.25">
      <c r="CP212" s="49">
        <f>CP211+CP203+CP195+CP187+CP179+CP171+CP163+CP155+CP147+CP139+CP131+CP123+CP115+CP107+CP99+CP91+CP83+CP75+CP67+CP51+CP43+CP35+CP27+CP19+CP11</f>
        <v>180</v>
      </c>
      <c r="CQ212" s="49">
        <f t="shared" ref="CQ212:CR212" si="1137">CQ211+CQ203+CQ195+CQ187+CQ179+CQ171+CQ163+CQ155+CQ147+CQ139+CQ131+CQ123+CQ115+CQ107+CQ99+CQ91+CQ83+CQ75+CQ67+CQ51+CQ43+CQ35+CQ27+CQ19+CQ11</f>
        <v>11</v>
      </c>
      <c r="CR212" s="49">
        <f t="shared" si="1137"/>
        <v>68</v>
      </c>
    </row>
  </sheetData>
  <mergeCells count="29">
    <mergeCell ref="A172:A178"/>
    <mergeCell ref="A180:A186"/>
    <mergeCell ref="A188:A194"/>
    <mergeCell ref="A196:A202"/>
    <mergeCell ref="A204:A210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68:A74"/>
    <mergeCell ref="A1:B2"/>
    <mergeCell ref="CO2:CR2"/>
    <mergeCell ref="CV2:CW2"/>
    <mergeCell ref="A4:A10"/>
    <mergeCell ref="A12:A18"/>
    <mergeCell ref="A20:A26"/>
    <mergeCell ref="A28:A34"/>
    <mergeCell ref="A36:A42"/>
    <mergeCell ref="A44:A50"/>
    <mergeCell ref="A52:A58"/>
    <mergeCell ref="A60:A66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212"/>
  <sheetViews>
    <sheetView showGridLines="0" tabSelected="1" zoomScale="60" zoomScaleNormal="60" workbookViewId="0">
      <pane xSplit="2" ySplit="3" topLeftCell="C181" activePane="bottomRight" state="frozen"/>
      <selection activeCell="CY52" sqref="CY52"/>
      <selection pane="topRight" activeCell="CY52" sqref="CY52"/>
      <selection pane="bottomLeft" activeCell="CY52" sqref="CY52"/>
      <selection pane="bottomRight" activeCell="B196" sqref="A196:XFD196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7.57031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29" width="6.5703125" style="1" customWidth="1"/>
    <col min="30" max="30" width="6.28515625" style="1" customWidth="1"/>
    <col min="31" max="31" width="7.140625" style="1" customWidth="1"/>
    <col min="32" max="32" width="8.140625" style="1" customWidth="1"/>
    <col min="33" max="33" width="8.28515625" style="1" hidden="1" customWidth="1"/>
    <col min="34" max="34" width="6.5703125" style="1" hidden="1" customWidth="1"/>
    <col min="35" max="35" width="6.28515625" style="1" hidden="1" customWidth="1"/>
    <col min="36" max="36" width="7.140625" style="1" hidden="1" customWidth="1"/>
    <col min="37" max="37" width="8.140625" style="1" hidden="1" customWidth="1"/>
    <col min="38" max="38" width="8.28515625" style="1" hidden="1" customWidth="1"/>
    <col min="39" max="39" width="6.5703125" style="1" hidden="1" customWidth="1"/>
    <col min="40" max="40" width="6.28515625" style="1" hidden="1" customWidth="1"/>
    <col min="41" max="41" width="7.140625" style="1" hidden="1" customWidth="1"/>
    <col min="42" max="42" width="8.140625" style="1" hidden="1" customWidth="1"/>
    <col min="43" max="43" width="8.28515625" style="1" hidden="1" customWidth="1"/>
    <col min="44" max="44" width="6.5703125" style="1" hidden="1" customWidth="1"/>
    <col min="45" max="45" width="6.28515625" style="1" hidden="1" customWidth="1"/>
    <col min="46" max="46" width="7.140625" style="1" hidden="1" customWidth="1"/>
    <col min="47" max="47" width="8.140625" style="1" hidden="1" customWidth="1"/>
    <col min="48" max="48" width="8.28515625" style="1" hidden="1" customWidth="1"/>
    <col min="49" max="49" width="6.5703125" style="1" hidden="1" customWidth="1"/>
    <col min="50" max="50" width="6.28515625" style="1" hidden="1" customWidth="1"/>
    <col min="51" max="51" width="7.140625" style="1" hidden="1" customWidth="1"/>
    <col min="52" max="52" width="8.140625" style="1" hidden="1" customWidth="1"/>
    <col min="53" max="53" width="8.28515625" style="1" hidden="1" customWidth="1"/>
    <col min="54" max="54" width="6.5703125" style="1" hidden="1" customWidth="1"/>
    <col min="55" max="55" width="6.28515625" style="1" hidden="1" customWidth="1"/>
    <col min="56" max="56" width="7.140625" style="1" hidden="1" customWidth="1"/>
    <col min="57" max="57" width="8.140625" style="1" hidden="1" customWidth="1"/>
    <col min="58" max="58" width="8.28515625" style="1" hidden="1" customWidth="1"/>
    <col min="59" max="59" width="6.5703125" style="1" hidden="1" customWidth="1"/>
    <col min="60" max="60" width="6.28515625" style="1" hidden="1" customWidth="1"/>
    <col min="61" max="61" width="7.140625" style="1" hidden="1" customWidth="1"/>
    <col min="62" max="62" width="8.140625" style="1" hidden="1" customWidth="1"/>
    <col min="63" max="63" width="8.28515625" style="1" hidden="1" customWidth="1"/>
    <col min="64" max="64" width="6.5703125" style="1" hidden="1" customWidth="1"/>
    <col min="65" max="65" width="6.28515625" style="1" hidden="1" customWidth="1"/>
    <col min="66" max="66" width="7.140625" style="1" hidden="1" customWidth="1"/>
    <col min="67" max="67" width="8.140625" style="1" hidden="1" customWidth="1"/>
    <col min="68" max="68" width="8.28515625" style="1" hidden="1" customWidth="1"/>
    <col min="69" max="69" width="6.5703125" style="1" hidden="1" customWidth="1"/>
    <col min="70" max="70" width="6.28515625" style="1" hidden="1" customWidth="1"/>
    <col min="71" max="71" width="7.140625" style="1" hidden="1" customWidth="1"/>
    <col min="72" max="72" width="8.140625" style="1" hidden="1" customWidth="1"/>
    <col min="73" max="73" width="8.28515625" style="1" hidden="1" customWidth="1"/>
    <col min="74" max="74" width="6.5703125" style="1" hidden="1" customWidth="1"/>
    <col min="75" max="75" width="6.28515625" style="1" hidden="1" customWidth="1"/>
    <col min="76" max="76" width="7.140625" style="1" hidden="1" customWidth="1"/>
    <col min="77" max="77" width="8.140625" style="1" hidden="1" customWidth="1"/>
    <col min="78" max="78" width="8.28515625" style="1" hidden="1" customWidth="1"/>
    <col min="79" max="79" width="6.5703125" style="1" hidden="1" customWidth="1"/>
    <col min="80" max="80" width="6.28515625" style="1" hidden="1" customWidth="1"/>
    <col min="81" max="81" width="7.140625" style="1" hidden="1" customWidth="1"/>
    <col min="82" max="82" width="8.140625" style="1" hidden="1" customWidth="1"/>
    <col min="83" max="83" width="8.28515625" style="1" hidden="1" customWidth="1"/>
    <col min="84" max="84" width="6.5703125" style="1" hidden="1" customWidth="1"/>
    <col min="85" max="85" width="6.28515625" style="1" hidden="1" customWidth="1"/>
    <col min="86" max="86" width="7.140625" style="1" hidden="1" customWidth="1"/>
    <col min="87" max="87" width="8.140625" style="1" hidden="1" customWidth="1"/>
    <col min="88" max="88" width="8.28515625" style="1" hidden="1" customWidth="1"/>
    <col min="89" max="89" width="6.5703125" style="1" hidden="1" customWidth="1"/>
    <col min="90" max="90" width="6.28515625" style="1" hidden="1" customWidth="1"/>
    <col min="91" max="91" width="7.140625" style="1" hidden="1" customWidth="1"/>
    <col min="92" max="92" width="8.140625" style="1" hidden="1" customWidth="1"/>
    <col min="93" max="93" width="18.140625" style="1" bestFit="1" customWidth="1"/>
    <col min="94" max="97" width="11.42578125" style="1"/>
    <col min="98" max="98" width="13.85546875" style="11" bestFit="1" customWidth="1"/>
    <col min="99" max="99" width="11.42578125" style="1"/>
    <col min="100" max="100" width="18.140625" style="1" bestFit="1" customWidth="1"/>
    <col min="101" max="102" width="11.42578125" style="1"/>
    <col min="103" max="103" width="15.28515625" style="1" customWidth="1"/>
    <col min="104" max="16384" width="11.42578125" style="1"/>
  </cols>
  <sheetData>
    <row r="1" spans="1:103" ht="42" customHeight="1" x14ac:dyDescent="0.25">
      <c r="A1" s="56"/>
      <c r="B1" s="56"/>
    </row>
    <row r="2" spans="1:103" ht="42" customHeight="1" x14ac:dyDescent="0.25">
      <c r="A2" s="56"/>
      <c r="B2" s="56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57" t="s">
        <v>6</v>
      </c>
      <c r="CP2" s="58"/>
      <c r="CQ2" s="58"/>
      <c r="CR2" s="59"/>
      <c r="CT2" s="13" t="s">
        <v>9</v>
      </c>
      <c r="CV2" s="60" t="s">
        <v>10</v>
      </c>
      <c r="CW2" s="60"/>
      <c r="CY2" s="32" t="s">
        <v>13</v>
      </c>
    </row>
    <row r="3" spans="1:103" ht="27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23" t="s">
        <v>7</v>
      </c>
      <c r="CW3" s="21" t="s">
        <v>8</v>
      </c>
      <c r="CY3" s="34">
        <f>CO210</f>
        <v>330</v>
      </c>
    </row>
    <row r="4" spans="1:103" x14ac:dyDescent="0.25">
      <c r="A4" s="53">
        <v>1</v>
      </c>
      <c r="B4" s="17">
        <v>44773</v>
      </c>
      <c r="C4" s="4">
        <v>710</v>
      </c>
      <c r="D4" s="4"/>
      <c r="E4" s="4"/>
      <c r="F4" s="4"/>
      <c r="G4" s="4"/>
      <c r="H4" s="4">
        <v>710</v>
      </c>
      <c r="I4" s="4"/>
      <c r="J4" s="4"/>
      <c r="K4" s="4"/>
      <c r="L4" s="4"/>
      <c r="M4" s="4">
        <v>710</v>
      </c>
      <c r="N4" s="4"/>
      <c r="O4" s="4"/>
      <c r="P4" s="4"/>
      <c r="Q4" s="4"/>
      <c r="R4" s="4">
        <v>710</v>
      </c>
      <c r="S4" s="4">
        <v>1</v>
      </c>
      <c r="T4" s="4"/>
      <c r="U4" s="4"/>
      <c r="V4" s="4"/>
      <c r="W4" s="4">
        <v>711</v>
      </c>
      <c r="X4" s="4"/>
      <c r="Y4" s="4"/>
      <c r="Z4" s="4"/>
      <c r="AA4" s="4"/>
      <c r="AB4" s="4">
        <v>0</v>
      </c>
      <c r="AC4" s="4"/>
      <c r="AD4" s="4"/>
      <c r="AE4" s="4"/>
      <c r="AF4" s="4"/>
      <c r="AG4" s="4">
        <v>0</v>
      </c>
      <c r="AH4" s="4"/>
      <c r="AI4" s="4"/>
      <c r="AJ4" s="4"/>
      <c r="AK4" s="4"/>
      <c r="AL4" s="4">
        <v>0</v>
      </c>
      <c r="AM4" s="4"/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3551</v>
      </c>
      <c r="CP4" s="2">
        <f>SUM(D4,I4,N4,S4,X4,AC4,AH4,AM4,AR4,AW4,BB4,BG4,BL4,BQ4,BV4,CA4,CF4,CK4)</f>
        <v>1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1</v>
      </c>
      <c r="CT4" s="11">
        <f>((CP4+CQ4+CR4)/CO4)</f>
        <v>2.8161081385525203E-4</v>
      </c>
      <c r="CV4" s="1">
        <f>CS4</f>
        <v>1</v>
      </c>
      <c r="CW4" s="11">
        <f>CV4/$CO$4</f>
        <v>2.8161081385525203E-4</v>
      </c>
    </row>
    <row r="5" spans="1:103" x14ac:dyDescent="0.25">
      <c r="A5" s="54"/>
      <c r="B5" s="18">
        <f>B4+1</f>
        <v>44774</v>
      </c>
      <c r="C5" s="5">
        <f>C4-D4-E4-F4</f>
        <v>710</v>
      </c>
      <c r="D5" s="5">
        <v>2</v>
      </c>
      <c r="E5" s="5"/>
      <c r="F5" s="5"/>
      <c r="G5" s="5"/>
      <c r="H5" s="5">
        <f>H4-I4-J4-K4</f>
        <v>710</v>
      </c>
      <c r="I5" s="5"/>
      <c r="J5" s="5"/>
      <c r="K5" s="5"/>
      <c r="L5" s="5"/>
      <c r="M5" s="5">
        <f>M4-N4-O4-P4</f>
        <v>710</v>
      </c>
      <c r="N5" s="5"/>
      <c r="O5" s="5"/>
      <c r="P5" s="5"/>
      <c r="Q5" s="5"/>
      <c r="R5" s="5">
        <f>R4-S4-T4-U4</f>
        <v>709</v>
      </c>
      <c r="S5" s="5">
        <v>2</v>
      </c>
      <c r="T5" s="5"/>
      <c r="U5" s="5"/>
      <c r="V5" s="5"/>
      <c r="W5" s="5">
        <f>W4-X4-Y4-Z4</f>
        <v>711</v>
      </c>
      <c r="X5" s="5">
        <v>4</v>
      </c>
      <c r="Y5" s="5"/>
      <c r="Z5" s="5"/>
      <c r="AA5" s="5"/>
      <c r="AB5" s="5">
        <f>AB4-AC4-AD4-AE4</f>
        <v>0</v>
      </c>
      <c r="AC5" s="5"/>
      <c r="AD5" s="5"/>
      <c r="AE5" s="5"/>
      <c r="AF5" s="5"/>
      <c r="AG5" s="5">
        <f>AG4-AH4-AI4-AJ4</f>
        <v>0</v>
      </c>
      <c r="AH5" s="5"/>
      <c r="AI5" s="5"/>
      <c r="AJ5" s="5"/>
      <c r="AK5" s="5"/>
      <c r="AL5" s="5">
        <f>AL4-AM4-AN4-AO4</f>
        <v>0</v>
      </c>
      <c r="AM5" s="5"/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3550</v>
      </c>
      <c r="CP5" s="2">
        <f t="shared" ref="CP5:CR10" si="1">SUM(D5,I5,N5,S5,X5,AC5,AH5,AM5,AR5,AW5,BB5,BG5,BL5,BQ5,BV5,CA5,CF5,CK5)</f>
        <v>8</v>
      </c>
      <c r="CQ5" s="2">
        <f t="shared" si="1"/>
        <v>0</v>
      </c>
      <c r="CR5" s="2">
        <f t="shared" si="1"/>
        <v>0</v>
      </c>
      <c r="CS5" s="5">
        <f t="shared" ref="CS5:CS10" si="2">SUM(CP5:CR5)</f>
        <v>8</v>
      </c>
      <c r="CT5" s="11">
        <f t="shared" ref="CT5:CT66" si="3">((CP5+CQ5+CR5)/CO5)</f>
        <v>2.2535211267605635E-3</v>
      </c>
      <c r="CV5" s="1">
        <f>CV4+CS5</f>
        <v>9</v>
      </c>
      <c r="CW5" s="11">
        <f t="shared" ref="CW5:CW10" si="4">CV5/$CO$4</f>
        <v>2.5344973246972683E-3</v>
      </c>
    </row>
    <row r="6" spans="1:103" x14ac:dyDescent="0.25">
      <c r="A6" s="54"/>
      <c r="B6" s="18">
        <f t="shared" ref="B6:B9" si="5">B5+1</f>
        <v>44775</v>
      </c>
      <c r="C6" s="5">
        <f t="shared" ref="C6:C10" si="6">C5-D5-E5-F5</f>
        <v>708</v>
      </c>
      <c r="D6" s="5">
        <v>3</v>
      </c>
      <c r="E6" s="5"/>
      <c r="F6" s="5"/>
      <c r="G6" s="5"/>
      <c r="H6" s="5">
        <f t="shared" ref="H6:H10" si="7">H5-I5-J5-K5</f>
        <v>710</v>
      </c>
      <c r="I6" s="5">
        <v>4</v>
      </c>
      <c r="J6" s="5"/>
      <c r="K6" s="5"/>
      <c r="L6" s="5"/>
      <c r="M6" s="5">
        <f t="shared" ref="M6:M10" si="8">M5-N5-O5-P5</f>
        <v>710</v>
      </c>
      <c r="N6" s="5">
        <v>1</v>
      </c>
      <c r="O6" s="5"/>
      <c r="P6" s="5"/>
      <c r="Q6" s="5"/>
      <c r="R6" s="5">
        <f t="shared" ref="R6:R10" si="9">R5-S5-T5-U5</f>
        <v>707</v>
      </c>
      <c r="S6" s="5">
        <v>4</v>
      </c>
      <c r="T6" s="5"/>
      <c r="U6" s="5"/>
      <c r="V6" s="5"/>
      <c r="W6" s="5">
        <f t="shared" ref="W6:W10" si="10">W5-X5-Y5-Z5</f>
        <v>707</v>
      </c>
      <c r="X6" s="5"/>
      <c r="Y6" s="5"/>
      <c r="Z6" s="5"/>
      <c r="AA6" s="5"/>
      <c r="AB6" s="5">
        <f t="shared" ref="AB6:AB10" si="11">AB5-AC5-AD5-AE5</f>
        <v>0</v>
      </c>
      <c r="AC6" s="5"/>
      <c r="AD6" s="5"/>
      <c r="AE6" s="5"/>
      <c r="AF6" s="5"/>
      <c r="AG6" s="5">
        <f t="shared" ref="AG6:AG10" si="12">AG5-AH5-AI5-AJ5</f>
        <v>0</v>
      </c>
      <c r="AH6" s="5"/>
      <c r="AI6" s="5"/>
      <c r="AJ6" s="5"/>
      <c r="AK6" s="5"/>
      <c r="AL6" s="5">
        <f t="shared" ref="AL6:AL10" si="13">AL5-AM5-AN5-AO5</f>
        <v>0</v>
      </c>
      <c r="AM6" s="5"/>
      <c r="AN6" s="5"/>
      <c r="AO6" s="5"/>
      <c r="AP6" s="5"/>
      <c r="AQ6" s="5">
        <f t="shared" ref="AQ6:AQ10" si="14">AQ5-AR5-AS5-AT5</f>
        <v>0</v>
      </c>
      <c r="AR6" s="5"/>
      <c r="AS6" s="5"/>
      <c r="AT6" s="5"/>
      <c r="AU6" s="5"/>
      <c r="AV6" s="5">
        <f t="shared" ref="AV6:AV10" si="15">AV5-AW5-AX5-AY5</f>
        <v>0</v>
      </c>
      <c r="AW6" s="5"/>
      <c r="AX6" s="5"/>
      <c r="AY6" s="5"/>
      <c r="AZ6" s="5"/>
      <c r="BA6" s="5">
        <f t="shared" ref="BA6:BA10" si="16">BA5-BB5-BC5-BD5</f>
        <v>0</v>
      </c>
      <c r="BB6" s="5"/>
      <c r="BC6" s="5"/>
      <c r="BD6" s="5"/>
      <c r="BE6" s="5"/>
      <c r="BF6" s="5">
        <f t="shared" ref="BF6:BF10" si="17">BF5-BG5-BH5-BI5</f>
        <v>0</v>
      </c>
      <c r="BG6" s="5"/>
      <c r="BH6" s="5"/>
      <c r="BI6" s="5"/>
      <c r="BJ6" s="5"/>
      <c r="BK6" s="5">
        <f t="shared" ref="BK6:BK10" si="18">BK5-BL5-BM5-BN5</f>
        <v>0</v>
      </c>
      <c r="BL6" s="5"/>
      <c r="BM6" s="5"/>
      <c r="BN6" s="5"/>
      <c r="BO6" s="5"/>
      <c r="BP6" s="5">
        <f t="shared" ref="BP6:BP10" si="19">BP5-BQ5-BR5-BS5</f>
        <v>0</v>
      </c>
      <c r="BQ6" s="5"/>
      <c r="BR6" s="5"/>
      <c r="BS6" s="5"/>
      <c r="BT6" s="5"/>
      <c r="BU6" s="5">
        <f t="shared" ref="BU6:BU10" si="20">BU5-BV5-BW5-BX5</f>
        <v>0</v>
      </c>
      <c r="BV6" s="5"/>
      <c r="BW6" s="5"/>
      <c r="BX6" s="5"/>
      <c r="BY6" s="5"/>
      <c r="BZ6" s="5">
        <f t="shared" ref="BZ6:BZ10" si="21">BZ5-CA5-CB5-CC5</f>
        <v>0</v>
      </c>
      <c r="CA6" s="5"/>
      <c r="CB6" s="5"/>
      <c r="CC6" s="5"/>
      <c r="CD6" s="5"/>
      <c r="CE6" s="5">
        <f t="shared" ref="CE6:CE10" si="22">CE5-CF5-CG5-CH5</f>
        <v>0</v>
      </c>
      <c r="CF6" s="5"/>
      <c r="CG6" s="5"/>
      <c r="CH6" s="5"/>
      <c r="CI6" s="5"/>
      <c r="CJ6" s="5">
        <f t="shared" ref="CJ6:CJ10" si="23">CJ5-CK5-CL5-CM5</f>
        <v>0</v>
      </c>
      <c r="CK6" s="5"/>
      <c r="CL6" s="5"/>
      <c r="CM6" s="5"/>
      <c r="CN6" s="5"/>
      <c r="CO6" s="2">
        <f t="shared" si="0"/>
        <v>3542</v>
      </c>
      <c r="CP6" s="2">
        <f t="shared" si="1"/>
        <v>12</v>
      </c>
      <c r="CQ6" s="2">
        <f t="shared" si="1"/>
        <v>0</v>
      </c>
      <c r="CR6" s="2">
        <f t="shared" si="1"/>
        <v>0</v>
      </c>
      <c r="CS6" s="5">
        <f t="shared" si="2"/>
        <v>12</v>
      </c>
      <c r="CT6" s="11">
        <f t="shared" si="3"/>
        <v>3.3879164313946925E-3</v>
      </c>
      <c r="CV6" s="1">
        <f t="shared" ref="CV6:CV10" si="24">CV5+CS6</f>
        <v>21</v>
      </c>
      <c r="CW6" s="11">
        <f t="shared" si="4"/>
        <v>5.9138270909602931E-3</v>
      </c>
    </row>
    <row r="7" spans="1:103" x14ac:dyDescent="0.25">
      <c r="A7" s="54"/>
      <c r="B7" s="18">
        <f t="shared" si="5"/>
        <v>44776</v>
      </c>
      <c r="C7" s="5">
        <f t="shared" si="6"/>
        <v>705</v>
      </c>
      <c r="D7" s="5">
        <v>3</v>
      </c>
      <c r="E7" s="5"/>
      <c r="F7" s="5"/>
      <c r="G7" s="5"/>
      <c r="H7" s="5">
        <f t="shared" si="7"/>
        <v>706</v>
      </c>
      <c r="I7" s="5">
        <v>4</v>
      </c>
      <c r="J7" s="5"/>
      <c r="K7" s="5"/>
      <c r="L7" s="5"/>
      <c r="M7" s="5">
        <f t="shared" si="8"/>
        <v>709</v>
      </c>
      <c r="N7" s="5">
        <v>7</v>
      </c>
      <c r="O7" s="5"/>
      <c r="P7" s="5"/>
      <c r="Q7" s="5"/>
      <c r="R7" s="5">
        <f t="shared" si="9"/>
        <v>703</v>
      </c>
      <c r="S7" s="5"/>
      <c r="T7" s="5"/>
      <c r="U7" s="5"/>
      <c r="V7" s="5"/>
      <c r="W7" s="5">
        <f t="shared" si="10"/>
        <v>707</v>
      </c>
      <c r="X7" s="5">
        <v>3</v>
      </c>
      <c r="Y7" s="5"/>
      <c r="Z7" s="5"/>
      <c r="AA7" s="5"/>
      <c r="AB7" s="5">
        <f t="shared" si="11"/>
        <v>0</v>
      </c>
      <c r="AC7" s="5"/>
      <c r="AD7" s="5"/>
      <c r="AE7" s="5"/>
      <c r="AF7" s="5"/>
      <c r="AG7" s="5">
        <f t="shared" si="12"/>
        <v>0</v>
      </c>
      <c r="AH7" s="5"/>
      <c r="AI7" s="5"/>
      <c r="AJ7" s="5"/>
      <c r="AK7" s="5"/>
      <c r="AL7" s="5">
        <f t="shared" si="13"/>
        <v>0</v>
      </c>
      <c r="AM7" s="5"/>
      <c r="AN7" s="5"/>
      <c r="AO7" s="5"/>
      <c r="AP7" s="5"/>
      <c r="AQ7" s="5">
        <f t="shared" si="14"/>
        <v>0</v>
      </c>
      <c r="AR7" s="5"/>
      <c r="AS7" s="5"/>
      <c r="AT7" s="5"/>
      <c r="AU7" s="5"/>
      <c r="AV7" s="5">
        <f t="shared" si="15"/>
        <v>0</v>
      </c>
      <c r="AW7" s="5"/>
      <c r="AX7" s="5"/>
      <c r="AY7" s="5"/>
      <c r="AZ7" s="5"/>
      <c r="BA7" s="5">
        <f t="shared" si="16"/>
        <v>0</v>
      </c>
      <c r="BB7" s="5"/>
      <c r="BC7" s="5"/>
      <c r="BD7" s="5"/>
      <c r="BE7" s="5"/>
      <c r="BF7" s="5">
        <f t="shared" si="17"/>
        <v>0</v>
      </c>
      <c r="BG7" s="5"/>
      <c r="BH7" s="5"/>
      <c r="BI7" s="5"/>
      <c r="BJ7" s="5"/>
      <c r="BK7" s="5">
        <f t="shared" si="18"/>
        <v>0</v>
      </c>
      <c r="BL7" s="5"/>
      <c r="BM7" s="5"/>
      <c r="BN7" s="5"/>
      <c r="BO7" s="5"/>
      <c r="BP7" s="5">
        <f t="shared" si="19"/>
        <v>0</v>
      </c>
      <c r="BQ7" s="5"/>
      <c r="BR7" s="5"/>
      <c r="BS7" s="5"/>
      <c r="BT7" s="5"/>
      <c r="BU7" s="5">
        <f t="shared" si="20"/>
        <v>0</v>
      </c>
      <c r="BV7" s="5"/>
      <c r="BW7" s="5"/>
      <c r="BX7" s="5"/>
      <c r="BY7" s="5"/>
      <c r="BZ7" s="5">
        <f t="shared" si="21"/>
        <v>0</v>
      </c>
      <c r="CA7" s="5"/>
      <c r="CB7" s="5"/>
      <c r="CC7" s="5"/>
      <c r="CD7" s="5"/>
      <c r="CE7" s="5">
        <f t="shared" si="22"/>
        <v>0</v>
      </c>
      <c r="CF7" s="5"/>
      <c r="CG7" s="5"/>
      <c r="CH7" s="5"/>
      <c r="CI7" s="5"/>
      <c r="CJ7" s="5">
        <f t="shared" si="23"/>
        <v>0</v>
      </c>
      <c r="CK7" s="5"/>
      <c r="CL7" s="5"/>
      <c r="CM7" s="5"/>
      <c r="CN7" s="5"/>
      <c r="CO7" s="2">
        <f t="shared" si="0"/>
        <v>3530</v>
      </c>
      <c r="CP7" s="2">
        <f t="shared" si="1"/>
        <v>17</v>
      </c>
      <c r="CQ7" s="2">
        <f t="shared" si="1"/>
        <v>0</v>
      </c>
      <c r="CR7" s="2">
        <f t="shared" si="1"/>
        <v>0</v>
      </c>
      <c r="CS7" s="5">
        <f t="shared" si="2"/>
        <v>17</v>
      </c>
      <c r="CT7" s="11">
        <f t="shared" si="3"/>
        <v>4.8158640226628894E-3</v>
      </c>
      <c r="CV7" s="1">
        <f t="shared" si="24"/>
        <v>38</v>
      </c>
      <c r="CW7" s="11">
        <f t="shared" si="4"/>
        <v>1.0701210926499578E-2</v>
      </c>
    </row>
    <row r="8" spans="1:103" x14ac:dyDescent="0.25">
      <c r="A8" s="54"/>
      <c r="B8" s="18">
        <f t="shared" si="5"/>
        <v>44777</v>
      </c>
      <c r="C8" s="5">
        <f t="shared" si="6"/>
        <v>702</v>
      </c>
      <c r="D8" s="5">
        <v>2</v>
      </c>
      <c r="E8" s="5"/>
      <c r="F8" s="5"/>
      <c r="G8" s="5"/>
      <c r="H8" s="5">
        <f t="shared" si="7"/>
        <v>702</v>
      </c>
      <c r="I8" s="5"/>
      <c r="J8" s="5"/>
      <c r="K8" s="5"/>
      <c r="L8" s="5"/>
      <c r="M8" s="5">
        <f t="shared" si="8"/>
        <v>702</v>
      </c>
      <c r="N8" s="5"/>
      <c r="O8" s="5"/>
      <c r="P8" s="5"/>
      <c r="Q8" s="5"/>
      <c r="R8" s="5">
        <f t="shared" si="9"/>
        <v>703</v>
      </c>
      <c r="S8" s="5">
        <v>1</v>
      </c>
      <c r="T8" s="5"/>
      <c r="U8" s="5"/>
      <c r="V8" s="5"/>
      <c r="W8" s="5">
        <f t="shared" si="10"/>
        <v>704</v>
      </c>
      <c r="X8" s="5">
        <v>2</v>
      </c>
      <c r="Y8" s="5"/>
      <c r="Z8" s="5"/>
      <c r="AA8" s="5"/>
      <c r="AB8" s="5">
        <f t="shared" si="11"/>
        <v>0</v>
      </c>
      <c r="AC8" s="5"/>
      <c r="AD8" s="5"/>
      <c r="AE8" s="5"/>
      <c r="AF8" s="5"/>
      <c r="AG8" s="5">
        <f t="shared" si="12"/>
        <v>0</v>
      </c>
      <c r="AH8" s="5"/>
      <c r="AI8" s="5"/>
      <c r="AJ8" s="5"/>
      <c r="AK8" s="5"/>
      <c r="AL8" s="5">
        <f t="shared" si="13"/>
        <v>0</v>
      </c>
      <c r="AM8" s="5"/>
      <c r="AN8" s="5"/>
      <c r="AO8" s="5"/>
      <c r="AP8" s="5"/>
      <c r="AQ8" s="5">
        <f t="shared" si="14"/>
        <v>0</v>
      </c>
      <c r="AR8" s="5"/>
      <c r="AS8" s="5"/>
      <c r="AT8" s="5"/>
      <c r="AU8" s="5"/>
      <c r="AV8" s="5">
        <f t="shared" si="15"/>
        <v>0</v>
      </c>
      <c r="AW8" s="5"/>
      <c r="AX8" s="5"/>
      <c r="AY8" s="5"/>
      <c r="AZ8" s="5"/>
      <c r="BA8" s="5">
        <f t="shared" si="16"/>
        <v>0</v>
      </c>
      <c r="BB8" s="5"/>
      <c r="BC8" s="5"/>
      <c r="BD8" s="5"/>
      <c r="BE8" s="5"/>
      <c r="BF8" s="5">
        <f t="shared" si="17"/>
        <v>0</v>
      </c>
      <c r="BG8" s="5"/>
      <c r="BH8" s="5"/>
      <c r="BI8" s="5"/>
      <c r="BJ8" s="5"/>
      <c r="BK8" s="5">
        <f t="shared" si="18"/>
        <v>0</v>
      </c>
      <c r="BL8" s="5"/>
      <c r="BM8" s="5"/>
      <c r="BN8" s="5"/>
      <c r="BO8" s="5"/>
      <c r="BP8" s="5">
        <f t="shared" si="19"/>
        <v>0</v>
      </c>
      <c r="BQ8" s="5"/>
      <c r="BR8" s="5"/>
      <c r="BS8" s="5"/>
      <c r="BT8" s="5"/>
      <c r="BU8" s="5">
        <f t="shared" si="20"/>
        <v>0</v>
      </c>
      <c r="BV8" s="5"/>
      <c r="BW8" s="5"/>
      <c r="BX8" s="5"/>
      <c r="BY8" s="5"/>
      <c r="BZ8" s="5">
        <f t="shared" si="21"/>
        <v>0</v>
      </c>
      <c r="CA8" s="5"/>
      <c r="CB8" s="5"/>
      <c r="CC8" s="5"/>
      <c r="CD8" s="5"/>
      <c r="CE8" s="5">
        <f t="shared" si="22"/>
        <v>0</v>
      </c>
      <c r="CF8" s="5"/>
      <c r="CG8" s="5"/>
      <c r="CH8" s="5"/>
      <c r="CI8" s="5"/>
      <c r="CJ8" s="5">
        <f t="shared" si="23"/>
        <v>0</v>
      </c>
      <c r="CK8" s="5"/>
      <c r="CL8" s="5"/>
      <c r="CM8" s="5"/>
      <c r="CN8" s="5"/>
      <c r="CO8" s="2">
        <f t="shared" si="0"/>
        <v>3513</v>
      </c>
      <c r="CP8" s="2">
        <f t="shared" si="1"/>
        <v>5</v>
      </c>
      <c r="CQ8" s="2">
        <f t="shared" si="1"/>
        <v>0</v>
      </c>
      <c r="CR8" s="2">
        <f t="shared" si="1"/>
        <v>0</v>
      </c>
      <c r="CS8" s="5">
        <f t="shared" si="2"/>
        <v>5</v>
      </c>
      <c r="CT8" s="11">
        <f t="shared" si="3"/>
        <v>1.4232849416453174E-3</v>
      </c>
      <c r="CV8" s="1">
        <f t="shared" si="24"/>
        <v>43</v>
      </c>
      <c r="CW8" s="11">
        <f t="shared" si="4"/>
        <v>1.2109264995775838E-2</v>
      </c>
    </row>
    <row r="9" spans="1:103" x14ac:dyDescent="0.25">
      <c r="A9" s="54"/>
      <c r="B9" s="18">
        <f t="shared" si="5"/>
        <v>44778</v>
      </c>
      <c r="C9" s="5">
        <f t="shared" si="6"/>
        <v>700</v>
      </c>
      <c r="D9" s="5"/>
      <c r="E9" s="5"/>
      <c r="F9" s="5"/>
      <c r="G9" s="5"/>
      <c r="H9" s="5">
        <f t="shared" si="7"/>
        <v>702</v>
      </c>
      <c r="I9" s="5"/>
      <c r="J9" s="5"/>
      <c r="K9" s="5"/>
      <c r="L9" s="5"/>
      <c r="M9" s="5">
        <f t="shared" si="8"/>
        <v>702</v>
      </c>
      <c r="N9" s="5">
        <v>1</v>
      </c>
      <c r="O9" s="5"/>
      <c r="P9" s="5"/>
      <c r="Q9" s="5"/>
      <c r="R9" s="5">
        <f t="shared" si="9"/>
        <v>702</v>
      </c>
      <c r="S9" s="5"/>
      <c r="T9" s="5"/>
      <c r="U9" s="5"/>
      <c r="V9" s="5"/>
      <c r="W9" s="5">
        <f t="shared" si="10"/>
        <v>702</v>
      </c>
      <c r="X9" s="5">
        <v>1</v>
      </c>
      <c r="Y9" s="5"/>
      <c r="Z9" s="5"/>
      <c r="AA9" s="5"/>
      <c r="AB9" s="5">
        <f t="shared" si="11"/>
        <v>0</v>
      </c>
      <c r="AC9" s="5"/>
      <c r="AD9" s="5"/>
      <c r="AE9" s="5"/>
      <c r="AF9" s="5"/>
      <c r="AG9" s="5">
        <f t="shared" si="12"/>
        <v>0</v>
      </c>
      <c r="AH9" s="5"/>
      <c r="AI9" s="5"/>
      <c r="AJ9" s="5"/>
      <c r="AK9" s="5"/>
      <c r="AL9" s="5">
        <f t="shared" si="13"/>
        <v>0</v>
      </c>
      <c r="AM9" s="5"/>
      <c r="AN9" s="5"/>
      <c r="AO9" s="5"/>
      <c r="AP9" s="5"/>
      <c r="AQ9" s="5">
        <f t="shared" si="14"/>
        <v>0</v>
      </c>
      <c r="AR9" s="5"/>
      <c r="AS9" s="5"/>
      <c r="AT9" s="5"/>
      <c r="AU9" s="5"/>
      <c r="AV9" s="5">
        <f t="shared" si="15"/>
        <v>0</v>
      </c>
      <c r="AW9" s="5"/>
      <c r="AX9" s="5"/>
      <c r="AY9" s="5"/>
      <c r="AZ9" s="5"/>
      <c r="BA9" s="5">
        <f t="shared" si="16"/>
        <v>0</v>
      </c>
      <c r="BB9" s="5"/>
      <c r="BC9" s="5"/>
      <c r="BD9" s="5"/>
      <c r="BE9" s="5"/>
      <c r="BF9" s="5">
        <f t="shared" si="17"/>
        <v>0</v>
      </c>
      <c r="BG9" s="5"/>
      <c r="BH9" s="5"/>
      <c r="BI9" s="5"/>
      <c r="BJ9" s="5"/>
      <c r="BK9" s="5">
        <f t="shared" si="18"/>
        <v>0</v>
      </c>
      <c r="BL9" s="5"/>
      <c r="BM9" s="5"/>
      <c r="BN9" s="5"/>
      <c r="BO9" s="5"/>
      <c r="BP9" s="5">
        <f t="shared" si="19"/>
        <v>0</v>
      </c>
      <c r="BQ9" s="5"/>
      <c r="BR9" s="5"/>
      <c r="BS9" s="5"/>
      <c r="BT9" s="5"/>
      <c r="BU9" s="5">
        <f t="shared" si="20"/>
        <v>0</v>
      </c>
      <c r="BV9" s="5"/>
      <c r="BW9" s="5"/>
      <c r="BX9" s="5"/>
      <c r="BY9" s="5"/>
      <c r="BZ9" s="5">
        <f t="shared" si="21"/>
        <v>0</v>
      </c>
      <c r="CA9" s="5"/>
      <c r="CB9" s="5"/>
      <c r="CC9" s="5"/>
      <c r="CD9" s="5"/>
      <c r="CE9" s="5">
        <f t="shared" si="22"/>
        <v>0</v>
      </c>
      <c r="CF9" s="5"/>
      <c r="CG9" s="5"/>
      <c r="CH9" s="5"/>
      <c r="CI9" s="5"/>
      <c r="CJ9" s="5">
        <f t="shared" si="23"/>
        <v>0</v>
      </c>
      <c r="CK9" s="5"/>
      <c r="CL9" s="5"/>
      <c r="CM9" s="5"/>
      <c r="CN9" s="5"/>
      <c r="CO9" s="2">
        <f t="shared" si="0"/>
        <v>3508</v>
      </c>
      <c r="CP9" s="2">
        <f t="shared" si="1"/>
        <v>2</v>
      </c>
      <c r="CQ9" s="2">
        <f t="shared" si="1"/>
        <v>0</v>
      </c>
      <c r="CR9" s="2">
        <f t="shared" si="1"/>
        <v>0</v>
      </c>
      <c r="CS9" s="5">
        <f t="shared" si="2"/>
        <v>2</v>
      </c>
      <c r="CT9" s="11">
        <f t="shared" si="3"/>
        <v>5.7012542759407071E-4</v>
      </c>
      <c r="CV9" s="1">
        <f t="shared" si="24"/>
        <v>45</v>
      </c>
      <c r="CW9" s="11">
        <f t="shared" si="4"/>
        <v>1.2672486623486343E-2</v>
      </c>
    </row>
    <row r="10" spans="1:103" ht="18.75" thickBot="1" x14ac:dyDescent="0.3">
      <c r="A10" s="55"/>
      <c r="B10" s="19">
        <f>B9+1</f>
        <v>44779</v>
      </c>
      <c r="C10" s="6">
        <f t="shared" si="6"/>
        <v>700</v>
      </c>
      <c r="D10" s="6"/>
      <c r="E10" s="6"/>
      <c r="F10" s="6"/>
      <c r="G10" s="6"/>
      <c r="H10" s="6">
        <f t="shared" si="7"/>
        <v>702</v>
      </c>
      <c r="I10" s="6">
        <v>2</v>
      </c>
      <c r="J10" s="6"/>
      <c r="K10" s="6"/>
      <c r="L10" s="6"/>
      <c r="M10" s="6">
        <f t="shared" si="8"/>
        <v>701</v>
      </c>
      <c r="N10" s="6"/>
      <c r="O10" s="6"/>
      <c r="P10" s="6"/>
      <c r="Q10" s="6"/>
      <c r="R10" s="6">
        <f t="shared" si="9"/>
        <v>702</v>
      </c>
      <c r="S10" s="6"/>
      <c r="T10" s="6"/>
      <c r="U10" s="6"/>
      <c r="V10" s="6"/>
      <c r="W10" s="6">
        <f t="shared" si="10"/>
        <v>701</v>
      </c>
      <c r="X10" s="6">
        <v>1</v>
      </c>
      <c r="Y10" s="6"/>
      <c r="Z10" s="6"/>
      <c r="AA10" s="6"/>
      <c r="AB10" s="6">
        <f t="shared" si="11"/>
        <v>0</v>
      </c>
      <c r="AC10" s="6"/>
      <c r="AD10" s="6"/>
      <c r="AE10" s="6"/>
      <c r="AF10" s="6"/>
      <c r="AG10" s="6">
        <f t="shared" si="12"/>
        <v>0</v>
      </c>
      <c r="AH10" s="6"/>
      <c r="AI10" s="6"/>
      <c r="AJ10" s="6"/>
      <c r="AK10" s="6"/>
      <c r="AL10" s="6">
        <f t="shared" si="13"/>
        <v>0</v>
      </c>
      <c r="AM10" s="6"/>
      <c r="AN10" s="6"/>
      <c r="AO10" s="6"/>
      <c r="AP10" s="6"/>
      <c r="AQ10" s="6">
        <f t="shared" si="14"/>
        <v>0</v>
      </c>
      <c r="AR10" s="6"/>
      <c r="AS10" s="6"/>
      <c r="AT10" s="6"/>
      <c r="AU10" s="6"/>
      <c r="AV10" s="6">
        <f t="shared" si="15"/>
        <v>0</v>
      </c>
      <c r="AW10" s="6"/>
      <c r="AX10" s="6"/>
      <c r="AY10" s="6"/>
      <c r="AZ10" s="6"/>
      <c r="BA10" s="6">
        <f t="shared" si="16"/>
        <v>0</v>
      </c>
      <c r="BB10" s="6"/>
      <c r="BC10" s="6"/>
      <c r="BD10" s="6"/>
      <c r="BE10" s="6"/>
      <c r="BF10" s="6">
        <f t="shared" si="17"/>
        <v>0</v>
      </c>
      <c r="BG10" s="6"/>
      <c r="BH10" s="6"/>
      <c r="BI10" s="6"/>
      <c r="BJ10" s="6"/>
      <c r="BK10" s="6">
        <f t="shared" si="18"/>
        <v>0</v>
      </c>
      <c r="BL10" s="6"/>
      <c r="BM10" s="6"/>
      <c r="BN10" s="6"/>
      <c r="BO10" s="6"/>
      <c r="BP10" s="6">
        <f t="shared" si="19"/>
        <v>0</v>
      </c>
      <c r="BQ10" s="6"/>
      <c r="BR10" s="6"/>
      <c r="BS10" s="6"/>
      <c r="BT10" s="6"/>
      <c r="BU10" s="6">
        <f t="shared" si="20"/>
        <v>0</v>
      </c>
      <c r="BV10" s="6"/>
      <c r="BW10" s="6"/>
      <c r="BX10" s="6"/>
      <c r="BY10" s="6"/>
      <c r="BZ10" s="6">
        <f t="shared" si="21"/>
        <v>0</v>
      </c>
      <c r="CA10" s="6"/>
      <c r="CB10" s="6"/>
      <c r="CC10" s="6"/>
      <c r="CD10" s="6"/>
      <c r="CE10" s="6">
        <f t="shared" si="22"/>
        <v>0</v>
      </c>
      <c r="CF10" s="6"/>
      <c r="CG10" s="6"/>
      <c r="CH10" s="6"/>
      <c r="CI10" s="6"/>
      <c r="CJ10" s="6">
        <f t="shared" si="23"/>
        <v>0</v>
      </c>
      <c r="CK10" s="6"/>
      <c r="CL10" s="6"/>
      <c r="CM10" s="6"/>
      <c r="CN10" s="6"/>
      <c r="CO10" s="2">
        <f t="shared" si="0"/>
        <v>3506</v>
      </c>
      <c r="CP10" s="2">
        <f t="shared" si="1"/>
        <v>3</v>
      </c>
      <c r="CQ10" s="2">
        <f t="shared" si="1"/>
        <v>0</v>
      </c>
      <c r="CR10" s="2">
        <f t="shared" si="1"/>
        <v>0</v>
      </c>
      <c r="CS10" s="5">
        <f t="shared" si="2"/>
        <v>3</v>
      </c>
      <c r="CT10" s="11">
        <f t="shared" si="3"/>
        <v>8.5567598402738168E-4</v>
      </c>
      <c r="CV10" s="1">
        <f t="shared" si="24"/>
        <v>48</v>
      </c>
      <c r="CW10" s="11">
        <f t="shared" si="4"/>
        <v>1.3517319065052097E-2</v>
      </c>
    </row>
    <row r="11" spans="1:103" ht="18.75" thickTop="1" x14ac:dyDescent="0.25">
      <c r="B11" s="20"/>
      <c r="CO11" s="2"/>
      <c r="CP11" s="10">
        <f>SUM(CP4:CP10)</f>
        <v>48</v>
      </c>
      <c r="CQ11" s="10">
        <f t="shared" ref="CQ11:CR11" si="25">SUM(CQ4:CQ10)</f>
        <v>0</v>
      </c>
      <c r="CR11" s="10">
        <f t="shared" si="25"/>
        <v>0</v>
      </c>
      <c r="CS11" s="15"/>
      <c r="CT11" s="12">
        <f>((CP11+CQ11+CR11)/$CO$4)</f>
        <v>1.3517319065052097E-2</v>
      </c>
    </row>
    <row r="12" spans="1:103" x14ac:dyDescent="0.25">
      <c r="A12" s="53">
        <v>2</v>
      </c>
      <c r="B12" s="17">
        <f>B10+1</f>
        <v>44780</v>
      </c>
      <c r="C12" s="4">
        <f>C10-D10-E10-F10</f>
        <v>700</v>
      </c>
      <c r="D12" s="4"/>
      <c r="E12" s="4"/>
      <c r="F12" s="4"/>
      <c r="G12" s="4"/>
      <c r="H12" s="4">
        <f t="shared" ref="H12" si="26">H10-I10-J10-K10</f>
        <v>700</v>
      </c>
      <c r="I12" s="4"/>
      <c r="J12" s="4"/>
      <c r="K12" s="4"/>
      <c r="L12" s="4"/>
      <c r="M12" s="4">
        <f t="shared" ref="M12" si="27">M10-N10-O10-P10</f>
        <v>701</v>
      </c>
      <c r="N12" s="4"/>
      <c r="O12" s="4"/>
      <c r="P12" s="4"/>
      <c r="Q12" s="4"/>
      <c r="R12" s="4">
        <f t="shared" ref="R12" si="28">R10-S10-T10-U10</f>
        <v>702</v>
      </c>
      <c r="S12" s="4"/>
      <c r="T12" s="4"/>
      <c r="U12" s="4"/>
      <c r="V12" s="4"/>
      <c r="W12" s="4">
        <f t="shared" ref="W12" si="29">W10-X10-Y10-Z10</f>
        <v>700</v>
      </c>
      <c r="X12" s="4">
        <v>1</v>
      </c>
      <c r="Y12" s="4"/>
      <c r="Z12" s="4"/>
      <c r="AA12" s="4"/>
      <c r="AB12" s="4">
        <f t="shared" ref="AB12" si="30">AB10-AC10-AD10-AE10</f>
        <v>0</v>
      </c>
      <c r="AC12" s="4"/>
      <c r="AD12" s="4"/>
      <c r="AE12" s="4"/>
      <c r="AF12" s="4"/>
      <c r="AG12" s="4">
        <f t="shared" ref="AG12" si="31">AG10-AH10-AI10-AJ10</f>
        <v>0</v>
      </c>
      <c r="AH12" s="4"/>
      <c r="AI12" s="4"/>
      <c r="AJ12" s="4"/>
      <c r="AK12" s="4"/>
      <c r="AL12" s="4">
        <f t="shared" ref="AL12" si="32">AL10-AM10-AN10-AO10</f>
        <v>0</v>
      </c>
      <c r="AM12" s="4"/>
      <c r="AN12" s="4"/>
      <c r="AO12" s="4"/>
      <c r="AP12" s="4"/>
      <c r="AQ12" s="4">
        <f t="shared" ref="AQ12" si="33">AQ10-AR10-AS10-AT10</f>
        <v>0</v>
      </c>
      <c r="AR12" s="4"/>
      <c r="AS12" s="4"/>
      <c r="AT12" s="4"/>
      <c r="AU12" s="4"/>
      <c r="AV12" s="4">
        <f t="shared" ref="AV12" si="34">AV10-AW10-AX10-AY10</f>
        <v>0</v>
      </c>
      <c r="AW12" s="4"/>
      <c r="AX12" s="4"/>
      <c r="AY12" s="4"/>
      <c r="AZ12" s="4"/>
      <c r="BA12" s="4">
        <f t="shared" ref="BA12" si="35">BA10-BB10-BC10-BD10</f>
        <v>0</v>
      </c>
      <c r="BB12" s="4"/>
      <c r="BC12" s="4"/>
      <c r="BD12" s="4"/>
      <c r="BE12" s="4"/>
      <c r="BF12" s="4">
        <f t="shared" ref="BF12" si="36">BF10-BG10-BH10-BI10</f>
        <v>0</v>
      </c>
      <c r="BG12" s="4"/>
      <c r="BH12" s="4"/>
      <c r="BI12" s="4"/>
      <c r="BJ12" s="4"/>
      <c r="BK12" s="4">
        <f t="shared" ref="BK12" si="37">BK10-BL10-BM10-BN10</f>
        <v>0</v>
      </c>
      <c r="BL12" s="4"/>
      <c r="BM12" s="4"/>
      <c r="BN12" s="4"/>
      <c r="BO12" s="4"/>
      <c r="BP12" s="4">
        <f t="shared" ref="BP12" si="38">BP10-BQ10-BR10-BS10</f>
        <v>0</v>
      </c>
      <c r="BQ12" s="4"/>
      <c r="BR12" s="4"/>
      <c r="BS12" s="4"/>
      <c r="BT12" s="4"/>
      <c r="BU12" s="4">
        <f t="shared" ref="BU12" si="39">BU10-BV10-BW10-BX10</f>
        <v>0</v>
      </c>
      <c r="BV12" s="4"/>
      <c r="BW12" s="4"/>
      <c r="BX12" s="4"/>
      <c r="BY12" s="4"/>
      <c r="BZ12" s="4">
        <f t="shared" ref="BZ12" si="40">BZ10-CA10-CB10-CC10</f>
        <v>0</v>
      </c>
      <c r="CA12" s="4"/>
      <c r="CB12" s="4"/>
      <c r="CC12" s="4"/>
      <c r="CD12" s="4"/>
      <c r="CE12" s="4">
        <f t="shared" ref="CE12" si="41">CE10-CF10-CG10-CH10</f>
        <v>0</v>
      </c>
      <c r="CF12" s="4"/>
      <c r="CG12" s="4"/>
      <c r="CH12" s="4"/>
      <c r="CI12" s="4"/>
      <c r="CJ12" s="4">
        <f t="shared" ref="CJ12" si="42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3503</v>
      </c>
      <c r="CP12" s="2">
        <f>SUM(D12,I12,N12,S12,X12,AC12,AH12,AM12,AR12,AW12,BB12,BG12,BL12,BQ12,BV12,CA12,CF12,CK12)</f>
        <v>1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18" si="43">SUM(CP12:CR12)</f>
        <v>1</v>
      </c>
      <c r="CT12" s="11">
        <f t="shared" ref="CT12:CT18" si="44">((CP12+CQ12+CR12)/CO12)</f>
        <v>2.8546959748786756E-4</v>
      </c>
      <c r="CV12" s="1">
        <f>CV10+CS12</f>
        <v>49</v>
      </c>
      <c r="CW12" s="11">
        <f>CV12/$CO$4</f>
        <v>1.3798929878907349E-2</v>
      </c>
    </row>
    <row r="13" spans="1:103" x14ac:dyDescent="0.25">
      <c r="A13" s="54"/>
      <c r="B13" s="18">
        <f>B12+1</f>
        <v>44781</v>
      </c>
      <c r="C13" s="5">
        <f t="shared" ref="C13:C18" si="45">C12-D12-E12-F12</f>
        <v>700</v>
      </c>
      <c r="D13" s="5"/>
      <c r="E13" s="5"/>
      <c r="F13" s="5"/>
      <c r="G13" s="5"/>
      <c r="H13" s="5">
        <f t="shared" ref="H13:H18" si="46">H12-I12-J12-K12</f>
        <v>700</v>
      </c>
      <c r="I13" s="5">
        <v>1</v>
      </c>
      <c r="J13" s="5"/>
      <c r="K13" s="5"/>
      <c r="L13" s="5"/>
      <c r="M13" s="5">
        <f t="shared" ref="M13:M18" si="47">M12-N12-O12-P12</f>
        <v>701</v>
      </c>
      <c r="N13" s="5">
        <v>1</v>
      </c>
      <c r="O13" s="5"/>
      <c r="P13" s="5"/>
      <c r="Q13" s="5"/>
      <c r="R13" s="5">
        <f t="shared" ref="R13:R18" si="48">R12-S12-T12-U12</f>
        <v>702</v>
      </c>
      <c r="S13" s="5"/>
      <c r="T13" s="5"/>
      <c r="U13" s="5"/>
      <c r="V13" s="5"/>
      <c r="W13" s="5">
        <f t="shared" ref="W13:W18" si="49">W12-X12-Y12-Z12</f>
        <v>699</v>
      </c>
      <c r="X13" s="5">
        <v>2</v>
      </c>
      <c r="Y13" s="5"/>
      <c r="Z13" s="5"/>
      <c r="AA13" s="5"/>
      <c r="AB13" s="5">
        <f t="shared" ref="AB13:AB18" si="50">AB12-AC12-AD12-AE12</f>
        <v>0</v>
      </c>
      <c r="AC13" s="5"/>
      <c r="AD13" s="5"/>
      <c r="AE13" s="5"/>
      <c r="AF13" s="5"/>
      <c r="AG13" s="5">
        <f t="shared" ref="AG13:AG18" si="51">AG12-AH12-AI12-AJ12</f>
        <v>0</v>
      </c>
      <c r="AH13" s="5"/>
      <c r="AI13" s="5"/>
      <c r="AJ13" s="5"/>
      <c r="AK13" s="5"/>
      <c r="AL13" s="5">
        <f t="shared" ref="AL13:AL18" si="52">AL12-AM12-AN12-AO12</f>
        <v>0</v>
      </c>
      <c r="AM13" s="5"/>
      <c r="AN13" s="5"/>
      <c r="AO13" s="5"/>
      <c r="AP13" s="5"/>
      <c r="AQ13" s="5">
        <f t="shared" ref="AQ13:AQ18" si="53">AQ12-AR12-AS12-AT12</f>
        <v>0</v>
      </c>
      <c r="AR13" s="5"/>
      <c r="AS13" s="5"/>
      <c r="AT13" s="5"/>
      <c r="AU13" s="5"/>
      <c r="AV13" s="5">
        <f t="shared" ref="AV13:AV18" si="54">AV12-AW12-AX12-AY12</f>
        <v>0</v>
      </c>
      <c r="AW13" s="5"/>
      <c r="AX13" s="5"/>
      <c r="AY13" s="5"/>
      <c r="AZ13" s="5"/>
      <c r="BA13" s="5">
        <f t="shared" ref="BA13:BA18" si="55">BA12-BB12-BC12-BD12</f>
        <v>0</v>
      </c>
      <c r="BB13" s="5"/>
      <c r="BC13" s="5"/>
      <c r="BD13" s="5"/>
      <c r="BE13" s="5"/>
      <c r="BF13" s="5">
        <f t="shared" ref="BF13:BF18" si="56">BF12-BG12-BH12-BI12</f>
        <v>0</v>
      </c>
      <c r="BG13" s="5"/>
      <c r="BH13" s="5"/>
      <c r="BI13" s="5"/>
      <c r="BJ13" s="5"/>
      <c r="BK13" s="5">
        <f t="shared" ref="BK13:BK18" si="57">BK12-BL12-BM12-BN12</f>
        <v>0</v>
      </c>
      <c r="BL13" s="5"/>
      <c r="BM13" s="5"/>
      <c r="BN13" s="5"/>
      <c r="BO13" s="5"/>
      <c r="BP13" s="5">
        <f t="shared" ref="BP13:BP18" si="58">BP12-BQ12-BR12-BS12</f>
        <v>0</v>
      </c>
      <c r="BQ13" s="5"/>
      <c r="BR13" s="5"/>
      <c r="BS13" s="5"/>
      <c r="BT13" s="5"/>
      <c r="BU13" s="5">
        <f t="shared" ref="BU13:BU18" si="59">BU12-BV12-BW12-BX12</f>
        <v>0</v>
      </c>
      <c r="BV13" s="5"/>
      <c r="BW13" s="5"/>
      <c r="BX13" s="5"/>
      <c r="BY13" s="5"/>
      <c r="BZ13" s="5">
        <f t="shared" ref="BZ13:BZ18" si="60">BZ12-CA12-CB12-CC12</f>
        <v>0</v>
      </c>
      <c r="CA13" s="5"/>
      <c r="CB13" s="5"/>
      <c r="CC13" s="5"/>
      <c r="CD13" s="5"/>
      <c r="CE13" s="5">
        <f t="shared" ref="CE13:CE18" si="61">CE12-CF12-CG12-CH12</f>
        <v>0</v>
      </c>
      <c r="CF13" s="5"/>
      <c r="CG13" s="5"/>
      <c r="CH13" s="5"/>
      <c r="CI13" s="5"/>
      <c r="CJ13" s="5">
        <f t="shared" ref="CJ13:CJ18" si="62">CJ12-CK12-CL12-CM12</f>
        <v>0</v>
      </c>
      <c r="CK13" s="5"/>
      <c r="CL13" s="5"/>
      <c r="CM13" s="5"/>
      <c r="CN13" s="5"/>
      <c r="CO13" s="2">
        <f t="shared" ref="CO13:CO18" si="63">SUM(C13,H13,M13,R13,W13,AB13,AG13,AL13,AQ13,AV13,BA13,BF13,BK13,BP13,CJ13)</f>
        <v>3502</v>
      </c>
      <c r="CP13" s="2">
        <f t="shared" ref="CP13:CR18" si="64">SUM(D13,I13,N13,S13,X13,AC13,AH13,AM13,AR13,AW13,BB13,BG13,BL13,BQ13,BV13,CA13,CF13,CK13)</f>
        <v>4</v>
      </c>
      <c r="CQ13" s="2">
        <f t="shared" si="64"/>
        <v>0</v>
      </c>
      <c r="CR13" s="2">
        <f t="shared" si="64"/>
        <v>0</v>
      </c>
      <c r="CS13" s="5">
        <f t="shared" si="43"/>
        <v>4</v>
      </c>
      <c r="CT13" s="11">
        <f t="shared" si="44"/>
        <v>1.1422044545973729E-3</v>
      </c>
      <c r="CV13" s="1">
        <f>CV12+CS13</f>
        <v>53</v>
      </c>
      <c r="CW13" s="11">
        <f t="shared" ref="CW13:CW18" si="65">CV13/$CO$4</f>
        <v>1.4925373134328358E-2</v>
      </c>
    </row>
    <row r="14" spans="1:103" x14ac:dyDescent="0.25">
      <c r="A14" s="54"/>
      <c r="B14" s="18">
        <f t="shared" ref="B14:B18" si="66">B13+1</f>
        <v>44782</v>
      </c>
      <c r="C14" s="5">
        <f t="shared" si="45"/>
        <v>700</v>
      </c>
      <c r="D14" s="5"/>
      <c r="E14" s="5"/>
      <c r="F14" s="5"/>
      <c r="G14" s="5"/>
      <c r="H14" s="5">
        <f t="shared" si="46"/>
        <v>699</v>
      </c>
      <c r="I14" s="5">
        <v>3</v>
      </c>
      <c r="J14" s="5"/>
      <c r="K14" s="5"/>
      <c r="L14" s="5"/>
      <c r="M14" s="5">
        <f t="shared" si="47"/>
        <v>700</v>
      </c>
      <c r="N14" s="5"/>
      <c r="O14" s="5"/>
      <c r="P14" s="5"/>
      <c r="Q14" s="5"/>
      <c r="R14" s="5">
        <f t="shared" si="48"/>
        <v>702</v>
      </c>
      <c r="S14" s="5">
        <v>2</v>
      </c>
      <c r="T14" s="5"/>
      <c r="U14" s="5"/>
      <c r="V14" s="5"/>
      <c r="W14" s="5">
        <f t="shared" si="49"/>
        <v>697</v>
      </c>
      <c r="X14" s="5"/>
      <c r="Y14" s="5"/>
      <c r="Z14" s="5"/>
      <c r="AA14" s="5"/>
      <c r="AB14" s="5">
        <f t="shared" si="50"/>
        <v>0</v>
      </c>
      <c r="AC14" s="5"/>
      <c r="AD14" s="5"/>
      <c r="AE14" s="5"/>
      <c r="AF14" s="5"/>
      <c r="AG14" s="5">
        <f t="shared" si="51"/>
        <v>0</v>
      </c>
      <c r="AH14" s="5"/>
      <c r="AI14" s="5"/>
      <c r="AJ14" s="5"/>
      <c r="AK14" s="5"/>
      <c r="AL14" s="5">
        <f t="shared" si="52"/>
        <v>0</v>
      </c>
      <c r="AM14" s="5"/>
      <c r="AN14" s="5"/>
      <c r="AO14" s="5"/>
      <c r="AP14" s="5"/>
      <c r="AQ14" s="5">
        <f t="shared" si="53"/>
        <v>0</v>
      </c>
      <c r="AR14" s="5"/>
      <c r="AS14" s="5"/>
      <c r="AT14" s="5"/>
      <c r="AU14" s="5"/>
      <c r="AV14" s="5">
        <f t="shared" si="54"/>
        <v>0</v>
      </c>
      <c r="AW14" s="5"/>
      <c r="AX14" s="5"/>
      <c r="AY14" s="5"/>
      <c r="AZ14" s="5"/>
      <c r="BA14" s="5">
        <f t="shared" si="55"/>
        <v>0</v>
      </c>
      <c r="BB14" s="5"/>
      <c r="BC14" s="5"/>
      <c r="BD14" s="5"/>
      <c r="BE14" s="5"/>
      <c r="BF14" s="5">
        <f t="shared" si="56"/>
        <v>0</v>
      </c>
      <c r="BG14" s="5"/>
      <c r="BH14" s="5"/>
      <c r="BI14" s="5"/>
      <c r="BJ14" s="5"/>
      <c r="BK14" s="5">
        <f t="shared" si="57"/>
        <v>0</v>
      </c>
      <c r="BL14" s="5"/>
      <c r="BM14" s="5"/>
      <c r="BN14" s="5"/>
      <c r="BO14" s="5"/>
      <c r="BP14" s="5">
        <f t="shared" si="58"/>
        <v>0</v>
      </c>
      <c r="BQ14" s="5"/>
      <c r="BR14" s="5"/>
      <c r="BS14" s="5"/>
      <c r="BT14" s="5"/>
      <c r="BU14" s="5">
        <f t="shared" si="59"/>
        <v>0</v>
      </c>
      <c r="BV14" s="5"/>
      <c r="BW14" s="5"/>
      <c r="BX14" s="5"/>
      <c r="BY14" s="5"/>
      <c r="BZ14" s="5">
        <f t="shared" si="60"/>
        <v>0</v>
      </c>
      <c r="CA14" s="5"/>
      <c r="CB14" s="5"/>
      <c r="CC14" s="5"/>
      <c r="CD14" s="5"/>
      <c r="CE14" s="5">
        <f t="shared" si="61"/>
        <v>0</v>
      </c>
      <c r="CF14" s="5"/>
      <c r="CG14" s="5"/>
      <c r="CH14" s="5"/>
      <c r="CI14" s="5"/>
      <c r="CJ14" s="5">
        <f t="shared" si="62"/>
        <v>0</v>
      </c>
      <c r="CK14" s="5"/>
      <c r="CL14" s="5"/>
      <c r="CM14" s="5"/>
      <c r="CN14" s="5"/>
      <c r="CO14" s="2">
        <f t="shared" si="63"/>
        <v>3498</v>
      </c>
      <c r="CP14" s="2">
        <f t="shared" si="64"/>
        <v>5</v>
      </c>
      <c r="CQ14" s="2">
        <f t="shared" si="64"/>
        <v>0</v>
      </c>
      <c r="CR14" s="2">
        <f t="shared" si="64"/>
        <v>0</v>
      </c>
      <c r="CS14" s="5">
        <f t="shared" si="43"/>
        <v>5</v>
      </c>
      <c r="CT14" s="11">
        <f t="shared" si="44"/>
        <v>1.429388221841052E-3</v>
      </c>
      <c r="CV14" s="1">
        <f t="shared" ref="CV14:CV18" si="67">CV13+CS14</f>
        <v>58</v>
      </c>
      <c r="CW14" s="11">
        <f t="shared" si="65"/>
        <v>1.6333427203604617E-2</v>
      </c>
    </row>
    <row r="15" spans="1:103" x14ac:dyDescent="0.25">
      <c r="A15" s="54"/>
      <c r="B15" s="18">
        <f t="shared" si="66"/>
        <v>44783</v>
      </c>
      <c r="C15" s="5">
        <f t="shared" si="45"/>
        <v>700</v>
      </c>
      <c r="D15" s="5"/>
      <c r="E15" s="5"/>
      <c r="F15" s="5"/>
      <c r="G15" s="5"/>
      <c r="H15" s="5">
        <f t="shared" si="46"/>
        <v>696</v>
      </c>
      <c r="I15" s="5"/>
      <c r="J15" s="5"/>
      <c r="K15" s="5"/>
      <c r="L15" s="5"/>
      <c r="M15" s="5">
        <f t="shared" si="47"/>
        <v>700</v>
      </c>
      <c r="N15" s="5"/>
      <c r="O15" s="5"/>
      <c r="P15" s="5"/>
      <c r="Q15" s="5"/>
      <c r="R15" s="5">
        <f t="shared" si="48"/>
        <v>700</v>
      </c>
      <c r="S15" s="5"/>
      <c r="T15" s="5"/>
      <c r="U15" s="5"/>
      <c r="V15" s="5"/>
      <c r="W15" s="5">
        <f t="shared" si="49"/>
        <v>697</v>
      </c>
      <c r="X15" s="5"/>
      <c r="Y15" s="5"/>
      <c r="Z15" s="5"/>
      <c r="AA15" s="5"/>
      <c r="AB15" s="5">
        <f t="shared" si="50"/>
        <v>0</v>
      </c>
      <c r="AC15" s="5"/>
      <c r="AD15" s="5"/>
      <c r="AE15" s="5"/>
      <c r="AF15" s="5"/>
      <c r="AG15" s="5">
        <f t="shared" si="51"/>
        <v>0</v>
      </c>
      <c r="AH15" s="5"/>
      <c r="AI15" s="5"/>
      <c r="AJ15" s="5"/>
      <c r="AK15" s="5"/>
      <c r="AL15" s="5">
        <f t="shared" si="52"/>
        <v>0</v>
      </c>
      <c r="AM15" s="5"/>
      <c r="AN15" s="5"/>
      <c r="AO15" s="5"/>
      <c r="AP15" s="5"/>
      <c r="AQ15" s="5">
        <f t="shared" si="53"/>
        <v>0</v>
      </c>
      <c r="AR15" s="5"/>
      <c r="AS15" s="5"/>
      <c r="AT15" s="5"/>
      <c r="AU15" s="5"/>
      <c r="AV15" s="5">
        <f t="shared" si="54"/>
        <v>0</v>
      </c>
      <c r="AW15" s="5"/>
      <c r="AX15" s="5"/>
      <c r="AY15" s="5"/>
      <c r="AZ15" s="5"/>
      <c r="BA15" s="5">
        <f t="shared" si="55"/>
        <v>0</v>
      </c>
      <c r="BB15" s="5"/>
      <c r="BC15" s="5"/>
      <c r="BD15" s="5"/>
      <c r="BE15" s="5"/>
      <c r="BF15" s="5">
        <f t="shared" si="56"/>
        <v>0</v>
      </c>
      <c r="BG15" s="5"/>
      <c r="BH15" s="5"/>
      <c r="BI15" s="5"/>
      <c r="BJ15" s="5"/>
      <c r="BK15" s="5">
        <f t="shared" si="57"/>
        <v>0</v>
      </c>
      <c r="BL15" s="5"/>
      <c r="BM15" s="5"/>
      <c r="BN15" s="5"/>
      <c r="BO15" s="5"/>
      <c r="BP15" s="5">
        <f t="shared" si="58"/>
        <v>0</v>
      </c>
      <c r="BQ15" s="5"/>
      <c r="BR15" s="5"/>
      <c r="BS15" s="5"/>
      <c r="BT15" s="5"/>
      <c r="BU15" s="5">
        <f t="shared" si="59"/>
        <v>0</v>
      </c>
      <c r="BV15" s="5"/>
      <c r="BW15" s="5"/>
      <c r="BX15" s="5"/>
      <c r="BY15" s="5"/>
      <c r="BZ15" s="5">
        <f t="shared" si="60"/>
        <v>0</v>
      </c>
      <c r="CA15" s="5"/>
      <c r="CB15" s="5"/>
      <c r="CC15" s="5"/>
      <c r="CD15" s="5"/>
      <c r="CE15" s="5">
        <f t="shared" si="61"/>
        <v>0</v>
      </c>
      <c r="CF15" s="5"/>
      <c r="CG15" s="5"/>
      <c r="CH15" s="5"/>
      <c r="CI15" s="5"/>
      <c r="CJ15" s="5">
        <f t="shared" si="62"/>
        <v>0</v>
      </c>
      <c r="CK15" s="5"/>
      <c r="CL15" s="5"/>
      <c r="CM15" s="5"/>
      <c r="CN15" s="5"/>
      <c r="CO15" s="2">
        <f t="shared" si="63"/>
        <v>3493</v>
      </c>
      <c r="CP15" s="2">
        <f t="shared" si="64"/>
        <v>0</v>
      </c>
      <c r="CQ15" s="2">
        <f t="shared" si="64"/>
        <v>0</v>
      </c>
      <c r="CR15" s="2">
        <f t="shared" si="64"/>
        <v>0</v>
      </c>
      <c r="CS15" s="5">
        <f t="shared" si="43"/>
        <v>0</v>
      </c>
      <c r="CT15" s="11">
        <f t="shared" si="44"/>
        <v>0</v>
      </c>
      <c r="CV15" s="1">
        <f t="shared" si="67"/>
        <v>58</v>
      </c>
      <c r="CW15" s="11">
        <f t="shared" si="65"/>
        <v>1.6333427203604617E-2</v>
      </c>
    </row>
    <row r="16" spans="1:103" x14ac:dyDescent="0.25">
      <c r="A16" s="54"/>
      <c r="B16" s="18">
        <f t="shared" si="66"/>
        <v>44784</v>
      </c>
      <c r="C16" s="5">
        <f t="shared" si="45"/>
        <v>700</v>
      </c>
      <c r="D16" s="5"/>
      <c r="E16" s="5"/>
      <c r="F16" s="5"/>
      <c r="G16" s="5"/>
      <c r="H16" s="5">
        <f t="shared" si="46"/>
        <v>696</v>
      </c>
      <c r="I16" s="5"/>
      <c r="J16" s="5"/>
      <c r="K16" s="5"/>
      <c r="L16" s="5"/>
      <c r="M16" s="5">
        <f t="shared" si="47"/>
        <v>700</v>
      </c>
      <c r="N16" s="5"/>
      <c r="O16" s="5"/>
      <c r="P16" s="5"/>
      <c r="Q16" s="5"/>
      <c r="R16" s="5">
        <f t="shared" si="48"/>
        <v>700</v>
      </c>
      <c r="S16" s="5"/>
      <c r="T16" s="5"/>
      <c r="U16" s="5"/>
      <c r="V16" s="5"/>
      <c r="W16" s="5">
        <f t="shared" si="49"/>
        <v>697</v>
      </c>
      <c r="X16" s="5"/>
      <c r="Y16" s="5"/>
      <c r="Z16" s="5"/>
      <c r="AA16" s="5"/>
      <c r="AB16" s="5">
        <f t="shared" si="50"/>
        <v>0</v>
      </c>
      <c r="AC16" s="5"/>
      <c r="AD16" s="5"/>
      <c r="AE16" s="5"/>
      <c r="AF16" s="5"/>
      <c r="AG16" s="5">
        <f t="shared" si="51"/>
        <v>0</v>
      </c>
      <c r="AH16" s="5"/>
      <c r="AI16" s="5"/>
      <c r="AJ16" s="5"/>
      <c r="AK16" s="5"/>
      <c r="AL16" s="5">
        <f t="shared" si="52"/>
        <v>0</v>
      </c>
      <c r="AM16" s="5"/>
      <c r="AN16" s="5"/>
      <c r="AO16" s="5"/>
      <c r="AP16" s="5"/>
      <c r="AQ16" s="5">
        <f t="shared" si="53"/>
        <v>0</v>
      </c>
      <c r="AR16" s="5"/>
      <c r="AS16" s="5"/>
      <c r="AT16" s="5"/>
      <c r="AU16" s="5"/>
      <c r="AV16" s="5">
        <f t="shared" si="54"/>
        <v>0</v>
      </c>
      <c r="AW16" s="5"/>
      <c r="AX16" s="5"/>
      <c r="AY16" s="5"/>
      <c r="AZ16" s="5"/>
      <c r="BA16" s="5">
        <f t="shared" si="55"/>
        <v>0</v>
      </c>
      <c r="BB16" s="5"/>
      <c r="BC16" s="5"/>
      <c r="BD16" s="5"/>
      <c r="BE16" s="5"/>
      <c r="BF16" s="5">
        <f t="shared" si="56"/>
        <v>0</v>
      </c>
      <c r="BG16" s="5"/>
      <c r="BH16" s="5"/>
      <c r="BI16" s="5"/>
      <c r="BJ16" s="5"/>
      <c r="BK16" s="5">
        <f t="shared" si="57"/>
        <v>0</v>
      </c>
      <c r="BL16" s="5"/>
      <c r="BM16" s="5"/>
      <c r="BN16" s="5"/>
      <c r="BO16" s="5"/>
      <c r="BP16" s="5">
        <f t="shared" si="58"/>
        <v>0</v>
      </c>
      <c r="BQ16" s="5"/>
      <c r="BR16" s="5"/>
      <c r="BS16" s="5"/>
      <c r="BT16" s="5"/>
      <c r="BU16" s="5">
        <f t="shared" si="59"/>
        <v>0</v>
      </c>
      <c r="BV16" s="5"/>
      <c r="BW16" s="5"/>
      <c r="BX16" s="5"/>
      <c r="BY16" s="5"/>
      <c r="BZ16" s="5">
        <f t="shared" si="60"/>
        <v>0</v>
      </c>
      <c r="CA16" s="5"/>
      <c r="CB16" s="5"/>
      <c r="CC16" s="5"/>
      <c r="CD16" s="5"/>
      <c r="CE16" s="5">
        <f t="shared" si="61"/>
        <v>0</v>
      </c>
      <c r="CF16" s="5"/>
      <c r="CG16" s="5"/>
      <c r="CH16" s="5"/>
      <c r="CI16" s="5"/>
      <c r="CJ16" s="5">
        <f t="shared" si="62"/>
        <v>0</v>
      </c>
      <c r="CK16" s="5"/>
      <c r="CL16" s="5"/>
      <c r="CM16" s="5"/>
      <c r="CN16" s="5"/>
      <c r="CO16" s="2">
        <f t="shared" si="63"/>
        <v>3493</v>
      </c>
      <c r="CP16" s="2">
        <f t="shared" si="64"/>
        <v>0</v>
      </c>
      <c r="CQ16" s="2">
        <f t="shared" si="64"/>
        <v>0</v>
      </c>
      <c r="CR16" s="2">
        <f t="shared" si="64"/>
        <v>0</v>
      </c>
      <c r="CS16" s="5">
        <f t="shared" si="43"/>
        <v>0</v>
      </c>
      <c r="CT16" s="11">
        <f t="shared" si="44"/>
        <v>0</v>
      </c>
      <c r="CV16" s="1">
        <f t="shared" si="67"/>
        <v>58</v>
      </c>
      <c r="CW16" s="11">
        <f t="shared" si="65"/>
        <v>1.6333427203604617E-2</v>
      </c>
    </row>
    <row r="17" spans="1:101" x14ac:dyDescent="0.25">
      <c r="A17" s="54"/>
      <c r="B17" s="18">
        <f t="shared" si="66"/>
        <v>44785</v>
      </c>
      <c r="C17" s="5">
        <f t="shared" si="45"/>
        <v>700</v>
      </c>
      <c r="D17" s="5">
        <v>1</v>
      </c>
      <c r="E17" s="5"/>
      <c r="F17" s="5"/>
      <c r="G17" s="5"/>
      <c r="H17" s="5">
        <f t="shared" si="46"/>
        <v>696</v>
      </c>
      <c r="I17" s="5">
        <v>1</v>
      </c>
      <c r="J17" s="5"/>
      <c r="K17" s="5"/>
      <c r="L17" s="5"/>
      <c r="M17" s="5">
        <f t="shared" si="47"/>
        <v>700</v>
      </c>
      <c r="N17" s="5">
        <v>1</v>
      </c>
      <c r="O17" s="5"/>
      <c r="P17" s="5"/>
      <c r="Q17" s="5"/>
      <c r="R17" s="5">
        <f t="shared" si="48"/>
        <v>700</v>
      </c>
      <c r="S17" s="5"/>
      <c r="T17" s="5"/>
      <c r="U17" s="5"/>
      <c r="V17" s="5"/>
      <c r="W17" s="5">
        <f t="shared" si="49"/>
        <v>697</v>
      </c>
      <c r="X17" s="5"/>
      <c r="Y17" s="5"/>
      <c r="Z17" s="5"/>
      <c r="AA17" s="5"/>
      <c r="AB17" s="5">
        <f t="shared" si="50"/>
        <v>0</v>
      </c>
      <c r="AC17" s="5"/>
      <c r="AD17" s="5"/>
      <c r="AE17" s="5"/>
      <c r="AF17" s="5"/>
      <c r="AG17" s="5">
        <f t="shared" si="51"/>
        <v>0</v>
      </c>
      <c r="AH17" s="5"/>
      <c r="AI17" s="5"/>
      <c r="AJ17" s="5"/>
      <c r="AK17" s="5"/>
      <c r="AL17" s="5">
        <f t="shared" si="52"/>
        <v>0</v>
      </c>
      <c r="AM17" s="5"/>
      <c r="AN17" s="5"/>
      <c r="AO17" s="5"/>
      <c r="AP17" s="5"/>
      <c r="AQ17" s="5">
        <f t="shared" si="53"/>
        <v>0</v>
      </c>
      <c r="AR17" s="5"/>
      <c r="AS17" s="5"/>
      <c r="AT17" s="5"/>
      <c r="AU17" s="5"/>
      <c r="AV17" s="5">
        <f t="shared" si="54"/>
        <v>0</v>
      </c>
      <c r="AW17" s="5"/>
      <c r="AX17" s="5"/>
      <c r="AY17" s="5"/>
      <c r="AZ17" s="5"/>
      <c r="BA17" s="5">
        <f t="shared" si="55"/>
        <v>0</v>
      </c>
      <c r="BB17" s="5"/>
      <c r="BC17" s="5"/>
      <c r="BD17" s="5"/>
      <c r="BE17" s="5"/>
      <c r="BF17" s="5">
        <f t="shared" si="56"/>
        <v>0</v>
      </c>
      <c r="BG17" s="5"/>
      <c r="BH17" s="5"/>
      <c r="BI17" s="5"/>
      <c r="BJ17" s="5"/>
      <c r="BK17" s="5">
        <f t="shared" si="57"/>
        <v>0</v>
      </c>
      <c r="BL17" s="5"/>
      <c r="BM17" s="5"/>
      <c r="BN17" s="5"/>
      <c r="BO17" s="5"/>
      <c r="BP17" s="5">
        <f t="shared" si="58"/>
        <v>0</v>
      </c>
      <c r="BQ17" s="5"/>
      <c r="BR17" s="5"/>
      <c r="BS17" s="5"/>
      <c r="BT17" s="5"/>
      <c r="BU17" s="5">
        <f t="shared" si="59"/>
        <v>0</v>
      </c>
      <c r="BV17" s="5"/>
      <c r="BW17" s="5"/>
      <c r="BX17" s="5"/>
      <c r="BY17" s="5"/>
      <c r="BZ17" s="5">
        <f t="shared" si="60"/>
        <v>0</v>
      </c>
      <c r="CA17" s="5"/>
      <c r="CB17" s="5"/>
      <c r="CC17" s="5"/>
      <c r="CD17" s="5"/>
      <c r="CE17" s="5">
        <f t="shared" si="61"/>
        <v>0</v>
      </c>
      <c r="CF17" s="5"/>
      <c r="CG17" s="5"/>
      <c r="CH17" s="5"/>
      <c r="CI17" s="5"/>
      <c r="CJ17" s="5">
        <f t="shared" si="62"/>
        <v>0</v>
      </c>
      <c r="CK17" s="5"/>
      <c r="CL17" s="5"/>
      <c r="CM17" s="5"/>
      <c r="CN17" s="5"/>
      <c r="CO17" s="2">
        <f t="shared" si="63"/>
        <v>3493</v>
      </c>
      <c r="CP17" s="2">
        <f t="shared" si="64"/>
        <v>3</v>
      </c>
      <c r="CQ17" s="2">
        <f t="shared" si="64"/>
        <v>0</v>
      </c>
      <c r="CR17" s="2">
        <f t="shared" si="64"/>
        <v>0</v>
      </c>
      <c r="CS17" s="5">
        <f t="shared" si="43"/>
        <v>3</v>
      </c>
      <c r="CT17" s="11">
        <f t="shared" si="44"/>
        <v>8.5886057829945609E-4</v>
      </c>
      <c r="CV17" s="1">
        <f t="shared" si="67"/>
        <v>61</v>
      </c>
      <c r="CW17" s="11">
        <f t="shared" si="65"/>
        <v>1.7178259645170373E-2</v>
      </c>
    </row>
    <row r="18" spans="1:101" ht="18.75" thickBot="1" x14ac:dyDescent="0.3">
      <c r="A18" s="55"/>
      <c r="B18" s="19">
        <f t="shared" si="66"/>
        <v>44786</v>
      </c>
      <c r="C18" s="6">
        <f t="shared" si="45"/>
        <v>699</v>
      </c>
      <c r="D18" s="6"/>
      <c r="E18" s="6"/>
      <c r="F18" s="6"/>
      <c r="G18" s="6"/>
      <c r="H18" s="6">
        <f t="shared" si="46"/>
        <v>695</v>
      </c>
      <c r="I18" s="6"/>
      <c r="J18" s="6"/>
      <c r="K18" s="6"/>
      <c r="L18" s="6"/>
      <c r="M18" s="6">
        <f t="shared" si="47"/>
        <v>699</v>
      </c>
      <c r="N18" s="6"/>
      <c r="O18" s="6"/>
      <c r="P18" s="6"/>
      <c r="Q18" s="6"/>
      <c r="R18" s="6">
        <f t="shared" si="48"/>
        <v>700</v>
      </c>
      <c r="S18" s="6"/>
      <c r="T18" s="6"/>
      <c r="U18" s="6"/>
      <c r="V18" s="6"/>
      <c r="W18" s="6">
        <f t="shared" si="49"/>
        <v>697</v>
      </c>
      <c r="X18" s="6"/>
      <c r="Y18" s="6"/>
      <c r="Z18" s="6"/>
      <c r="AA18" s="6"/>
      <c r="AB18" s="6">
        <f t="shared" si="50"/>
        <v>0</v>
      </c>
      <c r="AC18" s="6"/>
      <c r="AD18" s="6"/>
      <c r="AE18" s="6"/>
      <c r="AF18" s="6"/>
      <c r="AG18" s="6">
        <f t="shared" si="51"/>
        <v>0</v>
      </c>
      <c r="AH18" s="6"/>
      <c r="AI18" s="6"/>
      <c r="AJ18" s="6"/>
      <c r="AK18" s="6"/>
      <c r="AL18" s="6">
        <f t="shared" si="52"/>
        <v>0</v>
      </c>
      <c r="AM18" s="6"/>
      <c r="AN18" s="6"/>
      <c r="AO18" s="6"/>
      <c r="AP18" s="6"/>
      <c r="AQ18" s="6">
        <f t="shared" si="53"/>
        <v>0</v>
      </c>
      <c r="AR18" s="6"/>
      <c r="AS18" s="6"/>
      <c r="AT18" s="6"/>
      <c r="AU18" s="6"/>
      <c r="AV18" s="6">
        <f t="shared" si="54"/>
        <v>0</v>
      </c>
      <c r="AW18" s="6"/>
      <c r="AX18" s="6"/>
      <c r="AY18" s="6"/>
      <c r="AZ18" s="6"/>
      <c r="BA18" s="6">
        <f t="shared" si="55"/>
        <v>0</v>
      </c>
      <c r="BB18" s="6"/>
      <c r="BC18" s="6"/>
      <c r="BD18" s="6"/>
      <c r="BE18" s="6"/>
      <c r="BF18" s="6">
        <f t="shared" si="56"/>
        <v>0</v>
      </c>
      <c r="BG18" s="6"/>
      <c r="BH18" s="6"/>
      <c r="BI18" s="6"/>
      <c r="BJ18" s="6"/>
      <c r="BK18" s="6">
        <f t="shared" si="57"/>
        <v>0</v>
      </c>
      <c r="BL18" s="6"/>
      <c r="BM18" s="6"/>
      <c r="BN18" s="6"/>
      <c r="BO18" s="6"/>
      <c r="BP18" s="6">
        <f t="shared" si="58"/>
        <v>0</v>
      </c>
      <c r="BQ18" s="6"/>
      <c r="BR18" s="6"/>
      <c r="BS18" s="6"/>
      <c r="BT18" s="6"/>
      <c r="BU18" s="6">
        <f t="shared" si="59"/>
        <v>0</v>
      </c>
      <c r="BV18" s="6"/>
      <c r="BW18" s="6"/>
      <c r="BX18" s="6"/>
      <c r="BY18" s="6"/>
      <c r="BZ18" s="6">
        <f t="shared" si="60"/>
        <v>0</v>
      </c>
      <c r="CA18" s="6"/>
      <c r="CB18" s="6"/>
      <c r="CC18" s="6"/>
      <c r="CD18" s="6"/>
      <c r="CE18" s="6">
        <f t="shared" si="61"/>
        <v>0</v>
      </c>
      <c r="CF18" s="6"/>
      <c r="CG18" s="6"/>
      <c r="CH18" s="6"/>
      <c r="CI18" s="6"/>
      <c r="CJ18" s="6">
        <f t="shared" si="62"/>
        <v>0</v>
      </c>
      <c r="CK18" s="6"/>
      <c r="CL18" s="6"/>
      <c r="CM18" s="6"/>
      <c r="CN18" s="6"/>
      <c r="CO18" s="2">
        <f t="shared" si="63"/>
        <v>3490</v>
      </c>
      <c r="CP18" s="2">
        <f t="shared" si="64"/>
        <v>0</v>
      </c>
      <c r="CQ18" s="2">
        <f t="shared" si="64"/>
        <v>0</v>
      </c>
      <c r="CR18" s="2">
        <f t="shared" si="64"/>
        <v>0</v>
      </c>
      <c r="CS18" s="5">
        <f t="shared" si="43"/>
        <v>0</v>
      </c>
      <c r="CT18" s="11">
        <f t="shared" si="44"/>
        <v>0</v>
      </c>
      <c r="CV18" s="1">
        <f t="shared" si="67"/>
        <v>61</v>
      </c>
      <c r="CW18" s="11">
        <f t="shared" si="65"/>
        <v>1.7178259645170373E-2</v>
      </c>
    </row>
    <row r="19" spans="1:101" ht="18.75" thickTop="1" x14ac:dyDescent="0.25">
      <c r="B19" s="20"/>
      <c r="CO19" s="2"/>
      <c r="CP19" s="10">
        <f t="shared" ref="CP19:CR19" si="68">SUM(CP12:CP18)</f>
        <v>13</v>
      </c>
      <c r="CQ19" s="10">
        <f t="shared" si="68"/>
        <v>0</v>
      </c>
      <c r="CR19" s="10">
        <f t="shared" si="68"/>
        <v>0</v>
      </c>
      <c r="CS19" s="15"/>
      <c r="CT19" s="12">
        <f>((CP19+CQ19+CR19)/CO12)</f>
        <v>3.7111047673422781E-3</v>
      </c>
    </row>
    <row r="20" spans="1:101" x14ac:dyDescent="0.25">
      <c r="A20" s="53">
        <v>3</v>
      </c>
      <c r="B20" s="17">
        <f t="shared" ref="B20" si="69">B18+1</f>
        <v>44787</v>
      </c>
      <c r="C20" s="4">
        <f t="shared" ref="C20" si="70">C18-D18-E18-F18</f>
        <v>699</v>
      </c>
      <c r="D20" s="4">
        <v>1</v>
      </c>
      <c r="E20" s="4"/>
      <c r="F20" s="4"/>
      <c r="G20" s="4"/>
      <c r="H20" s="4">
        <f t="shared" ref="H20" si="71">H18-I18-J18-K18</f>
        <v>695</v>
      </c>
      <c r="I20" s="4"/>
      <c r="J20" s="4"/>
      <c r="K20" s="4"/>
      <c r="L20" s="4"/>
      <c r="M20" s="4">
        <f t="shared" ref="M20" si="72">M18-N18-O18-P18</f>
        <v>699</v>
      </c>
      <c r="N20" s="4"/>
      <c r="O20" s="4"/>
      <c r="P20" s="4"/>
      <c r="Q20" s="4"/>
      <c r="R20" s="4">
        <f t="shared" ref="R20" si="73">R18-S18-T18-U18</f>
        <v>700</v>
      </c>
      <c r="S20" s="4"/>
      <c r="T20" s="4"/>
      <c r="U20" s="4"/>
      <c r="V20" s="4"/>
      <c r="W20" s="4">
        <f t="shared" ref="W20" si="74">W18-X18-Y18-Z18</f>
        <v>697</v>
      </c>
      <c r="X20" s="4"/>
      <c r="Y20" s="4"/>
      <c r="Z20" s="4"/>
      <c r="AA20" s="4"/>
      <c r="AB20" s="4">
        <f t="shared" ref="AB20" si="75">AB18-AC18-AD18-AE18</f>
        <v>0</v>
      </c>
      <c r="AC20" s="4"/>
      <c r="AD20" s="4"/>
      <c r="AE20" s="4"/>
      <c r="AF20" s="4"/>
      <c r="AG20" s="4">
        <f t="shared" ref="AG20" si="76">AG18-AH18-AI18-AJ18</f>
        <v>0</v>
      </c>
      <c r="AH20" s="4"/>
      <c r="AI20" s="4"/>
      <c r="AJ20" s="4"/>
      <c r="AK20" s="4"/>
      <c r="AL20" s="4">
        <f t="shared" ref="AL20" si="77">AL18-AM18-AN18-AO18</f>
        <v>0</v>
      </c>
      <c r="AM20" s="4"/>
      <c r="AN20" s="4"/>
      <c r="AO20" s="4"/>
      <c r="AP20" s="4"/>
      <c r="AQ20" s="4">
        <f t="shared" ref="AQ20" si="78">AQ18-AR18-AS18-AT18</f>
        <v>0</v>
      </c>
      <c r="AR20" s="4"/>
      <c r="AS20" s="4"/>
      <c r="AT20" s="4"/>
      <c r="AU20" s="4"/>
      <c r="AV20" s="4">
        <f t="shared" ref="AV20" si="79">AV18-AW18-AX18-AY18</f>
        <v>0</v>
      </c>
      <c r="AW20" s="4"/>
      <c r="AX20" s="4"/>
      <c r="AY20" s="4"/>
      <c r="AZ20" s="4"/>
      <c r="BA20" s="4">
        <f t="shared" ref="BA20" si="80">BA18-BB18-BC18-BD18</f>
        <v>0</v>
      </c>
      <c r="BB20" s="4"/>
      <c r="BC20" s="4"/>
      <c r="BD20" s="4"/>
      <c r="BE20" s="4"/>
      <c r="BF20" s="4">
        <f t="shared" ref="BF20" si="81">BF18-BG18-BH18-BI18</f>
        <v>0</v>
      </c>
      <c r="BG20" s="4"/>
      <c r="BH20" s="4"/>
      <c r="BI20" s="4"/>
      <c r="BJ20" s="4"/>
      <c r="BK20" s="4">
        <f t="shared" ref="BK20" si="82">BK18-BL18-BM18-BN18</f>
        <v>0</v>
      </c>
      <c r="BL20" s="4"/>
      <c r="BM20" s="4"/>
      <c r="BN20" s="4"/>
      <c r="BO20" s="4"/>
      <c r="BP20" s="4">
        <f t="shared" ref="BP20" si="83">BP18-BQ18-BR18-BS18</f>
        <v>0</v>
      </c>
      <c r="BQ20" s="4"/>
      <c r="BR20" s="4"/>
      <c r="BS20" s="4"/>
      <c r="BT20" s="4"/>
      <c r="BU20" s="4">
        <f t="shared" ref="BU20" si="84">BU18-BV18-BW18-BX18</f>
        <v>0</v>
      </c>
      <c r="BV20" s="4"/>
      <c r="BW20" s="4"/>
      <c r="BX20" s="4"/>
      <c r="BY20" s="4"/>
      <c r="BZ20" s="4">
        <f t="shared" ref="BZ20" si="85">BZ18-CA18-CB18-CC18</f>
        <v>0</v>
      </c>
      <c r="CA20" s="4"/>
      <c r="CB20" s="4"/>
      <c r="CC20" s="4"/>
      <c r="CD20" s="4"/>
      <c r="CE20" s="4">
        <f t="shared" ref="CE20" si="86">CE18-CF18-CG18-CH18</f>
        <v>0</v>
      </c>
      <c r="CF20" s="4"/>
      <c r="CG20" s="4"/>
      <c r="CH20" s="4"/>
      <c r="CI20" s="4"/>
      <c r="CJ20" s="4">
        <f t="shared" ref="CJ20" si="87">CJ18-CK18-CL18-CM18</f>
        <v>0</v>
      </c>
      <c r="CK20" s="4"/>
      <c r="CL20" s="4"/>
      <c r="CM20" s="4"/>
      <c r="CN20" s="4"/>
      <c r="CO20" s="2">
        <f>SUM(C20,H20,M20,R20,W20,AB20,AG20,AL20,AQ20,AV20,BA20,BF20,BK20,BP20,BU20,BZ20,CE20,CJ20)</f>
        <v>3490</v>
      </c>
      <c r="CP20" s="2">
        <f>SUM(D20,I20,N20,S20,X20,AC20,AH20,AM20,AR20,AW20,BB20,BG20,BL20,BQ20,BV20,CA20,CF20,CK20)</f>
        <v>1</v>
      </c>
      <c r="CQ20" s="2">
        <f>SUM(E20,J20,O20,T20,Y20,AD20,AI20,AN20,AS20,AX20,BC20,BH20,BM20,BR20,BW20,CB20,CG20,CL20)</f>
        <v>0</v>
      </c>
      <c r="CR20" s="2">
        <f>SUM(F20,K20,P20,U20,Z20,AE20,AJ20,AO20,AT20,AY20,BD20,BI20,BN20,BS20,BX20,CC20,CH20,CM20)</f>
        <v>0</v>
      </c>
      <c r="CS20" s="5">
        <f t="shared" ref="CS20" si="88">SUM(CP20:CR20)</f>
        <v>1</v>
      </c>
      <c r="CT20" s="11">
        <f t="shared" ref="CT20:CT82" si="89">((CP20+CQ20+CR20)/CO20)</f>
        <v>2.8653295128939826E-4</v>
      </c>
      <c r="CV20" s="1">
        <f t="shared" ref="CV20" si="90">CV18+CS20</f>
        <v>62</v>
      </c>
      <c r="CW20" s="11">
        <f t="shared" ref="CW20:CW82" si="91">CV20/$CO$4</f>
        <v>1.7459870459025625E-2</v>
      </c>
    </row>
    <row r="21" spans="1:101" x14ac:dyDescent="0.25">
      <c r="A21" s="54"/>
      <c r="B21" s="18">
        <f t="shared" ref="B21:B82" si="92">B20+1</f>
        <v>44788</v>
      </c>
      <c r="C21" s="5">
        <v>3489</v>
      </c>
      <c r="D21" s="5"/>
      <c r="E21" s="5"/>
      <c r="F21" s="5"/>
      <c r="G21" s="5"/>
      <c r="H21" s="5">
        <v>0</v>
      </c>
      <c r="I21" s="5"/>
      <c r="J21" s="5"/>
      <c r="K21" s="5"/>
      <c r="L21" s="5"/>
      <c r="M21" s="5">
        <v>0</v>
      </c>
      <c r="N21" s="5"/>
      <c r="O21" s="5"/>
      <c r="P21" s="5"/>
      <c r="Q21" s="5"/>
      <c r="R21" s="5">
        <v>0</v>
      </c>
      <c r="S21" s="5"/>
      <c r="T21" s="5"/>
      <c r="U21" s="5"/>
      <c r="V21" s="5"/>
      <c r="W21" s="5">
        <v>0</v>
      </c>
      <c r="X21" s="5"/>
      <c r="Y21" s="5"/>
      <c r="Z21" s="5"/>
      <c r="AA21" s="5"/>
      <c r="AB21" s="5">
        <f t="shared" ref="AB21:AB26" si="93">AB20-AC20-AD20-AE20</f>
        <v>0</v>
      </c>
      <c r="AC21" s="5"/>
      <c r="AD21" s="5"/>
      <c r="AE21" s="5"/>
      <c r="AF21" s="5"/>
      <c r="AG21" s="5">
        <f t="shared" ref="AG21:AG26" si="94">AG20-AH20-AI20-AJ20</f>
        <v>0</v>
      </c>
      <c r="AH21" s="5"/>
      <c r="AI21" s="5"/>
      <c r="AJ21" s="5"/>
      <c r="AK21" s="5"/>
      <c r="AL21" s="5">
        <f t="shared" ref="AL21:AL26" si="95">AL20-AM20-AN20-AO20</f>
        <v>0</v>
      </c>
      <c r="AM21" s="5"/>
      <c r="AN21" s="5"/>
      <c r="AO21" s="5"/>
      <c r="AP21" s="5"/>
      <c r="AQ21" s="5">
        <f t="shared" ref="AQ21:AQ26" si="96">AQ20-AR20-AS20-AT20</f>
        <v>0</v>
      </c>
      <c r="AR21" s="5"/>
      <c r="AS21" s="5"/>
      <c r="AT21" s="5"/>
      <c r="AU21" s="5"/>
      <c r="AV21" s="5">
        <f t="shared" ref="AV21:AV26" si="97">AV20-AW20-AX20-AY20</f>
        <v>0</v>
      </c>
      <c r="AW21" s="5"/>
      <c r="AX21" s="5"/>
      <c r="AY21" s="5"/>
      <c r="AZ21" s="5"/>
      <c r="BA21" s="5">
        <f t="shared" ref="BA21:BA26" si="98">BA20-BB20-BC20-BD20</f>
        <v>0</v>
      </c>
      <c r="BB21" s="5"/>
      <c r="BC21" s="5"/>
      <c r="BD21" s="5"/>
      <c r="BE21" s="5"/>
      <c r="BF21" s="5">
        <f t="shared" ref="BF21:BF26" si="99">BF20-BG20-BH20-BI20</f>
        <v>0</v>
      </c>
      <c r="BG21" s="5"/>
      <c r="BH21" s="5"/>
      <c r="BI21" s="5"/>
      <c r="BJ21" s="5"/>
      <c r="BK21" s="5">
        <f t="shared" ref="BK21:BK26" si="100">BK20-BL20-BM20-BN20</f>
        <v>0</v>
      </c>
      <c r="BL21" s="5"/>
      <c r="BM21" s="5"/>
      <c r="BN21" s="5"/>
      <c r="BO21" s="5"/>
      <c r="BP21" s="5">
        <f t="shared" ref="BP21:BP26" si="101">BP20-BQ20-BR20-BS20</f>
        <v>0</v>
      </c>
      <c r="BQ21" s="5"/>
      <c r="BR21" s="5"/>
      <c r="BS21" s="5"/>
      <c r="BT21" s="5"/>
      <c r="BU21" s="5">
        <f t="shared" ref="BU21:BU26" si="102">BU20-BV20-BW20-BX20</f>
        <v>0</v>
      </c>
      <c r="BV21" s="5"/>
      <c r="BW21" s="5"/>
      <c r="BX21" s="5"/>
      <c r="BY21" s="5"/>
      <c r="BZ21" s="5">
        <f t="shared" ref="BZ21:BZ26" si="103">BZ20-CA20-CB20-CC20</f>
        <v>0</v>
      </c>
      <c r="CA21" s="5"/>
      <c r="CB21" s="5"/>
      <c r="CC21" s="5"/>
      <c r="CD21" s="5"/>
      <c r="CE21" s="5">
        <f t="shared" ref="CE21:CE26" si="104">CE20-CF20-CG20-CH20</f>
        <v>0</v>
      </c>
      <c r="CF21" s="5"/>
      <c r="CG21" s="5"/>
      <c r="CH21" s="5"/>
      <c r="CI21" s="5"/>
      <c r="CJ21" s="5">
        <f t="shared" ref="CJ21:CJ26" si="105">CJ20-CK20-CL20-CM20</f>
        <v>0</v>
      </c>
      <c r="CK21" s="5"/>
      <c r="CL21" s="5"/>
      <c r="CM21" s="5"/>
      <c r="CN21" s="5"/>
      <c r="CO21" s="2">
        <f t="shared" ref="CO21:CO26" si="106">SUM(C21,H21,M21,R21,W21,AB21,AG21,AL21,AQ21,AV21,BA21,BF21,BK21,BP21,CJ21)</f>
        <v>3489</v>
      </c>
      <c r="CP21" s="2">
        <f t="shared" ref="CP21:CR26" si="107">SUM(D21,I21,N21,S21,X21,AC21,AH21,AM21,AR21,AW21,BB21,BG21,BL21,BQ21,BV21,CA21,CF21,CK21)</f>
        <v>0</v>
      </c>
      <c r="CQ21" s="2">
        <f t="shared" si="107"/>
        <v>0</v>
      </c>
      <c r="CR21" s="2">
        <f t="shared" si="107"/>
        <v>0</v>
      </c>
      <c r="CS21" s="5">
        <f t="shared" ref="CS21:CS74" si="108">SUM(CP21:CR21)</f>
        <v>0</v>
      </c>
      <c r="CT21" s="11">
        <f t="shared" si="3"/>
        <v>0</v>
      </c>
      <c r="CV21" s="1">
        <f t="shared" ref="CV21:CV82" si="109">CV20+CS21</f>
        <v>62</v>
      </c>
      <c r="CW21" s="11">
        <f t="shared" si="91"/>
        <v>1.7459870459025625E-2</v>
      </c>
    </row>
    <row r="22" spans="1:101" x14ac:dyDescent="0.25">
      <c r="A22" s="54"/>
      <c r="B22" s="18">
        <f t="shared" si="92"/>
        <v>44789</v>
      </c>
      <c r="C22" s="5">
        <f t="shared" ref="C22:C26" si="110">C21-D21-E21-F21</f>
        <v>3489</v>
      </c>
      <c r="D22" s="5">
        <v>1</v>
      </c>
      <c r="E22" s="5"/>
      <c r="F22" s="5"/>
      <c r="G22" s="5"/>
      <c r="H22" s="5">
        <f t="shared" ref="H22:H26" si="111">H21-I21-J21-K21</f>
        <v>0</v>
      </c>
      <c r="I22" s="5"/>
      <c r="J22" s="5"/>
      <c r="K22" s="5"/>
      <c r="L22" s="5"/>
      <c r="M22" s="5">
        <f t="shared" ref="M22:M26" si="112">M21-N21-O21-P21</f>
        <v>0</v>
      </c>
      <c r="N22" s="5"/>
      <c r="O22" s="5"/>
      <c r="P22" s="5"/>
      <c r="Q22" s="5"/>
      <c r="R22" s="5">
        <f t="shared" ref="R22:R26" si="113">R21-S21-T21-U21</f>
        <v>0</v>
      </c>
      <c r="S22" s="5"/>
      <c r="T22" s="5"/>
      <c r="U22" s="5"/>
      <c r="V22" s="5"/>
      <c r="W22" s="5">
        <f t="shared" ref="W22:W26" si="114">W21-X21-Y21-Z21</f>
        <v>0</v>
      </c>
      <c r="X22" s="5"/>
      <c r="Y22" s="5"/>
      <c r="Z22" s="5"/>
      <c r="AA22" s="5"/>
      <c r="AB22" s="5">
        <f t="shared" si="93"/>
        <v>0</v>
      </c>
      <c r="AC22" s="5"/>
      <c r="AD22" s="5"/>
      <c r="AE22" s="5"/>
      <c r="AF22" s="5"/>
      <c r="AG22" s="5">
        <f t="shared" si="94"/>
        <v>0</v>
      </c>
      <c r="AH22" s="5"/>
      <c r="AI22" s="5"/>
      <c r="AJ22" s="5"/>
      <c r="AK22" s="5"/>
      <c r="AL22" s="5">
        <f t="shared" si="95"/>
        <v>0</v>
      </c>
      <c r="AM22" s="5"/>
      <c r="AN22" s="5"/>
      <c r="AO22" s="5"/>
      <c r="AP22" s="5"/>
      <c r="AQ22" s="5">
        <f t="shared" si="96"/>
        <v>0</v>
      </c>
      <c r="AR22" s="5"/>
      <c r="AS22" s="5"/>
      <c r="AT22" s="5"/>
      <c r="AU22" s="5"/>
      <c r="AV22" s="5">
        <f t="shared" si="97"/>
        <v>0</v>
      </c>
      <c r="AW22" s="5"/>
      <c r="AX22" s="5"/>
      <c r="AY22" s="5"/>
      <c r="AZ22" s="5"/>
      <c r="BA22" s="5">
        <f t="shared" si="98"/>
        <v>0</v>
      </c>
      <c r="BB22" s="5"/>
      <c r="BC22" s="5"/>
      <c r="BD22" s="5"/>
      <c r="BE22" s="5"/>
      <c r="BF22" s="5">
        <f t="shared" si="99"/>
        <v>0</v>
      </c>
      <c r="BG22" s="5"/>
      <c r="BH22" s="5"/>
      <c r="BI22" s="5"/>
      <c r="BJ22" s="5"/>
      <c r="BK22" s="5">
        <f t="shared" si="100"/>
        <v>0</v>
      </c>
      <c r="BL22" s="5"/>
      <c r="BM22" s="5"/>
      <c r="BN22" s="5"/>
      <c r="BO22" s="5"/>
      <c r="BP22" s="5">
        <f t="shared" si="101"/>
        <v>0</v>
      </c>
      <c r="BQ22" s="5"/>
      <c r="BR22" s="5"/>
      <c r="BS22" s="5"/>
      <c r="BT22" s="5"/>
      <c r="BU22" s="5">
        <f t="shared" si="102"/>
        <v>0</v>
      </c>
      <c r="BV22" s="5"/>
      <c r="BW22" s="5"/>
      <c r="BX22" s="5"/>
      <c r="BY22" s="5"/>
      <c r="BZ22" s="5">
        <f t="shared" si="103"/>
        <v>0</v>
      </c>
      <c r="CA22" s="5"/>
      <c r="CB22" s="5"/>
      <c r="CC22" s="5"/>
      <c r="CD22" s="5"/>
      <c r="CE22" s="5">
        <f t="shared" si="104"/>
        <v>0</v>
      </c>
      <c r="CF22" s="5"/>
      <c r="CG22" s="5"/>
      <c r="CH22" s="5"/>
      <c r="CI22" s="5"/>
      <c r="CJ22" s="5">
        <f t="shared" si="105"/>
        <v>0</v>
      </c>
      <c r="CK22" s="5"/>
      <c r="CL22" s="5"/>
      <c r="CM22" s="5"/>
      <c r="CN22" s="5"/>
      <c r="CO22" s="2">
        <f t="shared" si="106"/>
        <v>3489</v>
      </c>
      <c r="CP22" s="2">
        <f t="shared" si="107"/>
        <v>1</v>
      </c>
      <c r="CQ22" s="2">
        <f t="shared" si="107"/>
        <v>0</v>
      </c>
      <c r="CR22" s="2">
        <f t="shared" si="107"/>
        <v>0</v>
      </c>
      <c r="CS22" s="5">
        <f t="shared" si="108"/>
        <v>1</v>
      </c>
      <c r="CT22" s="11">
        <f t="shared" si="3"/>
        <v>2.8661507595299513E-4</v>
      </c>
      <c r="CV22" s="1">
        <f t="shared" si="109"/>
        <v>63</v>
      </c>
      <c r="CW22" s="11">
        <f t="shared" si="91"/>
        <v>1.7741481272880878E-2</v>
      </c>
    </row>
    <row r="23" spans="1:101" x14ac:dyDescent="0.25">
      <c r="A23" s="54"/>
      <c r="B23" s="18">
        <f t="shared" si="92"/>
        <v>44790</v>
      </c>
      <c r="C23" s="5">
        <f t="shared" si="110"/>
        <v>3488</v>
      </c>
      <c r="D23" s="5">
        <v>1</v>
      </c>
      <c r="E23" s="5"/>
      <c r="F23" s="5"/>
      <c r="G23" s="5"/>
      <c r="H23" s="5">
        <f t="shared" si="111"/>
        <v>0</v>
      </c>
      <c r="I23" s="5"/>
      <c r="J23" s="5"/>
      <c r="K23" s="5"/>
      <c r="L23" s="5"/>
      <c r="M23" s="5">
        <f t="shared" si="112"/>
        <v>0</v>
      </c>
      <c r="N23" s="5"/>
      <c r="O23" s="5"/>
      <c r="P23" s="5"/>
      <c r="Q23" s="5"/>
      <c r="R23" s="5">
        <f t="shared" si="113"/>
        <v>0</v>
      </c>
      <c r="S23" s="5"/>
      <c r="T23" s="5"/>
      <c r="U23" s="5"/>
      <c r="V23" s="5"/>
      <c r="W23" s="5">
        <f t="shared" si="114"/>
        <v>0</v>
      </c>
      <c r="X23" s="5"/>
      <c r="Y23" s="5"/>
      <c r="Z23" s="5"/>
      <c r="AA23" s="5"/>
      <c r="AB23" s="5">
        <f t="shared" si="93"/>
        <v>0</v>
      </c>
      <c r="AC23" s="5"/>
      <c r="AD23" s="5"/>
      <c r="AE23" s="5"/>
      <c r="AF23" s="5"/>
      <c r="AG23" s="5">
        <f t="shared" si="94"/>
        <v>0</v>
      </c>
      <c r="AH23" s="5"/>
      <c r="AI23" s="5"/>
      <c r="AJ23" s="5"/>
      <c r="AK23" s="5"/>
      <c r="AL23" s="5">
        <f t="shared" si="95"/>
        <v>0</v>
      </c>
      <c r="AM23" s="5"/>
      <c r="AN23" s="5"/>
      <c r="AO23" s="5"/>
      <c r="AP23" s="5"/>
      <c r="AQ23" s="5">
        <f t="shared" si="96"/>
        <v>0</v>
      </c>
      <c r="AR23" s="5"/>
      <c r="AS23" s="5"/>
      <c r="AT23" s="5"/>
      <c r="AU23" s="5"/>
      <c r="AV23" s="5">
        <f t="shared" si="97"/>
        <v>0</v>
      </c>
      <c r="AW23" s="5"/>
      <c r="AX23" s="5"/>
      <c r="AY23" s="5"/>
      <c r="AZ23" s="5"/>
      <c r="BA23" s="5">
        <f t="shared" si="98"/>
        <v>0</v>
      </c>
      <c r="BB23" s="5"/>
      <c r="BC23" s="5"/>
      <c r="BD23" s="5"/>
      <c r="BE23" s="5"/>
      <c r="BF23" s="5">
        <f t="shared" si="99"/>
        <v>0</v>
      </c>
      <c r="BG23" s="5"/>
      <c r="BH23" s="5"/>
      <c r="BI23" s="5"/>
      <c r="BJ23" s="5"/>
      <c r="BK23" s="5">
        <f t="shared" si="100"/>
        <v>0</v>
      </c>
      <c r="BL23" s="5"/>
      <c r="BM23" s="5"/>
      <c r="BN23" s="5"/>
      <c r="BO23" s="5"/>
      <c r="BP23" s="5">
        <f t="shared" si="101"/>
        <v>0</v>
      </c>
      <c r="BQ23" s="5"/>
      <c r="BR23" s="5"/>
      <c r="BS23" s="5"/>
      <c r="BT23" s="5"/>
      <c r="BU23" s="5">
        <f t="shared" si="102"/>
        <v>0</v>
      </c>
      <c r="BV23" s="5"/>
      <c r="BW23" s="5"/>
      <c r="BX23" s="5"/>
      <c r="BY23" s="5"/>
      <c r="BZ23" s="5">
        <f t="shared" si="103"/>
        <v>0</v>
      </c>
      <c r="CA23" s="5"/>
      <c r="CB23" s="5"/>
      <c r="CC23" s="5"/>
      <c r="CD23" s="5"/>
      <c r="CE23" s="5">
        <f t="shared" si="104"/>
        <v>0</v>
      </c>
      <c r="CF23" s="5"/>
      <c r="CG23" s="5"/>
      <c r="CH23" s="5"/>
      <c r="CI23" s="5"/>
      <c r="CJ23" s="5">
        <f t="shared" si="105"/>
        <v>0</v>
      </c>
      <c r="CK23" s="5"/>
      <c r="CL23" s="5"/>
      <c r="CM23" s="5"/>
      <c r="CN23" s="5"/>
      <c r="CO23" s="2">
        <f t="shared" si="106"/>
        <v>3488</v>
      </c>
      <c r="CP23" s="2">
        <f t="shared" si="107"/>
        <v>1</v>
      </c>
      <c r="CQ23" s="2">
        <f t="shared" si="107"/>
        <v>0</v>
      </c>
      <c r="CR23" s="2">
        <f t="shared" si="107"/>
        <v>0</v>
      </c>
      <c r="CS23" s="5">
        <f t="shared" si="108"/>
        <v>1</v>
      </c>
      <c r="CT23" s="11">
        <f t="shared" si="3"/>
        <v>2.8669724770642203E-4</v>
      </c>
      <c r="CV23" s="1">
        <f t="shared" si="109"/>
        <v>64</v>
      </c>
      <c r="CW23" s="11">
        <f t="shared" si="91"/>
        <v>1.802309208673613E-2</v>
      </c>
    </row>
    <row r="24" spans="1:101" x14ac:dyDescent="0.25">
      <c r="A24" s="54"/>
      <c r="B24" s="18">
        <f t="shared" si="92"/>
        <v>44791</v>
      </c>
      <c r="C24" s="5">
        <f t="shared" si="110"/>
        <v>3487</v>
      </c>
      <c r="D24" s="5"/>
      <c r="E24" s="5"/>
      <c r="F24" s="5"/>
      <c r="G24" s="5"/>
      <c r="H24" s="5">
        <f t="shared" si="111"/>
        <v>0</v>
      </c>
      <c r="I24" s="5"/>
      <c r="J24" s="5"/>
      <c r="K24" s="5"/>
      <c r="L24" s="5"/>
      <c r="M24" s="5">
        <f t="shared" si="112"/>
        <v>0</v>
      </c>
      <c r="N24" s="5"/>
      <c r="O24" s="5"/>
      <c r="P24" s="5"/>
      <c r="Q24" s="5"/>
      <c r="R24" s="5">
        <f t="shared" si="113"/>
        <v>0</v>
      </c>
      <c r="S24" s="5"/>
      <c r="T24" s="5"/>
      <c r="U24" s="5"/>
      <c r="V24" s="5"/>
      <c r="W24" s="5">
        <f t="shared" si="114"/>
        <v>0</v>
      </c>
      <c r="X24" s="5"/>
      <c r="Y24" s="5"/>
      <c r="Z24" s="5"/>
      <c r="AA24" s="5"/>
      <c r="AB24" s="5">
        <f t="shared" si="93"/>
        <v>0</v>
      </c>
      <c r="AC24" s="5"/>
      <c r="AD24" s="5"/>
      <c r="AE24" s="5"/>
      <c r="AF24" s="5"/>
      <c r="AG24" s="5">
        <f t="shared" si="94"/>
        <v>0</v>
      </c>
      <c r="AH24" s="5"/>
      <c r="AI24" s="5"/>
      <c r="AJ24" s="5"/>
      <c r="AK24" s="5"/>
      <c r="AL24" s="5">
        <f t="shared" si="95"/>
        <v>0</v>
      </c>
      <c r="AM24" s="5"/>
      <c r="AN24" s="5"/>
      <c r="AO24" s="5"/>
      <c r="AP24" s="5"/>
      <c r="AQ24" s="5">
        <f t="shared" si="96"/>
        <v>0</v>
      </c>
      <c r="AR24" s="5"/>
      <c r="AS24" s="5"/>
      <c r="AT24" s="5"/>
      <c r="AU24" s="5"/>
      <c r="AV24" s="5">
        <f t="shared" si="97"/>
        <v>0</v>
      </c>
      <c r="AW24" s="5"/>
      <c r="AX24" s="5"/>
      <c r="AY24" s="5"/>
      <c r="AZ24" s="5"/>
      <c r="BA24" s="5">
        <f t="shared" si="98"/>
        <v>0</v>
      </c>
      <c r="BB24" s="5"/>
      <c r="BC24" s="5"/>
      <c r="BD24" s="5"/>
      <c r="BE24" s="5"/>
      <c r="BF24" s="5">
        <f t="shared" si="99"/>
        <v>0</v>
      </c>
      <c r="BG24" s="5"/>
      <c r="BH24" s="5"/>
      <c r="BI24" s="5"/>
      <c r="BJ24" s="5"/>
      <c r="BK24" s="5">
        <f t="shared" si="100"/>
        <v>0</v>
      </c>
      <c r="BL24" s="5"/>
      <c r="BM24" s="5"/>
      <c r="BN24" s="5"/>
      <c r="BO24" s="5"/>
      <c r="BP24" s="5">
        <f t="shared" si="101"/>
        <v>0</v>
      </c>
      <c r="BQ24" s="5"/>
      <c r="BR24" s="5"/>
      <c r="BS24" s="5"/>
      <c r="BT24" s="5"/>
      <c r="BU24" s="5">
        <f t="shared" si="102"/>
        <v>0</v>
      </c>
      <c r="BV24" s="5"/>
      <c r="BW24" s="5"/>
      <c r="BX24" s="5"/>
      <c r="BY24" s="5"/>
      <c r="BZ24" s="5">
        <f t="shared" si="103"/>
        <v>0</v>
      </c>
      <c r="CA24" s="5"/>
      <c r="CB24" s="5"/>
      <c r="CC24" s="5"/>
      <c r="CD24" s="5"/>
      <c r="CE24" s="5">
        <f t="shared" si="104"/>
        <v>0</v>
      </c>
      <c r="CF24" s="5"/>
      <c r="CG24" s="5"/>
      <c r="CH24" s="5"/>
      <c r="CI24" s="5"/>
      <c r="CJ24" s="5">
        <f t="shared" si="105"/>
        <v>0</v>
      </c>
      <c r="CK24" s="5"/>
      <c r="CL24" s="5"/>
      <c r="CM24" s="5"/>
      <c r="CN24" s="5"/>
      <c r="CO24" s="2">
        <f t="shared" si="106"/>
        <v>3487</v>
      </c>
      <c r="CP24" s="2">
        <f t="shared" si="107"/>
        <v>0</v>
      </c>
      <c r="CQ24" s="2">
        <f t="shared" si="107"/>
        <v>0</v>
      </c>
      <c r="CR24" s="2">
        <f t="shared" si="107"/>
        <v>0</v>
      </c>
      <c r="CS24" s="5">
        <f t="shared" si="108"/>
        <v>0</v>
      </c>
      <c r="CT24" s="11">
        <f t="shared" si="3"/>
        <v>0</v>
      </c>
      <c r="CV24" s="1">
        <f t="shared" si="109"/>
        <v>64</v>
      </c>
      <c r="CW24" s="11">
        <f t="shared" si="91"/>
        <v>1.802309208673613E-2</v>
      </c>
    </row>
    <row r="25" spans="1:101" x14ac:dyDescent="0.25">
      <c r="A25" s="54"/>
      <c r="B25" s="18">
        <f t="shared" si="92"/>
        <v>44792</v>
      </c>
      <c r="C25" s="5">
        <f t="shared" si="110"/>
        <v>3487</v>
      </c>
      <c r="D25" s="5">
        <v>5</v>
      </c>
      <c r="E25" s="5"/>
      <c r="F25" s="5"/>
      <c r="G25" s="5"/>
      <c r="H25" s="5">
        <f t="shared" si="111"/>
        <v>0</v>
      </c>
      <c r="I25" s="5"/>
      <c r="J25" s="5"/>
      <c r="K25" s="5"/>
      <c r="L25" s="5"/>
      <c r="M25" s="5">
        <f t="shared" si="112"/>
        <v>0</v>
      </c>
      <c r="N25" s="5"/>
      <c r="O25" s="5"/>
      <c r="P25" s="5"/>
      <c r="Q25" s="5"/>
      <c r="R25" s="5">
        <f t="shared" si="113"/>
        <v>0</v>
      </c>
      <c r="S25" s="5"/>
      <c r="T25" s="5"/>
      <c r="U25" s="5"/>
      <c r="V25" s="5"/>
      <c r="W25" s="5">
        <f t="shared" si="114"/>
        <v>0</v>
      </c>
      <c r="X25" s="5"/>
      <c r="Y25" s="5"/>
      <c r="Z25" s="5"/>
      <c r="AA25" s="5"/>
      <c r="AB25" s="5">
        <f t="shared" si="93"/>
        <v>0</v>
      </c>
      <c r="AC25" s="5"/>
      <c r="AD25" s="5"/>
      <c r="AE25" s="5"/>
      <c r="AF25" s="5"/>
      <c r="AG25" s="5">
        <f t="shared" si="94"/>
        <v>0</v>
      </c>
      <c r="AH25" s="5"/>
      <c r="AI25" s="5"/>
      <c r="AJ25" s="5"/>
      <c r="AK25" s="5"/>
      <c r="AL25" s="5">
        <f t="shared" si="95"/>
        <v>0</v>
      </c>
      <c r="AM25" s="5"/>
      <c r="AN25" s="5"/>
      <c r="AO25" s="5"/>
      <c r="AP25" s="5"/>
      <c r="AQ25" s="5">
        <f t="shared" si="96"/>
        <v>0</v>
      </c>
      <c r="AR25" s="5"/>
      <c r="AS25" s="5"/>
      <c r="AT25" s="5"/>
      <c r="AU25" s="5"/>
      <c r="AV25" s="5">
        <f t="shared" si="97"/>
        <v>0</v>
      </c>
      <c r="AW25" s="5"/>
      <c r="AX25" s="5"/>
      <c r="AY25" s="5"/>
      <c r="AZ25" s="5"/>
      <c r="BA25" s="5">
        <f t="shared" si="98"/>
        <v>0</v>
      </c>
      <c r="BB25" s="5"/>
      <c r="BC25" s="5"/>
      <c r="BD25" s="5"/>
      <c r="BE25" s="5"/>
      <c r="BF25" s="5">
        <f t="shared" si="99"/>
        <v>0</v>
      </c>
      <c r="BG25" s="5"/>
      <c r="BH25" s="5"/>
      <c r="BI25" s="5"/>
      <c r="BJ25" s="5"/>
      <c r="BK25" s="5">
        <f t="shared" si="100"/>
        <v>0</v>
      </c>
      <c r="BL25" s="5"/>
      <c r="BM25" s="5"/>
      <c r="BN25" s="5"/>
      <c r="BO25" s="5"/>
      <c r="BP25" s="5">
        <f t="shared" si="101"/>
        <v>0</v>
      </c>
      <c r="BQ25" s="5"/>
      <c r="BR25" s="5"/>
      <c r="BS25" s="5"/>
      <c r="BT25" s="5"/>
      <c r="BU25" s="5">
        <f t="shared" si="102"/>
        <v>0</v>
      </c>
      <c r="BV25" s="5"/>
      <c r="BW25" s="5"/>
      <c r="BX25" s="5"/>
      <c r="BY25" s="5"/>
      <c r="BZ25" s="5">
        <f t="shared" si="103"/>
        <v>0</v>
      </c>
      <c r="CA25" s="5"/>
      <c r="CB25" s="5"/>
      <c r="CC25" s="5"/>
      <c r="CD25" s="5"/>
      <c r="CE25" s="5">
        <f t="shared" si="104"/>
        <v>0</v>
      </c>
      <c r="CF25" s="5"/>
      <c r="CG25" s="5"/>
      <c r="CH25" s="5"/>
      <c r="CI25" s="5"/>
      <c r="CJ25" s="5">
        <f t="shared" si="105"/>
        <v>0</v>
      </c>
      <c r="CK25" s="5"/>
      <c r="CL25" s="5"/>
      <c r="CM25" s="5"/>
      <c r="CN25" s="5"/>
      <c r="CO25" s="2">
        <f t="shared" si="106"/>
        <v>3487</v>
      </c>
      <c r="CP25" s="2">
        <f t="shared" si="107"/>
        <v>5</v>
      </c>
      <c r="CQ25" s="2">
        <f t="shared" si="107"/>
        <v>0</v>
      </c>
      <c r="CR25" s="2">
        <f t="shared" si="107"/>
        <v>0</v>
      </c>
      <c r="CS25" s="5">
        <f t="shared" si="108"/>
        <v>5</v>
      </c>
      <c r="CT25" s="11">
        <f t="shared" si="3"/>
        <v>1.4338973329509608E-3</v>
      </c>
      <c r="CV25" s="1">
        <f t="shared" si="109"/>
        <v>69</v>
      </c>
      <c r="CW25" s="11">
        <f t="shared" si="91"/>
        <v>1.943114615601239E-2</v>
      </c>
    </row>
    <row r="26" spans="1:101" ht="18.75" thickBot="1" x14ac:dyDescent="0.3">
      <c r="A26" s="55"/>
      <c r="B26" s="19">
        <f t="shared" si="92"/>
        <v>44793</v>
      </c>
      <c r="C26" s="6">
        <f t="shared" si="110"/>
        <v>3482</v>
      </c>
      <c r="D26" s="6">
        <v>3</v>
      </c>
      <c r="E26" s="6"/>
      <c r="F26" s="6"/>
      <c r="G26" s="6"/>
      <c r="H26" s="6">
        <f t="shared" si="111"/>
        <v>0</v>
      </c>
      <c r="I26" s="6"/>
      <c r="J26" s="6"/>
      <c r="K26" s="6"/>
      <c r="L26" s="6"/>
      <c r="M26" s="6">
        <f t="shared" si="112"/>
        <v>0</v>
      </c>
      <c r="N26" s="6"/>
      <c r="O26" s="6"/>
      <c r="P26" s="6"/>
      <c r="Q26" s="6"/>
      <c r="R26" s="6">
        <f t="shared" si="113"/>
        <v>0</v>
      </c>
      <c r="S26" s="6"/>
      <c r="T26" s="6"/>
      <c r="U26" s="6"/>
      <c r="V26" s="6"/>
      <c r="W26" s="6">
        <f t="shared" si="114"/>
        <v>0</v>
      </c>
      <c r="X26" s="6"/>
      <c r="Y26" s="6"/>
      <c r="Z26" s="6"/>
      <c r="AA26" s="6"/>
      <c r="AB26" s="6">
        <f t="shared" si="93"/>
        <v>0</v>
      </c>
      <c r="AC26" s="6"/>
      <c r="AD26" s="6"/>
      <c r="AE26" s="6"/>
      <c r="AF26" s="6"/>
      <c r="AG26" s="6">
        <f t="shared" si="94"/>
        <v>0</v>
      </c>
      <c r="AH26" s="6"/>
      <c r="AI26" s="6"/>
      <c r="AJ26" s="6"/>
      <c r="AK26" s="6"/>
      <c r="AL26" s="6">
        <f t="shared" si="95"/>
        <v>0</v>
      </c>
      <c r="AM26" s="6"/>
      <c r="AN26" s="6"/>
      <c r="AO26" s="6"/>
      <c r="AP26" s="6"/>
      <c r="AQ26" s="6">
        <f t="shared" si="96"/>
        <v>0</v>
      </c>
      <c r="AR26" s="6"/>
      <c r="AS26" s="6"/>
      <c r="AT26" s="6"/>
      <c r="AU26" s="6"/>
      <c r="AV26" s="6">
        <f t="shared" si="97"/>
        <v>0</v>
      </c>
      <c r="AW26" s="6"/>
      <c r="AX26" s="6"/>
      <c r="AY26" s="6"/>
      <c r="AZ26" s="6"/>
      <c r="BA26" s="6">
        <f t="shared" si="98"/>
        <v>0</v>
      </c>
      <c r="BB26" s="6"/>
      <c r="BC26" s="6"/>
      <c r="BD26" s="6"/>
      <c r="BE26" s="6"/>
      <c r="BF26" s="6">
        <f t="shared" si="99"/>
        <v>0</v>
      </c>
      <c r="BG26" s="6"/>
      <c r="BH26" s="6"/>
      <c r="BI26" s="6"/>
      <c r="BJ26" s="6"/>
      <c r="BK26" s="6">
        <f t="shared" si="100"/>
        <v>0</v>
      </c>
      <c r="BL26" s="6"/>
      <c r="BM26" s="6"/>
      <c r="BN26" s="6"/>
      <c r="BO26" s="6"/>
      <c r="BP26" s="6">
        <f t="shared" si="101"/>
        <v>0</v>
      </c>
      <c r="BQ26" s="6"/>
      <c r="BR26" s="6"/>
      <c r="BS26" s="6"/>
      <c r="BT26" s="6"/>
      <c r="BU26" s="6">
        <f t="shared" si="102"/>
        <v>0</v>
      </c>
      <c r="BV26" s="6"/>
      <c r="BW26" s="6"/>
      <c r="BX26" s="6"/>
      <c r="BY26" s="6"/>
      <c r="BZ26" s="6">
        <f t="shared" si="103"/>
        <v>0</v>
      </c>
      <c r="CA26" s="6"/>
      <c r="CB26" s="6"/>
      <c r="CC26" s="6"/>
      <c r="CD26" s="6"/>
      <c r="CE26" s="6">
        <f t="shared" si="104"/>
        <v>0</v>
      </c>
      <c r="CF26" s="6"/>
      <c r="CG26" s="6"/>
      <c r="CH26" s="6"/>
      <c r="CI26" s="6"/>
      <c r="CJ26" s="6">
        <f t="shared" si="105"/>
        <v>0</v>
      </c>
      <c r="CK26" s="6"/>
      <c r="CL26" s="6"/>
      <c r="CM26" s="6"/>
      <c r="CN26" s="6"/>
      <c r="CO26" s="2">
        <f t="shared" si="106"/>
        <v>3482</v>
      </c>
      <c r="CP26" s="2">
        <f t="shared" si="107"/>
        <v>3</v>
      </c>
      <c r="CQ26" s="2">
        <f t="shared" si="107"/>
        <v>0</v>
      </c>
      <c r="CR26" s="2">
        <f t="shared" si="107"/>
        <v>0</v>
      </c>
      <c r="CS26" s="5">
        <f t="shared" si="108"/>
        <v>3</v>
      </c>
      <c r="CT26" s="11">
        <f t="shared" si="3"/>
        <v>8.6157380815623207E-4</v>
      </c>
      <c r="CV26" s="1">
        <f t="shared" si="109"/>
        <v>72</v>
      </c>
      <c r="CW26" s="11">
        <f t="shared" si="91"/>
        <v>2.0275978597578147E-2</v>
      </c>
    </row>
    <row r="27" spans="1:101" ht="18.75" thickTop="1" x14ac:dyDescent="0.25">
      <c r="B27" s="20"/>
      <c r="CO27" s="2"/>
      <c r="CP27" s="10">
        <f t="shared" ref="CP27:CR27" si="115">SUM(CP20:CP26)</f>
        <v>11</v>
      </c>
      <c r="CQ27" s="10">
        <f t="shared" si="115"/>
        <v>0</v>
      </c>
      <c r="CR27" s="10">
        <f t="shared" si="115"/>
        <v>0</v>
      </c>
      <c r="CS27" s="15"/>
      <c r="CT27" s="12">
        <f t="shared" ref="CT27" si="116">((CP27+CQ27+CR27)/CO20)</f>
        <v>3.151862464183381E-3</v>
      </c>
    </row>
    <row r="28" spans="1:101" x14ac:dyDescent="0.25">
      <c r="A28" s="53">
        <v>4</v>
      </c>
      <c r="B28" s="17">
        <f t="shared" ref="B28" si="117">B26+1</f>
        <v>44794</v>
      </c>
      <c r="C28" s="4">
        <f t="shared" ref="C28" si="118">C26-D26-E26-F26</f>
        <v>3479</v>
      </c>
      <c r="D28" s="4">
        <v>2</v>
      </c>
      <c r="E28" s="4"/>
      <c r="F28" s="4"/>
      <c r="G28" s="4"/>
      <c r="H28" s="4">
        <f t="shared" ref="H28" si="119">H26-I26-J26-K26</f>
        <v>0</v>
      </c>
      <c r="I28" s="4"/>
      <c r="J28" s="4"/>
      <c r="K28" s="4"/>
      <c r="L28" s="4"/>
      <c r="M28" s="4">
        <f t="shared" ref="M28" si="120">M26-N26-O26-P26</f>
        <v>0</v>
      </c>
      <c r="N28" s="4"/>
      <c r="O28" s="4"/>
      <c r="P28" s="4"/>
      <c r="Q28" s="4"/>
      <c r="R28" s="4">
        <f t="shared" ref="R28" si="121">R26-S26-T26-U26</f>
        <v>0</v>
      </c>
      <c r="S28" s="4"/>
      <c r="T28" s="4"/>
      <c r="U28" s="4"/>
      <c r="V28" s="4"/>
      <c r="W28" s="4">
        <f t="shared" ref="W28" si="122">W26-X26-Y26-Z26</f>
        <v>0</v>
      </c>
      <c r="X28" s="4"/>
      <c r="Y28" s="4"/>
      <c r="Z28" s="4"/>
      <c r="AA28" s="4"/>
      <c r="AB28" s="4">
        <f t="shared" ref="AB28" si="123">AB26-AC26-AD26-AE26</f>
        <v>0</v>
      </c>
      <c r="AC28" s="4"/>
      <c r="AD28" s="4"/>
      <c r="AE28" s="4"/>
      <c r="AF28" s="4"/>
      <c r="AG28" s="4">
        <f t="shared" ref="AG28" si="124">AG26-AH26-AI26-AJ26</f>
        <v>0</v>
      </c>
      <c r="AH28" s="4"/>
      <c r="AI28" s="4"/>
      <c r="AJ28" s="4"/>
      <c r="AK28" s="4"/>
      <c r="AL28" s="4">
        <f t="shared" ref="AL28" si="125">AL26-AM26-AN26-AO26</f>
        <v>0</v>
      </c>
      <c r="AM28" s="4"/>
      <c r="AN28" s="4"/>
      <c r="AO28" s="4"/>
      <c r="AP28" s="4"/>
      <c r="AQ28" s="4">
        <f t="shared" ref="AQ28" si="126">AQ26-AR26-AS26-AT26</f>
        <v>0</v>
      </c>
      <c r="AR28" s="4"/>
      <c r="AS28" s="4"/>
      <c r="AT28" s="4"/>
      <c r="AU28" s="4"/>
      <c r="AV28" s="4">
        <f t="shared" ref="AV28" si="127">AV26-AW26-AX26-AY26</f>
        <v>0</v>
      </c>
      <c r="AW28" s="4"/>
      <c r="AX28" s="4"/>
      <c r="AY28" s="4"/>
      <c r="AZ28" s="4"/>
      <c r="BA28" s="4">
        <f t="shared" ref="BA28" si="128">BA26-BB26-BC26-BD26</f>
        <v>0</v>
      </c>
      <c r="BB28" s="4"/>
      <c r="BC28" s="4"/>
      <c r="BD28" s="4"/>
      <c r="BE28" s="4"/>
      <c r="BF28" s="4">
        <f t="shared" ref="BF28" si="129">BF26-BG26-BH26-BI26</f>
        <v>0</v>
      </c>
      <c r="BG28" s="4"/>
      <c r="BH28" s="4"/>
      <c r="BI28" s="4"/>
      <c r="BJ28" s="4"/>
      <c r="BK28" s="4">
        <f t="shared" ref="BK28" si="130">BK26-BL26-BM26-BN26</f>
        <v>0</v>
      </c>
      <c r="BL28" s="4"/>
      <c r="BM28" s="4"/>
      <c r="BN28" s="4"/>
      <c r="BO28" s="4"/>
      <c r="BP28" s="4">
        <f t="shared" ref="BP28" si="131">BP26-BQ26-BR26-BS26</f>
        <v>0</v>
      </c>
      <c r="BQ28" s="4"/>
      <c r="BR28" s="4"/>
      <c r="BS28" s="4"/>
      <c r="BT28" s="4"/>
      <c r="BU28" s="4">
        <f t="shared" ref="BU28" si="132">BU26-BV26-BW26-BX26</f>
        <v>0</v>
      </c>
      <c r="BV28" s="4"/>
      <c r="BW28" s="4"/>
      <c r="BX28" s="4"/>
      <c r="BY28" s="4"/>
      <c r="BZ28" s="4">
        <f t="shared" ref="BZ28" si="133">BZ26-CA26-CB26-CC26</f>
        <v>0</v>
      </c>
      <c r="CA28" s="4"/>
      <c r="CB28" s="4"/>
      <c r="CC28" s="4"/>
      <c r="CD28" s="4"/>
      <c r="CE28" s="4">
        <f t="shared" ref="CE28" si="134">CE26-CF26-CG26-CH26</f>
        <v>0</v>
      </c>
      <c r="CF28" s="4"/>
      <c r="CG28" s="4"/>
      <c r="CH28" s="4"/>
      <c r="CI28" s="4"/>
      <c r="CJ28" s="4">
        <f t="shared" ref="CJ28" si="135">CJ26-CK26-CL26-CM26</f>
        <v>0</v>
      </c>
      <c r="CK28" s="4"/>
      <c r="CL28" s="4"/>
      <c r="CM28" s="4"/>
      <c r="CN28" s="4"/>
      <c r="CO28" s="2">
        <f>SUM(C28,H28,M28,R28,W28,AB28,AG28,AL28,AQ28,AV28,BA28,BF28,BK28,BP28,BU28,BZ28,CE28,CJ28)</f>
        <v>3479</v>
      </c>
      <c r="CP28" s="2">
        <f>SUM(D28,I28,N28,S28,X28,AC28,AH28,AM28,AR28,AW28,BB28,BG28,BL28,BQ28,BV28,CA28,CF28,CK28)</f>
        <v>2</v>
      </c>
      <c r="CQ28" s="2">
        <f>SUM(E28,J28,O28,T28,Y28,AD28,AI28,AN28,AS28,AX28,BC28,BH28,BM28,BR28,BW28,CB28,CG28,CL28)</f>
        <v>0</v>
      </c>
      <c r="CR28" s="2">
        <f>SUM(F28,K28,P28,U28,Z28,AE28,AJ28,AO28,AT28,AY28,BD28,BI28,BN28,BS28,BX28,CC28,CH28,CM28)</f>
        <v>0</v>
      </c>
      <c r="CS28" s="5">
        <f t="shared" ref="CS28" si="136">SUM(CP28:CR28)</f>
        <v>2</v>
      </c>
      <c r="CT28" s="11">
        <f t="shared" si="89"/>
        <v>5.7487783845932736E-4</v>
      </c>
      <c r="CV28" s="1">
        <f t="shared" ref="CV28" si="137">CV26+CS28</f>
        <v>74</v>
      </c>
      <c r="CW28" s="11">
        <f t="shared" ref="CW28" si="138">CV28/$CO$4</f>
        <v>2.0839200225288651E-2</v>
      </c>
    </row>
    <row r="29" spans="1:101" x14ac:dyDescent="0.25">
      <c r="A29" s="54"/>
      <c r="B29" s="18">
        <f t="shared" ref="B29:B90" si="139">B28+1</f>
        <v>44795</v>
      </c>
      <c r="C29" s="5">
        <f t="shared" ref="C29:C34" si="140">C28-D28-E28-F28</f>
        <v>3477</v>
      </c>
      <c r="D29" s="5">
        <v>4</v>
      </c>
      <c r="E29" s="5"/>
      <c r="F29" s="5"/>
      <c r="G29" s="5"/>
      <c r="H29" s="5">
        <f t="shared" ref="H29:H34" si="141">H28-I28-J28-K28</f>
        <v>0</v>
      </c>
      <c r="I29" s="5"/>
      <c r="J29" s="5"/>
      <c r="K29" s="5"/>
      <c r="L29" s="5"/>
      <c r="M29" s="5">
        <f t="shared" ref="M29:M34" si="142">M28-N28-O28-P28</f>
        <v>0</v>
      </c>
      <c r="N29" s="5"/>
      <c r="O29" s="5"/>
      <c r="P29" s="5"/>
      <c r="Q29" s="5"/>
      <c r="R29" s="5">
        <f t="shared" ref="R29:R34" si="143">R28-S28-T28-U28</f>
        <v>0</v>
      </c>
      <c r="S29" s="5"/>
      <c r="T29" s="5"/>
      <c r="U29" s="5"/>
      <c r="V29" s="5"/>
      <c r="W29" s="5">
        <f t="shared" ref="W29:W34" si="144">W28-X28-Y28-Z28</f>
        <v>0</v>
      </c>
      <c r="X29" s="5"/>
      <c r="Y29" s="5"/>
      <c r="Z29" s="5"/>
      <c r="AA29" s="5"/>
      <c r="AB29" s="5">
        <f t="shared" ref="AB29:AB34" si="145">AB28-AC28-AD28-AE28</f>
        <v>0</v>
      </c>
      <c r="AC29" s="5"/>
      <c r="AD29" s="5"/>
      <c r="AE29" s="5"/>
      <c r="AF29" s="5"/>
      <c r="AG29" s="5">
        <f t="shared" ref="AG29:AG34" si="146">AG28-AH28-AI28-AJ28</f>
        <v>0</v>
      </c>
      <c r="AH29" s="5"/>
      <c r="AI29" s="5"/>
      <c r="AJ29" s="5"/>
      <c r="AK29" s="5"/>
      <c r="AL29" s="5">
        <f t="shared" ref="AL29:AL34" si="147">AL28-AM28-AN28-AO28</f>
        <v>0</v>
      </c>
      <c r="AM29" s="5"/>
      <c r="AN29" s="5"/>
      <c r="AO29" s="5"/>
      <c r="AP29" s="5"/>
      <c r="AQ29" s="5">
        <f t="shared" ref="AQ29:AQ34" si="148">AQ28-AR28-AS28-AT28</f>
        <v>0</v>
      </c>
      <c r="AR29" s="5"/>
      <c r="AS29" s="5"/>
      <c r="AT29" s="5"/>
      <c r="AU29" s="5"/>
      <c r="AV29" s="5">
        <f t="shared" ref="AV29:AV34" si="149">AV28-AW28-AX28-AY28</f>
        <v>0</v>
      </c>
      <c r="AW29" s="5"/>
      <c r="AX29" s="5"/>
      <c r="AY29" s="5"/>
      <c r="AZ29" s="5"/>
      <c r="BA29" s="5">
        <f t="shared" ref="BA29:BA34" si="150">BA28-BB28-BC28-BD28</f>
        <v>0</v>
      </c>
      <c r="BB29" s="5"/>
      <c r="BC29" s="5"/>
      <c r="BD29" s="5"/>
      <c r="BE29" s="5"/>
      <c r="BF29" s="5">
        <f t="shared" ref="BF29:BF34" si="151">BF28-BG28-BH28-BI28</f>
        <v>0</v>
      </c>
      <c r="BG29" s="5"/>
      <c r="BH29" s="5"/>
      <c r="BI29" s="5"/>
      <c r="BJ29" s="5"/>
      <c r="BK29" s="5">
        <f t="shared" ref="BK29:BK34" si="152">BK28-BL28-BM28-BN28</f>
        <v>0</v>
      </c>
      <c r="BL29" s="5"/>
      <c r="BM29" s="5"/>
      <c r="BN29" s="5"/>
      <c r="BO29" s="5"/>
      <c r="BP29" s="5">
        <f t="shared" ref="BP29:BP34" si="153">BP28-BQ28-BR28-BS28</f>
        <v>0</v>
      </c>
      <c r="BQ29" s="5"/>
      <c r="BR29" s="5"/>
      <c r="BS29" s="5"/>
      <c r="BT29" s="5"/>
      <c r="BU29" s="5">
        <f t="shared" ref="BU29:BU34" si="154">BU28-BV28-BW28-BX28</f>
        <v>0</v>
      </c>
      <c r="BV29" s="5"/>
      <c r="BW29" s="5"/>
      <c r="BX29" s="5"/>
      <c r="BY29" s="5"/>
      <c r="BZ29" s="5">
        <f t="shared" ref="BZ29:BZ34" si="155">BZ28-CA28-CB28-CC28</f>
        <v>0</v>
      </c>
      <c r="CA29" s="5"/>
      <c r="CB29" s="5"/>
      <c r="CC29" s="5"/>
      <c r="CD29" s="5"/>
      <c r="CE29" s="5">
        <f t="shared" ref="CE29:CE34" si="156">CE28-CF28-CG28-CH28</f>
        <v>0</v>
      </c>
      <c r="CF29" s="5"/>
      <c r="CG29" s="5"/>
      <c r="CH29" s="5"/>
      <c r="CI29" s="5"/>
      <c r="CJ29" s="5">
        <f t="shared" ref="CJ29:CJ34" si="157">CJ28-CK28-CL28-CM28</f>
        <v>0</v>
      </c>
      <c r="CK29" s="5"/>
      <c r="CL29" s="5"/>
      <c r="CM29" s="5"/>
      <c r="CN29" s="5"/>
      <c r="CO29" s="2">
        <f t="shared" ref="CO29:CO34" si="158">SUM(C29,H29,M29,R29,W29,AB29,AG29,AL29,AQ29,AV29,BA29,BF29,BK29,BP29,CJ29)</f>
        <v>3477</v>
      </c>
      <c r="CP29" s="2">
        <f t="shared" ref="CP29:CR34" si="159">SUM(D29,I29,N29,S29,X29,AC29,AH29,AM29,AR29,AW29,BB29,BG29,BL29,BQ29,BV29,CA29,CF29,CK29)</f>
        <v>4</v>
      </c>
      <c r="CQ29" s="2">
        <f t="shared" si="159"/>
        <v>0</v>
      </c>
      <c r="CR29" s="2">
        <f t="shared" si="159"/>
        <v>0</v>
      </c>
      <c r="CS29" s="5">
        <f t="shared" si="108"/>
        <v>4</v>
      </c>
      <c r="CT29" s="11">
        <f t="shared" si="3"/>
        <v>1.1504170261719873E-3</v>
      </c>
      <c r="CV29" s="1">
        <f t="shared" ref="CV29" si="160">CV28+CS29</f>
        <v>78</v>
      </c>
      <c r="CW29" s="11">
        <f t="shared" si="91"/>
        <v>2.196564348070966E-2</v>
      </c>
    </row>
    <row r="30" spans="1:101" x14ac:dyDescent="0.25">
      <c r="A30" s="54"/>
      <c r="B30" s="18">
        <f t="shared" si="92"/>
        <v>44796</v>
      </c>
      <c r="C30" s="5">
        <f t="shared" si="140"/>
        <v>3473</v>
      </c>
      <c r="D30" s="5">
        <v>4</v>
      </c>
      <c r="E30" s="5"/>
      <c r="F30" s="5"/>
      <c r="G30" s="5"/>
      <c r="H30" s="5">
        <f t="shared" si="141"/>
        <v>0</v>
      </c>
      <c r="I30" s="5"/>
      <c r="J30" s="5"/>
      <c r="K30" s="5"/>
      <c r="L30" s="5"/>
      <c r="M30" s="5">
        <f t="shared" si="142"/>
        <v>0</v>
      </c>
      <c r="N30" s="5"/>
      <c r="O30" s="5"/>
      <c r="P30" s="5"/>
      <c r="Q30" s="5"/>
      <c r="R30" s="5">
        <f t="shared" si="143"/>
        <v>0</v>
      </c>
      <c r="S30" s="5"/>
      <c r="T30" s="5"/>
      <c r="U30" s="5"/>
      <c r="V30" s="5"/>
      <c r="W30" s="5">
        <f t="shared" si="144"/>
        <v>0</v>
      </c>
      <c r="X30" s="5"/>
      <c r="Y30" s="5"/>
      <c r="Z30" s="5"/>
      <c r="AA30" s="5"/>
      <c r="AB30" s="5">
        <f t="shared" si="145"/>
        <v>0</v>
      </c>
      <c r="AC30" s="5"/>
      <c r="AD30" s="5"/>
      <c r="AE30" s="5"/>
      <c r="AF30" s="5"/>
      <c r="AG30" s="5">
        <f t="shared" si="146"/>
        <v>0</v>
      </c>
      <c r="AH30" s="5"/>
      <c r="AI30" s="5"/>
      <c r="AJ30" s="5"/>
      <c r="AK30" s="5"/>
      <c r="AL30" s="5">
        <f t="shared" si="147"/>
        <v>0</v>
      </c>
      <c r="AM30" s="5"/>
      <c r="AN30" s="5"/>
      <c r="AO30" s="5"/>
      <c r="AP30" s="5"/>
      <c r="AQ30" s="5">
        <f t="shared" si="148"/>
        <v>0</v>
      </c>
      <c r="AR30" s="5"/>
      <c r="AS30" s="5"/>
      <c r="AT30" s="5"/>
      <c r="AU30" s="5"/>
      <c r="AV30" s="5">
        <f t="shared" si="149"/>
        <v>0</v>
      </c>
      <c r="AW30" s="5"/>
      <c r="AX30" s="5"/>
      <c r="AY30" s="5"/>
      <c r="AZ30" s="5"/>
      <c r="BA30" s="5">
        <f t="shared" si="150"/>
        <v>0</v>
      </c>
      <c r="BB30" s="5"/>
      <c r="BC30" s="5"/>
      <c r="BD30" s="5"/>
      <c r="BE30" s="5"/>
      <c r="BF30" s="5">
        <f t="shared" si="151"/>
        <v>0</v>
      </c>
      <c r="BG30" s="5"/>
      <c r="BH30" s="5"/>
      <c r="BI30" s="5"/>
      <c r="BJ30" s="5"/>
      <c r="BK30" s="5">
        <f t="shared" si="152"/>
        <v>0</v>
      </c>
      <c r="BL30" s="5"/>
      <c r="BM30" s="5"/>
      <c r="BN30" s="5"/>
      <c r="BO30" s="5"/>
      <c r="BP30" s="5">
        <f t="shared" si="153"/>
        <v>0</v>
      </c>
      <c r="BQ30" s="5"/>
      <c r="BR30" s="5"/>
      <c r="BS30" s="5"/>
      <c r="BT30" s="5"/>
      <c r="BU30" s="5">
        <f t="shared" si="154"/>
        <v>0</v>
      </c>
      <c r="BV30" s="5"/>
      <c r="BW30" s="5"/>
      <c r="BX30" s="5"/>
      <c r="BY30" s="5"/>
      <c r="BZ30" s="5">
        <f t="shared" si="155"/>
        <v>0</v>
      </c>
      <c r="CA30" s="5"/>
      <c r="CB30" s="5"/>
      <c r="CC30" s="5"/>
      <c r="CD30" s="5"/>
      <c r="CE30" s="5">
        <f t="shared" si="156"/>
        <v>0</v>
      </c>
      <c r="CF30" s="5"/>
      <c r="CG30" s="5"/>
      <c r="CH30" s="5"/>
      <c r="CI30" s="5"/>
      <c r="CJ30" s="5">
        <f t="shared" si="157"/>
        <v>0</v>
      </c>
      <c r="CK30" s="5"/>
      <c r="CL30" s="5"/>
      <c r="CM30" s="5"/>
      <c r="CN30" s="5"/>
      <c r="CO30" s="2">
        <f t="shared" si="158"/>
        <v>3473</v>
      </c>
      <c r="CP30" s="2">
        <f t="shared" si="159"/>
        <v>4</v>
      </c>
      <c r="CQ30" s="2">
        <f t="shared" si="159"/>
        <v>0</v>
      </c>
      <c r="CR30" s="2">
        <f t="shared" si="159"/>
        <v>0</v>
      </c>
      <c r="CS30" s="5">
        <f t="shared" si="108"/>
        <v>4</v>
      </c>
      <c r="CT30" s="11">
        <f t="shared" si="3"/>
        <v>1.1517420097898071E-3</v>
      </c>
      <c r="CV30" s="1">
        <f t="shared" si="109"/>
        <v>82</v>
      </c>
      <c r="CW30" s="11">
        <f t="shared" si="91"/>
        <v>2.3092086736130668E-2</v>
      </c>
    </row>
    <row r="31" spans="1:101" x14ac:dyDescent="0.25">
      <c r="A31" s="54"/>
      <c r="B31" s="18">
        <f t="shared" si="92"/>
        <v>44797</v>
      </c>
      <c r="C31" s="5">
        <f t="shared" si="140"/>
        <v>3469</v>
      </c>
      <c r="D31" s="5">
        <v>2</v>
      </c>
      <c r="E31" s="5"/>
      <c r="F31" s="5"/>
      <c r="G31" s="5"/>
      <c r="H31" s="5">
        <f t="shared" si="141"/>
        <v>0</v>
      </c>
      <c r="I31" s="5"/>
      <c r="J31" s="5"/>
      <c r="K31" s="5"/>
      <c r="L31" s="5"/>
      <c r="M31" s="5">
        <f t="shared" si="142"/>
        <v>0</v>
      </c>
      <c r="N31" s="5"/>
      <c r="O31" s="5"/>
      <c r="P31" s="5"/>
      <c r="Q31" s="5"/>
      <c r="R31" s="5">
        <f t="shared" si="143"/>
        <v>0</v>
      </c>
      <c r="S31" s="5"/>
      <c r="T31" s="5"/>
      <c r="U31" s="5"/>
      <c r="V31" s="5"/>
      <c r="W31" s="5">
        <f t="shared" si="144"/>
        <v>0</v>
      </c>
      <c r="X31" s="5"/>
      <c r="Y31" s="5"/>
      <c r="Z31" s="5"/>
      <c r="AA31" s="5"/>
      <c r="AB31" s="5">
        <f t="shared" si="145"/>
        <v>0</v>
      </c>
      <c r="AC31" s="5"/>
      <c r="AD31" s="5"/>
      <c r="AE31" s="5"/>
      <c r="AF31" s="5"/>
      <c r="AG31" s="5">
        <f t="shared" si="146"/>
        <v>0</v>
      </c>
      <c r="AH31" s="5"/>
      <c r="AI31" s="5"/>
      <c r="AJ31" s="5"/>
      <c r="AK31" s="5"/>
      <c r="AL31" s="5">
        <f t="shared" si="147"/>
        <v>0</v>
      </c>
      <c r="AM31" s="5"/>
      <c r="AN31" s="5"/>
      <c r="AO31" s="5"/>
      <c r="AP31" s="5"/>
      <c r="AQ31" s="5">
        <f t="shared" si="148"/>
        <v>0</v>
      </c>
      <c r="AR31" s="5"/>
      <c r="AS31" s="5"/>
      <c r="AT31" s="5"/>
      <c r="AU31" s="5"/>
      <c r="AV31" s="5">
        <f t="shared" si="149"/>
        <v>0</v>
      </c>
      <c r="AW31" s="5"/>
      <c r="AX31" s="5"/>
      <c r="AY31" s="5"/>
      <c r="AZ31" s="5"/>
      <c r="BA31" s="5">
        <f t="shared" si="150"/>
        <v>0</v>
      </c>
      <c r="BB31" s="5"/>
      <c r="BC31" s="5"/>
      <c r="BD31" s="5"/>
      <c r="BE31" s="5"/>
      <c r="BF31" s="5">
        <f t="shared" si="151"/>
        <v>0</v>
      </c>
      <c r="BG31" s="5"/>
      <c r="BH31" s="5"/>
      <c r="BI31" s="5"/>
      <c r="BJ31" s="5"/>
      <c r="BK31" s="5">
        <f t="shared" si="152"/>
        <v>0</v>
      </c>
      <c r="BL31" s="5"/>
      <c r="BM31" s="5"/>
      <c r="BN31" s="5"/>
      <c r="BO31" s="5"/>
      <c r="BP31" s="5">
        <f t="shared" si="153"/>
        <v>0</v>
      </c>
      <c r="BQ31" s="5"/>
      <c r="BR31" s="5"/>
      <c r="BS31" s="5"/>
      <c r="BT31" s="5"/>
      <c r="BU31" s="5">
        <f t="shared" si="154"/>
        <v>0</v>
      </c>
      <c r="BV31" s="5"/>
      <c r="BW31" s="5"/>
      <c r="BX31" s="5"/>
      <c r="BY31" s="5"/>
      <c r="BZ31" s="5">
        <f t="shared" si="155"/>
        <v>0</v>
      </c>
      <c r="CA31" s="5"/>
      <c r="CB31" s="5"/>
      <c r="CC31" s="5"/>
      <c r="CD31" s="5"/>
      <c r="CE31" s="5">
        <f t="shared" si="156"/>
        <v>0</v>
      </c>
      <c r="CF31" s="5"/>
      <c r="CG31" s="5"/>
      <c r="CH31" s="5"/>
      <c r="CI31" s="5"/>
      <c r="CJ31" s="5">
        <f t="shared" si="157"/>
        <v>0</v>
      </c>
      <c r="CK31" s="5"/>
      <c r="CL31" s="5"/>
      <c r="CM31" s="5"/>
      <c r="CN31" s="5"/>
      <c r="CO31" s="2">
        <f t="shared" si="158"/>
        <v>3469</v>
      </c>
      <c r="CP31" s="2">
        <f t="shared" si="159"/>
        <v>2</v>
      </c>
      <c r="CQ31" s="2">
        <f t="shared" si="159"/>
        <v>0</v>
      </c>
      <c r="CR31" s="2">
        <f t="shared" si="159"/>
        <v>0</v>
      </c>
      <c r="CS31" s="5">
        <f t="shared" si="108"/>
        <v>2</v>
      </c>
      <c r="CT31" s="11">
        <f t="shared" si="3"/>
        <v>5.7653502450273858E-4</v>
      </c>
      <c r="CV31" s="1">
        <f t="shared" si="109"/>
        <v>84</v>
      </c>
      <c r="CW31" s="11">
        <f t="shared" si="91"/>
        <v>2.3655308363841172E-2</v>
      </c>
    </row>
    <row r="32" spans="1:101" x14ac:dyDescent="0.25">
      <c r="A32" s="54"/>
      <c r="B32" s="18">
        <f t="shared" si="92"/>
        <v>44798</v>
      </c>
      <c r="C32" s="5">
        <f t="shared" si="140"/>
        <v>3467</v>
      </c>
      <c r="D32" s="5">
        <v>4</v>
      </c>
      <c r="E32" s="5"/>
      <c r="F32" s="5"/>
      <c r="G32" s="5"/>
      <c r="H32" s="5">
        <f t="shared" si="141"/>
        <v>0</v>
      </c>
      <c r="I32" s="5"/>
      <c r="J32" s="5"/>
      <c r="K32" s="5"/>
      <c r="L32" s="5"/>
      <c r="M32" s="5">
        <f t="shared" si="142"/>
        <v>0</v>
      </c>
      <c r="N32" s="5"/>
      <c r="O32" s="5"/>
      <c r="P32" s="5"/>
      <c r="Q32" s="5"/>
      <c r="R32" s="5">
        <f t="shared" si="143"/>
        <v>0</v>
      </c>
      <c r="S32" s="5"/>
      <c r="T32" s="5"/>
      <c r="U32" s="5"/>
      <c r="V32" s="5"/>
      <c r="W32" s="5">
        <f t="shared" si="144"/>
        <v>0</v>
      </c>
      <c r="X32" s="5"/>
      <c r="Y32" s="5"/>
      <c r="Z32" s="5"/>
      <c r="AA32" s="5"/>
      <c r="AB32" s="5">
        <f t="shared" si="145"/>
        <v>0</v>
      </c>
      <c r="AC32" s="5"/>
      <c r="AD32" s="5"/>
      <c r="AE32" s="5"/>
      <c r="AF32" s="5"/>
      <c r="AG32" s="5">
        <f t="shared" si="146"/>
        <v>0</v>
      </c>
      <c r="AH32" s="5"/>
      <c r="AI32" s="5"/>
      <c r="AJ32" s="5"/>
      <c r="AK32" s="5"/>
      <c r="AL32" s="5">
        <f t="shared" si="147"/>
        <v>0</v>
      </c>
      <c r="AM32" s="5"/>
      <c r="AN32" s="5"/>
      <c r="AO32" s="5"/>
      <c r="AP32" s="5"/>
      <c r="AQ32" s="5">
        <f t="shared" si="148"/>
        <v>0</v>
      </c>
      <c r="AR32" s="5"/>
      <c r="AS32" s="5"/>
      <c r="AT32" s="5"/>
      <c r="AU32" s="5"/>
      <c r="AV32" s="5">
        <f t="shared" si="149"/>
        <v>0</v>
      </c>
      <c r="AW32" s="5"/>
      <c r="AX32" s="5"/>
      <c r="AY32" s="5"/>
      <c r="AZ32" s="5"/>
      <c r="BA32" s="5">
        <f t="shared" si="150"/>
        <v>0</v>
      </c>
      <c r="BB32" s="5"/>
      <c r="BC32" s="5"/>
      <c r="BD32" s="5"/>
      <c r="BE32" s="5"/>
      <c r="BF32" s="5">
        <f t="shared" si="151"/>
        <v>0</v>
      </c>
      <c r="BG32" s="5"/>
      <c r="BH32" s="5"/>
      <c r="BI32" s="5"/>
      <c r="BJ32" s="5"/>
      <c r="BK32" s="5">
        <f t="shared" si="152"/>
        <v>0</v>
      </c>
      <c r="BL32" s="5"/>
      <c r="BM32" s="5"/>
      <c r="BN32" s="5"/>
      <c r="BO32" s="5"/>
      <c r="BP32" s="5">
        <f t="shared" si="153"/>
        <v>0</v>
      </c>
      <c r="BQ32" s="5"/>
      <c r="BR32" s="5"/>
      <c r="BS32" s="5"/>
      <c r="BT32" s="5"/>
      <c r="BU32" s="5">
        <f t="shared" si="154"/>
        <v>0</v>
      </c>
      <c r="BV32" s="5"/>
      <c r="BW32" s="5"/>
      <c r="BX32" s="5"/>
      <c r="BY32" s="5"/>
      <c r="BZ32" s="5">
        <f t="shared" si="155"/>
        <v>0</v>
      </c>
      <c r="CA32" s="5"/>
      <c r="CB32" s="5"/>
      <c r="CC32" s="5"/>
      <c r="CD32" s="5"/>
      <c r="CE32" s="5">
        <f t="shared" si="156"/>
        <v>0</v>
      </c>
      <c r="CF32" s="5"/>
      <c r="CG32" s="5"/>
      <c r="CH32" s="5"/>
      <c r="CI32" s="5"/>
      <c r="CJ32" s="5">
        <f t="shared" si="157"/>
        <v>0</v>
      </c>
      <c r="CK32" s="5"/>
      <c r="CL32" s="5"/>
      <c r="CM32" s="5"/>
      <c r="CN32" s="5"/>
      <c r="CO32" s="2">
        <f t="shared" si="158"/>
        <v>3467</v>
      </c>
      <c r="CP32" s="2">
        <f t="shared" si="159"/>
        <v>4</v>
      </c>
      <c r="CQ32" s="2">
        <f t="shared" si="159"/>
        <v>0</v>
      </c>
      <c r="CR32" s="2">
        <f t="shared" si="159"/>
        <v>0</v>
      </c>
      <c r="CS32" s="5">
        <f t="shared" si="108"/>
        <v>4</v>
      </c>
      <c r="CT32" s="11">
        <f t="shared" si="3"/>
        <v>1.1537352177675222E-3</v>
      </c>
      <c r="CV32" s="1">
        <f t="shared" si="109"/>
        <v>88</v>
      </c>
      <c r="CW32" s="11">
        <f t="shared" si="91"/>
        <v>2.4781751619262181E-2</v>
      </c>
    </row>
    <row r="33" spans="1:101" x14ac:dyDescent="0.25">
      <c r="A33" s="54"/>
      <c r="B33" s="18">
        <f t="shared" si="92"/>
        <v>44799</v>
      </c>
      <c r="C33" s="5">
        <f t="shared" si="140"/>
        <v>3463</v>
      </c>
      <c r="D33" s="5"/>
      <c r="E33" s="5"/>
      <c r="F33" s="5"/>
      <c r="G33" s="5"/>
      <c r="H33" s="5">
        <f t="shared" si="141"/>
        <v>0</v>
      </c>
      <c r="I33" s="5"/>
      <c r="J33" s="5"/>
      <c r="K33" s="5"/>
      <c r="L33" s="5"/>
      <c r="M33" s="5">
        <f t="shared" si="142"/>
        <v>0</v>
      </c>
      <c r="N33" s="5"/>
      <c r="O33" s="5"/>
      <c r="P33" s="5"/>
      <c r="Q33" s="5"/>
      <c r="R33" s="5">
        <f t="shared" si="143"/>
        <v>0</v>
      </c>
      <c r="S33" s="5"/>
      <c r="T33" s="5"/>
      <c r="U33" s="5"/>
      <c r="V33" s="5"/>
      <c r="W33" s="5">
        <f t="shared" si="144"/>
        <v>0</v>
      </c>
      <c r="X33" s="5"/>
      <c r="Y33" s="5"/>
      <c r="Z33" s="5"/>
      <c r="AA33" s="5"/>
      <c r="AB33" s="5">
        <f t="shared" si="145"/>
        <v>0</v>
      </c>
      <c r="AC33" s="5"/>
      <c r="AD33" s="5"/>
      <c r="AE33" s="5"/>
      <c r="AF33" s="5"/>
      <c r="AG33" s="5">
        <f t="shared" si="146"/>
        <v>0</v>
      </c>
      <c r="AH33" s="5"/>
      <c r="AI33" s="5"/>
      <c r="AJ33" s="5"/>
      <c r="AK33" s="5"/>
      <c r="AL33" s="5">
        <f t="shared" si="147"/>
        <v>0</v>
      </c>
      <c r="AM33" s="5"/>
      <c r="AN33" s="5"/>
      <c r="AO33" s="5"/>
      <c r="AP33" s="5"/>
      <c r="AQ33" s="5">
        <f t="shared" si="148"/>
        <v>0</v>
      </c>
      <c r="AR33" s="5"/>
      <c r="AS33" s="5"/>
      <c r="AT33" s="5"/>
      <c r="AU33" s="5"/>
      <c r="AV33" s="5">
        <f t="shared" si="149"/>
        <v>0</v>
      </c>
      <c r="AW33" s="5"/>
      <c r="AX33" s="5"/>
      <c r="AY33" s="5"/>
      <c r="AZ33" s="5"/>
      <c r="BA33" s="5">
        <f t="shared" si="150"/>
        <v>0</v>
      </c>
      <c r="BB33" s="5"/>
      <c r="BC33" s="5"/>
      <c r="BD33" s="5"/>
      <c r="BE33" s="5"/>
      <c r="BF33" s="5">
        <f t="shared" si="151"/>
        <v>0</v>
      </c>
      <c r="BG33" s="5"/>
      <c r="BH33" s="5"/>
      <c r="BI33" s="5"/>
      <c r="BJ33" s="5"/>
      <c r="BK33" s="5">
        <f t="shared" si="152"/>
        <v>0</v>
      </c>
      <c r="BL33" s="5"/>
      <c r="BM33" s="5"/>
      <c r="BN33" s="5"/>
      <c r="BO33" s="5"/>
      <c r="BP33" s="5">
        <f t="shared" si="153"/>
        <v>0</v>
      </c>
      <c r="BQ33" s="5"/>
      <c r="BR33" s="5"/>
      <c r="BS33" s="5"/>
      <c r="BT33" s="5"/>
      <c r="BU33" s="5">
        <f t="shared" si="154"/>
        <v>0</v>
      </c>
      <c r="BV33" s="5"/>
      <c r="BW33" s="5"/>
      <c r="BX33" s="5"/>
      <c r="BY33" s="5"/>
      <c r="BZ33" s="5">
        <f t="shared" si="155"/>
        <v>0</v>
      </c>
      <c r="CA33" s="5"/>
      <c r="CB33" s="5"/>
      <c r="CC33" s="5"/>
      <c r="CD33" s="5"/>
      <c r="CE33" s="5">
        <f t="shared" si="156"/>
        <v>0</v>
      </c>
      <c r="CF33" s="5"/>
      <c r="CG33" s="5"/>
      <c r="CH33" s="5"/>
      <c r="CI33" s="5"/>
      <c r="CJ33" s="5">
        <f t="shared" si="157"/>
        <v>0</v>
      </c>
      <c r="CK33" s="5"/>
      <c r="CL33" s="5"/>
      <c r="CM33" s="5"/>
      <c r="CN33" s="5"/>
      <c r="CO33" s="2">
        <f t="shared" si="158"/>
        <v>3463</v>
      </c>
      <c r="CP33" s="2">
        <f t="shared" si="159"/>
        <v>0</v>
      </c>
      <c r="CQ33" s="2">
        <f t="shared" si="159"/>
        <v>0</v>
      </c>
      <c r="CR33" s="2">
        <f t="shared" si="159"/>
        <v>0</v>
      </c>
      <c r="CS33" s="5">
        <f t="shared" si="108"/>
        <v>0</v>
      </c>
      <c r="CT33" s="11">
        <f t="shared" si="3"/>
        <v>0</v>
      </c>
      <c r="CV33" s="1">
        <f t="shared" si="109"/>
        <v>88</v>
      </c>
      <c r="CW33" s="11">
        <f t="shared" si="91"/>
        <v>2.4781751619262181E-2</v>
      </c>
    </row>
    <row r="34" spans="1:101" ht="18.75" thickBot="1" x14ac:dyDescent="0.3">
      <c r="A34" s="55"/>
      <c r="B34" s="19">
        <f t="shared" si="92"/>
        <v>44800</v>
      </c>
      <c r="C34" s="6">
        <f t="shared" si="140"/>
        <v>3463</v>
      </c>
      <c r="D34" s="6">
        <v>3</v>
      </c>
      <c r="E34" s="6"/>
      <c r="F34" s="6"/>
      <c r="G34" s="6"/>
      <c r="H34" s="6">
        <f t="shared" si="141"/>
        <v>0</v>
      </c>
      <c r="I34" s="6"/>
      <c r="J34" s="6"/>
      <c r="K34" s="6"/>
      <c r="L34" s="6"/>
      <c r="M34" s="6">
        <f t="shared" si="142"/>
        <v>0</v>
      </c>
      <c r="N34" s="6"/>
      <c r="O34" s="6"/>
      <c r="P34" s="6"/>
      <c r="Q34" s="6"/>
      <c r="R34" s="6">
        <f t="shared" si="143"/>
        <v>0</v>
      </c>
      <c r="S34" s="6"/>
      <c r="T34" s="6"/>
      <c r="U34" s="6"/>
      <c r="V34" s="6"/>
      <c r="W34" s="6">
        <f t="shared" si="144"/>
        <v>0</v>
      </c>
      <c r="X34" s="6"/>
      <c r="Y34" s="6"/>
      <c r="Z34" s="6"/>
      <c r="AA34" s="6"/>
      <c r="AB34" s="6">
        <f t="shared" si="145"/>
        <v>0</v>
      </c>
      <c r="AC34" s="6"/>
      <c r="AD34" s="6"/>
      <c r="AE34" s="6"/>
      <c r="AF34" s="6"/>
      <c r="AG34" s="6">
        <f t="shared" si="146"/>
        <v>0</v>
      </c>
      <c r="AH34" s="6"/>
      <c r="AI34" s="6"/>
      <c r="AJ34" s="6"/>
      <c r="AK34" s="6"/>
      <c r="AL34" s="6">
        <f t="shared" si="147"/>
        <v>0</v>
      </c>
      <c r="AM34" s="6"/>
      <c r="AN34" s="6"/>
      <c r="AO34" s="6"/>
      <c r="AP34" s="6"/>
      <c r="AQ34" s="6">
        <f t="shared" si="148"/>
        <v>0</v>
      </c>
      <c r="AR34" s="6"/>
      <c r="AS34" s="6"/>
      <c r="AT34" s="6"/>
      <c r="AU34" s="6"/>
      <c r="AV34" s="6">
        <f t="shared" si="149"/>
        <v>0</v>
      </c>
      <c r="AW34" s="6"/>
      <c r="AX34" s="6"/>
      <c r="AY34" s="6"/>
      <c r="AZ34" s="6"/>
      <c r="BA34" s="6">
        <f t="shared" si="150"/>
        <v>0</v>
      </c>
      <c r="BB34" s="6"/>
      <c r="BC34" s="6"/>
      <c r="BD34" s="6"/>
      <c r="BE34" s="6"/>
      <c r="BF34" s="6">
        <f t="shared" si="151"/>
        <v>0</v>
      </c>
      <c r="BG34" s="6"/>
      <c r="BH34" s="6"/>
      <c r="BI34" s="6"/>
      <c r="BJ34" s="6"/>
      <c r="BK34" s="6">
        <f t="shared" si="152"/>
        <v>0</v>
      </c>
      <c r="BL34" s="6"/>
      <c r="BM34" s="6"/>
      <c r="BN34" s="6"/>
      <c r="BO34" s="6"/>
      <c r="BP34" s="6">
        <f t="shared" si="153"/>
        <v>0</v>
      </c>
      <c r="BQ34" s="6"/>
      <c r="BR34" s="6"/>
      <c r="BS34" s="6"/>
      <c r="BT34" s="6"/>
      <c r="BU34" s="6">
        <f t="shared" si="154"/>
        <v>0</v>
      </c>
      <c r="BV34" s="6"/>
      <c r="BW34" s="6"/>
      <c r="BX34" s="6"/>
      <c r="BY34" s="6"/>
      <c r="BZ34" s="6">
        <f t="shared" si="155"/>
        <v>0</v>
      </c>
      <c r="CA34" s="6"/>
      <c r="CB34" s="6"/>
      <c r="CC34" s="6"/>
      <c r="CD34" s="6"/>
      <c r="CE34" s="6">
        <f t="shared" si="156"/>
        <v>0</v>
      </c>
      <c r="CF34" s="6"/>
      <c r="CG34" s="6"/>
      <c r="CH34" s="6"/>
      <c r="CI34" s="6"/>
      <c r="CJ34" s="6">
        <f t="shared" si="157"/>
        <v>0</v>
      </c>
      <c r="CK34" s="6"/>
      <c r="CL34" s="6"/>
      <c r="CM34" s="6"/>
      <c r="CN34" s="6"/>
      <c r="CO34" s="2">
        <f t="shared" si="158"/>
        <v>3463</v>
      </c>
      <c r="CP34" s="2">
        <f t="shared" si="159"/>
        <v>3</v>
      </c>
      <c r="CQ34" s="2">
        <f t="shared" si="159"/>
        <v>0</v>
      </c>
      <c r="CR34" s="2">
        <f t="shared" si="159"/>
        <v>0</v>
      </c>
      <c r="CS34" s="5">
        <f t="shared" si="108"/>
        <v>3</v>
      </c>
      <c r="CT34" s="11">
        <f t="shared" si="3"/>
        <v>8.6630089517759164E-4</v>
      </c>
      <c r="CV34" s="1">
        <f t="shared" si="109"/>
        <v>91</v>
      </c>
      <c r="CW34" s="11">
        <f t="shared" si="91"/>
        <v>2.5626584060827937E-2</v>
      </c>
    </row>
    <row r="35" spans="1:101" ht="18.75" thickTop="1" x14ac:dyDescent="0.25">
      <c r="B35" s="20"/>
      <c r="CO35" s="2"/>
      <c r="CP35" s="10">
        <f t="shared" ref="CP35:CR35" si="161">SUM(CP28:CP34)</f>
        <v>19</v>
      </c>
      <c r="CQ35" s="10">
        <f t="shared" si="161"/>
        <v>0</v>
      </c>
      <c r="CR35" s="10">
        <f t="shared" si="161"/>
        <v>0</v>
      </c>
      <c r="CS35" s="15"/>
      <c r="CT35" s="12">
        <f t="shared" ref="CT35" si="162">((CP35+CQ35+CR35)/CO28)</f>
        <v>5.4613394653636104E-3</v>
      </c>
    </row>
    <row r="36" spans="1:101" x14ac:dyDescent="0.25">
      <c r="A36" s="53">
        <v>5</v>
      </c>
      <c r="B36" s="17">
        <f t="shared" ref="B36:B92" si="163">B34+1</f>
        <v>44801</v>
      </c>
      <c r="C36" s="4">
        <f t="shared" ref="C36" si="164">C34-D34-E34-F34</f>
        <v>3460</v>
      </c>
      <c r="D36" s="4">
        <v>3</v>
      </c>
      <c r="E36" s="4"/>
      <c r="F36" s="4"/>
      <c r="G36" s="4"/>
      <c r="H36" s="4">
        <f t="shared" ref="H36" si="165">H34-I34-J34-K34</f>
        <v>0</v>
      </c>
      <c r="I36" s="4"/>
      <c r="J36" s="4"/>
      <c r="K36" s="4"/>
      <c r="L36" s="4"/>
      <c r="M36" s="4">
        <f t="shared" ref="M36" si="166">M34-N34-O34-P34</f>
        <v>0</v>
      </c>
      <c r="N36" s="4"/>
      <c r="O36" s="4"/>
      <c r="P36" s="4"/>
      <c r="Q36" s="4"/>
      <c r="R36" s="4">
        <f t="shared" ref="R36" si="167">R34-S34-T34-U34</f>
        <v>0</v>
      </c>
      <c r="S36" s="4"/>
      <c r="T36" s="4"/>
      <c r="U36" s="4"/>
      <c r="V36" s="4"/>
      <c r="W36" s="4">
        <f t="shared" ref="W36" si="168">W34-X34-Y34-Z34</f>
        <v>0</v>
      </c>
      <c r="X36" s="4"/>
      <c r="Y36" s="4"/>
      <c r="Z36" s="4"/>
      <c r="AA36" s="4"/>
      <c r="AB36" s="4">
        <f t="shared" ref="AB36" si="169">AB34-AC34-AD34-AE34</f>
        <v>0</v>
      </c>
      <c r="AC36" s="4"/>
      <c r="AD36" s="4"/>
      <c r="AE36" s="4"/>
      <c r="AF36" s="4"/>
      <c r="AG36" s="4">
        <f t="shared" ref="AG36" si="170">AG34-AH34-AI34-AJ34</f>
        <v>0</v>
      </c>
      <c r="AH36" s="4"/>
      <c r="AI36" s="4"/>
      <c r="AJ36" s="4"/>
      <c r="AK36" s="4"/>
      <c r="AL36" s="4">
        <f t="shared" ref="AL36" si="171">AL34-AM34-AN34-AO34</f>
        <v>0</v>
      </c>
      <c r="AM36" s="4"/>
      <c r="AN36" s="4"/>
      <c r="AO36" s="4"/>
      <c r="AP36" s="4"/>
      <c r="AQ36" s="4">
        <f t="shared" ref="AQ36" si="172">AQ34-AR34-AS34-AT34</f>
        <v>0</v>
      </c>
      <c r="AR36" s="4"/>
      <c r="AS36" s="4"/>
      <c r="AT36" s="4"/>
      <c r="AU36" s="4"/>
      <c r="AV36" s="4">
        <f t="shared" ref="AV36" si="173">AV34-AW34-AX34-AY34</f>
        <v>0</v>
      </c>
      <c r="AW36" s="4"/>
      <c r="AX36" s="4"/>
      <c r="AY36" s="4"/>
      <c r="AZ36" s="4"/>
      <c r="BA36" s="4">
        <f t="shared" ref="BA36" si="174">BA34-BB34-BC34-BD34</f>
        <v>0</v>
      </c>
      <c r="BB36" s="4"/>
      <c r="BC36" s="4"/>
      <c r="BD36" s="4"/>
      <c r="BE36" s="4"/>
      <c r="BF36" s="4">
        <f t="shared" ref="BF36" si="175">BF34-BG34-BH34-BI34</f>
        <v>0</v>
      </c>
      <c r="BG36" s="4"/>
      <c r="BH36" s="4"/>
      <c r="BI36" s="4"/>
      <c r="BJ36" s="4"/>
      <c r="BK36" s="4">
        <f t="shared" ref="BK36" si="176">BK34-BL34-BM34-BN34</f>
        <v>0</v>
      </c>
      <c r="BL36" s="4"/>
      <c r="BM36" s="4"/>
      <c r="BN36" s="4"/>
      <c r="BO36" s="4"/>
      <c r="BP36" s="4">
        <f t="shared" ref="BP36" si="177">BP34-BQ34-BR34-BS34</f>
        <v>0</v>
      </c>
      <c r="BQ36" s="4"/>
      <c r="BR36" s="4"/>
      <c r="BS36" s="4"/>
      <c r="BT36" s="4"/>
      <c r="BU36" s="4">
        <f t="shared" ref="BU36" si="178">BU34-BV34-BW34-BX34</f>
        <v>0</v>
      </c>
      <c r="BV36" s="4"/>
      <c r="BW36" s="4"/>
      <c r="BX36" s="4"/>
      <c r="BY36" s="4"/>
      <c r="BZ36" s="4">
        <f t="shared" ref="BZ36" si="179">BZ34-CA34-CB34-CC34</f>
        <v>0</v>
      </c>
      <c r="CA36" s="4"/>
      <c r="CB36" s="4"/>
      <c r="CC36" s="4"/>
      <c r="CD36" s="4"/>
      <c r="CE36" s="4">
        <f t="shared" ref="CE36" si="180">CE34-CF34-CG34-CH34</f>
        <v>0</v>
      </c>
      <c r="CF36" s="4"/>
      <c r="CG36" s="4"/>
      <c r="CH36" s="4"/>
      <c r="CI36" s="4"/>
      <c r="CJ36" s="4">
        <f t="shared" ref="CJ36" si="181">CJ34-CK34-CL34-CM34</f>
        <v>0</v>
      </c>
      <c r="CK36" s="4"/>
      <c r="CL36" s="4"/>
      <c r="CM36" s="4"/>
      <c r="CN36" s="4"/>
      <c r="CO36" s="2">
        <f>SUM(C36,H36,M36,R36,W36,AB36,AG36,AL36,AQ36,AV36,BA36,BF36,BK36,BP36,BU36,BZ36,CE36,CJ36)</f>
        <v>3460</v>
      </c>
      <c r="CP36" s="2">
        <f>SUM(D36,I36,N36,S36,X36,AC36,AH36,AM36,AR36,AW36,BB36,BG36,BL36,BQ36,BV36,CA36,CF36,CK36)</f>
        <v>3</v>
      </c>
      <c r="CQ36" s="2">
        <f>SUM(E36,J36,O36,T36,Y36,AD36,AI36,AN36,AS36,AX36,BC36,BH36,BM36,BR36,BW36,CB36,CG36,CL36)</f>
        <v>0</v>
      </c>
      <c r="CR36" s="2">
        <f>SUM(F36,K36,P36,U36,Z36,AE36,AJ36,AO36,AT36,AY36,BD36,BI36,BN36,BS36,BX36,CC36,CH36,CM36)</f>
        <v>0</v>
      </c>
      <c r="CS36" s="5">
        <f t="shared" ref="CS36" si="182">SUM(CP36:CR36)</f>
        <v>3</v>
      </c>
      <c r="CT36" s="11">
        <f t="shared" si="89"/>
        <v>8.6705202312138728E-4</v>
      </c>
      <c r="CV36" s="1">
        <f t="shared" ref="CV36" si="183">CV34+CS36</f>
        <v>94</v>
      </c>
      <c r="CW36" s="11">
        <f t="shared" ref="CW36" si="184">CV36/$CO$4</f>
        <v>2.647141650239369E-2</v>
      </c>
    </row>
    <row r="37" spans="1:101" x14ac:dyDescent="0.25">
      <c r="A37" s="54"/>
      <c r="B37" s="18">
        <f t="shared" si="139"/>
        <v>44802</v>
      </c>
      <c r="C37" s="5">
        <f t="shared" ref="C37:C42" si="185">C36-D36-E36-F36</f>
        <v>3457</v>
      </c>
      <c r="D37" s="5"/>
      <c r="E37" s="5"/>
      <c r="F37" s="5"/>
      <c r="G37" s="5"/>
      <c r="H37" s="5">
        <f t="shared" ref="H37:H42" si="186">H36-I36-J36-K36</f>
        <v>0</v>
      </c>
      <c r="I37" s="5"/>
      <c r="J37" s="5"/>
      <c r="K37" s="5"/>
      <c r="L37" s="5"/>
      <c r="M37" s="5">
        <f t="shared" ref="M37:M42" si="187">M36-N36-O36-P36</f>
        <v>0</v>
      </c>
      <c r="N37" s="5"/>
      <c r="O37" s="5"/>
      <c r="P37" s="5"/>
      <c r="Q37" s="5"/>
      <c r="R37" s="5">
        <f t="shared" ref="R37:R42" si="188">R36-S36-T36-U36</f>
        <v>0</v>
      </c>
      <c r="S37" s="5"/>
      <c r="T37" s="5"/>
      <c r="U37" s="5"/>
      <c r="V37" s="5"/>
      <c r="W37" s="5">
        <f t="shared" ref="W37:W42" si="189">W36-X36-Y36-Z36</f>
        <v>0</v>
      </c>
      <c r="X37" s="5"/>
      <c r="Y37" s="5"/>
      <c r="Z37" s="5"/>
      <c r="AA37" s="5"/>
      <c r="AB37" s="5">
        <f t="shared" ref="AB37:AB42" si="190">AB36-AC36-AD36-AE36</f>
        <v>0</v>
      </c>
      <c r="AC37" s="5"/>
      <c r="AD37" s="5"/>
      <c r="AE37" s="5"/>
      <c r="AF37" s="5"/>
      <c r="AG37" s="5">
        <f t="shared" ref="AG37:AG42" si="191">AG36-AH36-AI36-AJ36</f>
        <v>0</v>
      </c>
      <c r="AH37" s="5"/>
      <c r="AI37" s="5"/>
      <c r="AJ37" s="5"/>
      <c r="AK37" s="5"/>
      <c r="AL37" s="5">
        <f t="shared" ref="AL37:AL42" si="192">AL36-AM36-AN36-AO36</f>
        <v>0</v>
      </c>
      <c r="AM37" s="5"/>
      <c r="AN37" s="5"/>
      <c r="AO37" s="5"/>
      <c r="AP37" s="5"/>
      <c r="AQ37" s="5">
        <f t="shared" ref="AQ37:AQ42" si="193">AQ36-AR36-AS36-AT36</f>
        <v>0</v>
      </c>
      <c r="AR37" s="5"/>
      <c r="AS37" s="5"/>
      <c r="AT37" s="5"/>
      <c r="AU37" s="5"/>
      <c r="AV37" s="5">
        <f t="shared" ref="AV37:AV42" si="194">AV36-AW36-AX36-AY36</f>
        <v>0</v>
      </c>
      <c r="AW37" s="5"/>
      <c r="AX37" s="5"/>
      <c r="AY37" s="5"/>
      <c r="AZ37" s="5"/>
      <c r="BA37" s="5">
        <f t="shared" ref="BA37:BA42" si="195">BA36-BB36-BC36-BD36</f>
        <v>0</v>
      </c>
      <c r="BB37" s="5"/>
      <c r="BC37" s="5"/>
      <c r="BD37" s="5"/>
      <c r="BE37" s="5"/>
      <c r="BF37" s="5">
        <f t="shared" ref="BF37:BF42" si="196">BF36-BG36-BH36-BI36</f>
        <v>0</v>
      </c>
      <c r="BG37" s="5"/>
      <c r="BH37" s="5"/>
      <c r="BI37" s="5"/>
      <c r="BJ37" s="5"/>
      <c r="BK37" s="5">
        <f t="shared" ref="BK37:BK42" si="197">BK36-BL36-BM36-BN36</f>
        <v>0</v>
      </c>
      <c r="BL37" s="5"/>
      <c r="BM37" s="5"/>
      <c r="BN37" s="5"/>
      <c r="BO37" s="5"/>
      <c r="BP37" s="5">
        <f t="shared" ref="BP37:BP42" si="198">BP36-BQ36-BR36-BS36</f>
        <v>0</v>
      </c>
      <c r="BQ37" s="5"/>
      <c r="BR37" s="5"/>
      <c r="BS37" s="5"/>
      <c r="BT37" s="5"/>
      <c r="BU37" s="5">
        <f t="shared" ref="BU37:BU42" si="199">BU36-BV36-BW36-BX36</f>
        <v>0</v>
      </c>
      <c r="BV37" s="5"/>
      <c r="BW37" s="5"/>
      <c r="BX37" s="5"/>
      <c r="BY37" s="5"/>
      <c r="BZ37" s="5">
        <f t="shared" ref="BZ37:BZ42" si="200">BZ36-CA36-CB36-CC36</f>
        <v>0</v>
      </c>
      <c r="CA37" s="5"/>
      <c r="CB37" s="5"/>
      <c r="CC37" s="5"/>
      <c r="CD37" s="5"/>
      <c r="CE37" s="5">
        <f t="shared" ref="CE37:CE42" si="201">CE36-CF36-CG36-CH36</f>
        <v>0</v>
      </c>
      <c r="CF37" s="5"/>
      <c r="CG37" s="5"/>
      <c r="CH37" s="5"/>
      <c r="CI37" s="5"/>
      <c r="CJ37" s="5">
        <f t="shared" ref="CJ37:CJ42" si="202">CJ36-CK36-CL36-CM36</f>
        <v>0</v>
      </c>
      <c r="CK37" s="5"/>
      <c r="CL37" s="5"/>
      <c r="CM37" s="5"/>
      <c r="CN37" s="5"/>
      <c r="CO37" s="2">
        <f t="shared" ref="CO37:CO42" si="203">SUM(C37,H37,M37,R37,W37,AB37,AG37,AL37,AQ37,AV37,BA37,BF37,BK37,BP37,CJ37)</f>
        <v>3457</v>
      </c>
      <c r="CP37" s="2">
        <f t="shared" ref="CP37:CR42" si="204">SUM(D37,I37,N37,S37,X37,AC37,AH37,AM37,AR37,AW37,BB37,BG37,BL37,BQ37,BV37,CA37,CF37,CK37)</f>
        <v>0</v>
      </c>
      <c r="CQ37" s="2">
        <f t="shared" si="204"/>
        <v>0</v>
      </c>
      <c r="CR37" s="2">
        <f t="shared" si="204"/>
        <v>0</v>
      </c>
      <c r="CS37" s="5">
        <f t="shared" si="108"/>
        <v>0</v>
      </c>
      <c r="CT37" s="11">
        <f t="shared" si="3"/>
        <v>0</v>
      </c>
      <c r="CV37" s="1">
        <f t="shared" ref="CV37" si="205">CV36+CS37</f>
        <v>94</v>
      </c>
      <c r="CW37" s="11">
        <f t="shared" si="91"/>
        <v>2.647141650239369E-2</v>
      </c>
    </row>
    <row r="38" spans="1:101" x14ac:dyDescent="0.25">
      <c r="A38" s="54"/>
      <c r="B38" s="18">
        <f t="shared" si="92"/>
        <v>44803</v>
      </c>
      <c r="C38" s="5">
        <f t="shared" si="185"/>
        <v>3457</v>
      </c>
      <c r="D38" s="5">
        <v>1</v>
      </c>
      <c r="E38" s="5"/>
      <c r="F38" s="5"/>
      <c r="G38" s="5"/>
      <c r="H38" s="5">
        <f t="shared" si="186"/>
        <v>0</v>
      </c>
      <c r="I38" s="5"/>
      <c r="J38" s="5"/>
      <c r="K38" s="5"/>
      <c r="L38" s="5"/>
      <c r="M38" s="5">
        <f t="shared" si="187"/>
        <v>0</v>
      </c>
      <c r="N38" s="5"/>
      <c r="O38" s="5"/>
      <c r="P38" s="5"/>
      <c r="Q38" s="5"/>
      <c r="R38" s="5">
        <f t="shared" si="188"/>
        <v>0</v>
      </c>
      <c r="S38" s="5"/>
      <c r="T38" s="5"/>
      <c r="U38" s="5"/>
      <c r="V38" s="5"/>
      <c r="W38" s="5">
        <f t="shared" si="189"/>
        <v>0</v>
      </c>
      <c r="X38" s="5"/>
      <c r="Y38" s="5"/>
      <c r="Z38" s="5"/>
      <c r="AA38" s="5"/>
      <c r="AB38" s="5">
        <f t="shared" si="190"/>
        <v>0</v>
      </c>
      <c r="AC38" s="5"/>
      <c r="AD38" s="5"/>
      <c r="AE38" s="5"/>
      <c r="AF38" s="5"/>
      <c r="AG38" s="5">
        <f t="shared" si="191"/>
        <v>0</v>
      </c>
      <c r="AH38" s="5"/>
      <c r="AI38" s="5"/>
      <c r="AJ38" s="5"/>
      <c r="AK38" s="5"/>
      <c r="AL38" s="5">
        <f t="shared" si="192"/>
        <v>0</v>
      </c>
      <c r="AM38" s="5"/>
      <c r="AN38" s="5"/>
      <c r="AO38" s="5"/>
      <c r="AP38" s="5"/>
      <c r="AQ38" s="5">
        <f t="shared" si="193"/>
        <v>0</v>
      </c>
      <c r="AR38" s="5"/>
      <c r="AS38" s="5"/>
      <c r="AT38" s="5"/>
      <c r="AU38" s="5"/>
      <c r="AV38" s="5">
        <f t="shared" si="194"/>
        <v>0</v>
      </c>
      <c r="AW38" s="5"/>
      <c r="AX38" s="5"/>
      <c r="AY38" s="5"/>
      <c r="AZ38" s="5"/>
      <c r="BA38" s="5">
        <f t="shared" si="195"/>
        <v>0</v>
      </c>
      <c r="BB38" s="5"/>
      <c r="BC38" s="5"/>
      <c r="BD38" s="5"/>
      <c r="BE38" s="5"/>
      <c r="BF38" s="5">
        <f t="shared" si="196"/>
        <v>0</v>
      </c>
      <c r="BG38" s="5"/>
      <c r="BH38" s="5"/>
      <c r="BI38" s="5"/>
      <c r="BJ38" s="5"/>
      <c r="BK38" s="5">
        <f t="shared" si="197"/>
        <v>0</v>
      </c>
      <c r="BL38" s="5"/>
      <c r="BM38" s="5"/>
      <c r="BN38" s="5"/>
      <c r="BO38" s="5"/>
      <c r="BP38" s="5">
        <f t="shared" si="198"/>
        <v>0</v>
      </c>
      <c r="BQ38" s="5"/>
      <c r="BR38" s="5"/>
      <c r="BS38" s="5"/>
      <c r="BT38" s="5"/>
      <c r="BU38" s="5">
        <f t="shared" si="199"/>
        <v>0</v>
      </c>
      <c r="BV38" s="5"/>
      <c r="BW38" s="5"/>
      <c r="BX38" s="5"/>
      <c r="BY38" s="5"/>
      <c r="BZ38" s="5">
        <f t="shared" si="200"/>
        <v>0</v>
      </c>
      <c r="CA38" s="5"/>
      <c r="CB38" s="5"/>
      <c r="CC38" s="5"/>
      <c r="CD38" s="5"/>
      <c r="CE38" s="5">
        <f t="shared" si="201"/>
        <v>0</v>
      </c>
      <c r="CF38" s="5"/>
      <c r="CG38" s="5"/>
      <c r="CH38" s="5"/>
      <c r="CI38" s="5"/>
      <c r="CJ38" s="5">
        <f t="shared" si="202"/>
        <v>0</v>
      </c>
      <c r="CK38" s="5"/>
      <c r="CL38" s="5"/>
      <c r="CM38" s="5"/>
      <c r="CN38" s="5"/>
      <c r="CO38" s="2">
        <f t="shared" si="203"/>
        <v>3457</v>
      </c>
      <c r="CP38" s="2">
        <f t="shared" si="204"/>
        <v>1</v>
      </c>
      <c r="CQ38" s="2">
        <f t="shared" si="204"/>
        <v>0</v>
      </c>
      <c r="CR38" s="2">
        <f t="shared" si="204"/>
        <v>0</v>
      </c>
      <c r="CS38" s="5">
        <f t="shared" si="108"/>
        <v>1</v>
      </c>
      <c r="CT38" s="11">
        <f t="shared" si="3"/>
        <v>2.892681515765114E-4</v>
      </c>
      <c r="CV38" s="1">
        <f t="shared" si="109"/>
        <v>95</v>
      </c>
      <c r="CW38" s="11">
        <f t="shared" si="91"/>
        <v>2.6753027316248942E-2</v>
      </c>
    </row>
    <row r="39" spans="1:101" x14ac:dyDescent="0.25">
      <c r="A39" s="54"/>
      <c r="B39" s="27">
        <f t="shared" si="92"/>
        <v>44804</v>
      </c>
      <c r="C39" s="5">
        <v>113</v>
      </c>
      <c r="D39" s="5"/>
      <c r="E39" s="5"/>
      <c r="F39" s="5"/>
      <c r="G39" s="5"/>
      <c r="H39" s="5">
        <v>226</v>
      </c>
      <c r="I39" s="5"/>
      <c r="J39" s="5"/>
      <c r="K39" s="5"/>
      <c r="L39" s="5"/>
      <c r="M39" s="5">
        <v>261</v>
      </c>
      <c r="N39" s="5"/>
      <c r="O39" s="5"/>
      <c r="P39" s="5"/>
      <c r="Q39" s="5"/>
      <c r="R39" s="5">
        <v>2846</v>
      </c>
      <c r="S39" s="5"/>
      <c r="T39" s="5"/>
      <c r="U39" s="5"/>
      <c r="V39" s="5"/>
      <c r="W39" s="5">
        <f t="shared" si="189"/>
        <v>0</v>
      </c>
      <c r="X39" s="5"/>
      <c r="Y39" s="5"/>
      <c r="Z39" s="5"/>
      <c r="AA39" s="5"/>
      <c r="AB39" s="5">
        <f t="shared" si="190"/>
        <v>0</v>
      </c>
      <c r="AC39" s="5"/>
      <c r="AD39" s="5"/>
      <c r="AE39" s="5"/>
      <c r="AF39" s="5"/>
      <c r="AG39" s="5">
        <f t="shared" si="191"/>
        <v>0</v>
      </c>
      <c r="AH39" s="5"/>
      <c r="AI39" s="5"/>
      <c r="AJ39" s="5"/>
      <c r="AK39" s="5"/>
      <c r="AL39" s="5">
        <f t="shared" si="192"/>
        <v>0</v>
      </c>
      <c r="AM39" s="5"/>
      <c r="AN39" s="5"/>
      <c r="AO39" s="5"/>
      <c r="AP39" s="5"/>
      <c r="AQ39" s="5">
        <f t="shared" si="193"/>
        <v>0</v>
      </c>
      <c r="AR39" s="5"/>
      <c r="AS39" s="5"/>
      <c r="AT39" s="5"/>
      <c r="AU39" s="5"/>
      <c r="AV39" s="5">
        <f t="shared" si="194"/>
        <v>0</v>
      </c>
      <c r="AW39" s="5"/>
      <c r="AX39" s="5"/>
      <c r="AY39" s="5"/>
      <c r="AZ39" s="5"/>
      <c r="BA39" s="5">
        <f t="shared" si="195"/>
        <v>0</v>
      </c>
      <c r="BB39" s="5"/>
      <c r="BC39" s="5"/>
      <c r="BD39" s="5"/>
      <c r="BE39" s="5"/>
      <c r="BF39" s="5">
        <f t="shared" si="196"/>
        <v>0</v>
      </c>
      <c r="BG39" s="5"/>
      <c r="BH39" s="5"/>
      <c r="BI39" s="5"/>
      <c r="BJ39" s="5"/>
      <c r="BK39" s="5">
        <f t="shared" si="197"/>
        <v>0</v>
      </c>
      <c r="BL39" s="5"/>
      <c r="BM39" s="5"/>
      <c r="BN39" s="5"/>
      <c r="BO39" s="5"/>
      <c r="BP39" s="5">
        <f t="shared" si="198"/>
        <v>0</v>
      </c>
      <c r="BQ39" s="5"/>
      <c r="BR39" s="5"/>
      <c r="BS39" s="5"/>
      <c r="BT39" s="5"/>
      <c r="BU39" s="5">
        <f t="shared" si="199"/>
        <v>0</v>
      </c>
      <c r="BV39" s="5"/>
      <c r="BW39" s="5"/>
      <c r="BX39" s="5"/>
      <c r="BY39" s="5"/>
      <c r="BZ39" s="5">
        <f t="shared" si="200"/>
        <v>0</v>
      </c>
      <c r="CA39" s="5"/>
      <c r="CB39" s="5"/>
      <c r="CC39" s="5"/>
      <c r="CD39" s="5"/>
      <c r="CE39" s="5">
        <f t="shared" si="201"/>
        <v>0</v>
      </c>
      <c r="CF39" s="5"/>
      <c r="CG39" s="5"/>
      <c r="CH39" s="5"/>
      <c r="CI39" s="5"/>
      <c r="CJ39" s="5">
        <f t="shared" si="202"/>
        <v>0</v>
      </c>
      <c r="CK39" s="5"/>
      <c r="CL39" s="5"/>
      <c r="CM39" s="5"/>
      <c r="CN39" s="5"/>
      <c r="CO39" s="2">
        <f t="shared" si="203"/>
        <v>3446</v>
      </c>
      <c r="CP39" s="2">
        <v>5</v>
      </c>
      <c r="CQ39" s="2">
        <v>5</v>
      </c>
      <c r="CR39" s="2">
        <f t="shared" si="204"/>
        <v>0</v>
      </c>
      <c r="CS39" s="5">
        <f t="shared" si="108"/>
        <v>10</v>
      </c>
      <c r="CT39" s="11">
        <f t="shared" si="3"/>
        <v>2.901915264074289E-3</v>
      </c>
      <c r="CV39" s="1">
        <f t="shared" si="109"/>
        <v>105</v>
      </c>
      <c r="CW39" s="11">
        <f t="shared" si="91"/>
        <v>2.9569135454801464E-2</v>
      </c>
    </row>
    <row r="40" spans="1:101" x14ac:dyDescent="0.25">
      <c r="A40" s="54"/>
      <c r="B40" s="18">
        <f t="shared" si="92"/>
        <v>44805</v>
      </c>
      <c r="C40" s="5">
        <f t="shared" si="185"/>
        <v>113</v>
      </c>
      <c r="D40" s="5"/>
      <c r="E40" s="5"/>
      <c r="F40" s="5"/>
      <c r="G40" s="5"/>
      <c r="H40" s="5">
        <f t="shared" si="186"/>
        <v>226</v>
      </c>
      <c r="I40" s="5"/>
      <c r="J40" s="5"/>
      <c r="K40" s="5"/>
      <c r="L40" s="5"/>
      <c r="M40" s="5">
        <f t="shared" si="187"/>
        <v>261</v>
      </c>
      <c r="N40" s="5"/>
      <c r="O40" s="5"/>
      <c r="P40" s="5"/>
      <c r="Q40" s="5"/>
      <c r="R40" s="5">
        <f t="shared" si="188"/>
        <v>2846</v>
      </c>
      <c r="S40" s="5">
        <v>3</v>
      </c>
      <c r="T40" s="5"/>
      <c r="U40" s="5"/>
      <c r="V40" s="5"/>
      <c r="W40" s="5">
        <f t="shared" si="189"/>
        <v>0</v>
      </c>
      <c r="X40" s="5"/>
      <c r="Y40" s="5"/>
      <c r="Z40" s="5"/>
      <c r="AA40" s="5"/>
      <c r="AB40" s="5">
        <f t="shared" si="190"/>
        <v>0</v>
      </c>
      <c r="AC40" s="5"/>
      <c r="AD40" s="5"/>
      <c r="AE40" s="5"/>
      <c r="AF40" s="5"/>
      <c r="AG40" s="5">
        <f t="shared" si="191"/>
        <v>0</v>
      </c>
      <c r="AH40" s="5"/>
      <c r="AI40" s="5"/>
      <c r="AJ40" s="5"/>
      <c r="AK40" s="5"/>
      <c r="AL40" s="5">
        <f t="shared" si="192"/>
        <v>0</v>
      </c>
      <c r="AM40" s="5"/>
      <c r="AN40" s="5"/>
      <c r="AO40" s="5"/>
      <c r="AP40" s="5"/>
      <c r="AQ40" s="5">
        <f t="shared" si="193"/>
        <v>0</v>
      </c>
      <c r="AR40" s="5"/>
      <c r="AS40" s="5"/>
      <c r="AT40" s="5"/>
      <c r="AU40" s="5"/>
      <c r="AV40" s="5">
        <f t="shared" si="194"/>
        <v>0</v>
      </c>
      <c r="AW40" s="5"/>
      <c r="AX40" s="5"/>
      <c r="AY40" s="5"/>
      <c r="AZ40" s="5"/>
      <c r="BA40" s="5">
        <f t="shared" si="195"/>
        <v>0</v>
      </c>
      <c r="BB40" s="5"/>
      <c r="BC40" s="5"/>
      <c r="BD40" s="5"/>
      <c r="BE40" s="5"/>
      <c r="BF40" s="5">
        <f t="shared" si="196"/>
        <v>0</v>
      </c>
      <c r="BG40" s="5"/>
      <c r="BH40" s="5"/>
      <c r="BI40" s="5"/>
      <c r="BJ40" s="5"/>
      <c r="BK40" s="5">
        <f t="shared" si="197"/>
        <v>0</v>
      </c>
      <c r="BL40" s="5"/>
      <c r="BM40" s="5"/>
      <c r="BN40" s="5"/>
      <c r="BO40" s="5"/>
      <c r="BP40" s="5">
        <f t="shared" si="198"/>
        <v>0</v>
      </c>
      <c r="BQ40" s="5"/>
      <c r="BR40" s="5"/>
      <c r="BS40" s="5"/>
      <c r="BT40" s="5"/>
      <c r="BU40" s="5">
        <f t="shared" si="199"/>
        <v>0</v>
      </c>
      <c r="BV40" s="5"/>
      <c r="BW40" s="5"/>
      <c r="BX40" s="5"/>
      <c r="BY40" s="5"/>
      <c r="BZ40" s="5">
        <f t="shared" si="200"/>
        <v>0</v>
      </c>
      <c r="CA40" s="5"/>
      <c r="CB40" s="5"/>
      <c r="CC40" s="5"/>
      <c r="CD40" s="5"/>
      <c r="CE40" s="5">
        <f t="shared" si="201"/>
        <v>0</v>
      </c>
      <c r="CF40" s="5"/>
      <c r="CG40" s="5"/>
      <c r="CH40" s="5"/>
      <c r="CI40" s="5"/>
      <c r="CJ40" s="5">
        <f t="shared" si="202"/>
        <v>0</v>
      </c>
      <c r="CK40" s="5"/>
      <c r="CL40" s="5"/>
      <c r="CM40" s="5"/>
      <c r="CN40" s="5"/>
      <c r="CO40" s="2">
        <f t="shared" si="203"/>
        <v>3446</v>
      </c>
      <c r="CP40" s="2">
        <f t="shared" si="204"/>
        <v>3</v>
      </c>
      <c r="CQ40" s="2">
        <f t="shared" si="204"/>
        <v>0</v>
      </c>
      <c r="CR40" s="2">
        <f t="shared" si="204"/>
        <v>0</v>
      </c>
      <c r="CS40" s="5">
        <f t="shared" si="108"/>
        <v>3</v>
      </c>
      <c r="CT40" s="11">
        <f t="shared" si="3"/>
        <v>8.7057457922228671E-4</v>
      </c>
      <c r="CV40" s="1">
        <f t="shared" si="109"/>
        <v>108</v>
      </c>
      <c r="CW40" s="11">
        <f t="shared" si="91"/>
        <v>3.041396789636722E-2</v>
      </c>
    </row>
    <row r="41" spans="1:101" x14ac:dyDescent="0.25">
      <c r="A41" s="54"/>
      <c r="B41" s="18">
        <f t="shared" si="92"/>
        <v>44806</v>
      </c>
      <c r="C41" s="5">
        <f t="shared" si="185"/>
        <v>113</v>
      </c>
      <c r="D41" s="5"/>
      <c r="E41" s="5"/>
      <c r="F41" s="5"/>
      <c r="G41" s="5"/>
      <c r="H41" s="5">
        <f t="shared" si="186"/>
        <v>226</v>
      </c>
      <c r="I41" s="5"/>
      <c r="J41" s="5"/>
      <c r="K41" s="5"/>
      <c r="L41" s="5"/>
      <c r="M41" s="5">
        <f t="shared" si="187"/>
        <v>261</v>
      </c>
      <c r="N41" s="5"/>
      <c r="O41" s="5"/>
      <c r="P41" s="5"/>
      <c r="Q41" s="5"/>
      <c r="R41" s="5">
        <f t="shared" si="188"/>
        <v>2843</v>
      </c>
      <c r="S41" s="5">
        <v>2</v>
      </c>
      <c r="T41" s="5"/>
      <c r="U41" s="5"/>
      <c r="V41" s="5"/>
      <c r="W41" s="5">
        <f t="shared" si="189"/>
        <v>0</v>
      </c>
      <c r="X41" s="5"/>
      <c r="Y41" s="5"/>
      <c r="Z41" s="5"/>
      <c r="AA41" s="5"/>
      <c r="AB41" s="5">
        <f t="shared" si="190"/>
        <v>0</v>
      </c>
      <c r="AC41" s="5"/>
      <c r="AD41" s="5"/>
      <c r="AE41" s="5"/>
      <c r="AF41" s="5"/>
      <c r="AG41" s="5">
        <f t="shared" si="191"/>
        <v>0</v>
      </c>
      <c r="AH41" s="5"/>
      <c r="AI41" s="5"/>
      <c r="AJ41" s="5"/>
      <c r="AK41" s="5"/>
      <c r="AL41" s="5">
        <f t="shared" si="192"/>
        <v>0</v>
      </c>
      <c r="AM41" s="5"/>
      <c r="AN41" s="5"/>
      <c r="AO41" s="5"/>
      <c r="AP41" s="5"/>
      <c r="AQ41" s="5">
        <f t="shared" si="193"/>
        <v>0</v>
      </c>
      <c r="AR41" s="5"/>
      <c r="AS41" s="5"/>
      <c r="AT41" s="5"/>
      <c r="AU41" s="5"/>
      <c r="AV41" s="5">
        <f t="shared" si="194"/>
        <v>0</v>
      </c>
      <c r="AW41" s="5"/>
      <c r="AX41" s="5"/>
      <c r="AY41" s="5"/>
      <c r="AZ41" s="5"/>
      <c r="BA41" s="5">
        <f t="shared" si="195"/>
        <v>0</v>
      </c>
      <c r="BB41" s="5"/>
      <c r="BC41" s="5"/>
      <c r="BD41" s="5"/>
      <c r="BE41" s="5"/>
      <c r="BF41" s="5">
        <f t="shared" si="196"/>
        <v>0</v>
      </c>
      <c r="BG41" s="5"/>
      <c r="BH41" s="5"/>
      <c r="BI41" s="5"/>
      <c r="BJ41" s="5"/>
      <c r="BK41" s="5">
        <f t="shared" si="197"/>
        <v>0</v>
      </c>
      <c r="BL41" s="5"/>
      <c r="BM41" s="5"/>
      <c r="BN41" s="5"/>
      <c r="BO41" s="5"/>
      <c r="BP41" s="5">
        <f t="shared" si="198"/>
        <v>0</v>
      </c>
      <c r="BQ41" s="5"/>
      <c r="BR41" s="5"/>
      <c r="BS41" s="5"/>
      <c r="BT41" s="5"/>
      <c r="BU41" s="5">
        <f t="shared" si="199"/>
        <v>0</v>
      </c>
      <c r="BV41" s="5"/>
      <c r="BW41" s="5"/>
      <c r="BX41" s="5"/>
      <c r="BY41" s="5"/>
      <c r="BZ41" s="5">
        <f t="shared" si="200"/>
        <v>0</v>
      </c>
      <c r="CA41" s="5"/>
      <c r="CB41" s="5"/>
      <c r="CC41" s="5"/>
      <c r="CD41" s="5"/>
      <c r="CE41" s="5">
        <f t="shared" si="201"/>
        <v>0</v>
      </c>
      <c r="CF41" s="5"/>
      <c r="CG41" s="5"/>
      <c r="CH41" s="5"/>
      <c r="CI41" s="5"/>
      <c r="CJ41" s="5">
        <f t="shared" si="202"/>
        <v>0</v>
      </c>
      <c r="CK41" s="5"/>
      <c r="CL41" s="5"/>
      <c r="CM41" s="5"/>
      <c r="CN41" s="5"/>
      <c r="CO41" s="2">
        <f t="shared" si="203"/>
        <v>3443</v>
      </c>
      <c r="CP41" s="2">
        <f t="shared" si="204"/>
        <v>2</v>
      </c>
      <c r="CQ41" s="2">
        <f t="shared" si="204"/>
        <v>0</v>
      </c>
      <c r="CR41" s="2">
        <f t="shared" si="204"/>
        <v>0</v>
      </c>
      <c r="CS41" s="5">
        <f t="shared" si="108"/>
        <v>2</v>
      </c>
      <c r="CT41" s="11">
        <f t="shared" si="3"/>
        <v>5.8088875980249783E-4</v>
      </c>
      <c r="CV41" s="1">
        <f t="shared" si="109"/>
        <v>110</v>
      </c>
      <c r="CW41" s="11">
        <f t="shared" si="91"/>
        <v>3.0977189524077724E-2</v>
      </c>
    </row>
    <row r="42" spans="1:101" ht="18.75" thickBot="1" x14ac:dyDescent="0.3">
      <c r="A42" s="55"/>
      <c r="B42" s="19">
        <f t="shared" si="92"/>
        <v>44807</v>
      </c>
      <c r="C42" s="6">
        <f t="shared" si="185"/>
        <v>113</v>
      </c>
      <c r="D42" s="6"/>
      <c r="E42" s="6"/>
      <c r="F42" s="6"/>
      <c r="G42" s="6"/>
      <c r="H42" s="6">
        <f t="shared" si="186"/>
        <v>226</v>
      </c>
      <c r="I42" s="6"/>
      <c r="J42" s="6"/>
      <c r="K42" s="6"/>
      <c r="L42" s="6"/>
      <c r="M42" s="6">
        <f t="shared" si="187"/>
        <v>261</v>
      </c>
      <c r="N42" s="6"/>
      <c r="O42" s="6"/>
      <c r="P42" s="6"/>
      <c r="Q42" s="6"/>
      <c r="R42" s="6">
        <f t="shared" si="188"/>
        <v>2841</v>
      </c>
      <c r="S42" s="6">
        <v>25</v>
      </c>
      <c r="T42" s="6"/>
      <c r="U42" s="6"/>
      <c r="V42" s="6"/>
      <c r="W42" s="6">
        <f t="shared" si="189"/>
        <v>0</v>
      </c>
      <c r="X42" s="6"/>
      <c r="Y42" s="6"/>
      <c r="Z42" s="6"/>
      <c r="AA42" s="6"/>
      <c r="AB42" s="6">
        <f t="shared" si="190"/>
        <v>0</v>
      </c>
      <c r="AC42" s="6"/>
      <c r="AD42" s="6"/>
      <c r="AE42" s="6"/>
      <c r="AF42" s="6"/>
      <c r="AG42" s="6">
        <f t="shared" si="191"/>
        <v>0</v>
      </c>
      <c r="AH42" s="6"/>
      <c r="AI42" s="6"/>
      <c r="AJ42" s="6"/>
      <c r="AK42" s="6"/>
      <c r="AL42" s="6">
        <f t="shared" si="192"/>
        <v>0</v>
      </c>
      <c r="AM42" s="6"/>
      <c r="AN42" s="6"/>
      <c r="AO42" s="6"/>
      <c r="AP42" s="6"/>
      <c r="AQ42" s="6">
        <f t="shared" si="193"/>
        <v>0</v>
      </c>
      <c r="AR42" s="6"/>
      <c r="AS42" s="6"/>
      <c r="AT42" s="6"/>
      <c r="AU42" s="6"/>
      <c r="AV42" s="6">
        <f t="shared" si="194"/>
        <v>0</v>
      </c>
      <c r="AW42" s="6"/>
      <c r="AX42" s="6"/>
      <c r="AY42" s="6"/>
      <c r="AZ42" s="6"/>
      <c r="BA42" s="6">
        <f t="shared" si="195"/>
        <v>0</v>
      </c>
      <c r="BB42" s="6"/>
      <c r="BC42" s="6"/>
      <c r="BD42" s="6"/>
      <c r="BE42" s="6"/>
      <c r="BF42" s="6">
        <f t="shared" si="196"/>
        <v>0</v>
      </c>
      <c r="BG42" s="6"/>
      <c r="BH42" s="6"/>
      <c r="BI42" s="6"/>
      <c r="BJ42" s="6"/>
      <c r="BK42" s="6">
        <f t="shared" si="197"/>
        <v>0</v>
      </c>
      <c r="BL42" s="6"/>
      <c r="BM42" s="6"/>
      <c r="BN42" s="6"/>
      <c r="BO42" s="6"/>
      <c r="BP42" s="6">
        <f t="shared" si="198"/>
        <v>0</v>
      </c>
      <c r="BQ42" s="6"/>
      <c r="BR42" s="6"/>
      <c r="BS42" s="6"/>
      <c r="BT42" s="6"/>
      <c r="BU42" s="6">
        <f t="shared" si="199"/>
        <v>0</v>
      </c>
      <c r="BV42" s="6"/>
      <c r="BW42" s="6"/>
      <c r="BX42" s="6"/>
      <c r="BY42" s="6"/>
      <c r="BZ42" s="6">
        <f t="shared" si="200"/>
        <v>0</v>
      </c>
      <c r="CA42" s="6"/>
      <c r="CB42" s="6"/>
      <c r="CC42" s="6"/>
      <c r="CD42" s="6"/>
      <c r="CE42" s="6">
        <f t="shared" si="201"/>
        <v>0</v>
      </c>
      <c r="CF42" s="6"/>
      <c r="CG42" s="6"/>
      <c r="CH42" s="6"/>
      <c r="CI42" s="6"/>
      <c r="CJ42" s="6">
        <f t="shared" si="202"/>
        <v>0</v>
      </c>
      <c r="CK42" s="6"/>
      <c r="CL42" s="6"/>
      <c r="CM42" s="6"/>
      <c r="CN42" s="6"/>
      <c r="CO42" s="2">
        <f t="shared" si="203"/>
        <v>3441</v>
      </c>
      <c r="CP42" s="2">
        <f t="shared" si="204"/>
        <v>25</v>
      </c>
      <c r="CQ42" s="2">
        <f t="shared" si="204"/>
        <v>0</v>
      </c>
      <c r="CR42" s="2">
        <f t="shared" si="204"/>
        <v>0</v>
      </c>
      <c r="CS42" s="5">
        <f t="shared" si="108"/>
        <v>25</v>
      </c>
      <c r="CT42" s="11">
        <f t="shared" si="3"/>
        <v>7.2653298459750071E-3</v>
      </c>
      <c r="CV42" s="1">
        <f t="shared" si="109"/>
        <v>135</v>
      </c>
      <c r="CW42" s="11">
        <f t="shared" si="91"/>
        <v>3.8017459870459028E-2</v>
      </c>
    </row>
    <row r="43" spans="1:101" ht="18.75" thickTop="1" x14ac:dyDescent="0.25">
      <c r="B43" s="20"/>
      <c r="CO43" s="2"/>
      <c r="CP43" s="10">
        <f t="shared" ref="CP43:CR43" si="206">SUM(CP36:CP42)</f>
        <v>39</v>
      </c>
      <c r="CQ43" s="10">
        <f t="shared" si="206"/>
        <v>5</v>
      </c>
      <c r="CR43" s="10">
        <f t="shared" si="206"/>
        <v>0</v>
      </c>
      <c r="CS43" s="15"/>
      <c r="CT43" s="12">
        <f t="shared" ref="CT43" si="207">((CP43+CQ43+CR43)/CO36)</f>
        <v>1.2716763005780347E-2</v>
      </c>
    </row>
    <row r="44" spans="1:101" x14ac:dyDescent="0.25">
      <c r="A44" s="53">
        <v>6</v>
      </c>
      <c r="B44" s="17">
        <f t="shared" si="163"/>
        <v>44808</v>
      </c>
      <c r="C44" s="4">
        <f t="shared" ref="C44" si="208">C42-D42-E42-F42</f>
        <v>113</v>
      </c>
      <c r="D44" s="4"/>
      <c r="E44" s="4"/>
      <c r="F44" s="4"/>
      <c r="G44" s="4"/>
      <c r="H44" s="4">
        <f t="shared" ref="H44" si="209">H42-I42-J42-K42</f>
        <v>226</v>
      </c>
      <c r="I44" s="4"/>
      <c r="J44" s="4"/>
      <c r="K44" s="4"/>
      <c r="L44" s="4"/>
      <c r="M44" s="4">
        <f t="shared" ref="M44" si="210">M42-N42-O42-P42</f>
        <v>261</v>
      </c>
      <c r="N44" s="4"/>
      <c r="O44" s="4"/>
      <c r="P44" s="4"/>
      <c r="Q44" s="4"/>
      <c r="R44" s="4">
        <f t="shared" ref="R44" si="211">R42-S42-T42-U42</f>
        <v>2816</v>
      </c>
      <c r="S44" s="4">
        <v>3</v>
      </c>
      <c r="T44" s="4"/>
      <c r="U44" s="4"/>
      <c r="V44" s="4"/>
      <c r="W44" s="4">
        <f t="shared" ref="W44" si="212">W42-X42-Y42-Z42</f>
        <v>0</v>
      </c>
      <c r="X44" s="4"/>
      <c r="Y44" s="4"/>
      <c r="Z44" s="4"/>
      <c r="AA44" s="4"/>
      <c r="AB44" s="4">
        <f t="shared" ref="AB44" si="213">AB42-AC42-AD42-AE42</f>
        <v>0</v>
      </c>
      <c r="AC44" s="4"/>
      <c r="AD44" s="4"/>
      <c r="AE44" s="4"/>
      <c r="AF44" s="4"/>
      <c r="AG44" s="4">
        <f t="shared" ref="AG44" si="214">AG42-AH42-AI42-AJ42</f>
        <v>0</v>
      </c>
      <c r="AH44" s="4"/>
      <c r="AI44" s="4"/>
      <c r="AJ44" s="4"/>
      <c r="AK44" s="4"/>
      <c r="AL44" s="4">
        <f t="shared" ref="AL44" si="215">AL42-AM42-AN42-AO42</f>
        <v>0</v>
      </c>
      <c r="AM44" s="4"/>
      <c r="AN44" s="4"/>
      <c r="AO44" s="4"/>
      <c r="AP44" s="4"/>
      <c r="AQ44" s="4">
        <f t="shared" ref="AQ44" si="216">AQ42-AR42-AS42-AT42</f>
        <v>0</v>
      </c>
      <c r="AR44" s="4"/>
      <c r="AS44" s="4"/>
      <c r="AT44" s="4"/>
      <c r="AU44" s="4"/>
      <c r="AV44" s="4">
        <f t="shared" ref="AV44" si="217">AV42-AW42-AX42-AY42</f>
        <v>0</v>
      </c>
      <c r="AW44" s="4"/>
      <c r="AX44" s="4"/>
      <c r="AY44" s="4"/>
      <c r="AZ44" s="4"/>
      <c r="BA44" s="4">
        <f t="shared" ref="BA44" si="218">BA42-BB42-BC42-BD42</f>
        <v>0</v>
      </c>
      <c r="BB44" s="4"/>
      <c r="BC44" s="4"/>
      <c r="BD44" s="4"/>
      <c r="BE44" s="4"/>
      <c r="BF44" s="4">
        <f t="shared" ref="BF44" si="219">BF42-BG42-BH42-BI42</f>
        <v>0</v>
      </c>
      <c r="BG44" s="4"/>
      <c r="BH44" s="4"/>
      <c r="BI44" s="4"/>
      <c r="BJ44" s="4"/>
      <c r="BK44" s="4">
        <f t="shared" ref="BK44" si="220">BK42-BL42-BM42-BN42</f>
        <v>0</v>
      </c>
      <c r="BL44" s="4"/>
      <c r="BM44" s="4"/>
      <c r="BN44" s="4"/>
      <c r="BO44" s="4"/>
      <c r="BP44" s="4">
        <f t="shared" ref="BP44" si="221">BP42-BQ42-BR42-BS42</f>
        <v>0</v>
      </c>
      <c r="BQ44" s="4"/>
      <c r="BR44" s="4"/>
      <c r="BS44" s="4"/>
      <c r="BT44" s="4"/>
      <c r="BU44" s="4">
        <f t="shared" ref="BU44" si="222">BU42-BV42-BW42-BX42</f>
        <v>0</v>
      </c>
      <c r="BV44" s="4"/>
      <c r="BW44" s="4"/>
      <c r="BX44" s="4"/>
      <c r="BY44" s="4"/>
      <c r="BZ44" s="4">
        <f t="shared" ref="BZ44" si="223">BZ42-CA42-CB42-CC42</f>
        <v>0</v>
      </c>
      <c r="CA44" s="4"/>
      <c r="CB44" s="4"/>
      <c r="CC44" s="4"/>
      <c r="CD44" s="4"/>
      <c r="CE44" s="4">
        <f t="shared" ref="CE44" si="224">CE42-CF42-CG42-CH42</f>
        <v>0</v>
      </c>
      <c r="CF44" s="4"/>
      <c r="CG44" s="4"/>
      <c r="CH44" s="4"/>
      <c r="CI44" s="4"/>
      <c r="CJ44" s="4">
        <f t="shared" ref="CJ44" si="225">CJ42-CK42-CL42-CM42</f>
        <v>0</v>
      </c>
      <c r="CK44" s="4"/>
      <c r="CL44" s="4"/>
      <c r="CM44" s="4"/>
      <c r="CN44" s="4"/>
      <c r="CO44" s="2">
        <f>SUM(C44,H44,M44,R44,W44,AB44,AG44,AL44,AQ44,AV44,BA44,BF44,BK44,BP44,BU44,BZ44,CE44,CJ44)</f>
        <v>3416</v>
      </c>
      <c r="CP44" s="2">
        <f>SUM(D44,I44,N44,S44,X44,AC44,AH44,AM44,AR44,AW44,BB44,BG44,BL44,BQ44,BV44,CA44,CF44,CK44)</f>
        <v>3</v>
      </c>
      <c r="CQ44" s="2">
        <f>SUM(E44,J44,O44,T44,Y44,AD44,AI44,AN44,AS44,AX44,BC44,BH44,BM44,BR44,BW44,CB44,CG44,CL44)</f>
        <v>0</v>
      </c>
      <c r="CR44" s="2">
        <f>SUM(F44,K44,P44,U44,Z44,AE44,AJ44,AO44,AT44,AY44,BD44,BI44,BN44,BS44,BX44,CC44,CH44,CM44)</f>
        <v>0</v>
      </c>
      <c r="CS44" s="5">
        <f t="shared" ref="CS44" si="226">SUM(CP44:CR44)</f>
        <v>3</v>
      </c>
      <c r="CT44" s="11">
        <f t="shared" si="89"/>
        <v>8.7822014051522248E-4</v>
      </c>
      <c r="CV44" s="1">
        <f t="shared" ref="CV44" si="227">CV42+CS44</f>
        <v>138</v>
      </c>
      <c r="CW44" s="11">
        <f t="shared" ref="CW44" si="228">CV44/$CO$4</f>
        <v>3.8862292312024781E-2</v>
      </c>
    </row>
    <row r="45" spans="1:101" x14ac:dyDescent="0.25">
      <c r="A45" s="54"/>
      <c r="B45" s="18">
        <f t="shared" si="139"/>
        <v>44809</v>
      </c>
      <c r="C45" s="5">
        <f t="shared" ref="C45:C50" si="229">C44-D44-E44-F44</f>
        <v>113</v>
      </c>
      <c r="D45" s="5"/>
      <c r="E45" s="5"/>
      <c r="F45" s="5"/>
      <c r="G45" s="5"/>
      <c r="H45" s="5">
        <f t="shared" ref="H45:H50" si="230">H44-I44-J44-K44</f>
        <v>226</v>
      </c>
      <c r="I45" s="5"/>
      <c r="J45" s="5"/>
      <c r="K45" s="5"/>
      <c r="L45" s="5"/>
      <c r="M45" s="5">
        <f t="shared" ref="M45:M50" si="231">M44-N44-O44-P44</f>
        <v>261</v>
      </c>
      <c r="N45" s="5">
        <v>2</v>
      </c>
      <c r="O45" s="5"/>
      <c r="P45" s="5"/>
      <c r="Q45" s="5"/>
      <c r="R45" s="5">
        <f t="shared" ref="R45:R50" si="232">R44-S44-T44-U44</f>
        <v>2813</v>
      </c>
      <c r="S45" s="5">
        <v>0</v>
      </c>
      <c r="T45" s="5">
        <v>2813</v>
      </c>
      <c r="U45" s="5"/>
      <c r="V45" s="5"/>
      <c r="W45" s="5">
        <f t="shared" ref="W45:W50" si="233">W44-X44-Y44-Z44</f>
        <v>0</v>
      </c>
      <c r="X45" s="5"/>
      <c r="Y45" s="5"/>
      <c r="Z45" s="5"/>
      <c r="AA45" s="5"/>
      <c r="AB45" s="5">
        <f t="shared" ref="AB45:AB50" si="234">AB44-AC44-AD44-AE44</f>
        <v>0</v>
      </c>
      <c r="AC45" s="5"/>
      <c r="AD45" s="5"/>
      <c r="AE45" s="5"/>
      <c r="AF45" s="5"/>
      <c r="AG45" s="5">
        <f t="shared" ref="AG45:AG50" si="235">AG44-AH44-AI44-AJ44</f>
        <v>0</v>
      </c>
      <c r="AH45" s="5"/>
      <c r="AI45" s="5"/>
      <c r="AJ45" s="5"/>
      <c r="AK45" s="5"/>
      <c r="AL45" s="5">
        <f t="shared" ref="AL45:AL50" si="236">AL44-AM44-AN44-AO44</f>
        <v>0</v>
      </c>
      <c r="AM45" s="5"/>
      <c r="AN45" s="5"/>
      <c r="AO45" s="5"/>
      <c r="AP45" s="5"/>
      <c r="AQ45" s="5">
        <f t="shared" ref="AQ45:AQ50" si="237">AQ44-AR44-AS44-AT44</f>
        <v>0</v>
      </c>
      <c r="AR45" s="5"/>
      <c r="AS45" s="5"/>
      <c r="AT45" s="5"/>
      <c r="AU45" s="5"/>
      <c r="AV45" s="5">
        <f t="shared" ref="AV45:AV50" si="238">AV44-AW44-AX44-AY44</f>
        <v>0</v>
      </c>
      <c r="AW45" s="5"/>
      <c r="AX45" s="5"/>
      <c r="AY45" s="5"/>
      <c r="AZ45" s="5"/>
      <c r="BA45" s="5">
        <f t="shared" ref="BA45:BA50" si="239">BA44-BB44-BC44-BD44</f>
        <v>0</v>
      </c>
      <c r="BB45" s="5"/>
      <c r="BC45" s="5"/>
      <c r="BD45" s="5"/>
      <c r="BE45" s="5"/>
      <c r="BF45" s="5">
        <f t="shared" ref="BF45:BF50" si="240">BF44-BG44-BH44-BI44</f>
        <v>0</v>
      </c>
      <c r="BG45" s="5"/>
      <c r="BH45" s="5"/>
      <c r="BI45" s="5"/>
      <c r="BJ45" s="5"/>
      <c r="BK45" s="5">
        <f t="shared" ref="BK45:BK50" si="241">BK44-BL44-BM44-BN44</f>
        <v>0</v>
      </c>
      <c r="BL45" s="5"/>
      <c r="BM45" s="5"/>
      <c r="BN45" s="5"/>
      <c r="BO45" s="5"/>
      <c r="BP45" s="5">
        <f t="shared" ref="BP45:BP50" si="242">BP44-BQ44-BR44-BS44</f>
        <v>0</v>
      </c>
      <c r="BQ45" s="5"/>
      <c r="BR45" s="5"/>
      <c r="BS45" s="5"/>
      <c r="BT45" s="5"/>
      <c r="BU45" s="5">
        <f t="shared" ref="BU45:BU50" si="243">BU44-BV44-BW44-BX44</f>
        <v>0</v>
      </c>
      <c r="BV45" s="5"/>
      <c r="BW45" s="5"/>
      <c r="BX45" s="5"/>
      <c r="BY45" s="5"/>
      <c r="BZ45" s="5">
        <f t="shared" ref="BZ45:BZ50" si="244">BZ44-CA44-CB44-CC44</f>
        <v>0</v>
      </c>
      <c r="CA45" s="5"/>
      <c r="CB45" s="5"/>
      <c r="CC45" s="5"/>
      <c r="CD45" s="5"/>
      <c r="CE45" s="5">
        <f t="shared" ref="CE45:CE50" si="245">CE44-CF44-CG44-CH44</f>
        <v>0</v>
      </c>
      <c r="CF45" s="5"/>
      <c r="CG45" s="5"/>
      <c r="CH45" s="5"/>
      <c r="CI45" s="5"/>
      <c r="CJ45" s="5">
        <f t="shared" ref="CJ45:CJ50" si="246">CJ44-CK44-CL44-CM44</f>
        <v>0</v>
      </c>
      <c r="CK45" s="5"/>
      <c r="CL45" s="5"/>
      <c r="CM45" s="5"/>
      <c r="CN45" s="5"/>
      <c r="CO45" s="2">
        <f t="shared" ref="CO45:CO50" si="247">SUM(C45,H45,M45,R45,W45,AB45,AG45,AL45,AQ45,AV45,BA45,BF45,BK45,BP45,CJ45)</f>
        <v>3413</v>
      </c>
      <c r="CP45" s="2">
        <f t="shared" ref="CP45:CR50" si="248">SUM(D45,I45,N45,S45,X45,AC45,AH45,AM45,AR45,AW45,BB45,BG45,BL45,BQ45,BV45,CA45,CF45,CK45)</f>
        <v>2</v>
      </c>
      <c r="CQ45" s="2">
        <f t="shared" si="248"/>
        <v>2813</v>
      </c>
      <c r="CR45" s="2">
        <f t="shared" si="248"/>
        <v>0</v>
      </c>
      <c r="CS45" s="5">
        <f t="shared" si="108"/>
        <v>2815</v>
      </c>
      <c r="CT45" s="11">
        <f t="shared" si="3"/>
        <v>0.82478757691180782</v>
      </c>
      <c r="CV45" s="1">
        <f t="shared" ref="CV45" si="249">CV44+CS45</f>
        <v>2953</v>
      </c>
      <c r="CW45" s="11">
        <f t="shared" si="91"/>
        <v>0.8315967333145593</v>
      </c>
    </row>
    <row r="46" spans="1:101" x14ac:dyDescent="0.25">
      <c r="A46" s="54"/>
      <c r="B46" s="18">
        <f t="shared" si="92"/>
        <v>44810</v>
      </c>
      <c r="C46" s="5">
        <f t="shared" si="229"/>
        <v>113</v>
      </c>
      <c r="D46" s="5"/>
      <c r="E46" s="5"/>
      <c r="F46" s="5"/>
      <c r="G46" s="5"/>
      <c r="H46" s="5">
        <f t="shared" si="230"/>
        <v>226</v>
      </c>
      <c r="I46" s="5"/>
      <c r="J46" s="5"/>
      <c r="K46" s="5"/>
      <c r="L46" s="5"/>
      <c r="M46" s="5">
        <f t="shared" si="231"/>
        <v>259</v>
      </c>
      <c r="N46" s="5"/>
      <c r="O46" s="5"/>
      <c r="P46" s="5"/>
      <c r="Q46" s="5"/>
      <c r="R46" s="5">
        <f t="shared" si="232"/>
        <v>0</v>
      </c>
      <c r="S46" s="5"/>
      <c r="T46" s="5"/>
      <c r="U46" s="5"/>
      <c r="V46" s="5"/>
      <c r="W46" s="5">
        <f t="shared" si="233"/>
        <v>0</v>
      </c>
      <c r="X46" s="5"/>
      <c r="Y46" s="5"/>
      <c r="Z46" s="5"/>
      <c r="AA46" s="5"/>
      <c r="AB46" s="5">
        <f t="shared" si="234"/>
        <v>0</v>
      </c>
      <c r="AC46" s="5"/>
      <c r="AD46" s="5"/>
      <c r="AE46" s="5"/>
      <c r="AF46" s="5"/>
      <c r="AG46" s="5">
        <f t="shared" si="235"/>
        <v>0</v>
      </c>
      <c r="AH46" s="5"/>
      <c r="AI46" s="5"/>
      <c r="AJ46" s="5"/>
      <c r="AK46" s="5"/>
      <c r="AL46" s="5">
        <f t="shared" si="236"/>
        <v>0</v>
      </c>
      <c r="AM46" s="5"/>
      <c r="AN46" s="5"/>
      <c r="AO46" s="5"/>
      <c r="AP46" s="5"/>
      <c r="AQ46" s="5">
        <f t="shared" si="237"/>
        <v>0</v>
      </c>
      <c r="AR46" s="5"/>
      <c r="AS46" s="5"/>
      <c r="AT46" s="5"/>
      <c r="AU46" s="5"/>
      <c r="AV46" s="5">
        <f t="shared" si="238"/>
        <v>0</v>
      </c>
      <c r="AW46" s="5"/>
      <c r="AX46" s="5"/>
      <c r="AY46" s="5"/>
      <c r="AZ46" s="5"/>
      <c r="BA46" s="5">
        <f t="shared" si="239"/>
        <v>0</v>
      </c>
      <c r="BB46" s="5"/>
      <c r="BC46" s="5"/>
      <c r="BD46" s="5"/>
      <c r="BE46" s="5"/>
      <c r="BF46" s="5">
        <f t="shared" si="240"/>
        <v>0</v>
      </c>
      <c r="BG46" s="5"/>
      <c r="BH46" s="5"/>
      <c r="BI46" s="5"/>
      <c r="BJ46" s="5"/>
      <c r="BK46" s="5">
        <f t="shared" si="241"/>
        <v>0</v>
      </c>
      <c r="BL46" s="5"/>
      <c r="BM46" s="5"/>
      <c r="BN46" s="5"/>
      <c r="BO46" s="5"/>
      <c r="BP46" s="5">
        <f t="shared" si="242"/>
        <v>0</v>
      </c>
      <c r="BQ46" s="5"/>
      <c r="BR46" s="5"/>
      <c r="BS46" s="5"/>
      <c r="BT46" s="5"/>
      <c r="BU46" s="5">
        <f t="shared" si="243"/>
        <v>0</v>
      </c>
      <c r="BV46" s="5"/>
      <c r="BW46" s="5"/>
      <c r="BX46" s="5"/>
      <c r="BY46" s="5"/>
      <c r="BZ46" s="5">
        <f t="shared" si="244"/>
        <v>0</v>
      </c>
      <c r="CA46" s="5"/>
      <c r="CB46" s="5"/>
      <c r="CC46" s="5"/>
      <c r="CD46" s="5"/>
      <c r="CE46" s="5">
        <f t="shared" si="245"/>
        <v>0</v>
      </c>
      <c r="CF46" s="5"/>
      <c r="CG46" s="5"/>
      <c r="CH46" s="5"/>
      <c r="CI46" s="5"/>
      <c r="CJ46" s="5">
        <f t="shared" si="246"/>
        <v>0</v>
      </c>
      <c r="CK46" s="5"/>
      <c r="CL46" s="5"/>
      <c r="CM46" s="5"/>
      <c r="CN46" s="5"/>
      <c r="CO46" s="2">
        <f t="shared" si="247"/>
        <v>598</v>
      </c>
      <c r="CP46" s="2">
        <f t="shared" si="248"/>
        <v>0</v>
      </c>
      <c r="CQ46" s="2">
        <f t="shared" si="248"/>
        <v>0</v>
      </c>
      <c r="CR46" s="2">
        <f t="shared" si="248"/>
        <v>0</v>
      </c>
      <c r="CS46" s="5">
        <f t="shared" si="108"/>
        <v>0</v>
      </c>
      <c r="CT46" s="11">
        <f t="shared" si="3"/>
        <v>0</v>
      </c>
      <c r="CV46" s="1">
        <f t="shared" si="109"/>
        <v>2953</v>
      </c>
      <c r="CW46" s="11">
        <f t="shared" si="91"/>
        <v>0.8315967333145593</v>
      </c>
    </row>
    <row r="47" spans="1:101" x14ac:dyDescent="0.25">
      <c r="A47" s="54"/>
      <c r="B47" s="18">
        <f t="shared" si="92"/>
        <v>44811</v>
      </c>
      <c r="C47" s="5">
        <f t="shared" si="229"/>
        <v>113</v>
      </c>
      <c r="D47" s="5"/>
      <c r="E47" s="5"/>
      <c r="F47" s="5"/>
      <c r="G47" s="5"/>
      <c r="H47" s="5">
        <f t="shared" si="230"/>
        <v>226</v>
      </c>
      <c r="I47" s="5"/>
      <c r="J47" s="5"/>
      <c r="K47" s="5"/>
      <c r="L47" s="5"/>
      <c r="M47" s="5">
        <f t="shared" si="231"/>
        <v>259</v>
      </c>
      <c r="N47" s="5"/>
      <c r="O47" s="5"/>
      <c r="P47" s="5"/>
      <c r="Q47" s="5"/>
      <c r="R47" s="5">
        <f t="shared" si="232"/>
        <v>0</v>
      </c>
      <c r="S47" s="5"/>
      <c r="T47" s="5"/>
      <c r="U47" s="5"/>
      <c r="V47" s="5"/>
      <c r="W47" s="5">
        <f t="shared" si="233"/>
        <v>0</v>
      </c>
      <c r="X47" s="5"/>
      <c r="Y47" s="5"/>
      <c r="Z47" s="5"/>
      <c r="AA47" s="5"/>
      <c r="AB47" s="5">
        <f t="shared" si="234"/>
        <v>0</v>
      </c>
      <c r="AC47" s="5"/>
      <c r="AD47" s="5"/>
      <c r="AE47" s="5"/>
      <c r="AF47" s="5"/>
      <c r="AG47" s="5">
        <f t="shared" si="235"/>
        <v>0</v>
      </c>
      <c r="AH47" s="5"/>
      <c r="AI47" s="5"/>
      <c r="AJ47" s="5"/>
      <c r="AK47" s="5"/>
      <c r="AL47" s="5">
        <f t="shared" si="236"/>
        <v>0</v>
      </c>
      <c r="AM47" s="5"/>
      <c r="AN47" s="5"/>
      <c r="AO47" s="5"/>
      <c r="AP47" s="5"/>
      <c r="AQ47" s="5">
        <f t="shared" si="237"/>
        <v>0</v>
      </c>
      <c r="AR47" s="5"/>
      <c r="AS47" s="5"/>
      <c r="AT47" s="5"/>
      <c r="AU47" s="5"/>
      <c r="AV47" s="5">
        <f t="shared" si="238"/>
        <v>0</v>
      </c>
      <c r="AW47" s="5"/>
      <c r="AX47" s="5"/>
      <c r="AY47" s="5"/>
      <c r="AZ47" s="5"/>
      <c r="BA47" s="5">
        <f t="shared" si="239"/>
        <v>0</v>
      </c>
      <c r="BB47" s="5"/>
      <c r="BC47" s="5"/>
      <c r="BD47" s="5"/>
      <c r="BE47" s="5"/>
      <c r="BF47" s="5">
        <f t="shared" si="240"/>
        <v>0</v>
      </c>
      <c r="BG47" s="5"/>
      <c r="BH47" s="5"/>
      <c r="BI47" s="5"/>
      <c r="BJ47" s="5"/>
      <c r="BK47" s="5">
        <f t="shared" si="241"/>
        <v>0</v>
      </c>
      <c r="BL47" s="5"/>
      <c r="BM47" s="5"/>
      <c r="BN47" s="5"/>
      <c r="BO47" s="5"/>
      <c r="BP47" s="5">
        <f t="shared" si="242"/>
        <v>0</v>
      </c>
      <c r="BQ47" s="5"/>
      <c r="BR47" s="5"/>
      <c r="BS47" s="5"/>
      <c r="BT47" s="5"/>
      <c r="BU47" s="5">
        <f t="shared" si="243"/>
        <v>0</v>
      </c>
      <c r="BV47" s="5"/>
      <c r="BW47" s="5"/>
      <c r="BX47" s="5"/>
      <c r="BY47" s="5"/>
      <c r="BZ47" s="5">
        <f t="shared" si="244"/>
        <v>0</v>
      </c>
      <c r="CA47" s="5"/>
      <c r="CB47" s="5"/>
      <c r="CC47" s="5"/>
      <c r="CD47" s="5"/>
      <c r="CE47" s="5">
        <f t="shared" si="245"/>
        <v>0</v>
      </c>
      <c r="CF47" s="5"/>
      <c r="CG47" s="5"/>
      <c r="CH47" s="5"/>
      <c r="CI47" s="5"/>
      <c r="CJ47" s="5">
        <f t="shared" si="246"/>
        <v>0</v>
      </c>
      <c r="CK47" s="5"/>
      <c r="CL47" s="5"/>
      <c r="CM47" s="5"/>
      <c r="CN47" s="5"/>
      <c r="CO47" s="2">
        <f t="shared" si="247"/>
        <v>598</v>
      </c>
      <c r="CP47" s="2">
        <f t="shared" si="248"/>
        <v>0</v>
      </c>
      <c r="CQ47" s="2">
        <f t="shared" si="248"/>
        <v>0</v>
      </c>
      <c r="CR47" s="2">
        <f t="shared" si="248"/>
        <v>0</v>
      </c>
      <c r="CS47" s="5">
        <f t="shared" si="108"/>
        <v>0</v>
      </c>
      <c r="CT47" s="11">
        <f t="shared" si="3"/>
        <v>0</v>
      </c>
      <c r="CV47" s="1">
        <f t="shared" si="109"/>
        <v>2953</v>
      </c>
      <c r="CW47" s="11">
        <f t="shared" si="91"/>
        <v>0.8315967333145593</v>
      </c>
    </row>
    <row r="48" spans="1:101" x14ac:dyDescent="0.25">
      <c r="A48" s="54"/>
      <c r="B48" s="18">
        <f t="shared" si="92"/>
        <v>44812</v>
      </c>
      <c r="C48" s="5">
        <f t="shared" si="229"/>
        <v>113</v>
      </c>
      <c r="D48" s="5"/>
      <c r="E48" s="5"/>
      <c r="F48" s="5"/>
      <c r="G48" s="5"/>
      <c r="H48" s="5">
        <f t="shared" si="230"/>
        <v>226</v>
      </c>
      <c r="I48" s="5">
        <v>1</v>
      </c>
      <c r="J48" s="5"/>
      <c r="K48" s="5"/>
      <c r="L48" s="5"/>
      <c r="M48" s="5">
        <f t="shared" si="231"/>
        <v>259</v>
      </c>
      <c r="N48" s="5"/>
      <c r="O48" s="5"/>
      <c r="P48" s="5"/>
      <c r="Q48" s="5"/>
      <c r="R48" s="5">
        <f t="shared" si="232"/>
        <v>0</v>
      </c>
      <c r="S48" s="5"/>
      <c r="T48" s="5"/>
      <c r="U48" s="5"/>
      <c r="V48" s="5"/>
      <c r="W48" s="5">
        <f t="shared" si="233"/>
        <v>0</v>
      </c>
      <c r="X48" s="5"/>
      <c r="Y48" s="5"/>
      <c r="Z48" s="5"/>
      <c r="AA48" s="5"/>
      <c r="AB48" s="5">
        <f t="shared" si="234"/>
        <v>0</v>
      </c>
      <c r="AC48" s="5"/>
      <c r="AD48" s="5"/>
      <c r="AE48" s="5"/>
      <c r="AF48" s="5"/>
      <c r="AG48" s="5">
        <f t="shared" si="235"/>
        <v>0</v>
      </c>
      <c r="AH48" s="5"/>
      <c r="AI48" s="5"/>
      <c r="AJ48" s="5"/>
      <c r="AK48" s="5"/>
      <c r="AL48" s="5">
        <f t="shared" si="236"/>
        <v>0</v>
      </c>
      <c r="AM48" s="5"/>
      <c r="AN48" s="5"/>
      <c r="AO48" s="5"/>
      <c r="AP48" s="5"/>
      <c r="AQ48" s="5">
        <f t="shared" si="237"/>
        <v>0</v>
      </c>
      <c r="AR48" s="5"/>
      <c r="AS48" s="5"/>
      <c r="AT48" s="5"/>
      <c r="AU48" s="5"/>
      <c r="AV48" s="5">
        <f t="shared" si="238"/>
        <v>0</v>
      </c>
      <c r="AW48" s="5"/>
      <c r="AX48" s="5"/>
      <c r="AY48" s="5"/>
      <c r="AZ48" s="5"/>
      <c r="BA48" s="5">
        <f t="shared" si="239"/>
        <v>0</v>
      </c>
      <c r="BB48" s="5"/>
      <c r="BC48" s="5"/>
      <c r="BD48" s="5"/>
      <c r="BE48" s="5"/>
      <c r="BF48" s="5">
        <f t="shared" si="240"/>
        <v>0</v>
      </c>
      <c r="BG48" s="5"/>
      <c r="BH48" s="5"/>
      <c r="BI48" s="5"/>
      <c r="BJ48" s="5"/>
      <c r="BK48" s="5">
        <f t="shared" si="241"/>
        <v>0</v>
      </c>
      <c r="BL48" s="5"/>
      <c r="BM48" s="5"/>
      <c r="BN48" s="5"/>
      <c r="BO48" s="5"/>
      <c r="BP48" s="5">
        <f t="shared" si="242"/>
        <v>0</v>
      </c>
      <c r="BQ48" s="5"/>
      <c r="BR48" s="5"/>
      <c r="BS48" s="5"/>
      <c r="BT48" s="5"/>
      <c r="BU48" s="5">
        <f t="shared" si="243"/>
        <v>0</v>
      </c>
      <c r="BV48" s="5"/>
      <c r="BW48" s="5"/>
      <c r="BX48" s="5"/>
      <c r="BY48" s="5"/>
      <c r="BZ48" s="5">
        <f t="shared" si="244"/>
        <v>0</v>
      </c>
      <c r="CA48" s="5"/>
      <c r="CB48" s="5"/>
      <c r="CC48" s="5"/>
      <c r="CD48" s="5"/>
      <c r="CE48" s="5">
        <f t="shared" si="245"/>
        <v>0</v>
      </c>
      <c r="CF48" s="5"/>
      <c r="CG48" s="5"/>
      <c r="CH48" s="5"/>
      <c r="CI48" s="5"/>
      <c r="CJ48" s="5">
        <f t="shared" si="246"/>
        <v>0</v>
      </c>
      <c r="CK48" s="5"/>
      <c r="CL48" s="5"/>
      <c r="CM48" s="5"/>
      <c r="CN48" s="5"/>
      <c r="CO48" s="2">
        <f t="shared" si="247"/>
        <v>598</v>
      </c>
      <c r="CP48" s="2">
        <f t="shared" si="248"/>
        <v>1</v>
      </c>
      <c r="CQ48" s="2">
        <f t="shared" si="248"/>
        <v>0</v>
      </c>
      <c r="CR48" s="2">
        <f t="shared" si="248"/>
        <v>0</v>
      </c>
      <c r="CS48" s="5">
        <f t="shared" si="108"/>
        <v>1</v>
      </c>
      <c r="CT48" s="11">
        <f t="shared" si="3"/>
        <v>1.6722408026755853E-3</v>
      </c>
      <c r="CV48" s="1">
        <f t="shared" si="109"/>
        <v>2954</v>
      </c>
      <c r="CW48" s="11">
        <f t="shared" si="91"/>
        <v>0.83187834412841455</v>
      </c>
    </row>
    <row r="49" spans="1:101" x14ac:dyDescent="0.25">
      <c r="A49" s="54"/>
      <c r="B49" s="18">
        <f t="shared" si="92"/>
        <v>44813</v>
      </c>
      <c r="C49" s="5">
        <f t="shared" si="229"/>
        <v>113</v>
      </c>
      <c r="D49" s="5"/>
      <c r="E49" s="5"/>
      <c r="F49" s="5"/>
      <c r="G49" s="5"/>
      <c r="H49" s="5">
        <f t="shared" si="230"/>
        <v>225</v>
      </c>
      <c r="I49" s="5"/>
      <c r="J49" s="5"/>
      <c r="K49" s="5"/>
      <c r="L49" s="5"/>
      <c r="M49" s="5">
        <f t="shared" si="231"/>
        <v>259</v>
      </c>
      <c r="N49" s="5"/>
      <c r="O49" s="5"/>
      <c r="P49" s="5"/>
      <c r="Q49" s="5"/>
      <c r="R49" s="5">
        <f t="shared" si="232"/>
        <v>0</v>
      </c>
      <c r="S49" s="5"/>
      <c r="T49" s="5"/>
      <c r="U49" s="5"/>
      <c r="V49" s="5"/>
      <c r="W49" s="5">
        <f t="shared" si="233"/>
        <v>0</v>
      </c>
      <c r="X49" s="5"/>
      <c r="Y49" s="5"/>
      <c r="Z49" s="5"/>
      <c r="AA49" s="5"/>
      <c r="AB49" s="5">
        <f t="shared" si="234"/>
        <v>0</v>
      </c>
      <c r="AC49" s="5"/>
      <c r="AD49" s="5"/>
      <c r="AE49" s="5"/>
      <c r="AF49" s="5"/>
      <c r="AG49" s="5">
        <f t="shared" si="235"/>
        <v>0</v>
      </c>
      <c r="AH49" s="5"/>
      <c r="AI49" s="5"/>
      <c r="AJ49" s="5"/>
      <c r="AK49" s="5"/>
      <c r="AL49" s="5">
        <f t="shared" si="236"/>
        <v>0</v>
      </c>
      <c r="AM49" s="5"/>
      <c r="AN49" s="5"/>
      <c r="AO49" s="5"/>
      <c r="AP49" s="5"/>
      <c r="AQ49" s="5">
        <f t="shared" si="237"/>
        <v>0</v>
      </c>
      <c r="AR49" s="5"/>
      <c r="AS49" s="5"/>
      <c r="AT49" s="5"/>
      <c r="AU49" s="5"/>
      <c r="AV49" s="5">
        <f t="shared" si="238"/>
        <v>0</v>
      </c>
      <c r="AW49" s="5"/>
      <c r="AX49" s="5"/>
      <c r="AY49" s="5"/>
      <c r="AZ49" s="5"/>
      <c r="BA49" s="5">
        <f t="shared" si="239"/>
        <v>0</v>
      </c>
      <c r="BB49" s="5"/>
      <c r="BC49" s="5"/>
      <c r="BD49" s="5"/>
      <c r="BE49" s="5"/>
      <c r="BF49" s="5">
        <f t="shared" si="240"/>
        <v>0</v>
      </c>
      <c r="BG49" s="5"/>
      <c r="BH49" s="5"/>
      <c r="BI49" s="5"/>
      <c r="BJ49" s="5"/>
      <c r="BK49" s="5">
        <f t="shared" si="241"/>
        <v>0</v>
      </c>
      <c r="BL49" s="5"/>
      <c r="BM49" s="5"/>
      <c r="BN49" s="5"/>
      <c r="BO49" s="5"/>
      <c r="BP49" s="5">
        <f t="shared" si="242"/>
        <v>0</v>
      </c>
      <c r="BQ49" s="5"/>
      <c r="BR49" s="5"/>
      <c r="BS49" s="5"/>
      <c r="BT49" s="5"/>
      <c r="BU49" s="5">
        <f t="shared" si="243"/>
        <v>0</v>
      </c>
      <c r="BV49" s="5"/>
      <c r="BW49" s="5"/>
      <c r="BX49" s="5"/>
      <c r="BY49" s="5"/>
      <c r="BZ49" s="5">
        <f t="shared" si="244"/>
        <v>0</v>
      </c>
      <c r="CA49" s="5"/>
      <c r="CB49" s="5"/>
      <c r="CC49" s="5"/>
      <c r="CD49" s="5"/>
      <c r="CE49" s="5">
        <f t="shared" si="245"/>
        <v>0</v>
      </c>
      <c r="CF49" s="5"/>
      <c r="CG49" s="5"/>
      <c r="CH49" s="5"/>
      <c r="CI49" s="5"/>
      <c r="CJ49" s="5">
        <f t="shared" si="246"/>
        <v>0</v>
      </c>
      <c r="CK49" s="5"/>
      <c r="CL49" s="5"/>
      <c r="CM49" s="5"/>
      <c r="CN49" s="5"/>
      <c r="CO49" s="2">
        <f t="shared" si="247"/>
        <v>597</v>
      </c>
      <c r="CP49" s="2">
        <f t="shared" si="248"/>
        <v>0</v>
      </c>
      <c r="CQ49" s="2">
        <f t="shared" si="248"/>
        <v>0</v>
      </c>
      <c r="CR49" s="2">
        <f t="shared" si="248"/>
        <v>0</v>
      </c>
      <c r="CS49" s="5">
        <f t="shared" si="108"/>
        <v>0</v>
      </c>
      <c r="CT49" s="11">
        <f t="shared" si="3"/>
        <v>0</v>
      </c>
      <c r="CV49" s="1">
        <f t="shared" si="109"/>
        <v>2954</v>
      </c>
      <c r="CW49" s="11">
        <f t="shared" si="91"/>
        <v>0.83187834412841455</v>
      </c>
    </row>
    <row r="50" spans="1:101" ht="18.75" thickBot="1" x14ac:dyDescent="0.3">
      <c r="A50" s="55"/>
      <c r="B50" s="19">
        <f t="shared" si="92"/>
        <v>44814</v>
      </c>
      <c r="C50" s="6">
        <f t="shared" si="229"/>
        <v>113</v>
      </c>
      <c r="D50" s="6"/>
      <c r="E50" s="6"/>
      <c r="F50" s="6"/>
      <c r="G50" s="6"/>
      <c r="H50" s="6">
        <f t="shared" si="230"/>
        <v>225</v>
      </c>
      <c r="I50" s="6"/>
      <c r="J50" s="6"/>
      <c r="K50" s="6"/>
      <c r="L50" s="6"/>
      <c r="M50" s="6">
        <f t="shared" si="231"/>
        <v>259</v>
      </c>
      <c r="N50" s="6"/>
      <c r="O50" s="6"/>
      <c r="P50" s="6"/>
      <c r="Q50" s="6"/>
      <c r="R50" s="6">
        <f t="shared" si="232"/>
        <v>0</v>
      </c>
      <c r="S50" s="6"/>
      <c r="T50" s="6"/>
      <c r="U50" s="6"/>
      <c r="V50" s="6"/>
      <c r="W50" s="6">
        <f t="shared" si="233"/>
        <v>0</v>
      </c>
      <c r="X50" s="6"/>
      <c r="Y50" s="6"/>
      <c r="Z50" s="6"/>
      <c r="AA50" s="6"/>
      <c r="AB50" s="6">
        <f t="shared" si="234"/>
        <v>0</v>
      </c>
      <c r="AC50" s="6"/>
      <c r="AD50" s="6"/>
      <c r="AE50" s="6"/>
      <c r="AF50" s="6"/>
      <c r="AG50" s="6">
        <f t="shared" si="235"/>
        <v>0</v>
      </c>
      <c r="AH50" s="6"/>
      <c r="AI50" s="6"/>
      <c r="AJ50" s="6"/>
      <c r="AK50" s="6"/>
      <c r="AL50" s="6">
        <f t="shared" si="236"/>
        <v>0</v>
      </c>
      <c r="AM50" s="6"/>
      <c r="AN50" s="6"/>
      <c r="AO50" s="6"/>
      <c r="AP50" s="6"/>
      <c r="AQ50" s="6">
        <f t="shared" si="237"/>
        <v>0</v>
      </c>
      <c r="AR50" s="6"/>
      <c r="AS50" s="6"/>
      <c r="AT50" s="6"/>
      <c r="AU50" s="6"/>
      <c r="AV50" s="6">
        <f t="shared" si="238"/>
        <v>0</v>
      </c>
      <c r="AW50" s="6"/>
      <c r="AX50" s="6"/>
      <c r="AY50" s="6"/>
      <c r="AZ50" s="6"/>
      <c r="BA50" s="6">
        <f t="shared" si="239"/>
        <v>0</v>
      </c>
      <c r="BB50" s="6"/>
      <c r="BC50" s="6"/>
      <c r="BD50" s="6"/>
      <c r="BE50" s="6"/>
      <c r="BF50" s="6">
        <f t="shared" si="240"/>
        <v>0</v>
      </c>
      <c r="BG50" s="6"/>
      <c r="BH50" s="6"/>
      <c r="BI50" s="6"/>
      <c r="BJ50" s="6"/>
      <c r="BK50" s="6">
        <f t="shared" si="241"/>
        <v>0</v>
      </c>
      <c r="BL50" s="6"/>
      <c r="BM50" s="6"/>
      <c r="BN50" s="6"/>
      <c r="BO50" s="6"/>
      <c r="BP50" s="6">
        <f t="shared" si="242"/>
        <v>0</v>
      </c>
      <c r="BQ50" s="6"/>
      <c r="BR50" s="6"/>
      <c r="BS50" s="6"/>
      <c r="BT50" s="6"/>
      <c r="BU50" s="6">
        <f t="shared" si="243"/>
        <v>0</v>
      </c>
      <c r="BV50" s="6"/>
      <c r="BW50" s="6"/>
      <c r="BX50" s="6"/>
      <c r="BY50" s="6"/>
      <c r="BZ50" s="6">
        <f t="shared" si="244"/>
        <v>0</v>
      </c>
      <c r="CA50" s="6"/>
      <c r="CB50" s="6"/>
      <c r="CC50" s="6"/>
      <c r="CD50" s="6"/>
      <c r="CE50" s="6">
        <f t="shared" si="245"/>
        <v>0</v>
      </c>
      <c r="CF50" s="6"/>
      <c r="CG50" s="6"/>
      <c r="CH50" s="6"/>
      <c r="CI50" s="6"/>
      <c r="CJ50" s="6">
        <f t="shared" si="246"/>
        <v>0</v>
      </c>
      <c r="CK50" s="6"/>
      <c r="CL50" s="6"/>
      <c r="CM50" s="6"/>
      <c r="CN50" s="6"/>
      <c r="CO50" s="2">
        <f t="shared" si="247"/>
        <v>597</v>
      </c>
      <c r="CP50" s="2">
        <f t="shared" si="248"/>
        <v>0</v>
      </c>
      <c r="CQ50" s="2">
        <f t="shared" si="248"/>
        <v>0</v>
      </c>
      <c r="CR50" s="2">
        <f t="shared" si="248"/>
        <v>0</v>
      </c>
      <c r="CS50" s="5">
        <f t="shared" si="108"/>
        <v>0</v>
      </c>
      <c r="CT50" s="11">
        <f t="shared" si="3"/>
        <v>0</v>
      </c>
      <c r="CV50" s="1">
        <f t="shared" si="109"/>
        <v>2954</v>
      </c>
      <c r="CW50" s="11">
        <f t="shared" si="91"/>
        <v>0.83187834412841455</v>
      </c>
    </row>
    <row r="51" spans="1:101" ht="18.75" thickTop="1" x14ac:dyDescent="0.25">
      <c r="B51" s="20"/>
      <c r="CO51" s="2"/>
      <c r="CP51" s="10">
        <f t="shared" ref="CP51:CR51" si="250">SUM(CP44:CP50)</f>
        <v>6</v>
      </c>
      <c r="CQ51" s="10">
        <f t="shared" si="250"/>
        <v>2813</v>
      </c>
      <c r="CR51" s="10">
        <f t="shared" si="250"/>
        <v>0</v>
      </c>
      <c r="CS51" s="15"/>
      <c r="CT51" s="12">
        <f t="shared" ref="CT51" si="251">((CP51+CQ51+CR51)/CO44)</f>
        <v>0.82523419203747073</v>
      </c>
    </row>
    <row r="52" spans="1:101" x14ac:dyDescent="0.25">
      <c r="A52" s="53">
        <v>7</v>
      </c>
      <c r="B52" s="17">
        <f t="shared" si="163"/>
        <v>44815</v>
      </c>
      <c r="C52" s="4">
        <f t="shared" ref="C52" si="252">C50-D50-E50-F50</f>
        <v>113</v>
      </c>
      <c r="D52" s="4"/>
      <c r="E52" s="4"/>
      <c r="F52" s="4"/>
      <c r="G52" s="4"/>
      <c r="H52" s="4">
        <f t="shared" ref="H52" si="253">H50-I50-J50-K50</f>
        <v>225</v>
      </c>
      <c r="I52" s="4"/>
      <c r="J52" s="4"/>
      <c r="K52" s="4"/>
      <c r="L52" s="4"/>
      <c r="M52" s="4">
        <f t="shared" ref="M52" si="254">M50-N50-O50-P50</f>
        <v>259</v>
      </c>
      <c r="N52" s="4"/>
      <c r="O52" s="4"/>
      <c r="P52" s="4"/>
      <c r="Q52" s="4"/>
      <c r="R52" s="4">
        <f t="shared" ref="R52" si="255">R50-S50-T50-U50</f>
        <v>0</v>
      </c>
      <c r="S52" s="4"/>
      <c r="T52" s="4"/>
      <c r="U52" s="4"/>
      <c r="V52" s="4"/>
      <c r="W52" s="4">
        <f t="shared" ref="W52" si="256">W50-X50-Y50-Z50</f>
        <v>0</v>
      </c>
      <c r="X52" s="4"/>
      <c r="Y52" s="4"/>
      <c r="Z52" s="4"/>
      <c r="AA52" s="4"/>
      <c r="AB52" s="4">
        <f t="shared" ref="AB52" si="257">AB50-AC50-AD50-AE50</f>
        <v>0</v>
      </c>
      <c r="AC52" s="4"/>
      <c r="AD52" s="4"/>
      <c r="AE52" s="4"/>
      <c r="AF52" s="4"/>
      <c r="AG52" s="4">
        <f t="shared" ref="AG52" si="258">AG50-AH50-AI50-AJ50</f>
        <v>0</v>
      </c>
      <c r="AH52" s="4"/>
      <c r="AI52" s="4"/>
      <c r="AJ52" s="4"/>
      <c r="AK52" s="4"/>
      <c r="AL52" s="4">
        <f t="shared" ref="AL52" si="259">AL50-AM50-AN50-AO50</f>
        <v>0</v>
      </c>
      <c r="AM52" s="4"/>
      <c r="AN52" s="4"/>
      <c r="AO52" s="4"/>
      <c r="AP52" s="4"/>
      <c r="AQ52" s="4">
        <f t="shared" ref="AQ52" si="260">AQ50-AR50-AS50-AT50</f>
        <v>0</v>
      </c>
      <c r="AR52" s="4"/>
      <c r="AS52" s="4"/>
      <c r="AT52" s="4"/>
      <c r="AU52" s="4"/>
      <c r="AV52" s="4">
        <f t="shared" ref="AV52" si="261">AV50-AW50-AX50-AY50</f>
        <v>0</v>
      </c>
      <c r="AW52" s="4"/>
      <c r="AX52" s="4"/>
      <c r="AY52" s="4"/>
      <c r="AZ52" s="4"/>
      <c r="BA52" s="4">
        <f t="shared" ref="BA52" si="262">BA50-BB50-BC50-BD50</f>
        <v>0</v>
      </c>
      <c r="BB52" s="4"/>
      <c r="BC52" s="4"/>
      <c r="BD52" s="4"/>
      <c r="BE52" s="4"/>
      <c r="BF52" s="4">
        <f t="shared" ref="BF52" si="263">BF50-BG50-BH50-BI50</f>
        <v>0</v>
      </c>
      <c r="BG52" s="4"/>
      <c r="BH52" s="4"/>
      <c r="BI52" s="4"/>
      <c r="BJ52" s="4"/>
      <c r="BK52" s="4">
        <f t="shared" ref="BK52" si="264">BK50-BL50-BM50-BN50</f>
        <v>0</v>
      </c>
      <c r="BL52" s="4"/>
      <c r="BM52" s="4"/>
      <c r="BN52" s="4"/>
      <c r="BO52" s="4"/>
      <c r="BP52" s="4">
        <f t="shared" ref="BP52" si="265">BP50-BQ50-BR50-BS50</f>
        <v>0</v>
      </c>
      <c r="BQ52" s="4"/>
      <c r="BR52" s="4"/>
      <c r="BS52" s="4"/>
      <c r="BT52" s="4"/>
      <c r="BU52" s="4">
        <f t="shared" ref="BU52" si="266">BU50-BV50-BW50-BX50</f>
        <v>0</v>
      </c>
      <c r="BV52" s="4"/>
      <c r="BW52" s="4"/>
      <c r="BX52" s="4"/>
      <c r="BY52" s="4"/>
      <c r="BZ52" s="4">
        <f t="shared" ref="BZ52" si="267">BZ50-CA50-CB50-CC50</f>
        <v>0</v>
      </c>
      <c r="CA52" s="4"/>
      <c r="CB52" s="4"/>
      <c r="CC52" s="4"/>
      <c r="CD52" s="4"/>
      <c r="CE52" s="4">
        <f t="shared" ref="CE52" si="268">CE50-CF50-CG50-CH50</f>
        <v>0</v>
      </c>
      <c r="CF52" s="4"/>
      <c r="CG52" s="4"/>
      <c r="CH52" s="4"/>
      <c r="CI52" s="4"/>
      <c r="CJ52" s="4">
        <f t="shared" ref="CJ52" si="269">CJ50-CK50-CL50-CM50</f>
        <v>0</v>
      </c>
      <c r="CK52" s="4"/>
      <c r="CL52" s="4"/>
      <c r="CM52" s="4"/>
      <c r="CN52" s="4"/>
      <c r="CO52" s="2">
        <f>SUM(C52,H52,M52,R52,W52,AB52,AG52,AL52,AQ52,AV52,BA52,BF52,BK52,BP52,BU52,BZ52,CE52,CJ52)</f>
        <v>597</v>
      </c>
      <c r="CP52" s="2">
        <f>SUM(D52,I52,N52,S52,X52,AC52,AH52,AM52,AR52,AW52,BB52,BG52,BL52,BQ52,BV52,CA52,CF52,CK52)</f>
        <v>0</v>
      </c>
      <c r="CQ52" s="2">
        <f>SUM(E52,J52,O52,T52,Y52,AD52,AI52,AN52,AS52,AX52,BC52,BH52,BM52,BR52,BW52,CB52,CG52,CL52)</f>
        <v>0</v>
      </c>
      <c r="CR52" s="2">
        <f>SUM(F52,K52,P52,U52,Z52,AE52,AJ52,AO52,AT52,AY52,BD52,BI52,BN52,BS52,BX52,CC52,CH52,CM52)</f>
        <v>0</v>
      </c>
      <c r="CS52" s="5">
        <f t="shared" ref="CS52" si="270">SUM(CP52:CR52)</f>
        <v>0</v>
      </c>
      <c r="CT52" s="11">
        <f t="shared" si="89"/>
        <v>0</v>
      </c>
      <c r="CV52" s="1">
        <f t="shared" ref="CV52" si="271">CV50+CS52</f>
        <v>2954</v>
      </c>
      <c r="CW52" s="11">
        <f t="shared" ref="CW52" si="272">CV52/$CO$4</f>
        <v>0.83187834412841455</v>
      </c>
    </row>
    <row r="53" spans="1:101" x14ac:dyDescent="0.25">
      <c r="A53" s="54"/>
      <c r="B53" s="18">
        <f t="shared" si="139"/>
        <v>44816</v>
      </c>
      <c r="C53" s="5">
        <f t="shared" ref="C53:C58" si="273">C52-D52-E52-F52</f>
        <v>113</v>
      </c>
      <c r="D53" s="5"/>
      <c r="E53" s="5"/>
      <c r="F53" s="5"/>
      <c r="G53" s="5"/>
      <c r="H53" s="5">
        <f t="shared" ref="H53:H58" si="274">H52-I52-J52-K52</f>
        <v>225</v>
      </c>
      <c r="I53" s="5"/>
      <c r="J53" s="5"/>
      <c r="K53" s="5"/>
      <c r="L53" s="5"/>
      <c r="M53" s="5">
        <f t="shared" ref="M53:M58" si="275">M52-N52-O52-P52</f>
        <v>259</v>
      </c>
      <c r="N53" s="5"/>
      <c r="O53" s="5"/>
      <c r="P53" s="5"/>
      <c r="Q53" s="5"/>
      <c r="R53" s="5">
        <f t="shared" ref="R53:R58" si="276">R52-S52-T52-U52</f>
        <v>0</v>
      </c>
      <c r="S53" s="5"/>
      <c r="T53" s="5"/>
      <c r="U53" s="5"/>
      <c r="V53" s="5"/>
      <c r="W53" s="5">
        <f t="shared" ref="W53:W58" si="277">W52-X52-Y52-Z52</f>
        <v>0</v>
      </c>
      <c r="X53" s="5"/>
      <c r="Y53" s="5"/>
      <c r="Z53" s="5"/>
      <c r="AA53" s="5"/>
      <c r="AB53" s="5">
        <f t="shared" ref="AB53:AB58" si="278">AB52-AC52-AD52-AE52</f>
        <v>0</v>
      </c>
      <c r="AC53" s="5"/>
      <c r="AD53" s="5"/>
      <c r="AE53" s="5"/>
      <c r="AF53" s="5"/>
      <c r="AG53" s="5">
        <f t="shared" ref="AG53:AG58" si="279">AG52-AH52-AI52-AJ52</f>
        <v>0</v>
      </c>
      <c r="AH53" s="5"/>
      <c r="AI53" s="5"/>
      <c r="AJ53" s="5"/>
      <c r="AK53" s="5"/>
      <c r="AL53" s="5">
        <f t="shared" ref="AL53:AL58" si="280">AL52-AM52-AN52-AO52</f>
        <v>0</v>
      </c>
      <c r="AM53" s="5"/>
      <c r="AN53" s="5"/>
      <c r="AO53" s="5"/>
      <c r="AP53" s="5"/>
      <c r="AQ53" s="5">
        <f t="shared" ref="AQ53:AQ58" si="281">AQ52-AR52-AS52-AT52</f>
        <v>0</v>
      </c>
      <c r="AR53" s="5"/>
      <c r="AS53" s="5"/>
      <c r="AT53" s="5"/>
      <c r="AU53" s="5"/>
      <c r="AV53" s="5">
        <f t="shared" ref="AV53:AV58" si="282">AV52-AW52-AX52-AY52</f>
        <v>0</v>
      </c>
      <c r="AW53" s="5"/>
      <c r="AX53" s="5"/>
      <c r="AY53" s="5"/>
      <c r="AZ53" s="5"/>
      <c r="BA53" s="5">
        <f t="shared" ref="BA53:BA58" si="283">BA52-BB52-BC52-BD52</f>
        <v>0</v>
      </c>
      <c r="BB53" s="5"/>
      <c r="BC53" s="5"/>
      <c r="BD53" s="5"/>
      <c r="BE53" s="5"/>
      <c r="BF53" s="5">
        <f t="shared" ref="BF53:BF58" si="284">BF52-BG52-BH52-BI52</f>
        <v>0</v>
      </c>
      <c r="BG53" s="5"/>
      <c r="BH53" s="5"/>
      <c r="BI53" s="5"/>
      <c r="BJ53" s="5"/>
      <c r="BK53" s="5">
        <f t="shared" ref="BK53:BK58" si="285">BK52-BL52-BM52-BN52</f>
        <v>0</v>
      </c>
      <c r="BL53" s="5"/>
      <c r="BM53" s="5"/>
      <c r="BN53" s="5"/>
      <c r="BO53" s="5"/>
      <c r="BP53" s="5">
        <f t="shared" ref="BP53:BP58" si="286">BP52-BQ52-BR52-BS52</f>
        <v>0</v>
      </c>
      <c r="BQ53" s="5"/>
      <c r="BR53" s="5"/>
      <c r="BS53" s="5"/>
      <c r="BT53" s="5"/>
      <c r="BU53" s="5">
        <f t="shared" ref="BU53:BU58" si="287">BU52-BV52-BW52-BX52</f>
        <v>0</v>
      </c>
      <c r="BV53" s="5"/>
      <c r="BW53" s="5"/>
      <c r="BX53" s="5"/>
      <c r="BY53" s="5"/>
      <c r="BZ53" s="5">
        <f t="shared" ref="BZ53:BZ58" si="288">BZ52-CA52-CB52-CC52</f>
        <v>0</v>
      </c>
      <c r="CA53" s="5"/>
      <c r="CB53" s="5"/>
      <c r="CC53" s="5"/>
      <c r="CD53" s="5"/>
      <c r="CE53" s="5">
        <f t="shared" ref="CE53:CE58" si="289">CE52-CF52-CG52-CH52</f>
        <v>0</v>
      </c>
      <c r="CF53" s="5"/>
      <c r="CG53" s="5"/>
      <c r="CH53" s="5"/>
      <c r="CI53" s="5"/>
      <c r="CJ53" s="5">
        <f t="shared" ref="CJ53:CJ58" si="290">CJ52-CK52-CL52-CM52</f>
        <v>0</v>
      </c>
      <c r="CK53" s="5"/>
      <c r="CL53" s="5"/>
      <c r="CM53" s="5"/>
      <c r="CN53" s="5"/>
      <c r="CO53" s="2">
        <f t="shared" ref="CO53:CO58" si="291">SUM(C53,H53,M53,R53,W53,AB53,AG53,AL53,AQ53,AV53,BA53,BF53,BK53,BP53,CJ53)</f>
        <v>597</v>
      </c>
      <c r="CP53" s="2">
        <f t="shared" ref="CP53:CR58" si="292">SUM(D53,I53,N53,S53,X53,AC53,AH53,AM53,AR53,AW53,BB53,BG53,BL53,BQ53,BV53,CA53,CF53,CK53)</f>
        <v>0</v>
      </c>
      <c r="CQ53" s="2">
        <f t="shared" si="292"/>
        <v>0</v>
      </c>
      <c r="CR53" s="2">
        <f t="shared" si="292"/>
        <v>0</v>
      </c>
      <c r="CS53" s="5">
        <f t="shared" si="108"/>
        <v>0</v>
      </c>
      <c r="CT53" s="11">
        <f t="shared" si="3"/>
        <v>0</v>
      </c>
      <c r="CV53" s="1">
        <f t="shared" ref="CV53" si="293">CV52+CS53</f>
        <v>2954</v>
      </c>
      <c r="CW53" s="11">
        <f t="shared" si="91"/>
        <v>0.83187834412841455</v>
      </c>
    </row>
    <row r="54" spans="1:101" x14ac:dyDescent="0.25">
      <c r="A54" s="54"/>
      <c r="B54" s="18">
        <f t="shared" si="92"/>
        <v>44817</v>
      </c>
      <c r="C54" s="5">
        <f t="shared" si="273"/>
        <v>113</v>
      </c>
      <c r="D54" s="5"/>
      <c r="E54" s="5"/>
      <c r="F54" s="5"/>
      <c r="G54" s="5"/>
      <c r="H54" s="5">
        <f t="shared" si="274"/>
        <v>225</v>
      </c>
      <c r="I54" s="5"/>
      <c r="J54" s="5"/>
      <c r="K54" s="5"/>
      <c r="L54" s="5"/>
      <c r="M54" s="5">
        <f t="shared" si="275"/>
        <v>259</v>
      </c>
      <c r="N54" s="5"/>
      <c r="O54" s="5"/>
      <c r="P54" s="5"/>
      <c r="Q54" s="5"/>
      <c r="R54" s="5">
        <f t="shared" si="276"/>
        <v>0</v>
      </c>
      <c r="S54" s="5"/>
      <c r="T54" s="5"/>
      <c r="U54" s="5"/>
      <c r="V54" s="5"/>
      <c r="W54" s="5">
        <f t="shared" si="277"/>
        <v>0</v>
      </c>
      <c r="X54" s="5"/>
      <c r="Y54" s="5"/>
      <c r="Z54" s="5"/>
      <c r="AA54" s="5"/>
      <c r="AB54" s="5">
        <f t="shared" si="278"/>
        <v>0</v>
      </c>
      <c r="AC54" s="5"/>
      <c r="AD54" s="5"/>
      <c r="AE54" s="5"/>
      <c r="AF54" s="5"/>
      <c r="AG54" s="5">
        <f t="shared" si="279"/>
        <v>0</v>
      </c>
      <c r="AH54" s="5"/>
      <c r="AI54" s="5"/>
      <c r="AJ54" s="5"/>
      <c r="AK54" s="5"/>
      <c r="AL54" s="5">
        <f t="shared" si="280"/>
        <v>0</v>
      </c>
      <c r="AM54" s="5"/>
      <c r="AN54" s="5"/>
      <c r="AO54" s="5"/>
      <c r="AP54" s="5"/>
      <c r="AQ54" s="5">
        <f t="shared" si="281"/>
        <v>0</v>
      </c>
      <c r="AR54" s="5"/>
      <c r="AS54" s="5"/>
      <c r="AT54" s="5"/>
      <c r="AU54" s="5"/>
      <c r="AV54" s="5">
        <f t="shared" si="282"/>
        <v>0</v>
      </c>
      <c r="AW54" s="5"/>
      <c r="AX54" s="5"/>
      <c r="AY54" s="5"/>
      <c r="AZ54" s="5"/>
      <c r="BA54" s="5">
        <f t="shared" si="283"/>
        <v>0</v>
      </c>
      <c r="BB54" s="5"/>
      <c r="BC54" s="5"/>
      <c r="BD54" s="5"/>
      <c r="BE54" s="5"/>
      <c r="BF54" s="5">
        <f t="shared" si="284"/>
        <v>0</v>
      </c>
      <c r="BG54" s="5"/>
      <c r="BH54" s="5"/>
      <c r="BI54" s="5"/>
      <c r="BJ54" s="5"/>
      <c r="BK54" s="5">
        <f t="shared" si="285"/>
        <v>0</v>
      </c>
      <c r="BL54" s="5"/>
      <c r="BM54" s="5"/>
      <c r="BN54" s="5"/>
      <c r="BO54" s="5"/>
      <c r="BP54" s="5">
        <f t="shared" si="286"/>
        <v>0</v>
      </c>
      <c r="BQ54" s="5"/>
      <c r="BR54" s="5"/>
      <c r="BS54" s="5"/>
      <c r="BT54" s="5"/>
      <c r="BU54" s="5">
        <f t="shared" si="287"/>
        <v>0</v>
      </c>
      <c r="BV54" s="5"/>
      <c r="BW54" s="5"/>
      <c r="BX54" s="5"/>
      <c r="BY54" s="5"/>
      <c r="BZ54" s="5">
        <f t="shared" si="288"/>
        <v>0</v>
      </c>
      <c r="CA54" s="5"/>
      <c r="CB54" s="5"/>
      <c r="CC54" s="5"/>
      <c r="CD54" s="5"/>
      <c r="CE54" s="5">
        <f t="shared" si="289"/>
        <v>0</v>
      </c>
      <c r="CF54" s="5"/>
      <c r="CG54" s="5"/>
      <c r="CH54" s="5"/>
      <c r="CI54" s="5"/>
      <c r="CJ54" s="5">
        <f t="shared" si="290"/>
        <v>0</v>
      </c>
      <c r="CK54" s="5"/>
      <c r="CL54" s="5"/>
      <c r="CM54" s="5"/>
      <c r="CN54" s="5"/>
      <c r="CO54" s="2">
        <f t="shared" si="291"/>
        <v>597</v>
      </c>
      <c r="CP54" s="2">
        <f t="shared" si="292"/>
        <v>0</v>
      </c>
      <c r="CQ54" s="2">
        <f t="shared" si="292"/>
        <v>0</v>
      </c>
      <c r="CR54" s="2">
        <f t="shared" si="292"/>
        <v>0</v>
      </c>
      <c r="CS54" s="5">
        <f t="shared" si="108"/>
        <v>0</v>
      </c>
      <c r="CT54" s="11">
        <f t="shared" si="3"/>
        <v>0</v>
      </c>
      <c r="CV54" s="1">
        <f t="shared" si="109"/>
        <v>2954</v>
      </c>
      <c r="CW54" s="11">
        <f t="shared" si="91"/>
        <v>0.83187834412841455</v>
      </c>
    </row>
    <row r="55" spans="1:101" x14ac:dyDescent="0.25">
      <c r="A55" s="54"/>
      <c r="B55" s="18">
        <f t="shared" si="92"/>
        <v>44818</v>
      </c>
      <c r="C55" s="5">
        <f t="shared" si="273"/>
        <v>113</v>
      </c>
      <c r="D55" s="5"/>
      <c r="E55" s="5"/>
      <c r="F55" s="5"/>
      <c r="G55" s="5"/>
      <c r="H55" s="5">
        <f t="shared" si="274"/>
        <v>225</v>
      </c>
      <c r="I55" s="5"/>
      <c r="J55" s="5"/>
      <c r="K55" s="5"/>
      <c r="L55" s="5"/>
      <c r="M55" s="5">
        <f t="shared" si="275"/>
        <v>259</v>
      </c>
      <c r="N55" s="5"/>
      <c r="O55" s="5"/>
      <c r="P55" s="5"/>
      <c r="Q55" s="5"/>
      <c r="R55" s="5">
        <f t="shared" si="276"/>
        <v>0</v>
      </c>
      <c r="S55" s="5"/>
      <c r="T55" s="5"/>
      <c r="U55" s="5"/>
      <c r="V55" s="5"/>
      <c r="W55" s="5">
        <f t="shared" si="277"/>
        <v>0</v>
      </c>
      <c r="X55" s="5"/>
      <c r="Y55" s="5"/>
      <c r="Z55" s="5"/>
      <c r="AA55" s="5"/>
      <c r="AB55" s="5">
        <f t="shared" si="278"/>
        <v>0</v>
      </c>
      <c r="AC55" s="5"/>
      <c r="AD55" s="5"/>
      <c r="AE55" s="5"/>
      <c r="AF55" s="5"/>
      <c r="AG55" s="5">
        <f t="shared" si="279"/>
        <v>0</v>
      </c>
      <c r="AH55" s="5"/>
      <c r="AI55" s="5"/>
      <c r="AJ55" s="5"/>
      <c r="AK55" s="5"/>
      <c r="AL55" s="5">
        <f t="shared" si="280"/>
        <v>0</v>
      </c>
      <c r="AM55" s="5"/>
      <c r="AN55" s="5"/>
      <c r="AO55" s="5"/>
      <c r="AP55" s="5"/>
      <c r="AQ55" s="5">
        <f t="shared" si="281"/>
        <v>0</v>
      </c>
      <c r="AR55" s="5"/>
      <c r="AS55" s="5"/>
      <c r="AT55" s="5"/>
      <c r="AU55" s="5"/>
      <c r="AV55" s="5">
        <f t="shared" si="282"/>
        <v>0</v>
      </c>
      <c r="AW55" s="5"/>
      <c r="AX55" s="5"/>
      <c r="AY55" s="5"/>
      <c r="AZ55" s="5"/>
      <c r="BA55" s="5">
        <f t="shared" si="283"/>
        <v>0</v>
      </c>
      <c r="BB55" s="5"/>
      <c r="BC55" s="5"/>
      <c r="BD55" s="5"/>
      <c r="BE55" s="5"/>
      <c r="BF55" s="5">
        <f t="shared" si="284"/>
        <v>0</v>
      </c>
      <c r="BG55" s="5"/>
      <c r="BH55" s="5"/>
      <c r="BI55" s="5"/>
      <c r="BJ55" s="5"/>
      <c r="BK55" s="5">
        <f t="shared" si="285"/>
        <v>0</v>
      </c>
      <c r="BL55" s="5"/>
      <c r="BM55" s="5"/>
      <c r="BN55" s="5"/>
      <c r="BO55" s="5"/>
      <c r="BP55" s="5">
        <f t="shared" si="286"/>
        <v>0</v>
      </c>
      <c r="BQ55" s="5"/>
      <c r="BR55" s="5"/>
      <c r="BS55" s="5"/>
      <c r="BT55" s="5"/>
      <c r="BU55" s="5">
        <f t="shared" si="287"/>
        <v>0</v>
      </c>
      <c r="BV55" s="5"/>
      <c r="BW55" s="5"/>
      <c r="BX55" s="5"/>
      <c r="BY55" s="5"/>
      <c r="BZ55" s="5">
        <f t="shared" si="288"/>
        <v>0</v>
      </c>
      <c r="CA55" s="5"/>
      <c r="CB55" s="5"/>
      <c r="CC55" s="5"/>
      <c r="CD55" s="5"/>
      <c r="CE55" s="5">
        <f t="shared" si="289"/>
        <v>0</v>
      </c>
      <c r="CF55" s="5"/>
      <c r="CG55" s="5"/>
      <c r="CH55" s="5"/>
      <c r="CI55" s="5"/>
      <c r="CJ55" s="5">
        <f t="shared" si="290"/>
        <v>0</v>
      </c>
      <c r="CK55" s="5"/>
      <c r="CL55" s="5"/>
      <c r="CM55" s="5"/>
      <c r="CN55" s="5"/>
      <c r="CO55" s="2">
        <f t="shared" si="291"/>
        <v>597</v>
      </c>
      <c r="CP55" s="2">
        <f t="shared" si="292"/>
        <v>0</v>
      </c>
      <c r="CQ55" s="2">
        <f t="shared" si="292"/>
        <v>0</v>
      </c>
      <c r="CR55" s="2">
        <f t="shared" si="292"/>
        <v>0</v>
      </c>
      <c r="CS55" s="5">
        <f t="shared" si="108"/>
        <v>0</v>
      </c>
      <c r="CT55" s="11">
        <f t="shared" si="3"/>
        <v>0</v>
      </c>
      <c r="CV55" s="1">
        <f t="shared" si="109"/>
        <v>2954</v>
      </c>
      <c r="CW55" s="11">
        <f t="shared" si="91"/>
        <v>0.83187834412841455</v>
      </c>
    </row>
    <row r="56" spans="1:101" x14ac:dyDescent="0.25">
      <c r="A56" s="54"/>
      <c r="B56" s="18">
        <f t="shared" si="92"/>
        <v>44819</v>
      </c>
      <c r="C56" s="5">
        <f t="shared" si="273"/>
        <v>113</v>
      </c>
      <c r="D56" s="5"/>
      <c r="E56" s="5"/>
      <c r="F56" s="5"/>
      <c r="G56" s="5"/>
      <c r="H56" s="5">
        <f t="shared" si="274"/>
        <v>225</v>
      </c>
      <c r="I56" s="5"/>
      <c r="J56" s="5"/>
      <c r="K56" s="5"/>
      <c r="L56" s="5"/>
      <c r="M56" s="5">
        <f t="shared" si="275"/>
        <v>259</v>
      </c>
      <c r="N56" s="5"/>
      <c r="O56" s="5"/>
      <c r="P56" s="5"/>
      <c r="Q56" s="5"/>
      <c r="R56" s="5">
        <f t="shared" si="276"/>
        <v>0</v>
      </c>
      <c r="S56" s="5"/>
      <c r="T56" s="5"/>
      <c r="U56" s="5"/>
      <c r="V56" s="5"/>
      <c r="W56" s="5">
        <f t="shared" si="277"/>
        <v>0</v>
      </c>
      <c r="X56" s="5"/>
      <c r="Y56" s="5"/>
      <c r="Z56" s="5"/>
      <c r="AA56" s="5"/>
      <c r="AB56" s="5">
        <f t="shared" si="278"/>
        <v>0</v>
      </c>
      <c r="AC56" s="5"/>
      <c r="AD56" s="5"/>
      <c r="AE56" s="5"/>
      <c r="AF56" s="5"/>
      <c r="AG56" s="5">
        <f t="shared" si="279"/>
        <v>0</v>
      </c>
      <c r="AH56" s="5"/>
      <c r="AI56" s="5"/>
      <c r="AJ56" s="5"/>
      <c r="AK56" s="5"/>
      <c r="AL56" s="5">
        <f t="shared" si="280"/>
        <v>0</v>
      </c>
      <c r="AM56" s="5"/>
      <c r="AN56" s="5"/>
      <c r="AO56" s="5"/>
      <c r="AP56" s="5"/>
      <c r="AQ56" s="5">
        <f t="shared" si="281"/>
        <v>0</v>
      </c>
      <c r="AR56" s="5"/>
      <c r="AS56" s="5"/>
      <c r="AT56" s="5"/>
      <c r="AU56" s="5"/>
      <c r="AV56" s="5">
        <f t="shared" si="282"/>
        <v>0</v>
      </c>
      <c r="AW56" s="5"/>
      <c r="AX56" s="5"/>
      <c r="AY56" s="5"/>
      <c r="AZ56" s="5"/>
      <c r="BA56" s="5">
        <f t="shared" si="283"/>
        <v>0</v>
      </c>
      <c r="BB56" s="5"/>
      <c r="BC56" s="5"/>
      <c r="BD56" s="5"/>
      <c r="BE56" s="5"/>
      <c r="BF56" s="5">
        <f t="shared" si="284"/>
        <v>0</v>
      </c>
      <c r="BG56" s="5"/>
      <c r="BH56" s="5"/>
      <c r="BI56" s="5"/>
      <c r="BJ56" s="5"/>
      <c r="BK56" s="5">
        <f t="shared" si="285"/>
        <v>0</v>
      </c>
      <c r="BL56" s="5"/>
      <c r="BM56" s="5"/>
      <c r="BN56" s="5"/>
      <c r="BO56" s="5"/>
      <c r="BP56" s="5">
        <f t="shared" si="286"/>
        <v>0</v>
      </c>
      <c r="BQ56" s="5"/>
      <c r="BR56" s="5"/>
      <c r="BS56" s="5"/>
      <c r="BT56" s="5"/>
      <c r="BU56" s="5">
        <f t="shared" si="287"/>
        <v>0</v>
      </c>
      <c r="BV56" s="5"/>
      <c r="BW56" s="5"/>
      <c r="BX56" s="5"/>
      <c r="BY56" s="5"/>
      <c r="BZ56" s="5">
        <f t="shared" si="288"/>
        <v>0</v>
      </c>
      <c r="CA56" s="5"/>
      <c r="CB56" s="5"/>
      <c r="CC56" s="5"/>
      <c r="CD56" s="5"/>
      <c r="CE56" s="5">
        <f t="shared" si="289"/>
        <v>0</v>
      </c>
      <c r="CF56" s="5"/>
      <c r="CG56" s="5"/>
      <c r="CH56" s="5"/>
      <c r="CI56" s="5"/>
      <c r="CJ56" s="5">
        <f t="shared" si="290"/>
        <v>0</v>
      </c>
      <c r="CK56" s="5"/>
      <c r="CL56" s="5"/>
      <c r="CM56" s="5"/>
      <c r="CN56" s="5"/>
      <c r="CO56" s="2">
        <f t="shared" si="291"/>
        <v>597</v>
      </c>
      <c r="CP56" s="2">
        <f t="shared" si="292"/>
        <v>0</v>
      </c>
      <c r="CQ56" s="2">
        <f t="shared" si="292"/>
        <v>0</v>
      </c>
      <c r="CR56" s="2">
        <f t="shared" si="292"/>
        <v>0</v>
      </c>
      <c r="CS56" s="5">
        <f t="shared" si="108"/>
        <v>0</v>
      </c>
      <c r="CT56" s="11">
        <f t="shared" si="3"/>
        <v>0</v>
      </c>
      <c r="CV56" s="1">
        <f t="shared" si="109"/>
        <v>2954</v>
      </c>
      <c r="CW56" s="11">
        <f t="shared" si="91"/>
        <v>0.83187834412841455</v>
      </c>
    </row>
    <row r="57" spans="1:101" x14ac:dyDescent="0.25">
      <c r="A57" s="54"/>
      <c r="B57" s="18">
        <f t="shared" si="92"/>
        <v>44820</v>
      </c>
      <c r="C57" s="5">
        <f t="shared" si="273"/>
        <v>113</v>
      </c>
      <c r="D57" s="5"/>
      <c r="E57" s="5"/>
      <c r="F57" s="5"/>
      <c r="G57" s="5"/>
      <c r="H57" s="5">
        <f t="shared" si="274"/>
        <v>225</v>
      </c>
      <c r="I57" s="5"/>
      <c r="J57" s="5"/>
      <c r="K57" s="5"/>
      <c r="L57" s="5"/>
      <c r="M57" s="5">
        <f t="shared" si="275"/>
        <v>259</v>
      </c>
      <c r="N57" s="5"/>
      <c r="O57" s="5"/>
      <c r="P57" s="5"/>
      <c r="Q57" s="5"/>
      <c r="R57" s="5">
        <f t="shared" si="276"/>
        <v>0</v>
      </c>
      <c r="S57" s="5"/>
      <c r="T57" s="5"/>
      <c r="U57" s="5"/>
      <c r="V57" s="5"/>
      <c r="W57" s="5">
        <f t="shared" si="277"/>
        <v>0</v>
      </c>
      <c r="X57" s="5"/>
      <c r="Y57" s="5"/>
      <c r="Z57" s="5"/>
      <c r="AA57" s="5"/>
      <c r="AB57" s="5">
        <f t="shared" si="278"/>
        <v>0</v>
      </c>
      <c r="AC57" s="5"/>
      <c r="AD57" s="5"/>
      <c r="AE57" s="5"/>
      <c r="AF57" s="5"/>
      <c r="AG57" s="5">
        <f t="shared" si="279"/>
        <v>0</v>
      </c>
      <c r="AH57" s="5"/>
      <c r="AI57" s="5"/>
      <c r="AJ57" s="5"/>
      <c r="AK57" s="5"/>
      <c r="AL57" s="5">
        <f t="shared" si="280"/>
        <v>0</v>
      </c>
      <c r="AM57" s="5"/>
      <c r="AN57" s="5"/>
      <c r="AO57" s="5"/>
      <c r="AP57" s="5"/>
      <c r="AQ57" s="5">
        <f t="shared" si="281"/>
        <v>0</v>
      </c>
      <c r="AR57" s="5"/>
      <c r="AS57" s="5"/>
      <c r="AT57" s="5"/>
      <c r="AU57" s="5"/>
      <c r="AV57" s="5">
        <f t="shared" si="282"/>
        <v>0</v>
      </c>
      <c r="AW57" s="5"/>
      <c r="AX57" s="5"/>
      <c r="AY57" s="5"/>
      <c r="AZ57" s="5"/>
      <c r="BA57" s="5">
        <f t="shared" si="283"/>
        <v>0</v>
      </c>
      <c r="BB57" s="5"/>
      <c r="BC57" s="5"/>
      <c r="BD57" s="5"/>
      <c r="BE57" s="5"/>
      <c r="BF57" s="5">
        <f t="shared" si="284"/>
        <v>0</v>
      </c>
      <c r="BG57" s="5"/>
      <c r="BH57" s="5"/>
      <c r="BI57" s="5"/>
      <c r="BJ57" s="5"/>
      <c r="BK57" s="5">
        <f t="shared" si="285"/>
        <v>0</v>
      </c>
      <c r="BL57" s="5"/>
      <c r="BM57" s="5"/>
      <c r="BN57" s="5"/>
      <c r="BO57" s="5"/>
      <c r="BP57" s="5">
        <f t="shared" si="286"/>
        <v>0</v>
      </c>
      <c r="BQ57" s="5"/>
      <c r="BR57" s="5"/>
      <c r="BS57" s="5"/>
      <c r="BT57" s="5"/>
      <c r="BU57" s="5">
        <f t="shared" si="287"/>
        <v>0</v>
      </c>
      <c r="BV57" s="5"/>
      <c r="BW57" s="5"/>
      <c r="BX57" s="5"/>
      <c r="BY57" s="5"/>
      <c r="BZ57" s="5">
        <f t="shared" si="288"/>
        <v>0</v>
      </c>
      <c r="CA57" s="5"/>
      <c r="CB57" s="5"/>
      <c r="CC57" s="5"/>
      <c r="CD57" s="5"/>
      <c r="CE57" s="5">
        <f t="shared" si="289"/>
        <v>0</v>
      </c>
      <c r="CF57" s="5"/>
      <c r="CG57" s="5"/>
      <c r="CH57" s="5"/>
      <c r="CI57" s="5"/>
      <c r="CJ57" s="5">
        <f t="shared" si="290"/>
        <v>0</v>
      </c>
      <c r="CK57" s="5"/>
      <c r="CL57" s="5"/>
      <c r="CM57" s="5"/>
      <c r="CN57" s="5"/>
      <c r="CO57" s="2">
        <f t="shared" si="291"/>
        <v>597</v>
      </c>
      <c r="CP57" s="2">
        <f t="shared" si="292"/>
        <v>0</v>
      </c>
      <c r="CQ57" s="2">
        <f t="shared" si="292"/>
        <v>0</v>
      </c>
      <c r="CR57" s="2">
        <f t="shared" si="292"/>
        <v>0</v>
      </c>
      <c r="CS57" s="5">
        <f t="shared" si="108"/>
        <v>0</v>
      </c>
      <c r="CT57" s="11">
        <f t="shared" si="3"/>
        <v>0</v>
      </c>
      <c r="CV57" s="1">
        <f t="shared" si="109"/>
        <v>2954</v>
      </c>
      <c r="CW57" s="11">
        <f t="shared" si="91"/>
        <v>0.83187834412841455</v>
      </c>
    </row>
    <row r="58" spans="1:101" ht="18.75" thickBot="1" x14ac:dyDescent="0.3">
      <c r="A58" s="55"/>
      <c r="B58" s="19">
        <f t="shared" si="92"/>
        <v>44821</v>
      </c>
      <c r="C58" s="6">
        <f t="shared" si="273"/>
        <v>113</v>
      </c>
      <c r="D58" s="6"/>
      <c r="E58" s="6"/>
      <c r="F58" s="6"/>
      <c r="G58" s="6"/>
      <c r="H58" s="6">
        <f t="shared" si="274"/>
        <v>225</v>
      </c>
      <c r="I58" s="6"/>
      <c r="J58" s="6"/>
      <c r="K58" s="6"/>
      <c r="L58" s="6"/>
      <c r="M58" s="6">
        <f t="shared" si="275"/>
        <v>259</v>
      </c>
      <c r="N58" s="6"/>
      <c r="O58" s="6"/>
      <c r="P58" s="6"/>
      <c r="Q58" s="6"/>
      <c r="R58" s="6">
        <f t="shared" si="276"/>
        <v>0</v>
      </c>
      <c r="S58" s="6"/>
      <c r="T58" s="6"/>
      <c r="U58" s="6"/>
      <c r="V58" s="6"/>
      <c r="W58" s="6">
        <f t="shared" si="277"/>
        <v>0</v>
      </c>
      <c r="X58" s="6"/>
      <c r="Y58" s="6"/>
      <c r="Z58" s="6"/>
      <c r="AA58" s="6"/>
      <c r="AB58" s="6">
        <f t="shared" si="278"/>
        <v>0</v>
      </c>
      <c r="AC58" s="6"/>
      <c r="AD58" s="6"/>
      <c r="AE58" s="6"/>
      <c r="AF58" s="6"/>
      <c r="AG58" s="6">
        <f t="shared" si="279"/>
        <v>0</v>
      </c>
      <c r="AH58" s="6"/>
      <c r="AI58" s="6"/>
      <c r="AJ58" s="6"/>
      <c r="AK58" s="6"/>
      <c r="AL58" s="6">
        <f t="shared" si="280"/>
        <v>0</v>
      </c>
      <c r="AM58" s="6"/>
      <c r="AN58" s="6"/>
      <c r="AO58" s="6"/>
      <c r="AP58" s="6"/>
      <c r="AQ58" s="6">
        <f t="shared" si="281"/>
        <v>0</v>
      </c>
      <c r="AR58" s="6"/>
      <c r="AS58" s="6"/>
      <c r="AT58" s="6"/>
      <c r="AU58" s="6"/>
      <c r="AV58" s="6">
        <f t="shared" si="282"/>
        <v>0</v>
      </c>
      <c r="AW58" s="6"/>
      <c r="AX58" s="6"/>
      <c r="AY58" s="6"/>
      <c r="AZ58" s="6"/>
      <c r="BA58" s="6">
        <f t="shared" si="283"/>
        <v>0</v>
      </c>
      <c r="BB58" s="6"/>
      <c r="BC58" s="6"/>
      <c r="BD58" s="6"/>
      <c r="BE58" s="6"/>
      <c r="BF58" s="6">
        <f t="shared" si="284"/>
        <v>0</v>
      </c>
      <c r="BG58" s="6"/>
      <c r="BH58" s="6"/>
      <c r="BI58" s="6"/>
      <c r="BJ58" s="6"/>
      <c r="BK58" s="6">
        <f t="shared" si="285"/>
        <v>0</v>
      </c>
      <c r="BL58" s="6"/>
      <c r="BM58" s="6"/>
      <c r="BN58" s="6"/>
      <c r="BO58" s="6"/>
      <c r="BP58" s="6">
        <f t="shared" si="286"/>
        <v>0</v>
      </c>
      <c r="BQ58" s="6"/>
      <c r="BR58" s="6"/>
      <c r="BS58" s="6"/>
      <c r="BT58" s="6"/>
      <c r="BU58" s="6">
        <f t="shared" si="287"/>
        <v>0</v>
      </c>
      <c r="BV58" s="6"/>
      <c r="BW58" s="6"/>
      <c r="BX58" s="6"/>
      <c r="BY58" s="6"/>
      <c r="BZ58" s="6">
        <f t="shared" si="288"/>
        <v>0</v>
      </c>
      <c r="CA58" s="6"/>
      <c r="CB58" s="6"/>
      <c r="CC58" s="6"/>
      <c r="CD58" s="6"/>
      <c r="CE58" s="6">
        <f t="shared" si="289"/>
        <v>0</v>
      </c>
      <c r="CF58" s="6"/>
      <c r="CG58" s="6"/>
      <c r="CH58" s="6"/>
      <c r="CI58" s="6"/>
      <c r="CJ58" s="6">
        <f t="shared" si="290"/>
        <v>0</v>
      </c>
      <c r="CK58" s="6"/>
      <c r="CL58" s="6"/>
      <c r="CM58" s="6"/>
      <c r="CN58" s="6"/>
      <c r="CO58" s="2">
        <f t="shared" si="291"/>
        <v>597</v>
      </c>
      <c r="CP58" s="2">
        <f t="shared" si="292"/>
        <v>0</v>
      </c>
      <c r="CQ58" s="2">
        <f t="shared" si="292"/>
        <v>0</v>
      </c>
      <c r="CR58" s="2">
        <f t="shared" si="292"/>
        <v>0</v>
      </c>
      <c r="CS58" s="5">
        <f t="shared" si="108"/>
        <v>0</v>
      </c>
      <c r="CT58" s="11">
        <f t="shared" si="3"/>
        <v>0</v>
      </c>
      <c r="CV58" s="1">
        <f t="shared" si="109"/>
        <v>2954</v>
      </c>
      <c r="CW58" s="11">
        <f t="shared" si="91"/>
        <v>0.83187834412841455</v>
      </c>
    </row>
    <row r="59" spans="1:101" ht="18.75" thickTop="1" x14ac:dyDescent="0.25">
      <c r="B59" s="20"/>
      <c r="CO59" s="2"/>
      <c r="CP59" s="10">
        <f t="shared" ref="CP59:CR59" si="294">SUM(CP52:CP58)</f>
        <v>0</v>
      </c>
      <c r="CQ59" s="10">
        <f t="shared" si="294"/>
        <v>0</v>
      </c>
      <c r="CR59" s="10">
        <f t="shared" si="294"/>
        <v>0</v>
      </c>
      <c r="CS59" s="15"/>
      <c r="CT59" s="12">
        <f t="shared" ref="CT59" si="295">((CP59+CQ59+CR59)/CO52)</f>
        <v>0</v>
      </c>
    </row>
    <row r="60" spans="1:101" x14ac:dyDescent="0.25">
      <c r="A60" s="53">
        <v>8</v>
      </c>
      <c r="B60" s="17">
        <f t="shared" si="163"/>
        <v>44822</v>
      </c>
      <c r="C60" s="4">
        <f t="shared" ref="C60" si="296">C58-D58-E58-F58</f>
        <v>113</v>
      </c>
      <c r="D60" s="4"/>
      <c r="E60" s="4"/>
      <c r="F60" s="4"/>
      <c r="G60" s="4"/>
      <c r="H60" s="4">
        <f t="shared" ref="H60" si="297">H58-I58-J58-K58</f>
        <v>225</v>
      </c>
      <c r="I60" s="4"/>
      <c r="J60" s="4"/>
      <c r="K60" s="4"/>
      <c r="L60" s="4"/>
      <c r="M60" s="4">
        <f t="shared" ref="M60" si="298">M58-N58-O58-P58</f>
        <v>259</v>
      </c>
      <c r="N60" s="4">
        <v>2</v>
      </c>
      <c r="O60" s="4"/>
      <c r="P60" s="4"/>
      <c r="Q60" s="4"/>
      <c r="R60" s="4">
        <f t="shared" ref="R60" si="299">R58-S58-T58-U58</f>
        <v>0</v>
      </c>
      <c r="S60" s="4"/>
      <c r="T60" s="4"/>
      <c r="U60" s="4"/>
      <c r="V60" s="4"/>
      <c r="W60" s="4">
        <f t="shared" ref="W60" si="300">W58-X58-Y58-Z58</f>
        <v>0</v>
      </c>
      <c r="X60" s="4"/>
      <c r="Y60" s="4"/>
      <c r="Z60" s="4"/>
      <c r="AA60" s="4"/>
      <c r="AB60" s="4">
        <f t="shared" ref="AB60" si="301">AB58-AC58-AD58-AE58</f>
        <v>0</v>
      </c>
      <c r="AC60" s="4"/>
      <c r="AD60" s="4"/>
      <c r="AE60" s="4"/>
      <c r="AF60" s="4"/>
      <c r="AG60" s="4">
        <f t="shared" ref="AG60" si="302">AG58-AH58-AI58-AJ58</f>
        <v>0</v>
      </c>
      <c r="AH60" s="4"/>
      <c r="AI60" s="4"/>
      <c r="AJ60" s="4"/>
      <c r="AK60" s="4"/>
      <c r="AL60" s="4">
        <f t="shared" ref="AL60" si="303">AL58-AM58-AN58-AO58</f>
        <v>0</v>
      </c>
      <c r="AM60" s="4"/>
      <c r="AN60" s="4"/>
      <c r="AO60" s="4"/>
      <c r="AP60" s="4"/>
      <c r="AQ60" s="4">
        <f t="shared" ref="AQ60" si="304">AQ58-AR58-AS58-AT58</f>
        <v>0</v>
      </c>
      <c r="AR60" s="4"/>
      <c r="AS60" s="4"/>
      <c r="AT60" s="4"/>
      <c r="AU60" s="4"/>
      <c r="AV60" s="4">
        <f t="shared" ref="AV60" si="305">AV58-AW58-AX58-AY58</f>
        <v>0</v>
      </c>
      <c r="AW60" s="4"/>
      <c r="AX60" s="4"/>
      <c r="AY60" s="4"/>
      <c r="AZ60" s="4"/>
      <c r="BA60" s="4">
        <f t="shared" ref="BA60" si="306">BA58-BB58-BC58-BD58</f>
        <v>0</v>
      </c>
      <c r="BB60" s="4"/>
      <c r="BC60" s="4"/>
      <c r="BD60" s="4"/>
      <c r="BE60" s="4"/>
      <c r="BF60" s="4">
        <f t="shared" ref="BF60" si="307">BF58-BG58-BH58-BI58</f>
        <v>0</v>
      </c>
      <c r="BG60" s="4"/>
      <c r="BH60" s="4"/>
      <c r="BI60" s="4"/>
      <c r="BJ60" s="4"/>
      <c r="BK60" s="4">
        <f t="shared" ref="BK60" si="308">BK58-BL58-BM58-BN58</f>
        <v>0</v>
      </c>
      <c r="BL60" s="4"/>
      <c r="BM60" s="4"/>
      <c r="BN60" s="4"/>
      <c r="BO60" s="4"/>
      <c r="BP60" s="4">
        <f t="shared" ref="BP60" si="309">BP58-BQ58-BR58-BS58</f>
        <v>0</v>
      </c>
      <c r="BQ60" s="4"/>
      <c r="BR60" s="4"/>
      <c r="BS60" s="4"/>
      <c r="BT60" s="4"/>
      <c r="BU60" s="4">
        <f t="shared" ref="BU60" si="310">BU58-BV58-BW58-BX58</f>
        <v>0</v>
      </c>
      <c r="BV60" s="4"/>
      <c r="BW60" s="4"/>
      <c r="BX60" s="4"/>
      <c r="BY60" s="4"/>
      <c r="BZ60" s="4">
        <f t="shared" ref="BZ60" si="311">BZ58-CA58-CB58-CC58</f>
        <v>0</v>
      </c>
      <c r="CA60" s="4"/>
      <c r="CB60" s="4"/>
      <c r="CC60" s="4"/>
      <c r="CD60" s="4"/>
      <c r="CE60" s="4">
        <f t="shared" ref="CE60" si="312">CE58-CF58-CG58-CH58</f>
        <v>0</v>
      </c>
      <c r="CF60" s="4"/>
      <c r="CG60" s="4"/>
      <c r="CH60" s="4"/>
      <c r="CI60" s="4"/>
      <c r="CJ60" s="4">
        <f t="shared" ref="CJ60" si="313">CJ58-CK58-CL58-CM58</f>
        <v>0</v>
      </c>
      <c r="CK60" s="4"/>
      <c r="CL60" s="4"/>
      <c r="CM60" s="4"/>
      <c r="CN60" s="4"/>
      <c r="CO60" s="2">
        <f>SUM(C60,H60,M60,R60,W60,AB60,AG60,AL60,AQ60,AV60,BA60,BF60,BK60,BP60,BU60,BZ60,CE60,CJ60)</f>
        <v>597</v>
      </c>
      <c r="CP60" s="2">
        <f>SUM(D60,I60,N60,S60,X60,AC60,AH60,AM60,AR60,AW60,BB60,BG60,BL60,BQ60,BV60,CA60,CF60,CK60)</f>
        <v>2</v>
      </c>
      <c r="CQ60" s="2">
        <f>SUM(E60,J60,O60,T60,Y60,AD60,AI60,AN60,AS60,AX60,BC60,BH60,BM60,BR60,BW60,CB60,CG60,CL60)</f>
        <v>0</v>
      </c>
      <c r="CR60" s="2">
        <f>SUM(F60,K60,P60,U60,Z60,AE60,AJ60,AO60,AT60,AY60,BD60,BI60,BN60,BS60,BX60,CC60,CH60,CM60)</f>
        <v>0</v>
      </c>
      <c r="CS60" s="5">
        <f t="shared" ref="CS60" si="314">SUM(CP60:CR60)</f>
        <v>2</v>
      </c>
      <c r="CT60" s="11">
        <f t="shared" si="89"/>
        <v>3.3500837520938024E-3</v>
      </c>
      <c r="CV60" s="1">
        <f t="shared" ref="CV60" si="315">CV58+CS60</f>
        <v>2956</v>
      </c>
      <c r="CW60" s="11">
        <f t="shared" ref="CW60" si="316">CV60/$CO$4</f>
        <v>0.83244156575612505</v>
      </c>
    </row>
    <row r="61" spans="1:101" x14ac:dyDescent="0.25">
      <c r="A61" s="54"/>
      <c r="B61" s="18">
        <f t="shared" si="139"/>
        <v>44823</v>
      </c>
      <c r="C61" s="5">
        <f t="shared" ref="C61:C65" si="317">C60-D60-E60-F60</f>
        <v>113</v>
      </c>
      <c r="D61" s="5"/>
      <c r="E61" s="5"/>
      <c r="F61" s="5"/>
      <c r="G61" s="5"/>
      <c r="H61" s="5">
        <f t="shared" ref="H61:H65" si="318">H60-I60-J60-K60</f>
        <v>225</v>
      </c>
      <c r="I61" s="5"/>
      <c r="J61" s="5"/>
      <c r="K61" s="5"/>
      <c r="L61" s="5"/>
      <c r="M61" s="5">
        <f t="shared" ref="M61:M65" si="319">M60-N60-O60-P60</f>
        <v>257</v>
      </c>
      <c r="N61" s="5"/>
      <c r="O61" s="5"/>
      <c r="P61" s="5"/>
      <c r="Q61" s="5"/>
      <c r="R61" s="5">
        <f t="shared" ref="R61:R65" si="320">R60-S60-T60-U60</f>
        <v>0</v>
      </c>
      <c r="S61" s="5"/>
      <c r="T61" s="5"/>
      <c r="U61" s="5"/>
      <c r="V61" s="5"/>
      <c r="W61" s="5">
        <f t="shared" ref="W61:W66" si="321">W60-X60-Y60-Z60</f>
        <v>0</v>
      </c>
      <c r="X61" s="5"/>
      <c r="Y61" s="5"/>
      <c r="Z61" s="5"/>
      <c r="AA61" s="5"/>
      <c r="AB61" s="5">
        <f t="shared" ref="AB61:AB66" si="322">AB60-AC60-AD60-AE60</f>
        <v>0</v>
      </c>
      <c r="AC61" s="5"/>
      <c r="AD61" s="5"/>
      <c r="AE61" s="5"/>
      <c r="AF61" s="5"/>
      <c r="AG61" s="5">
        <f t="shared" ref="AG61:AG66" si="323">AG60-AH60-AI60-AJ60</f>
        <v>0</v>
      </c>
      <c r="AH61" s="5"/>
      <c r="AI61" s="5"/>
      <c r="AJ61" s="5"/>
      <c r="AK61" s="5"/>
      <c r="AL61" s="5">
        <f t="shared" ref="AL61:AL66" si="324">AL60-AM60-AN60-AO60</f>
        <v>0</v>
      </c>
      <c r="AM61" s="5"/>
      <c r="AN61" s="5"/>
      <c r="AO61" s="5"/>
      <c r="AP61" s="5"/>
      <c r="AQ61" s="5">
        <f t="shared" ref="AQ61:AQ66" si="325">AQ60-AR60-AS60-AT60</f>
        <v>0</v>
      </c>
      <c r="AR61" s="5"/>
      <c r="AS61" s="5"/>
      <c r="AT61" s="5"/>
      <c r="AU61" s="5"/>
      <c r="AV61" s="5">
        <f t="shared" ref="AV61:AV66" si="326">AV60-AW60-AX60-AY60</f>
        <v>0</v>
      </c>
      <c r="AW61" s="5"/>
      <c r="AX61" s="5"/>
      <c r="AY61" s="5"/>
      <c r="AZ61" s="5"/>
      <c r="BA61" s="5">
        <f t="shared" ref="BA61:BA66" si="327">BA60-BB60-BC60-BD60</f>
        <v>0</v>
      </c>
      <c r="BB61" s="5"/>
      <c r="BC61" s="5"/>
      <c r="BD61" s="5"/>
      <c r="BE61" s="5"/>
      <c r="BF61" s="5">
        <f t="shared" ref="BF61:BF66" si="328">BF60-BG60-BH60-BI60</f>
        <v>0</v>
      </c>
      <c r="BG61" s="5"/>
      <c r="BH61" s="5"/>
      <c r="BI61" s="5"/>
      <c r="BJ61" s="5"/>
      <c r="BK61" s="5">
        <f t="shared" ref="BK61:BK66" si="329">BK60-BL60-BM60-BN60</f>
        <v>0</v>
      </c>
      <c r="BL61" s="5"/>
      <c r="BM61" s="5"/>
      <c r="BN61" s="5"/>
      <c r="BO61" s="5"/>
      <c r="BP61" s="5">
        <f t="shared" ref="BP61:BP66" si="330">BP60-BQ60-BR60-BS60</f>
        <v>0</v>
      </c>
      <c r="BQ61" s="5"/>
      <c r="BR61" s="5"/>
      <c r="BS61" s="5"/>
      <c r="BT61" s="5"/>
      <c r="BU61" s="5">
        <f t="shared" ref="BU61:BU66" si="331">BU60-BV60-BW60-BX60</f>
        <v>0</v>
      </c>
      <c r="BV61" s="5"/>
      <c r="BW61" s="5"/>
      <c r="BX61" s="5"/>
      <c r="BY61" s="5"/>
      <c r="BZ61" s="5">
        <f t="shared" ref="BZ61:BZ66" si="332">BZ60-CA60-CB60-CC60</f>
        <v>0</v>
      </c>
      <c r="CA61" s="5"/>
      <c r="CB61" s="5"/>
      <c r="CC61" s="5"/>
      <c r="CD61" s="5"/>
      <c r="CE61" s="5">
        <f t="shared" ref="CE61:CE66" si="333">CE60-CF60-CG60-CH60</f>
        <v>0</v>
      </c>
      <c r="CF61" s="5"/>
      <c r="CG61" s="5"/>
      <c r="CH61" s="5"/>
      <c r="CI61" s="5"/>
      <c r="CJ61" s="5">
        <f t="shared" ref="CJ61:CJ66" si="334">CJ60-CK60-CL60-CM60</f>
        <v>0</v>
      </c>
      <c r="CK61" s="5"/>
      <c r="CL61" s="5"/>
      <c r="CM61" s="5"/>
      <c r="CN61" s="5"/>
      <c r="CO61" s="2">
        <f t="shared" ref="CO61:CO66" si="335">SUM(C61,H61,M61,R61,W61,AB61,AG61,AL61,AQ61,AV61,BA61,BF61,BK61,BP61,CJ61)</f>
        <v>595</v>
      </c>
      <c r="CP61" s="2">
        <f t="shared" ref="CP61:CR66" si="336">SUM(D61,I61,N61,S61,X61,AC61,AH61,AM61,AR61,AW61,BB61,BG61,BL61,BQ61,BV61,CA61,CF61,CK61)</f>
        <v>0</v>
      </c>
      <c r="CQ61" s="2">
        <f t="shared" si="336"/>
        <v>0</v>
      </c>
      <c r="CR61" s="2">
        <f t="shared" si="336"/>
        <v>0</v>
      </c>
      <c r="CS61" s="5">
        <f t="shared" si="108"/>
        <v>0</v>
      </c>
      <c r="CT61" s="11">
        <f t="shared" si="3"/>
        <v>0</v>
      </c>
      <c r="CV61" s="1">
        <f t="shared" ref="CV61" si="337">CV60+CS61</f>
        <v>2956</v>
      </c>
      <c r="CW61" s="11">
        <f t="shared" si="91"/>
        <v>0.83244156575612505</v>
      </c>
    </row>
    <row r="62" spans="1:101" x14ac:dyDescent="0.25">
      <c r="A62" s="54"/>
      <c r="B62" s="18">
        <f t="shared" si="92"/>
        <v>44824</v>
      </c>
      <c r="C62" s="5">
        <f t="shared" si="317"/>
        <v>113</v>
      </c>
      <c r="D62" s="5"/>
      <c r="E62" s="5"/>
      <c r="F62" s="5"/>
      <c r="G62" s="5"/>
      <c r="H62" s="5">
        <f t="shared" si="318"/>
        <v>225</v>
      </c>
      <c r="I62" s="5"/>
      <c r="J62" s="5"/>
      <c r="K62" s="5"/>
      <c r="L62" s="5"/>
      <c r="M62" s="5">
        <f t="shared" si="319"/>
        <v>257</v>
      </c>
      <c r="N62" s="5"/>
      <c r="O62" s="5"/>
      <c r="P62" s="5"/>
      <c r="Q62" s="5"/>
      <c r="R62" s="5">
        <f t="shared" si="320"/>
        <v>0</v>
      </c>
      <c r="S62" s="5"/>
      <c r="T62" s="5"/>
      <c r="U62" s="5"/>
      <c r="V62" s="5"/>
      <c r="W62" s="5">
        <f t="shared" si="321"/>
        <v>0</v>
      </c>
      <c r="X62" s="5"/>
      <c r="Y62" s="5"/>
      <c r="Z62" s="5"/>
      <c r="AA62" s="5"/>
      <c r="AB62" s="5">
        <f t="shared" si="322"/>
        <v>0</v>
      </c>
      <c r="AC62" s="5"/>
      <c r="AD62" s="5"/>
      <c r="AE62" s="5"/>
      <c r="AF62" s="5"/>
      <c r="AG62" s="5">
        <f t="shared" si="323"/>
        <v>0</v>
      </c>
      <c r="AH62" s="5"/>
      <c r="AI62" s="5"/>
      <c r="AJ62" s="5"/>
      <c r="AK62" s="5"/>
      <c r="AL62" s="5">
        <f t="shared" si="324"/>
        <v>0</v>
      </c>
      <c r="AM62" s="5"/>
      <c r="AN62" s="5"/>
      <c r="AO62" s="5"/>
      <c r="AP62" s="5"/>
      <c r="AQ62" s="5">
        <f t="shared" si="325"/>
        <v>0</v>
      </c>
      <c r="AR62" s="5"/>
      <c r="AS62" s="5"/>
      <c r="AT62" s="5"/>
      <c r="AU62" s="5"/>
      <c r="AV62" s="5">
        <f t="shared" si="326"/>
        <v>0</v>
      </c>
      <c r="AW62" s="5"/>
      <c r="AX62" s="5"/>
      <c r="AY62" s="5"/>
      <c r="AZ62" s="5"/>
      <c r="BA62" s="5">
        <f t="shared" si="327"/>
        <v>0</v>
      </c>
      <c r="BB62" s="5"/>
      <c r="BC62" s="5"/>
      <c r="BD62" s="5"/>
      <c r="BE62" s="5"/>
      <c r="BF62" s="5">
        <f t="shared" si="328"/>
        <v>0</v>
      </c>
      <c r="BG62" s="5"/>
      <c r="BH62" s="5"/>
      <c r="BI62" s="5"/>
      <c r="BJ62" s="5"/>
      <c r="BK62" s="5">
        <f t="shared" si="329"/>
        <v>0</v>
      </c>
      <c r="BL62" s="5"/>
      <c r="BM62" s="5"/>
      <c r="BN62" s="5"/>
      <c r="BO62" s="5"/>
      <c r="BP62" s="5">
        <f t="shared" si="330"/>
        <v>0</v>
      </c>
      <c r="BQ62" s="5"/>
      <c r="BR62" s="5"/>
      <c r="BS62" s="5"/>
      <c r="BT62" s="5"/>
      <c r="BU62" s="5">
        <f t="shared" si="331"/>
        <v>0</v>
      </c>
      <c r="BV62" s="5"/>
      <c r="BW62" s="5"/>
      <c r="BX62" s="5"/>
      <c r="BY62" s="5"/>
      <c r="BZ62" s="5">
        <f t="shared" si="332"/>
        <v>0</v>
      </c>
      <c r="CA62" s="5"/>
      <c r="CB62" s="5"/>
      <c r="CC62" s="5"/>
      <c r="CD62" s="5"/>
      <c r="CE62" s="5">
        <f t="shared" si="333"/>
        <v>0</v>
      </c>
      <c r="CF62" s="5"/>
      <c r="CG62" s="5"/>
      <c r="CH62" s="5"/>
      <c r="CI62" s="5"/>
      <c r="CJ62" s="5">
        <f t="shared" si="334"/>
        <v>0</v>
      </c>
      <c r="CK62" s="5"/>
      <c r="CL62" s="5"/>
      <c r="CM62" s="5"/>
      <c r="CN62" s="5"/>
      <c r="CO62" s="2">
        <f t="shared" si="335"/>
        <v>595</v>
      </c>
      <c r="CP62" s="2">
        <f t="shared" si="336"/>
        <v>0</v>
      </c>
      <c r="CQ62" s="2">
        <f t="shared" si="336"/>
        <v>0</v>
      </c>
      <c r="CR62" s="2">
        <f t="shared" si="336"/>
        <v>0</v>
      </c>
      <c r="CS62" s="5">
        <f t="shared" si="108"/>
        <v>0</v>
      </c>
      <c r="CT62" s="11">
        <f t="shared" si="3"/>
        <v>0</v>
      </c>
      <c r="CV62" s="1">
        <f t="shared" si="109"/>
        <v>2956</v>
      </c>
      <c r="CW62" s="11">
        <f t="shared" si="91"/>
        <v>0.83244156575612505</v>
      </c>
    </row>
    <row r="63" spans="1:101" x14ac:dyDescent="0.25">
      <c r="A63" s="54"/>
      <c r="B63" s="18">
        <f t="shared" si="92"/>
        <v>44825</v>
      </c>
      <c r="C63" s="5">
        <f t="shared" si="317"/>
        <v>113</v>
      </c>
      <c r="D63" s="5"/>
      <c r="E63" s="5"/>
      <c r="F63" s="5"/>
      <c r="G63" s="5"/>
      <c r="H63" s="5">
        <f t="shared" si="318"/>
        <v>225</v>
      </c>
      <c r="I63" s="5"/>
      <c r="J63" s="5"/>
      <c r="K63" s="5"/>
      <c r="L63" s="5"/>
      <c r="M63" s="5">
        <f t="shared" si="319"/>
        <v>257</v>
      </c>
      <c r="N63" s="5"/>
      <c r="O63" s="5"/>
      <c r="P63" s="5"/>
      <c r="Q63" s="5"/>
      <c r="R63" s="5">
        <f t="shared" si="320"/>
        <v>0</v>
      </c>
      <c r="S63" s="5"/>
      <c r="T63" s="5"/>
      <c r="U63" s="5"/>
      <c r="V63" s="5"/>
      <c r="W63" s="5">
        <f t="shared" si="321"/>
        <v>0</v>
      </c>
      <c r="X63" s="5"/>
      <c r="Y63" s="5"/>
      <c r="Z63" s="5"/>
      <c r="AA63" s="5"/>
      <c r="AB63" s="5">
        <f t="shared" si="322"/>
        <v>0</v>
      </c>
      <c r="AC63" s="5"/>
      <c r="AD63" s="5"/>
      <c r="AE63" s="5"/>
      <c r="AF63" s="5"/>
      <c r="AG63" s="5">
        <f t="shared" si="323"/>
        <v>0</v>
      </c>
      <c r="AH63" s="5"/>
      <c r="AI63" s="5"/>
      <c r="AJ63" s="5"/>
      <c r="AK63" s="5"/>
      <c r="AL63" s="5">
        <f t="shared" si="324"/>
        <v>0</v>
      </c>
      <c r="AM63" s="5"/>
      <c r="AN63" s="5"/>
      <c r="AO63" s="5"/>
      <c r="AP63" s="5"/>
      <c r="AQ63" s="5">
        <f t="shared" si="325"/>
        <v>0</v>
      </c>
      <c r="AR63" s="5"/>
      <c r="AS63" s="5"/>
      <c r="AT63" s="5"/>
      <c r="AU63" s="5"/>
      <c r="AV63" s="5">
        <f t="shared" si="326"/>
        <v>0</v>
      </c>
      <c r="AW63" s="5"/>
      <c r="AX63" s="5"/>
      <c r="AY63" s="5"/>
      <c r="AZ63" s="5"/>
      <c r="BA63" s="5">
        <f t="shared" si="327"/>
        <v>0</v>
      </c>
      <c r="BB63" s="5"/>
      <c r="BC63" s="5"/>
      <c r="BD63" s="5"/>
      <c r="BE63" s="5"/>
      <c r="BF63" s="5">
        <f t="shared" si="328"/>
        <v>0</v>
      </c>
      <c r="BG63" s="5"/>
      <c r="BH63" s="5"/>
      <c r="BI63" s="5"/>
      <c r="BJ63" s="5"/>
      <c r="BK63" s="5">
        <f t="shared" si="329"/>
        <v>0</v>
      </c>
      <c r="BL63" s="5"/>
      <c r="BM63" s="5"/>
      <c r="BN63" s="5"/>
      <c r="BO63" s="5"/>
      <c r="BP63" s="5">
        <f t="shared" si="330"/>
        <v>0</v>
      </c>
      <c r="BQ63" s="5"/>
      <c r="BR63" s="5"/>
      <c r="BS63" s="5"/>
      <c r="BT63" s="5"/>
      <c r="BU63" s="5">
        <f t="shared" si="331"/>
        <v>0</v>
      </c>
      <c r="BV63" s="5"/>
      <c r="BW63" s="5"/>
      <c r="BX63" s="5"/>
      <c r="BY63" s="5"/>
      <c r="BZ63" s="5">
        <f t="shared" si="332"/>
        <v>0</v>
      </c>
      <c r="CA63" s="5"/>
      <c r="CB63" s="5"/>
      <c r="CC63" s="5"/>
      <c r="CD63" s="5"/>
      <c r="CE63" s="5">
        <f t="shared" si="333"/>
        <v>0</v>
      </c>
      <c r="CF63" s="5"/>
      <c r="CG63" s="5"/>
      <c r="CH63" s="5"/>
      <c r="CI63" s="5"/>
      <c r="CJ63" s="5">
        <f t="shared" si="334"/>
        <v>0</v>
      </c>
      <c r="CK63" s="5"/>
      <c r="CL63" s="5"/>
      <c r="CM63" s="5"/>
      <c r="CN63" s="5"/>
      <c r="CO63" s="2">
        <f t="shared" si="335"/>
        <v>595</v>
      </c>
      <c r="CP63" s="2">
        <f t="shared" si="336"/>
        <v>0</v>
      </c>
      <c r="CQ63" s="2">
        <f t="shared" si="336"/>
        <v>0</v>
      </c>
      <c r="CR63" s="2">
        <f t="shared" si="336"/>
        <v>0</v>
      </c>
      <c r="CS63" s="5">
        <f t="shared" si="108"/>
        <v>0</v>
      </c>
      <c r="CT63" s="11">
        <f t="shared" si="3"/>
        <v>0</v>
      </c>
      <c r="CV63" s="1">
        <f t="shared" si="109"/>
        <v>2956</v>
      </c>
      <c r="CW63" s="11">
        <f t="shared" si="91"/>
        <v>0.83244156575612505</v>
      </c>
    </row>
    <row r="64" spans="1:101" x14ac:dyDescent="0.25">
      <c r="A64" s="54"/>
      <c r="B64" s="18">
        <f t="shared" si="92"/>
        <v>44826</v>
      </c>
      <c r="C64" s="5">
        <f t="shared" si="317"/>
        <v>113</v>
      </c>
      <c r="D64" s="5"/>
      <c r="E64" s="5"/>
      <c r="F64" s="5"/>
      <c r="G64" s="5"/>
      <c r="H64" s="5">
        <f t="shared" si="318"/>
        <v>225</v>
      </c>
      <c r="I64" s="5"/>
      <c r="J64" s="5"/>
      <c r="K64" s="5"/>
      <c r="L64" s="5"/>
      <c r="M64" s="5">
        <f t="shared" si="319"/>
        <v>257</v>
      </c>
      <c r="N64" s="5"/>
      <c r="O64" s="5"/>
      <c r="P64" s="5"/>
      <c r="Q64" s="5"/>
      <c r="R64" s="5">
        <f t="shared" si="320"/>
        <v>0</v>
      </c>
      <c r="S64" s="5"/>
      <c r="T64" s="5"/>
      <c r="U64" s="5"/>
      <c r="V64" s="5"/>
      <c r="W64" s="5">
        <f t="shared" si="321"/>
        <v>0</v>
      </c>
      <c r="X64" s="5"/>
      <c r="Y64" s="5"/>
      <c r="Z64" s="5"/>
      <c r="AA64" s="5"/>
      <c r="AB64" s="5">
        <f t="shared" si="322"/>
        <v>0</v>
      </c>
      <c r="AC64" s="5"/>
      <c r="AD64" s="5"/>
      <c r="AE64" s="5"/>
      <c r="AF64" s="5"/>
      <c r="AG64" s="5">
        <f t="shared" si="323"/>
        <v>0</v>
      </c>
      <c r="AH64" s="5"/>
      <c r="AI64" s="5"/>
      <c r="AJ64" s="5"/>
      <c r="AK64" s="5"/>
      <c r="AL64" s="5">
        <f t="shared" si="324"/>
        <v>0</v>
      </c>
      <c r="AM64" s="5"/>
      <c r="AN64" s="5"/>
      <c r="AO64" s="5"/>
      <c r="AP64" s="5"/>
      <c r="AQ64" s="5">
        <f t="shared" si="325"/>
        <v>0</v>
      </c>
      <c r="AR64" s="5"/>
      <c r="AS64" s="5"/>
      <c r="AT64" s="5"/>
      <c r="AU64" s="5"/>
      <c r="AV64" s="5">
        <f t="shared" si="326"/>
        <v>0</v>
      </c>
      <c r="AW64" s="5"/>
      <c r="AX64" s="5"/>
      <c r="AY64" s="5"/>
      <c r="AZ64" s="5"/>
      <c r="BA64" s="5">
        <f t="shared" si="327"/>
        <v>0</v>
      </c>
      <c r="BB64" s="5"/>
      <c r="BC64" s="5"/>
      <c r="BD64" s="5"/>
      <c r="BE64" s="5"/>
      <c r="BF64" s="5">
        <f t="shared" si="328"/>
        <v>0</v>
      </c>
      <c r="BG64" s="5"/>
      <c r="BH64" s="5"/>
      <c r="BI64" s="5"/>
      <c r="BJ64" s="5"/>
      <c r="BK64" s="5">
        <f t="shared" si="329"/>
        <v>0</v>
      </c>
      <c r="BL64" s="5"/>
      <c r="BM64" s="5"/>
      <c r="BN64" s="5"/>
      <c r="BO64" s="5"/>
      <c r="BP64" s="5">
        <f t="shared" si="330"/>
        <v>0</v>
      </c>
      <c r="BQ64" s="5"/>
      <c r="BR64" s="5"/>
      <c r="BS64" s="5"/>
      <c r="BT64" s="5"/>
      <c r="BU64" s="5">
        <f t="shared" si="331"/>
        <v>0</v>
      </c>
      <c r="BV64" s="5"/>
      <c r="BW64" s="5"/>
      <c r="BX64" s="5"/>
      <c r="BY64" s="5"/>
      <c r="BZ64" s="5">
        <f t="shared" si="332"/>
        <v>0</v>
      </c>
      <c r="CA64" s="5"/>
      <c r="CB64" s="5"/>
      <c r="CC64" s="5"/>
      <c r="CD64" s="5"/>
      <c r="CE64" s="5">
        <f t="shared" si="333"/>
        <v>0</v>
      </c>
      <c r="CF64" s="5"/>
      <c r="CG64" s="5"/>
      <c r="CH64" s="5"/>
      <c r="CI64" s="5"/>
      <c r="CJ64" s="5">
        <f t="shared" si="334"/>
        <v>0</v>
      </c>
      <c r="CK64" s="5"/>
      <c r="CL64" s="5"/>
      <c r="CM64" s="5"/>
      <c r="CN64" s="5"/>
      <c r="CO64" s="2">
        <f t="shared" si="335"/>
        <v>595</v>
      </c>
      <c r="CP64" s="2">
        <f t="shared" si="336"/>
        <v>0</v>
      </c>
      <c r="CQ64" s="2">
        <f t="shared" si="336"/>
        <v>0</v>
      </c>
      <c r="CR64" s="2">
        <f t="shared" si="336"/>
        <v>0</v>
      </c>
      <c r="CS64" s="5">
        <f t="shared" si="108"/>
        <v>0</v>
      </c>
      <c r="CT64" s="11">
        <f t="shared" si="3"/>
        <v>0</v>
      </c>
      <c r="CV64" s="1">
        <f t="shared" si="109"/>
        <v>2956</v>
      </c>
      <c r="CW64" s="11">
        <f t="shared" si="91"/>
        <v>0.83244156575612505</v>
      </c>
    </row>
    <row r="65" spans="1:101" x14ac:dyDescent="0.25">
      <c r="A65" s="54"/>
      <c r="B65" s="18">
        <f t="shared" si="92"/>
        <v>44827</v>
      </c>
      <c r="C65" s="5">
        <f t="shared" si="317"/>
        <v>113</v>
      </c>
      <c r="D65" s="5"/>
      <c r="E65" s="5"/>
      <c r="F65" s="5"/>
      <c r="G65" s="5"/>
      <c r="H65" s="5">
        <f t="shared" si="318"/>
        <v>225</v>
      </c>
      <c r="I65" s="5"/>
      <c r="J65" s="5"/>
      <c r="K65" s="5"/>
      <c r="L65" s="5"/>
      <c r="M65" s="5">
        <f t="shared" si="319"/>
        <v>257</v>
      </c>
      <c r="N65" s="5"/>
      <c r="O65" s="5"/>
      <c r="P65" s="5"/>
      <c r="Q65" s="5"/>
      <c r="R65" s="5">
        <f t="shared" si="320"/>
        <v>0</v>
      </c>
      <c r="S65" s="5"/>
      <c r="T65" s="5"/>
      <c r="U65" s="5"/>
      <c r="V65" s="5"/>
      <c r="W65" s="5">
        <f t="shared" si="321"/>
        <v>0</v>
      </c>
      <c r="X65" s="5"/>
      <c r="Y65" s="5"/>
      <c r="Z65" s="5"/>
      <c r="AA65" s="5"/>
      <c r="AB65" s="5">
        <f t="shared" si="322"/>
        <v>0</v>
      </c>
      <c r="AC65" s="5"/>
      <c r="AD65" s="5"/>
      <c r="AE65" s="5"/>
      <c r="AF65" s="5"/>
      <c r="AG65" s="5">
        <f t="shared" si="323"/>
        <v>0</v>
      </c>
      <c r="AH65" s="5"/>
      <c r="AI65" s="5"/>
      <c r="AJ65" s="5"/>
      <c r="AK65" s="5"/>
      <c r="AL65" s="5">
        <f t="shared" si="324"/>
        <v>0</v>
      </c>
      <c r="AM65" s="5"/>
      <c r="AN65" s="5"/>
      <c r="AO65" s="5"/>
      <c r="AP65" s="5"/>
      <c r="AQ65" s="5">
        <f t="shared" si="325"/>
        <v>0</v>
      </c>
      <c r="AR65" s="5"/>
      <c r="AS65" s="5"/>
      <c r="AT65" s="5"/>
      <c r="AU65" s="5"/>
      <c r="AV65" s="5">
        <f t="shared" si="326"/>
        <v>0</v>
      </c>
      <c r="AW65" s="5"/>
      <c r="AX65" s="5"/>
      <c r="AY65" s="5"/>
      <c r="AZ65" s="5"/>
      <c r="BA65" s="5">
        <f t="shared" si="327"/>
        <v>0</v>
      </c>
      <c r="BB65" s="5"/>
      <c r="BC65" s="5"/>
      <c r="BD65" s="5"/>
      <c r="BE65" s="5"/>
      <c r="BF65" s="5">
        <f t="shared" si="328"/>
        <v>0</v>
      </c>
      <c r="BG65" s="5"/>
      <c r="BH65" s="5"/>
      <c r="BI65" s="5"/>
      <c r="BJ65" s="5"/>
      <c r="BK65" s="5">
        <f t="shared" si="329"/>
        <v>0</v>
      </c>
      <c r="BL65" s="5"/>
      <c r="BM65" s="5"/>
      <c r="BN65" s="5"/>
      <c r="BO65" s="5"/>
      <c r="BP65" s="5">
        <f t="shared" si="330"/>
        <v>0</v>
      </c>
      <c r="BQ65" s="5"/>
      <c r="BR65" s="5"/>
      <c r="BS65" s="5"/>
      <c r="BT65" s="5"/>
      <c r="BU65" s="5">
        <f t="shared" si="331"/>
        <v>0</v>
      </c>
      <c r="BV65" s="5"/>
      <c r="BW65" s="5"/>
      <c r="BX65" s="5"/>
      <c r="BY65" s="5"/>
      <c r="BZ65" s="5">
        <f t="shared" si="332"/>
        <v>0</v>
      </c>
      <c r="CA65" s="5"/>
      <c r="CB65" s="5"/>
      <c r="CC65" s="5"/>
      <c r="CD65" s="5"/>
      <c r="CE65" s="5">
        <f t="shared" si="333"/>
        <v>0</v>
      </c>
      <c r="CF65" s="5"/>
      <c r="CG65" s="5"/>
      <c r="CH65" s="5"/>
      <c r="CI65" s="5"/>
      <c r="CJ65" s="5">
        <f t="shared" si="334"/>
        <v>0</v>
      </c>
      <c r="CK65" s="5"/>
      <c r="CL65" s="5"/>
      <c r="CM65" s="5"/>
      <c r="CN65" s="5"/>
      <c r="CO65" s="2">
        <f t="shared" si="335"/>
        <v>595</v>
      </c>
      <c r="CP65" s="2">
        <f t="shared" si="336"/>
        <v>0</v>
      </c>
      <c r="CQ65" s="2">
        <f t="shared" si="336"/>
        <v>0</v>
      </c>
      <c r="CR65" s="2">
        <f t="shared" si="336"/>
        <v>0</v>
      </c>
      <c r="CS65" s="5">
        <f t="shared" si="108"/>
        <v>0</v>
      </c>
      <c r="CT65" s="11">
        <f t="shared" si="3"/>
        <v>0</v>
      </c>
      <c r="CV65" s="1">
        <f t="shared" si="109"/>
        <v>2956</v>
      </c>
      <c r="CW65" s="11">
        <f t="shared" si="91"/>
        <v>0.83244156575612505</v>
      </c>
    </row>
    <row r="66" spans="1:101" ht="18.75" thickBot="1" x14ac:dyDescent="0.3">
      <c r="A66" s="55"/>
      <c r="B66" s="28">
        <f t="shared" si="92"/>
        <v>44828</v>
      </c>
      <c r="C66" s="6">
        <v>135</v>
      </c>
      <c r="D66" s="6"/>
      <c r="E66" s="6"/>
      <c r="F66" s="6"/>
      <c r="G66" s="6"/>
      <c r="H66" s="6">
        <v>257</v>
      </c>
      <c r="I66" s="6"/>
      <c r="J66" s="6"/>
      <c r="K66" s="6"/>
      <c r="L66" s="6"/>
      <c r="M66" s="6">
        <v>135</v>
      </c>
      <c r="N66" s="6"/>
      <c r="O66" s="6"/>
      <c r="P66" s="6"/>
      <c r="Q66" s="6"/>
      <c r="R66" s="6">
        <v>68</v>
      </c>
      <c r="S66" s="6"/>
      <c r="T66" s="6"/>
      <c r="U66" s="6"/>
      <c r="V66" s="6"/>
      <c r="W66" s="6">
        <f t="shared" si="321"/>
        <v>0</v>
      </c>
      <c r="X66" s="6"/>
      <c r="Y66" s="6"/>
      <c r="Z66" s="6"/>
      <c r="AA66" s="6"/>
      <c r="AB66" s="6">
        <f t="shared" si="322"/>
        <v>0</v>
      </c>
      <c r="AC66" s="6"/>
      <c r="AD66" s="6"/>
      <c r="AE66" s="6"/>
      <c r="AF66" s="6"/>
      <c r="AG66" s="6">
        <f t="shared" si="323"/>
        <v>0</v>
      </c>
      <c r="AH66" s="6"/>
      <c r="AI66" s="6"/>
      <c r="AJ66" s="6"/>
      <c r="AK66" s="6"/>
      <c r="AL66" s="6">
        <f t="shared" si="324"/>
        <v>0</v>
      </c>
      <c r="AM66" s="6"/>
      <c r="AN66" s="6"/>
      <c r="AO66" s="6"/>
      <c r="AP66" s="6"/>
      <c r="AQ66" s="6">
        <f t="shared" si="325"/>
        <v>0</v>
      </c>
      <c r="AR66" s="6"/>
      <c r="AS66" s="6"/>
      <c r="AT66" s="6"/>
      <c r="AU66" s="6"/>
      <c r="AV66" s="6">
        <f t="shared" si="326"/>
        <v>0</v>
      </c>
      <c r="AW66" s="6"/>
      <c r="AX66" s="6"/>
      <c r="AY66" s="6"/>
      <c r="AZ66" s="6"/>
      <c r="BA66" s="6">
        <f t="shared" si="327"/>
        <v>0</v>
      </c>
      <c r="BB66" s="6"/>
      <c r="BC66" s="6"/>
      <c r="BD66" s="6"/>
      <c r="BE66" s="6"/>
      <c r="BF66" s="6">
        <f t="shared" si="328"/>
        <v>0</v>
      </c>
      <c r="BG66" s="6"/>
      <c r="BH66" s="6"/>
      <c r="BI66" s="6"/>
      <c r="BJ66" s="6"/>
      <c r="BK66" s="6">
        <f t="shared" si="329"/>
        <v>0</v>
      </c>
      <c r="BL66" s="6"/>
      <c r="BM66" s="6"/>
      <c r="BN66" s="6"/>
      <c r="BO66" s="6"/>
      <c r="BP66" s="6">
        <f t="shared" si="330"/>
        <v>0</v>
      </c>
      <c r="BQ66" s="6"/>
      <c r="BR66" s="6"/>
      <c r="BS66" s="6"/>
      <c r="BT66" s="6"/>
      <c r="BU66" s="6">
        <f t="shared" si="331"/>
        <v>0</v>
      </c>
      <c r="BV66" s="6"/>
      <c r="BW66" s="6"/>
      <c r="BX66" s="6"/>
      <c r="BY66" s="6"/>
      <c r="BZ66" s="6">
        <f t="shared" si="332"/>
        <v>0</v>
      </c>
      <c r="CA66" s="6"/>
      <c r="CB66" s="6"/>
      <c r="CC66" s="6"/>
      <c r="CD66" s="6"/>
      <c r="CE66" s="6">
        <f t="shared" si="333"/>
        <v>0</v>
      </c>
      <c r="CF66" s="6"/>
      <c r="CG66" s="6"/>
      <c r="CH66" s="6"/>
      <c r="CI66" s="6"/>
      <c r="CJ66" s="6">
        <f t="shared" si="334"/>
        <v>0</v>
      </c>
      <c r="CK66" s="6"/>
      <c r="CL66" s="6"/>
      <c r="CM66" s="6"/>
      <c r="CN66" s="6"/>
      <c r="CO66" s="2">
        <f t="shared" si="335"/>
        <v>595</v>
      </c>
      <c r="CP66" s="2">
        <f t="shared" si="336"/>
        <v>0</v>
      </c>
      <c r="CQ66" s="2">
        <f t="shared" si="336"/>
        <v>0</v>
      </c>
      <c r="CR66" s="2">
        <f t="shared" si="336"/>
        <v>0</v>
      </c>
      <c r="CS66" s="5">
        <f t="shared" si="108"/>
        <v>0</v>
      </c>
      <c r="CT66" s="11">
        <f t="shared" si="3"/>
        <v>0</v>
      </c>
      <c r="CV66" s="1">
        <f t="shared" si="109"/>
        <v>2956</v>
      </c>
      <c r="CW66" s="11">
        <f t="shared" si="91"/>
        <v>0.83244156575612505</v>
      </c>
    </row>
    <row r="67" spans="1:101" ht="18.75" thickTop="1" x14ac:dyDescent="0.25">
      <c r="B67" s="20"/>
      <c r="CO67" s="2"/>
      <c r="CP67" s="10">
        <f t="shared" ref="CP67:CR67" si="338">SUM(CP60:CP66)</f>
        <v>2</v>
      </c>
      <c r="CQ67" s="10">
        <f t="shared" si="338"/>
        <v>0</v>
      </c>
      <c r="CR67" s="10">
        <f t="shared" si="338"/>
        <v>0</v>
      </c>
      <c r="CS67" s="15"/>
      <c r="CT67" s="12">
        <f t="shared" ref="CT67" si="339">((CP67+CQ67+CR67)/CO60)</f>
        <v>3.3500837520938024E-3</v>
      </c>
    </row>
    <row r="68" spans="1:101" x14ac:dyDescent="0.25">
      <c r="A68" s="53">
        <v>9</v>
      </c>
      <c r="B68" s="17">
        <f t="shared" si="163"/>
        <v>44829</v>
      </c>
      <c r="C68" s="4">
        <f t="shared" ref="C68" si="340">C66-D66-E66-F66</f>
        <v>135</v>
      </c>
      <c r="D68" s="4"/>
      <c r="E68" s="4"/>
      <c r="F68" s="4"/>
      <c r="G68" s="4"/>
      <c r="H68" s="4">
        <f t="shared" ref="H68" si="341">H66-I66-J66-K66</f>
        <v>257</v>
      </c>
      <c r="I68" s="4"/>
      <c r="J68" s="4"/>
      <c r="K68" s="4"/>
      <c r="L68" s="4"/>
      <c r="M68" s="4">
        <f t="shared" ref="M68" si="342">M66-N66-O66-P66</f>
        <v>135</v>
      </c>
      <c r="N68" s="4"/>
      <c r="O68" s="4"/>
      <c r="P68" s="4"/>
      <c r="Q68" s="4"/>
      <c r="R68" s="4">
        <f t="shared" ref="R68" si="343">R66-S66-T66-U66</f>
        <v>68</v>
      </c>
      <c r="S68" s="4"/>
      <c r="T68" s="4"/>
      <c r="U68" s="4"/>
      <c r="V68" s="4"/>
      <c r="W68" s="4">
        <f t="shared" ref="W68" si="344">W66-X66-Y66-Z66</f>
        <v>0</v>
      </c>
      <c r="X68" s="4"/>
      <c r="Y68" s="4"/>
      <c r="Z68" s="4"/>
      <c r="AA68" s="4"/>
      <c r="AB68" s="4">
        <f t="shared" ref="AB68" si="345">AB66-AC66-AD66-AE66</f>
        <v>0</v>
      </c>
      <c r="AC68" s="4"/>
      <c r="AD68" s="4"/>
      <c r="AE68" s="4"/>
      <c r="AF68" s="4"/>
      <c r="AG68" s="4">
        <f t="shared" ref="AG68" si="346">AG66-AH66-AI66-AJ66</f>
        <v>0</v>
      </c>
      <c r="AH68" s="4"/>
      <c r="AI68" s="4"/>
      <c r="AJ68" s="4"/>
      <c r="AK68" s="4"/>
      <c r="AL68" s="4">
        <f t="shared" ref="AL68" si="347">AL66-AM66-AN66-AO66</f>
        <v>0</v>
      </c>
      <c r="AM68" s="4"/>
      <c r="AN68" s="4"/>
      <c r="AO68" s="4"/>
      <c r="AP68" s="4"/>
      <c r="AQ68" s="4">
        <f t="shared" ref="AQ68" si="348">AQ66-AR66-AS66-AT66</f>
        <v>0</v>
      </c>
      <c r="AR68" s="4"/>
      <c r="AS68" s="4"/>
      <c r="AT68" s="4"/>
      <c r="AU68" s="4"/>
      <c r="AV68" s="4">
        <f t="shared" ref="AV68" si="349">AV66-AW66-AX66-AY66</f>
        <v>0</v>
      </c>
      <c r="AW68" s="4"/>
      <c r="AX68" s="4"/>
      <c r="AY68" s="4"/>
      <c r="AZ68" s="4"/>
      <c r="BA68" s="4">
        <f t="shared" ref="BA68" si="350">BA66-BB66-BC66-BD66</f>
        <v>0</v>
      </c>
      <c r="BB68" s="4"/>
      <c r="BC68" s="4"/>
      <c r="BD68" s="4"/>
      <c r="BE68" s="4"/>
      <c r="BF68" s="4">
        <f t="shared" ref="BF68" si="351">BF66-BG66-BH66-BI66</f>
        <v>0</v>
      </c>
      <c r="BG68" s="4"/>
      <c r="BH68" s="4"/>
      <c r="BI68" s="4"/>
      <c r="BJ68" s="4"/>
      <c r="BK68" s="4">
        <f t="shared" ref="BK68" si="352">BK66-BL66-BM66-BN66</f>
        <v>0</v>
      </c>
      <c r="BL68" s="4"/>
      <c r="BM68" s="4"/>
      <c r="BN68" s="4"/>
      <c r="BO68" s="4"/>
      <c r="BP68" s="4">
        <f t="shared" ref="BP68" si="353">BP66-BQ66-BR66-BS66</f>
        <v>0</v>
      </c>
      <c r="BQ68" s="4"/>
      <c r="BR68" s="4"/>
      <c r="BS68" s="4"/>
      <c r="BT68" s="4"/>
      <c r="BU68" s="4">
        <f t="shared" ref="BU68" si="354">BU66-BV66-BW66-BX66</f>
        <v>0</v>
      </c>
      <c r="BV68" s="4"/>
      <c r="BW68" s="4"/>
      <c r="BX68" s="4"/>
      <c r="BY68" s="4"/>
      <c r="BZ68" s="4">
        <f t="shared" ref="BZ68" si="355">BZ66-CA66-CB66-CC66</f>
        <v>0</v>
      </c>
      <c r="CA68" s="4"/>
      <c r="CB68" s="4"/>
      <c r="CC68" s="4"/>
      <c r="CD68" s="4"/>
      <c r="CE68" s="4">
        <f t="shared" ref="CE68" si="356">CE66-CF66-CG66-CH66</f>
        <v>0</v>
      </c>
      <c r="CF68" s="4"/>
      <c r="CG68" s="4"/>
      <c r="CH68" s="4"/>
      <c r="CI68" s="4"/>
      <c r="CJ68" s="4">
        <f t="shared" ref="CJ68" si="357">CJ66-CK66-CL66-CM66</f>
        <v>0</v>
      </c>
      <c r="CK68" s="4"/>
      <c r="CL68" s="4"/>
      <c r="CM68" s="4"/>
      <c r="CN68" s="4"/>
      <c r="CO68" s="2">
        <f>SUM(C68,H68,M68,R68,W68,AB68,AG68,AL68,AQ68,AV68,BA68,BF68,BK68,BP68,BU68,BZ68,CE68,CJ68)</f>
        <v>595</v>
      </c>
      <c r="CP68" s="2">
        <f>SUM(D68,I68,N68,S68,X68,AC68,AH68,AM68,AR68,AW68,BB68,BG68,BL68,BQ68,BV68,CA68,CF68,CK68)</f>
        <v>0</v>
      </c>
      <c r="CQ68" s="2">
        <f>SUM(E68,J68,O68,T68,Y68,AD68,AI68,AN68,AS68,AX68,BC68,BH68,BM68,BR68,BW68,CB68,CG68,CL68)</f>
        <v>0</v>
      </c>
      <c r="CR68" s="2">
        <f>SUM(F68,K68,P68,U68,Z68,AE68,AJ68,AO68,AT68,AY68,BD68,BI68,BN68,BS68,BX68,CC68,CH68,CM68)</f>
        <v>0</v>
      </c>
      <c r="CS68" s="5">
        <f t="shared" ref="CS68" si="358">SUM(CP68:CR68)</f>
        <v>0</v>
      </c>
      <c r="CT68" s="11">
        <f t="shared" si="89"/>
        <v>0</v>
      </c>
      <c r="CV68" s="1">
        <f t="shared" ref="CV68" si="359">CV66+CS68</f>
        <v>2956</v>
      </c>
      <c r="CW68" s="11">
        <f t="shared" ref="CW68" si="360">CV68/$CO$4</f>
        <v>0.83244156575612505</v>
      </c>
    </row>
    <row r="69" spans="1:101" x14ac:dyDescent="0.25">
      <c r="A69" s="54"/>
      <c r="B69" s="18">
        <f t="shared" si="139"/>
        <v>44830</v>
      </c>
      <c r="C69" s="5">
        <f t="shared" ref="C69:C74" si="361">C68-D68-E68-F68</f>
        <v>135</v>
      </c>
      <c r="D69" s="5"/>
      <c r="E69" s="5"/>
      <c r="F69" s="5"/>
      <c r="G69" s="5"/>
      <c r="H69" s="5">
        <f t="shared" ref="H69:H74" si="362">H68-I68-J68-K68</f>
        <v>257</v>
      </c>
      <c r="I69" s="5">
        <v>1</v>
      </c>
      <c r="J69" s="5"/>
      <c r="K69" s="5"/>
      <c r="L69" s="5"/>
      <c r="M69" s="5">
        <f t="shared" ref="M69:M74" si="363">M68-N68-O68-P68</f>
        <v>135</v>
      </c>
      <c r="N69" s="5"/>
      <c r="O69" s="5"/>
      <c r="P69" s="5"/>
      <c r="Q69" s="5"/>
      <c r="R69" s="5">
        <f t="shared" ref="R69:R74" si="364">R68-S68-T68-U68</f>
        <v>68</v>
      </c>
      <c r="S69" s="5">
        <v>3</v>
      </c>
      <c r="T69" s="5"/>
      <c r="U69" s="5"/>
      <c r="V69" s="5"/>
      <c r="W69" s="5">
        <f t="shared" ref="W69:W74" si="365">W68-X68-Y68-Z68</f>
        <v>0</v>
      </c>
      <c r="X69" s="5"/>
      <c r="Y69" s="5"/>
      <c r="Z69" s="5"/>
      <c r="AA69" s="5"/>
      <c r="AB69" s="5">
        <f t="shared" ref="AB69:AB74" si="366">AB68-AC68-AD68-AE68</f>
        <v>0</v>
      </c>
      <c r="AC69" s="5"/>
      <c r="AD69" s="5"/>
      <c r="AE69" s="5"/>
      <c r="AF69" s="5"/>
      <c r="AG69" s="5">
        <f t="shared" ref="AG69:AG74" si="367">AG68-AH68-AI68-AJ68</f>
        <v>0</v>
      </c>
      <c r="AH69" s="5"/>
      <c r="AI69" s="5"/>
      <c r="AJ69" s="5"/>
      <c r="AK69" s="5"/>
      <c r="AL69" s="5">
        <f t="shared" ref="AL69:AL74" si="368">AL68-AM68-AN68-AO68</f>
        <v>0</v>
      </c>
      <c r="AM69" s="5"/>
      <c r="AN69" s="5"/>
      <c r="AO69" s="5"/>
      <c r="AP69" s="5"/>
      <c r="AQ69" s="5">
        <f t="shared" ref="AQ69:AQ74" si="369">AQ68-AR68-AS68-AT68</f>
        <v>0</v>
      </c>
      <c r="AR69" s="5"/>
      <c r="AS69" s="5"/>
      <c r="AT69" s="5"/>
      <c r="AU69" s="5"/>
      <c r="AV69" s="5">
        <f t="shared" ref="AV69:AV74" si="370">AV68-AW68-AX68-AY68</f>
        <v>0</v>
      </c>
      <c r="AW69" s="5"/>
      <c r="AX69" s="5"/>
      <c r="AY69" s="5"/>
      <c r="AZ69" s="5"/>
      <c r="BA69" s="5">
        <f t="shared" ref="BA69:BA74" si="371">BA68-BB68-BC68-BD68</f>
        <v>0</v>
      </c>
      <c r="BB69" s="5"/>
      <c r="BC69" s="5"/>
      <c r="BD69" s="5"/>
      <c r="BE69" s="5"/>
      <c r="BF69" s="5">
        <f t="shared" ref="BF69:BF74" si="372">BF68-BG68-BH68-BI68</f>
        <v>0</v>
      </c>
      <c r="BG69" s="5"/>
      <c r="BH69" s="5"/>
      <c r="BI69" s="5"/>
      <c r="BJ69" s="5"/>
      <c r="BK69" s="5">
        <f t="shared" ref="BK69:BK74" si="373">BK68-BL68-BM68-BN68</f>
        <v>0</v>
      </c>
      <c r="BL69" s="5"/>
      <c r="BM69" s="5"/>
      <c r="BN69" s="5"/>
      <c r="BO69" s="5"/>
      <c r="BP69" s="5">
        <f t="shared" ref="BP69:BP74" si="374">BP68-BQ68-BR68-BS68</f>
        <v>0</v>
      </c>
      <c r="BQ69" s="5"/>
      <c r="BR69" s="5"/>
      <c r="BS69" s="5"/>
      <c r="BT69" s="5"/>
      <c r="BU69" s="5">
        <f t="shared" ref="BU69:BU74" si="375">BU68-BV68-BW68-BX68</f>
        <v>0</v>
      </c>
      <c r="BV69" s="5"/>
      <c r="BW69" s="5"/>
      <c r="BX69" s="5"/>
      <c r="BY69" s="5"/>
      <c r="BZ69" s="5">
        <f t="shared" ref="BZ69:BZ74" si="376">BZ68-CA68-CB68-CC68</f>
        <v>0</v>
      </c>
      <c r="CA69" s="5"/>
      <c r="CB69" s="5"/>
      <c r="CC69" s="5"/>
      <c r="CD69" s="5"/>
      <c r="CE69" s="5">
        <f t="shared" ref="CE69:CE74" si="377">CE68-CF68-CG68-CH68</f>
        <v>0</v>
      </c>
      <c r="CF69" s="5"/>
      <c r="CG69" s="5"/>
      <c r="CH69" s="5"/>
      <c r="CI69" s="5"/>
      <c r="CJ69" s="5">
        <f t="shared" ref="CJ69:CJ74" si="378">CJ68-CK68-CL68-CM68</f>
        <v>0</v>
      </c>
      <c r="CK69" s="5"/>
      <c r="CL69" s="5"/>
      <c r="CM69" s="5"/>
      <c r="CN69" s="5"/>
      <c r="CO69" s="2">
        <f t="shared" ref="CO69:CO74" si="379">SUM(C69,H69,M69,R69,W69,AB69,AG69,AL69,AQ69,AV69,BA69,BF69,BK69,BP69,CJ69)</f>
        <v>595</v>
      </c>
      <c r="CP69" s="2">
        <f t="shared" ref="CP69:CR74" si="380">SUM(D69,I69,N69,S69,X69,AC69,AH69,AM69,AR69,AW69,BB69,BG69,BL69,BQ69,BV69,CA69,CF69,CK69)</f>
        <v>4</v>
      </c>
      <c r="CQ69" s="2">
        <f t="shared" si="380"/>
        <v>0</v>
      </c>
      <c r="CR69" s="2">
        <f t="shared" si="380"/>
        <v>0</v>
      </c>
      <c r="CS69" s="5">
        <f t="shared" si="108"/>
        <v>4</v>
      </c>
      <c r="CT69" s="11">
        <f t="shared" si="89"/>
        <v>6.7226890756302525E-3</v>
      </c>
      <c r="CV69" s="1">
        <f t="shared" ref="CV69" si="381">CV68+CS69</f>
        <v>2960</v>
      </c>
      <c r="CW69" s="11">
        <f t="shared" si="91"/>
        <v>0.83356800901154604</v>
      </c>
    </row>
    <row r="70" spans="1:101" x14ac:dyDescent="0.25">
      <c r="A70" s="54"/>
      <c r="B70" s="18">
        <f t="shared" si="92"/>
        <v>44831</v>
      </c>
      <c r="C70" s="5">
        <f t="shared" si="361"/>
        <v>135</v>
      </c>
      <c r="D70" s="5"/>
      <c r="E70" s="5"/>
      <c r="F70" s="5"/>
      <c r="G70" s="5"/>
      <c r="H70" s="5">
        <f t="shared" si="362"/>
        <v>256</v>
      </c>
      <c r="I70" s="5"/>
      <c r="J70" s="5"/>
      <c r="K70" s="5"/>
      <c r="L70" s="5"/>
      <c r="M70" s="5">
        <f t="shared" si="363"/>
        <v>135</v>
      </c>
      <c r="N70" s="5"/>
      <c r="O70" s="5"/>
      <c r="P70" s="5"/>
      <c r="Q70" s="5"/>
      <c r="R70" s="5">
        <f t="shared" si="364"/>
        <v>65</v>
      </c>
      <c r="S70" s="31">
        <v>65</v>
      </c>
      <c r="T70" s="5"/>
      <c r="U70" s="5"/>
      <c r="V70" s="5"/>
      <c r="W70" s="5">
        <f t="shared" si="365"/>
        <v>0</v>
      </c>
      <c r="X70" s="5"/>
      <c r="Y70" s="5"/>
      <c r="Z70" s="5"/>
      <c r="AA70" s="5"/>
      <c r="AB70" s="5">
        <f t="shared" si="366"/>
        <v>0</v>
      </c>
      <c r="AC70" s="5"/>
      <c r="AD70" s="5"/>
      <c r="AE70" s="5"/>
      <c r="AF70" s="5"/>
      <c r="AG70" s="5">
        <f t="shared" si="367"/>
        <v>0</v>
      </c>
      <c r="AH70" s="5"/>
      <c r="AI70" s="5"/>
      <c r="AJ70" s="5"/>
      <c r="AK70" s="5"/>
      <c r="AL70" s="5">
        <f t="shared" si="368"/>
        <v>0</v>
      </c>
      <c r="AM70" s="5"/>
      <c r="AN70" s="5"/>
      <c r="AO70" s="5"/>
      <c r="AP70" s="5"/>
      <c r="AQ70" s="5">
        <f t="shared" si="369"/>
        <v>0</v>
      </c>
      <c r="AR70" s="5"/>
      <c r="AS70" s="5"/>
      <c r="AT70" s="5"/>
      <c r="AU70" s="5"/>
      <c r="AV70" s="5">
        <f t="shared" si="370"/>
        <v>0</v>
      </c>
      <c r="AW70" s="5"/>
      <c r="AX70" s="5"/>
      <c r="AY70" s="5"/>
      <c r="AZ70" s="5"/>
      <c r="BA70" s="5">
        <f t="shared" si="371"/>
        <v>0</v>
      </c>
      <c r="BB70" s="5"/>
      <c r="BC70" s="5"/>
      <c r="BD70" s="5"/>
      <c r="BE70" s="5"/>
      <c r="BF70" s="5">
        <f t="shared" si="372"/>
        <v>0</v>
      </c>
      <c r="BG70" s="5"/>
      <c r="BH70" s="5"/>
      <c r="BI70" s="5"/>
      <c r="BJ70" s="5"/>
      <c r="BK70" s="5">
        <f t="shared" si="373"/>
        <v>0</v>
      </c>
      <c r="BL70" s="5"/>
      <c r="BM70" s="5"/>
      <c r="BN70" s="5"/>
      <c r="BO70" s="5"/>
      <c r="BP70" s="5">
        <f t="shared" si="374"/>
        <v>0</v>
      </c>
      <c r="BQ70" s="5"/>
      <c r="BR70" s="5"/>
      <c r="BS70" s="5"/>
      <c r="BT70" s="5"/>
      <c r="BU70" s="5">
        <f t="shared" si="375"/>
        <v>0</v>
      </c>
      <c r="BV70" s="5"/>
      <c r="BW70" s="5"/>
      <c r="BX70" s="5"/>
      <c r="BY70" s="5"/>
      <c r="BZ70" s="5">
        <f t="shared" si="376"/>
        <v>0</v>
      </c>
      <c r="CA70" s="5"/>
      <c r="CB70" s="5"/>
      <c r="CC70" s="5"/>
      <c r="CD70" s="5"/>
      <c r="CE70" s="5">
        <f t="shared" si="377"/>
        <v>0</v>
      </c>
      <c r="CF70" s="5"/>
      <c r="CG70" s="5"/>
      <c r="CH70" s="5"/>
      <c r="CI70" s="5"/>
      <c r="CJ70" s="5">
        <f t="shared" si="378"/>
        <v>0</v>
      </c>
      <c r="CK70" s="5"/>
      <c r="CL70" s="5"/>
      <c r="CM70" s="5"/>
      <c r="CN70" s="5"/>
      <c r="CO70" s="2">
        <f t="shared" si="379"/>
        <v>591</v>
      </c>
      <c r="CP70" s="2">
        <f t="shared" si="380"/>
        <v>65</v>
      </c>
      <c r="CQ70" s="2">
        <f t="shared" si="380"/>
        <v>0</v>
      </c>
      <c r="CR70" s="2">
        <f t="shared" si="380"/>
        <v>0</v>
      </c>
      <c r="CS70" s="5">
        <f t="shared" si="108"/>
        <v>65</v>
      </c>
      <c r="CT70" s="11">
        <f t="shared" si="89"/>
        <v>0.10998307952622674</v>
      </c>
      <c r="CV70" s="1">
        <f t="shared" si="109"/>
        <v>3025</v>
      </c>
      <c r="CW70" s="11">
        <f t="shared" si="91"/>
        <v>0.85187271191213743</v>
      </c>
    </row>
    <row r="71" spans="1:101" x14ac:dyDescent="0.25">
      <c r="A71" s="54"/>
      <c r="B71" s="18">
        <f t="shared" si="92"/>
        <v>44832</v>
      </c>
      <c r="C71" s="5">
        <f t="shared" si="361"/>
        <v>135</v>
      </c>
      <c r="D71" s="5"/>
      <c r="E71" s="5"/>
      <c r="F71" s="5"/>
      <c r="G71" s="5"/>
      <c r="H71" s="5">
        <f t="shared" si="362"/>
        <v>256</v>
      </c>
      <c r="I71" s="5"/>
      <c r="J71" s="5"/>
      <c r="K71" s="5"/>
      <c r="L71" s="5"/>
      <c r="M71" s="5">
        <f t="shared" si="363"/>
        <v>135</v>
      </c>
      <c r="N71" s="5"/>
      <c r="O71" s="5"/>
      <c r="P71" s="5"/>
      <c r="Q71" s="5"/>
      <c r="R71" s="5">
        <f t="shared" si="364"/>
        <v>0</v>
      </c>
      <c r="S71" s="5"/>
      <c r="T71" s="5"/>
      <c r="U71" s="5"/>
      <c r="V71" s="5"/>
      <c r="W71" s="5">
        <f t="shared" si="365"/>
        <v>0</v>
      </c>
      <c r="X71" s="5"/>
      <c r="Y71" s="5"/>
      <c r="Z71" s="5"/>
      <c r="AA71" s="5"/>
      <c r="AB71" s="5">
        <f t="shared" si="366"/>
        <v>0</v>
      </c>
      <c r="AC71" s="5"/>
      <c r="AD71" s="5"/>
      <c r="AE71" s="5"/>
      <c r="AF71" s="5"/>
      <c r="AG71" s="5">
        <f t="shared" si="367"/>
        <v>0</v>
      </c>
      <c r="AH71" s="5"/>
      <c r="AI71" s="5"/>
      <c r="AJ71" s="5"/>
      <c r="AK71" s="5"/>
      <c r="AL71" s="5">
        <f t="shared" si="368"/>
        <v>0</v>
      </c>
      <c r="AM71" s="5"/>
      <c r="AN71" s="5"/>
      <c r="AO71" s="5"/>
      <c r="AP71" s="5"/>
      <c r="AQ71" s="5">
        <f t="shared" si="369"/>
        <v>0</v>
      </c>
      <c r="AR71" s="5"/>
      <c r="AS71" s="5"/>
      <c r="AT71" s="5"/>
      <c r="AU71" s="5"/>
      <c r="AV71" s="5">
        <f t="shared" si="370"/>
        <v>0</v>
      </c>
      <c r="AW71" s="5"/>
      <c r="AX71" s="5"/>
      <c r="AY71" s="5"/>
      <c r="AZ71" s="5"/>
      <c r="BA71" s="5">
        <f t="shared" si="371"/>
        <v>0</v>
      </c>
      <c r="BB71" s="5"/>
      <c r="BC71" s="5"/>
      <c r="BD71" s="5"/>
      <c r="BE71" s="5"/>
      <c r="BF71" s="5">
        <f t="shared" si="372"/>
        <v>0</v>
      </c>
      <c r="BG71" s="5"/>
      <c r="BH71" s="5"/>
      <c r="BI71" s="5"/>
      <c r="BJ71" s="5"/>
      <c r="BK71" s="5">
        <f t="shared" si="373"/>
        <v>0</v>
      </c>
      <c r="BL71" s="5"/>
      <c r="BM71" s="5"/>
      <c r="BN71" s="5"/>
      <c r="BO71" s="5"/>
      <c r="BP71" s="5">
        <f t="shared" si="374"/>
        <v>0</v>
      </c>
      <c r="BQ71" s="5"/>
      <c r="BR71" s="5"/>
      <c r="BS71" s="5"/>
      <c r="BT71" s="5"/>
      <c r="BU71" s="5">
        <f t="shared" si="375"/>
        <v>0</v>
      </c>
      <c r="BV71" s="5"/>
      <c r="BW71" s="5"/>
      <c r="BX71" s="5"/>
      <c r="BY71" s="5"/>
      <c r="BZ71" s="5">
        <f t="shared" si="376"/>
        <v>0</v>
      </c>
      <c r="CA71" s="5"/>
      <c r="CB71" s="5"/>
      <c r="CC71" s="5"/>
      <c r="CD71" s="5"/>
      <c r="CE71" s="5">
        <f t="shared" si="377"/>
        <v>0</v>
      </c>
      <c r="CF71" s="5"/>
      <c r="CG71" s="5"/>
      <c r="CH71" s="5"/>
      <c r="CI71" s="5"/>
      <c r="CJ71" s="5">
        <f t="shared" si="378"/>
        <v>0</v>
      </c>
      <c r="CK71" s="5"/>
      <c r="CL71" s="5"/>
      <c r="CM71" s="5"/>
      <c r="CN71" s="5"/>
      <c r="CO71" s="2">
        <f t="shared" si="379"/>
        <v>526</v>
      </c>
      <c r="CP71" s="2">
        <f t="shared" si="380"/>
        <v>0</v>
      </c>
      <c r="CQ71" s="2">
        <f t="shared" si="380"/>
        <v>0</v>
      </c>
      <c r="CR71" s="2">
        <f t="shared" si="380"/>
        <v>0</v>
      </c>
      <c r="CS71" s="5">
        <f t="shared" si="108"/>
        <v>0</v>
      </c>
      <c r="CT71" s="11">
        <f t="shared" si="89"/>
        <v>0</v>
      </c>
      <c r="CV71" s="1">
        <f t="shared" si="109"/>
        <v>3025</v>
      </c>
      <c r="CW71" s="11">
        <f t="shared" si="91"/>
        <v>0.85187271191213743</v>
      </c>
    </row>
    <row r="72" spans="1:101" x14ac:dyDescent="0.25">
      <c r="A72" s="54"/>
      <c r="B72" s="18">
        <f t="shared" si="92"/>
        <v>44833</v>
      </c>
      <c r="C72" s="5">
        <f t="shared" si="361"/>
        <v>135</v>
      </c>
      <c r="D72" s="5"/>
      <c r="E72" s="5"/>
      <c r="F72" s="5"/>
      <c r="G72" s="5"/>
      <c r="H72" s="5">
        <f t="shared" si="362"/>
        <v>256</v>
      </c>
      <c r="I72" s="5"/>
      <c r="J72" s="5"/>
      <c r="K72" s="5"/>
      <c r="L72" s="5"/>
      <c r="M72" s="5">
        <f t="shared" si="363"/>
        <v>135</v>
      </c>
      <c r="N72" s="5"/>
      <c r="O72" s="5"/>
      <c r="P72" s="5"/>
      <c r="Q72" s="5"/>
      <c r="R72" s="5">
        <f t="shared" si="364"/>
        <v>0</v>
      </c>
      <c r="S72" s="5"/>
      <c r="T72" s="5"/>
      <c r="U72" s="5"/>
      <c r="V72" s="5"/>
      <c r="W72" s="5">
        <f t="shared" si="365"/>
        <v>0</v>
      </c>
      <c r="X72" s="5"/>
      <c r="Y72" s="5"/>
      <c r="Z72" s="5"/>
      <c r="AA72" s="5"/>
      <c r="AB72" s="5">
        <f t="shared" si="366"/>
        <v>0</v>
      </c>
      <c r="AC72" s="5"/>
      <c r="AD72" s="5"/>
      <c r="AE72" s="5"/>
      <c r="AF72" s="5"/>
      <c r="AG72" s="5">
        <f t="shared" si="367"/>
        <v>0</v>
      </c>
      <c r="AH72" s="5"/>
      <c r="AI72" s="5"/>
      <c r="AJ72" s="5"/>
      <c r="AK72" s="5"/>
      <c r="AL72" s="5">
        <f t="shared" si="368"/>
        <v>0</v>
      </c>
      <c r="AM72" s="5"/>
      <c r="AN72" s="5"/>
      <c r="AO72" s="5"/>
      <c r="AP72" s="5"/>
      <c r="AQ72" s="5">
        <f t="shared" si="369"/>
        <v>0</v>
      </c>
      <c r="AR72" s="5"/>
      <c r="AS72" s="5"/>
      <c r="AT72" s="5"/>
      <c r="AU72" s="5"/>
      <c r="AV72" s="5">
        <f t="shared" si="370"/>
        <v>0</v>
      </c>
      <c r="AW72" s="5"/>
      <c r="AX72" s="5"/>
      <c r="AY72" s="5"/>
      <c r="AZ72" s="5"/>
      <c r="BA72" s="5">
        <f t="shared" si="371"/>
        <v>0</v>
      </c>
      <c r="BB72" s="5"/>
      <c r="BC72" s="5"/>
      <c r="BD72" s="5"/>
      <c r="BE72" s="5"/>
      <c r="BF72" s="5">
        <f t="shared" si="372"/>
        <v>0</v>
      </c>
      <c r="BG72" s="5"/>
      <c r="BH72" s="5"/>
      <c r="BI72" s="5"/>
      <c r="BJ72" s="5"/>
      <c r="BK72" s="5">
        <f t="shared" si="373"/>
        <v>0</v>
      </c>
      <c r="BL72" s="5"/>
      <c r="BM72" s="5"/>
      <c r="BN72" s="5"/>
      <c r="BO72" s="5"/>
      <c r="BP72" s="5">
        <f t="shared" si="374"/>
        <v>0</v>
      </c>
      <c r="BQ72" s="5"/>
      <c r="BR72" s="5"/>
      <c r="BS72" s="5"/>
      <c r="BT72" s="5"/>
      <c r="BU72" s="5">
        <f t="shared" si="375"/>
        <v>0</v>
      </c>
      <c r="BV72" s="5"/>
      <c r="BW72" s="5"/>
      <c r="BX72" s="5"/>
      <c r="BY72" s="5"/>
      <c r="BZ72" s="5">
        <f t="shared" si="376"/>
        <v>0</v>
      </c>
      <c r="CA72" s="5"/>
      <c r="CB72" s="5"/>
      <c r="CC72" s="5"/>
      <c r="CD72" s="5"/>
      <c r="CE72" s="5">
        <f t="shared" si="377"/>
        <v>0</v>
      </c>
      <c r="CF72" s="5"/>
      <c r="CG72" s="5"/>
      <c r="CH72" s="5"/>
      <c r="CI72" s="5"/>
      <c r="CJ72" s="5">
        <f t="shared" si="378"/>
        <v>0</v>
      </c>
      <c r="CK72" s="5"/>
      <c r="CL72" s="5"/>
      <c r="CM72" s="5"/>
      <c r="CN72" s="5"/>
      <c r="CO72" s="2">
        <f t="shared" si="379"/>
        <v>526</v>
      </c>
      <c r="CP72" s="2">
        <f t="shared" si="380"/>
        <v>0</v>
      </c>
      <c r="CQ72" s="2">
        <f t="shared" si="380"/>
        <v>0</v>
      </c>
      <c r="CR72" s="2">
        <f t="shared" si="380"/>
        <v>0</v>
      </c>
      <c r="CS72" s="5">
        <f t="shared" si="108"/>
        <v>0</v>
      </c>
      <c r="CT72" s="11">
        <f t="shared" si="89"/>
        <v>0</v>
      </c>
      <c r="CV72" s="1">
        <f t="shared" si="109"/>
        <v>3025</v>
      </c>
      <c r="CW72" s="11">
        <f t="shared" si="91"/>
        <v>0.85187271191213743</v>
      </c>
    </row>
    <row r="73" spans="1:101" x14ac:dyDescent="0.25">
      <c r="A73" s="54"/>
      <c r="B73" s="18">
        <f t="shared" si="92"/>
        <v>44834</v>
      </c>
      <c r="C73" s="5">
        <f t="shared" si="361"/>
        <v>135</v>
      </c>
      <c r="D73" s="5"/>
      <c r="E73" s="5"/>
      <c r="F73" s="5"/>
      <c r="G73" s="5"/>
      <c r="H73" s="5">
        <f t="shared" si="362"/>
        <v>256</v>
      </c>
      <c r="I73" s="5"/>
      <c r="J73" s="5"/>
      <c r="K73" s="5"/>
      <c r="L73" s="5"/>
      <c r="M73" s="5">
        <f t="shared" si="363"/>
        <v>135</v>
      </c>
      <c r="N73" s="5"/>
      <c r="O73" s="5"/>
      <c r="P73" s="5"/>
      <c r="Q73" s="5"/>
      <c r="R73" s="5">
        <f t="shared" si="364"/>
        <v>0</v>
      </c>
      <c r="S73" s="5"/>
      <c r="T73" s="5"/>
      <c r="U73" s="5"/>
      <c r="V73" s="5"/>
      <c r="W73" s="5">
        <f t="shared" si="365"/>
        <v>0</v>
      </c>
      <c r="X73" s="5"/>
      <c r="Y73" s="5"/>
      <c r="Z73" s="5"/>
      <c r="AA73" s="5"/>
      <c r="AB73" s="5">
        <f t="shared" si="366"/>
        <v>0</v>
      </c>
      <c r="AC73" s="5"/>
      <c r="AD73" s="5"/>
      <c r="AE73" s="5"/>
      <c r="AF73" s="5"/>
      <c r="AG73" s="5">
        <f t="shared" si="367"/>
        <v>0</v>
      </c>
      <c r="AH73" s="5"/>
      <c r="AI73" s="5"/>
      <c r="AJ73" s="5"/>
      <c r="AK73" s="5"/>
      <c r="AL73" s="5">
        <f t="shared" si="368"/>
        <v>0</v>
      </c>
      <c r="AM73" s="5"/>
      <c r="AN73" s="5"/>
      <c r="AO73" s="5"/>
      <c r="AP73" s="5"/>
      <c r="AQ73" s="5">
        <f t="shared" si="369"/>
        <v>0</v>
      </c>
      <c r="AR73" s="5"/>
      <c r="AS73" s="5"/>
      <c r="AT73" s="5"/>
      <c r="AU73" s="5"/>
      <c r="AV73" s="5">
        <f t="shared" si="370"/>
        <v>0</v>
      </c>
      <c r="AW73" s="5"/>
      <c r="AX73" s="5"/>
      <c r="AY73" s="5"/>
      <c r="AZ73" s="5"/>
      <c r="BA73" s="5">
        <f t="shared" si="371"/>
        <v>0</v>
      </c>
      <c r="BB73" s="5"/>
      <c r="BC73" s="5"/>
      <c r="BD73" s="5"/>
      <c r="BE73" s="5"/>
      <c r="BF73" s="5">
        <f t="shared" si="372"/>
        <v>0</v>
      </c>
      <c r="BG73" s="5"/>
      <c r="BH73" s="5"/>
      <c r="BI73" s="5"/>
      <c r="BJ73" s="5"/>
      <c r="BK73" s="5">
        <f t="shared" si="373"/>
        <v>0</v>
      </c>
      <c r="BL73" s="5"/>
      <c r="BM73" s="5"/>
      <c r="BN73" s="5"/>
      <c r="BO73" s="5"/>
      <c r="BP73" s="5">
        <f t="shared" si="374"/>
        <v>0</v>
      </c>
      <c r="BQ73" s="5"/>
      <c r="BR73" s="5"/>
      <c r="BS73" s="5"/>
      <c r="BT73" s="5"/>
      <c r="BU73" s="5">
        <f t="shared" si="375"/>
        <v>0</v>
      </c>
      <c r="BV73" s="5"/>
      <c r="BW73" s="5"/>
      <c r="BX73" s="5"/>
      <c r="BY73" s="5"/>
      <c r="BZ73" s="5">
        <f t="shared" si="376"/>
        <v>0</v>
      </c>
      <c r="CA73" s="5"/>
      <c r="CB73" s="5"/>
      <c r="CC73" s="5"/>
      <c r="CD73" s="5"/>
      <c r="CE73" s="5">
        <f t="shared" si="377"/>
        <v>0</v>
      </c>
      <c r="CF73" s="5"/>
      <c r="CG73" s="5"/>
      <c r="CH73" s="5"/>
      <c r="CI73" s="5"/>
      <c r="CJ73" s="5">
        <f t="shared" si="378"/>
        <v>0</v>
      </c>
      <c r="CK73" s="5"/>
      <c r="CL73" s="5"/>
      <c r="CM73" s="5"/>
      <c r="CN73" s="5"/>
      <c r="CO73" s="2">
        <f t="shared" si="379"/>
        <v>526</v>
      </c>
      <c r="CP73" s="2">
        <f t="shared" si="380"/>
        <v>0</v>
      </c>
      <c r="CQ73" s="2">
        <f t="shared" si="380"/>
        <v>0</v>
      </c>
      <c r="CR73" s="2">
        <f t="shared" si="380"/>
        <v>0</v>
      </c>
      <c r="CS73" s="5">
        <f t="shared" si="108"/>
        <v>0</v>
      </c>
      <c r="CT73" s="11">
        <f t="shared" si="89"/>
        <v>0</v>
      </c>
      <c r="CV73" s="1">
        <f t="shared" si="109"/>
        <v>3025</v>
      </c>
      <c r="CW73" s="11">
        <f t="shared" si="91"/>
        <v>0.85187271191213743</v>
      </c>
    </row>
    <row r="74" spans="1:101" ht="18.75" thickBot="1" x14ac:dyDescent="0.3">
      <c r="A74" s="55"/>
      <c r="B74" s="19">
        <f t="shared" si="92"/>
        <v>44835</v>
      </c>
      <c r="C74" s="6">
        <f t="shared" si="361"/>
        <v>135</v>
      </c>
      <c r="D74" s="6"/>
      <c r="E74" s="6"/>
      <c r="F74" s="6"/>
      <c r="G74" s="6"/>
      <c r="H74" s="6">
        <f t="shared" si="362"/>
        <v>256</v>
      </c>
      <c r="I74" s="6"/>
      <c r="J74" s="6"/>
      <c r="K74" s="6"/>
      <c r="L74" s="6"/>
      <c r="M74" s="6">
        <f t="shared" si="363"/>
        <v>135</v>
      </c>
      <c r="N74" s="6"/>
      <c r="O74" s="6"/>
      <c r="P74" s="6"/>
      <c r="Q74" s="6"/>
      <c r="R74" s="6">
        <f t="shared" si="364"/>
        <v>0</v>
      </c>
      <c r="S74" s="6"/>
      <c r="T74" s="6"/>
      <c r="U74" s="6"/>
      <c r="V74" s="6"/>
      <c r="W74" s="6">
        <f t="shared" si="365"/>
        <v>0</v>
      </c>
      <c r="X74" s="6"/>
      <c r="Y74" s="6"/>
      <c r="Z74" s="6"/>
      <c r="AA74" s="6"/>
      <c r="AB74" s="6">
        <f t="shared" si="366"/>
        <v>0</v>
      </c>
      <c r="AC74" s="6"/>
      <c r="AD74" s="6"/>
      <c r="AE74" s="6"/>
      <c r="AF74" s="6"/>
      <c r="AG74" s="6">
        <f t="shared" si="367"/>
        <v>0</v>
      </c>
      <c r="AH74" s="6"/>
      <c r="AI74" s="6"/>
      <c r="AJ74" s="6"/>
      <c r="AK74" s="6"/>
      <c r="AL74" s="6">
        <f t="shared" si="368"/>
        <v>0</v>
      </c>
      <c r="AM74" s="6"/>
      <c r="AN74" s="6"/>
      <c r="AO74" s="6"/>
      <c r="AP74" s="6"/>
      <c r="AQ74" s="6">
        <f t="shared" si="369"/>
        <v>0</v>
      </c>
      <c r="AR74" s="6"/>
      <c r="AS74" s="6"/>
      <c r="AT74" s="6"/>
      <c r="AU74" s="6"/>
      <c r="AV74" s="6">
        <f t="shared" si="370"/>
        <v>0</v>
      </c>
      <c r="AW74" s="6"/>
      <c r="AX74" s="6"/>
      <c r="AY74" s="6"/>
      <c r="AZ74" s="6"/>
      <c r="BA74" s="6">
        <f t="shared" si="371"/>
        <v>0</v>
      </c>
      <c r="BB74" s="6"/>
      <c r="BC74" s="6"/>
      <c r="BD74" s="6"/>
      <c r="BE74" s="6"/>
      <c r="BF74" s="6">
        <f t="shared" si="372"/>
        <v>0</v>
      </c>
      <c r="BG74" s="6"/>
      <c r="BH74" s="6"/>
      <c r="BI74" s="6"/>
      <c r="BJ74" s="6"/>
      <c r="BK74" s="6">
        <f t="shared" si="373"/>
        <v>0</v>
      </c>
      <c r="BL74" s="6"/>
      <c r="BM74" s="6"/>
      <c r="BN74" s="6"/>
      <c r="BO74" s="6"/>
      <c r="BP74" s="6">
        <f t="shared" si="374"/>
        <v>0</v>
      </c>
      <c r="BQ74" s="6"/>
      <c r="BR74" s="6"/>
      <c r="BS74" s="6"/>
      <c r="BT74" s="6"/>
      <c r="BU74" s="6">
        <f t="shared" si="375"/>
        <v>0</v>
      </c>
      <c r="BV74" s="6"/>
      <c r="BW74" s="6"/>
      <c r="BX74" s="6"/>
      <c r="BY74" s="6"/>
      <c r="BZ74" s="6">
        <f t="shared" si="376"/>
        <v>0</v>
      </c>
      <c r="CA74" s="6"/>
      <c r="CB74" s="6"/>
      <c r="CC74" s="6"/>
      <c r="CD74" s="6"/>
      <c r="CE74" s="6">
        <f t="shared" si="377"/>
        <v>0</v>
      </c>
      <c r="CF74" s="6"/>
      <c r="CG74" s="6"/>
      <c r="CH74" s="6"/>
      <c r="CI74" s="6"/>
      <c r="CJ74" s="6">
        <f t="shared" si="378"/>
        <v>0</v>
      </c>
      <c r="CK74" s="6"/>
      <c r="CL74" s="6"/>
      <c r="CM74" s="6"/>
      <c r="CN74" s="6"/>
      <c r="CO74" s="2">
        <f t="shared" si="379"/>
        <v>526</v>
      </c>
      <c r="CP74" s="2">
        <f t="shared" si="380"/>
        <v>0</v>
      </c>
      <c r="CQ74" s="2">
        <f t="shared" si="380"/>
        <v>0</v>
      </c>
      <c r="CR74" s="2">
        <f t="shared" si="380"/>
        <v>0</v>
      </c>
      <c r="CS74" s="5">
        <f t="shared" si="108"/>
        <v>0</v>
      </c>
      <c r="CT74" s="11">
        <f t="shared" si="89"/>
        <v>0</v>
      </c>
      <c r="CV74" s="1">
        <f t="shared" si="109"/>
        <v>3025</v>
      </c>
      <c r="CW74" s="11">
        <f t="shared" si="91"/>
        <v>0.85187271191213743</v>
      </c>
    </row>
    <row r="75" spans="1:101" ht="18.75" thickTop="1" x14ac:dyDescent="0.25">
      <c r="B75" s="20"/>
      <c r="CO75" s="2"/>
      <c r="CP75" s="10">
        <f t="shared" ref="CP75:CR75" si="382">SUM(CP68:CP74)</f>
        <v>69</v>
      </c>
      <c r="CQ75" s="10">
        <f t="shared" si="382"/>
        <v>0</v>
      </c>
      <c r="CR75" s="10">
        <f t="shared" si="382"/>
        <v>0</v>
      </c>
      <c r="CS75" s="15"/>
      <c r="CT75" s="12">
        <f t="shared" ref="CT75" si="383">((CP75+CQ75+CR75)/CO68)</f>
        <v>0.11596638655462185</v>
      </c>
    </row>
    <row r="76" spans="1:101" x14ac:dyDescent="0.25">
      <c r="A76" s="53">
        <v>10</v>
      </c>
      <c r="B76" s="17">
        <f t="shared" si="163"/>
        <v>44836</v>
      </c>
      <c r="C76" s="4">
        <f t="shared" ref="C76" si="384">C74-D74-E74-F74</f>
        <v>135</v>
      </c>
      <c r="D76" s="4"/>
      <c r="E76" s="4"/>
      <c r="F76" s="4"/>
      <c r="G76" s="4"/>
      <c r="H76" s="4">
        <f t="shared" ref="H76" si="385">H74-I74-J74-K74</f>
        <v>256</v>
      </c>
      <c r="I76" s="4"/>
      <c r="J76" s="4"/>
      <c r="K76" s="4"/>
      <c r="L76" s="4"/>
      <c r="M76" s="4">
        <f t="shared" ref="M76" si="386">M74-N74-O74-P74</f>
        <v>135</v>
      </c>
      <c r="N76" s="4"/>
      <c r="O76" s="4"/>
      <c r="P76" s="4"/>
      <c r="Q76" s="4"/>
      <c r="R76" s="4">
        <f t="shared" ref="R76" si="387">R74-S74-T74-U74</f>
        <v>0</v>
      </c>
      <c r="S76" s="4"/>
      <c r="T76" s="4"/>
      <c r="U76" s="4"/>
      <c r="V76" s="4"/>
      <c r="W76" s="4">
        <f t="shared" ref="W76" si="388">W74-X74-Y74-Z74</f>
        <v>0</v>
      </c>
      <c r="X76" s="4"/>
      <c r="Y76" s="4"/>
      <c r="Z76" s="4"/>
      <c r="AA76" s="4"/>
      <c r="AB76" s="4">
        <f t="shared" ref="AB76" si="389">AB74-AC74-AD74-AE74</f>
        <v>0</v>
      </c>
      <c r="AC76" s="4"/>
      <c r="AD76" s="4"/>
      <c r="AE76" s="4"/>
      <c r="AF76" s="4"/>
      <c r="AG76" s="4">
        <f t="shared" ref="AG76" si="390">AG74-AH74-AI74-AJ74</f>
        <v>0</v>
      </c>
      <c r="AH76" s="4"/>
      <c r="AI76" s="4"/>
      <c r="AJ76" s="4"/>
      <c r="AK76" s="4"/>
      <c r="AL76" s="4">
        <f t="shared" ref="AL76" si="391">AL74-AM74-AN74-AO74</f>
        <v>0</v>
      </c>
      <c r="AM76" s="4"/>
      <c r="AN76" s="4"/>
      <c r="AO76" s="4"/>
      <c r="AP76" s="4"/>
      <c r="AQ76" s="4">
        <f t="shared" ref="AQ76" si="392">AQ74-AR74-AS74-AT74</f>
        <v>0</v>
      </c>
      <c r="AR76" s="4"/>
      <c r="AS76" s="4"/>
      <c r="AT76" s="4"/>
      <c r="AU76" s="4"/>
      <c r="AV76" s="4">
        <f t="shared" ref="AV76" si="393">AV74-AW74-AX74-AY74</f>
        <v>0</v>
      </c>
      <c r="AW76" s="4"/>
      <c r="AX76" s="4"/>
      <c r="AY76" s="4"/>
      <c r="AZ76" s="4"/>
      <c r="BA76" s="4">
        <f t="shared" ref="BA76" si="394">BA74-BB74-BC74-BD74</f>
        <v>0</v>
      </c>
      <c r="BB76" s="4"/>
      <c r="BC76" s="4"/>
      <c r="BD76" s="4"/>
      <c r="BE76" s="4"/>
      <c r="BF76" s="4">
        <f t="shared" ref="BF76" si="395">BF74-BG74-BH74-BI74</f>
        <v>0</v>
      </c>
      <c r="BG76" s="4"/>
      <c r="BH76" s="4"/>
      <c r="BI76" s="4"/>
      <c r="BJ76" s="4"/>
      <c r="BK76" s="4">
        <f t="shared" ref="BK76" si="396">BK74-BL74-BM74-BN74</f>
        <v>0</v>
      </c>
      <c r="BL76" s="4"/>
      <c r="BM76" s="4"/>
      <c r="BN76" s="4"/>
      <c r="BO76" s="4"/>
      <c r="BP76" s="4">
        <f t="shared" ref="BP76" si="397">BP74-BQ74-BR74-BS74</f>
        <v>0</v>
      </c>
      <c r="BQ76" s="4"/>
      <c r="BR76" s="4"/>
      <c r="BS76" s="4"/>
      <c r="BT76" s="4"/>
      <c r="BU76" s="4">
        <f t="shared" ref="BU76" si="398">BU74-BV74-BW74-BX74</f>
        <v>0</v>
      </c>
      <c r="BV76" s="4"/>
      <c r="BW76" s="4"/>
      <c r="BX76" s="4"/>
      <c r="BY76" s="4"/>
      <c r="BZ76" s="4">
        <f t="shared" ref="BZ76" si="399">BZ74-CA74-CB74-CC74</f>
        <v>0</v>
      </c>
      <c r="CA76" s="4"/>
      <c r="CB76" s="4"/>
      <c r="CC76" s="4"/>
      <c r="CD76" s="4"/>
      <c r="CE76" s="4">
        <f t="shared" ref="CE76" si="400">CE74-CF74-CG74-CH74</f>
        <v>0</v>
      </c>
      <c r="CF76" s="4"/>
      <c r="CG76" s="4"/>
      <c r="CH76" s="4"/>
      <c r="CI76" s="4"/>
      <c r="CJ76" s="4">
        <f t="shared" ref="CJ76" si="401">CJ74-CK74-CL74-CM74</f>
        <v>0</v>
      </c>
      <c r="CK76" s="4"/>
      <c r="CL76" s="4"/>
      <c r="CM76" s="4"/>
      <c r="CN76" s="4"/>
      <c r="CO76" s="2">
        <f>SUM(C76,H76,M76,R76,W76,AB76,AG76,AL76,AQ76,AV76,BA76,BF76,BK76,BP76,BU76,BZ76,CE76,CJ76)</f>
        <v>526</v>
      </c>
      <c r="CP76" s="2">
        <f>SUM(D76,I76,N76,S76,X76,AC76,AH76,AM76,AR76,AW76,BB76,BG76,BL76,BQ76,BV76,CA76,CF76,CK76)</f>
        <v>0</v>
      </c>
      <c r="CQ76" s="2">
        <f>SUM(E76,J76,O76,T76,Y76,AD76,AI76,AN76,AS76,AX76,BC76,BH76,BM76,BR76,BW76,CB76,CG76,CL76)</f>
        <v>0</v>
      </c>
      <c r="CR76" s="2">
        <f>SUM(F76,K76,P76,U76,Z76,AE76,AJ76,AO76,AT76,AY76,BD76,BI76,BN76,BS76,BX76,CC76,CH76,CM76)</f>
        <v>0</v>
      </c>
      <c r="CS76" s="5">
        <f t="shared" ref="CS76:CS138" si="402">SUM(CP76:CR76)</f>
        <v>0</v>
      </c>
      <c r="CT76" s="11">
        <f t="shared" si="89"/>
        <v>0</v>
      </c>
      <c r="CV76" s="1">
        <f t="shared" ref="CV76" si="403">CV74+CS76</f>
        <v>3025</v>
      </c>
      <c r="CW76" s="11">
        <f t="shared" ref="CW76" si="404">CV76/$CO$4</f>
        <v>0.85187271191213743</v>
      </c>
    </row>
    <row r="77" spans="1:101" x14ac:dyDescent="0.25">
      <c r="A77" s="54"/>
      <c r="B77" s="18">
        <f t="shared" si="139"/>
        <v>44837</v>
      </c>
      <c r="C77" s="5">
        <f t="shared" ref="C77:C82" si="405">C76-D76-E76-F76</f>
        <v>135</v>
      </c>
      <c r="D77" s="5"/>
      <c r="E77" s="5"/>
      <c r="F77" s="5"/>
      <c r="G77" s="5"/>
      <c r="H77" s="5">
        <f t="shared" ref="H77:H82" si="406">H76-I76-J76-K76</f>
        <v>256</v>
      </c>
      <c r="I77" s="5"/>
      <c r="J77" s="5"/>
      <c r="K77" s="5"/>
      <c r="L77" s="5"/>
      <c r="M77" s="5">
        <f t="shared" ref="M77:M82" si="407">M76-N76-O76-P76</f>
        <v>135</v>
      </c>
      <c r="N77" s="5"/>
      <c r="O77" s="5"/>
      <c r="P77" s="5"/>
      <c r="Q77" s="5"/>
      <c r="R77" s="5">
        <f t="shared" ref="R77:R82" si="408">R76-S76-T76-U76</f>
        <v>0</v>
      </c>
      <c r="S77" s="5"/>
      <c r="T77" s="5"/>
      <c r="U77" s="5"/>
      <c r="V77" s="5"/>
      <c r="W77" s="5">
        <f t="shared" ref="W77:W82" si="409">W76-X76-Y76-Z76</f>
        <v>0</v>
      </c>
      <c r="X77" s="5"/>
      <c r="Y77" s="5"/>
      <c r="Z77" s="5"/>
      <c r="AA77" s="5"/>
      <c r="AB77" s="5">
        <f t="shared" ref="AB77:AB82" si="410">AB76-AC76-AD76-AE76</f>
        <v>0</v>
      </c>
      <c r="AC77" s="5"/>
      <c r="AD77" s="5"/>
      <c r="AE77" s="5"/>
      <c r="AF77" s="5"/>
      <c r="AG77" s="5">
        <f t="shared" ref="AG77:AG82" si="411">AG76-AH76-AI76-AJ76</f>
        <v>0</v>
      </c>
      <c r="AH77" s="5"/>
      <c r="AI77" s="5"/>
      <c r="AJ77" s="5"/>
      <c r="AK77" s="5"/>
      <c r="AL77" s="5">
        <f t="shared" ref="AL77:AL82" si="412">AL76-AM76-AN76-AO76</f>
        <v>0</v>
      </c>
      <c r="AM77" s="5"/>
      <c r="AN77" s="5"/>
      <c r="AO77" s="5"/>
      <c r="AP77" s="5"/>
      <c r="AQ77" s="5">
        <f t="shared" ref="AQ77:AQ82" si="413">AQ76-AR76-AS76-AT76</f>
        <v>0</v>
      </c>
      <c r="AR77" s="5"/>
      <c r="AS77" s="5"/>
      <c r="AT77" s="5"/>
      <c r="AU77" s="5"/>
      <c r="AV77" s="5">
        <f t="shared" ref="AV77:AV82" si="414">AV76-AW76-AX76-AY76</f>
        <v>0</v>
      </c>
      <c r="AW77" s="5"/>
      <c r="AX77" s="5"/>
      <c r="AY77" s="5"/>
      <c r="AZ77" s="5"/>
      <c r="BA77" s="5">
        <f t="shared" ref="BA77:BA82" si="415">BA76-BB76-BC76-BD76</f>
        <v>0</v>
      </c>
      <c r="BB77" s="5"/>
      <c r="BC77" s="5"/>
      <c r="BD77" s="5"/>
      <c r="BE77" s="5"/>
      <c r="BF77" s="5">
        <f t="shared" ref="BF77:BF82" si="416">BF76-BG76-BH76-BI76</f>
        <v>0</v>
      </c>
      <c r="BG77" s="5"/>
      <c r="BH77" s="5"/>
      <c r="BI77" s="5"/>
      <c r="BJ77" s="5"/>
      <c r="BK77" s="5">
        <f t="shared" ref="BK77:BK82" si="417">BK76-BL76-BM76-BN76</f>
        <v>0</v>
      </c>
      <c r="BL77" s="5"/>
      <c r="BM77" s="5"/>
      <c r="BN77" s="5"/>
      <c r="BO77" s="5"/>
      <c r="BP77" s="5">
        <f t="shared" ref="BP77:BP82" si="418">BP76-BQ76-BR76-BS76</f>
        <v>0</v>
      </c>
      <c r="BQ77" s="5"/>
      <c r="BR77" s="5"/>
      <c r="BS77" s="5"/>
      <c r="BT77" s="5"/>
      <c r="BU77" s="5">
        <f t="shared" ref="BU77:BU82" si="419">BU76-BV76-BW76-BX76</f>
        <v>0</v>
      </c>
      <c r="BV77" s="5"/>
      <c r="BW77" s="5"/>
      <c r="BX77" s="5"/>
      <c r="BY77" s="5"/>
      <c r="BZ77" s="5">
        <f t="shared" ref="BZ77:BZ82" si="420">BZ76-CA76-CB76-CC76</f>
        <v>0</v>
      </c>
      <c r="CA77" s="5"/>
      <c r="CB77" s="5"/>
      <c r="CC77" s="5"/>
      <c r="CD77" s="5"/>
      <c r="CE77" s="5">
        <f t="shared" ref="CE77:CE82" si="421">CE76-CF76-CG76-CH76</f>
        <v>0</v>
      </c>
      <c r="CF77" s="5"/>
      <c r="CG77" s="5"/>
      <c r="CH77" s="5"/>
      <c r="CI77" s="5"/>
      <c r="CJ77" s="5">
        <f t="shared" ref="CJ77:CJ82" si="422">CJ76-CK76-CL76-CM76</f>
        <v>0</v>
      </c>
      <c r="CK77" s="5"/>
      <c r="CL77" s="5"/>
      <c r="CM77" s="5"/>
      <c r="CN77" s="5"/>
      <c r="CO77" s="2">
        <f t="shared" ref="CO77:CO82" si="423">SUM(C77,H77,M77,R77,W77,AB77,AG77,AL77,AQ77,AV77,BA77,BF77,BK77,BP77,CJ77)</f>
        <v>526</v>
      </c>
      <c r="CP77" s="2">
        <f t="shared" ref="CP77:CR82" si="424">SUM(D77,I77,N77,S77,X77,AC77,AH77,AM77,AR77,AW77,BB77,BG77,BL77,BQ77,BV77,CA77,CF77,CK77)</f>
        <v>0</v>
      </c>
      <c r="CQ77" s="2">
        <f t="shared" si="424"/>
        <v>0</v>
      </c>
      <c r="CR77" s="2">
        <f t="shared" si="424"/>
        <v>0</v>
      </c>
      <c r="CS77" s="5">
        <f t="shared" si="402"/>
        <v>0</v>
      </c>
      <c r="CT77" s="11">
        <f t="shared" si="89"/>
        <v>0</v>
      </c>
      <c r="CV77" s="1">
        <f t="shared" ref="CV77" si="425">CV76+CS77</f>
        <v>3025</v>
      </c>
      <c r="CW77" s="11">
        <f t="shared" si="91"/>
        <v>0.85187271191213743</v>
      </c>
    </row>
    <row r="78" spans="1:101" x14ac:dyDescent="0.25">
      <c r="A78" s="54"/>
      <c r="B78" s="18">
        <f t="shared" si="92"/>
        <v>44838</v>
      </c>
      <c r="C78" s="5">
        <f t="shared" si="405"/>
        <v>135</v>
      </c>
      <c r="D78" s="5"/>
      <c r="E78" s="5"/>
      <c r="F78" s="5"/>
      <c r="G78" s="5"/>
      <c r="H78" s="5">
        <f t="shared" si="406"/>
        <v>256</v>
      </c>
      <c r="I78" s="5"/>
      <c r="J78" s="5"/>
      <c r="K78" s="5"/>
      <c r="L78" s="5"/>
      <c r="M78" s="5">
        <f t="shared" si="407"/>
        <v>135</v>
      </c>
      <c r="N78" s="5"/>
      <c r="O78" s="5"/>
      <c r="P78" s="5"/>
      <c r="Q78" s="5"/>
      <c r="R78" s="5">
        <f t="shared" si="408"/>
        <v>0</v>
      </c>
      <c r="S78" s="5"/>
      <c r="T78" s="5"/>
      <c r="U78" s="5"/>
      <c r="V78" s="5"/>
      <c r="W78" s="5">
        <f t="shared" si="409"/>
        <v>0</v>
      </c>
      <c r="X78" s="5"/>
      <c r="Y78" s="5"/>
      <c r="Z78" s="5"/>
      <c r="AA78" s="5"/>
      <c r="AB78" s="5">
        <f t="shared" si="410"/>
        <v>0</v>
      </c>
      <c r="AC78" s="5"/>
      <c r="AD78" s="5"/>
      <c r="AE78" s="5"/>
      <c r="AF78" s="5"/>
      <c r="AG78" s="5">
        <f t="shared" si="411"/>
        <v>0</v>
      </c>
      <c r="AH78" s="5"/>
      <c r="AI78" s="5"/>
      <c r="AJ78" s="5"/>
      <c r="AK78" s="5"/>
      <c r="AL78" s="5">
        <f t="shared" si="412"/>
        <v>0</v>
      </c>
      <c r="AM78" s="5"/>
      <c r="AN78" s="5"/>
      <c r="AO78" s="5"/>
      <c r="AP78" s="5"/>
      <c r="AQ78" s="5">
        <f t="shared" si="413"/>
        <v>0</v>
      </c>
      <c r="AR78" s="5"/>
      <c r="AS78" s="5"/>
      <c r="AT78" s="5"/>
      <c r="AU78" s="5"/>
      <c r="AV78" s="5">
        <f t="shared" si="414"/>
        <v>0</v>
      </c>
      <c r="AW78" s="5"/>
      <c r="AX78" s="5"/>
      <c r="AY78" s="5"/>
      <c r="AZ78" s="5"/>
      <c r="BA78" s="5">
        <f t="shared" si="415"/>
        <v>0</v>
      </c>
      <c r="BB78" s="5"/>
      <c r="BC78" s="5"/>
      <c r="BD78" s="5"/>
      <c r="BE78" s="5"/>
      <c r="BF78" s="5">
        <f t="shared" si="416"/>
        <v>0</v>
      </c>
      <c r="BG78" s="5"/>
      <c r="BH78" s="5"/>
      <c r="BI78" s="5"/>
      <c r="BJ78" s="5"/>
      <c r="BK78" s="5">
        <f t="shared" si="417"/>
        <v>0</v>
      </c>
      <c r="BL78" s="5"/>
      <c r="BM78" s="5"/>
      <c r="BN78" s="5"/>
      <c r="BO78" s="5"/>
      <c r="BP78" s="5">
        <f t="shared" si="418"/>
        <v>0</v>
      </c>
      <c r="BQ78" s="5"/>
      <c r="BR78" s="5"/>
      <c r="BS78" s="5"/>
      <c r="BT78" s="5"/>
      <c r="BU78" s="5">
        <f t="shared" si="419"/>
        <v>0</v>
      </c>
      <c r="BV78" s="5"/>
      <c r="BW78" s="5"/>
      <c r="BX78" s="5"/>
      <c r="BY78" s="5"/>
      <c r="BZ78" s="5">
        <f t="shared" si="420"/>
        <v>0</v>
      </c>
      <c r="CA78" s="5"/>
      <c r="CB78" s="5"/>
      <c r="CC78" s="5"/>
      <c r="CD78" s="5"/>
      <c r="CE78" s="5">
        <f t="shared" si="421"/>
        <v>0</v>
      </c>
      <c r="CF78" s="5"/>
      <c r="CG78" s="5"/>
      <c r="CH78" s="5"/>
      <c r="CI78" s="5"/>
      <c r="CJ78" s="5">
        <f t="shared" si="422"/>
        <v>0</v>
      </c>
      <c r="CK78" s="5"/>
      <c r="CL78" s="5"/>
      <c r="CM78" s="5"/>
      <c r="CN78" s="5"/>
      <c r="CO78" s="2">
        <f t="shared" si="423"/>
        <v>526</v>
      </c>
      <c r="CP78" s="2">
        <f t="shared" si="424"/>
        <v>0</v>
      </c>
      <c r="CQ78" s="2">
        <f t="shared" si="424"/>
        <v>0</v>
      </c>
      <c r="CR78" s="2">
        <f t="shared" si="424"/>
        <v>0</v>
      </c>
      <c r="CS78" s="5">
        <f t="shared" si="402"/>
        <v>0</v>
      </c>
      <c r="CT78" s="11">
        <f t="shared" si="89"/>
        <v>0</v>
      </c>
      <c r="CV78" s="1">
        <f t="shared" si="109"/>
        <v>3025</v>
      </c>
      <c r="CW78" s="11">
        <f t="shared" si="91"/>
        <v>0.85187271191213743</v>
      </c>
    </row>
    <row r="79" spans="1:101" x14ac:dyDescent="0.25">
      <c r="A79" s="54"/>
      <c r="B79" s="18">
        <f t="shared" si="92"/>
        <v>44839</v>
      </c>
      <c r="C79" s="5">
        <f t="shared" si="405"/>
        <v>135</v>
      </c>
      <c r="D79" s="5"/>
      <c r="E79" s="5"/>
      <c r="F79" s="5"/>
      <c r="G79" s="5"/>
      <c r="H79" s="5">
        <f t="shared" si="406"/>
        <v>256</v>
      </c>
      <c r="I79" s="5"/>
      <c r="J79" s="5"/>
      <c r="K79" s="5"/>
      <c r="L79" s="5"/>
      <c r="M79" s="5">
        <f t="shared" si="407"/>
        <v>135</v>
      </c>
      <c r="N79" s="5"/>
      <c r="O79" s="5"/>
      <c r="P79" s="5"/>
      <c r="Q79" s="5"/>
      <c r="R79" s="5">
        <f t="shared" si="408"/>
        <v>0</v>
      </c>
      <c r="S79" s="5"/>
      <c r="T79" s="5"/>
      <c r="U79" s="5"/>
      <c r="V79" s="5"/>
      <c r="W79" s="5">
        <f t="shared" si="409"/>
        <v>0</v>
      </c>
      <c r="X79" s="5"/>
      <c r="Y79" s="5"/>
      <c r="Z79" s="5"/>
      <c r="AA79" s="5"/>
      <c r="AB79" s="5">
        <f t="shared" si="410"/>
        <v>0</v>
      </c>
      <c r="AC79" s="5"/>
      <c r="AD79" s="5"/>
      <c r="AE79" s="5"/>
      <c r="AF79" s="5"/>
      <c r="AG79" s="5">
        <f t="shared" si="411"/>
        <v>0</v>
      </c>
      <c r="AH79" s="5"/>
      <c r="AI79" s="5"/>
      <c r="AJ79" s="5"/>
      <c r="AK79" s="5"/>
      <c r="AL79" s="5">
        <f t="shared" si="412"/>
        <v>0</v>
      </c>
      <c r="AM79" s="5"/>
      <c r="AN79" s="5"/>
      <c r="AO79" s="5"/>
      <c r="AP79" s="5"/>
      <c r="AQ79" s="5">
        <f t="shared" si="413"/>
        <v>0</v>
      </c>
      <c r="AR79" s="5"/>
      <c r="AS79" s="5"/>
      <c r="AT79" s="5"/>
      <c r="AU79" s="5"/>
      <c r="AV79" s="5">
        <f t="shared" si="414"/>
        <v>0</v>
      </c>
      <c r="AW79" s="5"/>
      <c r="AX79" s="5"/>
      <c r="AY79" s="5"/>
      <c r="AZ79" s="5"/>
      <c r="BA79" s="5">
        <f t="shared" si="415"/>
        <v>0</v>
      </c>
      <c r="BB79" s="5"/>
      <c r="BC79" s="5"/>
      <c r="BD79" s="5"/>
      <c r="BE79" s="5"/>
      <c r="BF79" s="5">
        <f t="shared" si="416"/>
        <v>0</v>
      </c>
      <c r="BG79" s="5"/>
      <c r="BH79" s="5"/>
      <c r="BI79" s="5"/>
      <c r="BJ79" s="5"/>
      <c r="BK79" s="5">
        <f t="shared" si="417"/>
        <v>0</v>
      </c>
      <c r="BL79" s="5"/>
      <c r="BM79" s="5"/>
      <c r="BN79" s="5"/>
      <c r="BO79" s="5"/>
      <c r="BP79" s="5">
        <f t="shared" si="418"/>
        <v>0</v>
      </c>
      <c r="BQ79" s="5"/>
      <c r="BR79" s="5"/>
      <c r="BS79" s="5"/>
      <c r="BT79" s="5"/>
      <c r="BU79" s="5">
        <f t="shared" si="419"/>
        <v>0</v>
      </c>
      <c r="BV79" s="5"/>
      <c r="BW79" s="5"/>
      <c r="BX79" s="5"/>
      <c r="BY79" s="5"/>
      <c r="BZ79" s="5">
        <f t="shared" si="420"/>
        <v>0</v>
      </c>
      <c r="CA79" s="5"/>
      <c r="CB79" s="5"/>
      <c r="CC79" s="5"/>
      <c r="CD79" s="5"/>
      <c r="CE79" s="5">
        <f t="shared" si="421"/>
        <v>0</v>
      </c>
      <c r="CF79" s="5"/>
      <c r="CG79" s="5"/>
      <c r="CH79" s="5"/>
      <c r="CI79" s="5"/>
      <c r="CJ79" s="5">
        <f t="shared" si="422"/>
        <v>0</v>
      </c>
      <c r="CK79" s="5"/>
      <c r="CL79" s="5"/>
      <c r="CM79" s="5"/>
      <c r="CN79" s="5"/>
      <c r="CO79" s="2">
        <f t="shared" si="423"/>
        <v>526</v>
      </c>
      <c r="CP79" s="2">
        <f t="shared" si="424"/>
        <v>0</v>
      </c>
      <c r="CQ79" s="2">
        <f t="shared" si="424"/>
        <v>0</v>
      </c>
      <c r="CR79" s="2">
        <f t="shared" si="424"/>
        <v>0</v>
      </c>
      <c r="CS79" s="5">
        <f t="shared" si="402"/>
        <v>0</v>
      </c>
      <c r="CT79" s="11">
        <f t="shared" si="89"/>
        <v>0</v>
      </c>
      <c r="CV79" s="1">
        <f t="shared" si="109"/>
        <v>3025</v>
      </c>
      <c r="CW79" s="11">
        <f t="shared" si="91"/>
        <v>0.85187271191213743</v>
      </c>
    </row>
    <row r="80" spans="1:101" x14ac:dyDescent="0.25">
      <c r="A80" s="54"/>
      <c r="B80" s="18">
        <f t="shared" si="92"/>
        <v>44840</v>
      </c>
      <c r="C80" s="5">
        <f t="shared" si="405"/>
        <v>135</v>
      </c>
      <c r="D80" s="5"/>
      <c r="E80" s="5"/>
      <c r="F80" s="5"/>
      <c r="G80" s="5"/>
      <c r="H80" s="5">
        <f t="shared" si="406"/>
        <v>256</v>
      </c>
      <c r="I80" s="5"/>
      <c r="J80" s="5"/>
      <c r="K80" s="5"/>
      <c r="L80" s="5"/>
      <c r="M80" s="5">
        <f t="shared" si="407"/>
        <v>135</v>
      </c>
      <c r="N80" s="5"/>
      <c r="O80" s="5"/>
      <c r="P80" s="5"/>
      <c r="Q80" s="5"/>
      <c r="R80" s="5">
        <f t="shared" si="408"/>
        <v>0</v>
      </c>
      <c r="S80" s="5"/>
      <c r="T80" s="5"/>
      <c r="U80" s="5"/>
      <c r="V80" s="5"/>
      <c r="W80" s="5">
        <f t="shared" si="409"/>
        <v>0</v>
      </c>
      <c r="X80" s="5"/>
      <c r="Y80" s="5"/>
      <c r="Z80" s="5"/>
      <c r="AA80" s="5"/>
      <c r="AB80" s="5">
        <f t="shared" si="410"/>
        <v>0</v>
      </c>
      <c r="AC80" s="5"/>
      <c r="AD80" s="5"/>
      <c r="AE80" s="5"/>
      <c r="AF80" s="5"/>
      <c r="AG80" s="5">
        <f t="shared" si="411"/>
        <v>0</v>
      </c>
      <c r="AH80" s="5"/>
      <c r="AI80" s="5"/>
      <c r="AJ80" s="5"/>
      <c r="AK80" s="5"/>
      <c r="AL80" s="5">
        <f t="shared" si="412"/>
        <v>0</v>
      </c>
      <c r="AM80" s="5"/>
      <c r="AN80" s="5"/>
      <c r="AO80" s="5"/>
      <c r="AP80" s="5"/>
      <c r="AQ80" s="5">
        <f t="shared" si="413"/>
        <v>0</v>
      </c>
      <c r="AR80" s="5"/>
      <c r="AS80" s="5"/>
      <c r="AT80" s="5"/>
      <c r="AU80" s="5"/>
      <c r="AV80" s="5">
        <f t="shared" si="414"/>
        <v>0</v>
      </c>
      <c r="AW80" s="5"/>
      <c r="AX80" s="5"/>
      <c r="AY80" s="5"/>
      <c r="AZ80" s="5"/>
      <c r="BA80" s="5">
        <f t="shared" si="415"/>
        <v>0</v>
      </c>
      <c r="BB80" s="5"/>
      <c r="BC80" s="5"/>
      <c r="BD80" s="5"/>
      <c r="BE80" s="5"/>
      <c r="BF80" s="5">
        <f t="shared" si="416"/>
        <v>0</v>
      </c>
      <c r="BG80" s="5"/>
      <c r="BH80" s="5"/>
      <c r="BI80" s="5"/>
      <c r="BJ80" s="5"/>
      <c r="BK80" s="5">
        <f t="shared" si="417"/>
        <v>0</v>
      </c>
      <c r="BL80" s="5"/>
      <c r="BM80" s="5"/>
      <c r="BN80" s="5"/>
      <c r="BO80" s="5"/>
      <c r="BP80" s="5">
        <f t="shared" si="418"/>
        <v>0</v>
      </c>
      <c r="BQ80" s="5"/>
      <c r="BR80" s="5"/>
      <c r="BS80" s="5"/>
      <c r="BT80" s="5"/>
      <c r="BU80" s="5">
        <f t="shared" si="419"/>
        <v>0</v>
      </c>
      <c r="BV80" s="5"/>
      <c r="BW80" s="5"/>
      <c r="BX80" s="5"/>
      <c r="BY80" s="5"/>
      <c r="BZ80" s="5">
        <f t="shared" si="420"/>
        <v>0</v>
      </c>
      <c r="CA80" s="5"/>
      <c r="CB80" s="5"/>
      <c r="CC80" s="5"/>
      <c r="CD80" s="5"/>
      <c r="CE80" s="5">
        <f t="shared" si="421"/>
        <v>0</v>
      </c>
      <c r="CF80" s="5"/>
      <c r="CG80" s="5"/>
      <c r="CH80" s="5"/>
      <c r="CI80" s="5"/>
      <c r="CJ80" s="5">
        <f t="shared" si="422"/>
        <v>0</v>
      </c>
      <c r="CK80" s="5"/>
      <c r="CL80" s="5"/>
      <c r="CM80" s="5"/>
      <c r="CN80" s="5"/>
      <c r="CO80" s="2">
        <f t="shared" si="423"/>
        <v>526</v>
      </c>
      <c r="CP80" s="2">
        <f t="shared" si="424"/>
        <v>0</v>
      </c>
      <c r="CQ80" s="2">
        <f t="shared" si="424"/>
        <v>0</v>
      </c>
      <c r="CR80" s="2">
        <f t="shared" si="424"/>
        <v>0</v>
      </c>
      <c r="CS80" s="5">
        <f t="shared" si="402"/>
        <v>0</v>
      </c>
      <c r="CT80" s="11">
        <f t="shared" si="89"/>
        <v>0</v>
      </c>
      <c r="CV80" s="1">
        <f t="shared" si="109"/>
        <v>3025</v>
      </c>
      <c r="CW80" s="11">
        <f t="shared" si="91"/>
        <v>0.85187271191213743</v>
      </c>
    </row>
    <row r="81" spans="1:101" x14ac:dyDescent="0.25">
      <c r="A81" s="54"/>
      <c r="B81" s="18">
        <f t="shared" si="92"/>
        <v>44841</v>
      </c>
      <c r="C81" s="5">
        <f t="shared" si="405"/>
        <v>135</v>
      </c>
      <c r="D81" s="5">
        <v>1</v>
      </c>
      <c r="E81" s="5"/>
      <c r="F81" s="5"/>
      <c r="G81" s="5"/>
      <c r="H81" s="5">
        <f t="shared" si="406"/>
        <v>256</v>
      </c>
      <c r="I81" s="5"/>
      <c r="J81" s="5"/>
      <c r="K81" s="5"/>
      <c r="L81" s="5"/>
      <c r="M81" s="5">
        <f t="shared" si="407"/>
        <v>135</v>
      </c>
      <c r="N81" s="5"/>
      <c r="O81" s="5"/>
      <c r="P81" s="5"/>
      <c r="Q81" s="5"/>
      <c r="R81" s="5">
        <f t="shared" si="408"/>
        <v>0</v>
      </c>
      <c r="S81" s="5"/>
      <c r="T81" s="5"/>
      <c r="U81" s="5"/>
      <c r="V81" s="5"/>
      <c r="W81" s="5">
        <f t="shared" si="409"/>
        <v>0</v>
      </c>
      <c r="X81" s="5"/>
      <c r="Y81" s="5"/>
      <c r="Z81" s="5"/>
      <c r="AA81" s="5"/>
      <c r="AB81" s="5">
        <f t="shared" si="410"/>
        <v>0</v>
      </c>
      <c r="AC81" s="5"/>
      <c r="AD81" s="5"/>
      <c r="AE81" s="5"/>
      <c r="AF81" s="5"/>
      <c r="AG81" s="5">
        <f t="shared" si="411"/>
        <v>0</v>
      </c>
      <c r="AH81" s="5"/>
      <c r="AI81" s="5"/>
      <c r="AJ81" s="5"/>
      <c r="AK81" s="5"/>
      <c r="AL81" s="5">
        <f t="shared" si="412"/>
        <v>0</v>
      </c>
      <c r="AM81" s="5"/>
      <c r="AN81" s="5"/>
      <c r="AO81" s="5"/>
      <c r="AP81" s="5"/>
      <c r="AQ81" s="5">
        <f t="shared" si="413"/>
        <v>0</v>
      </c>
      <c r="AR81" s="5"/>
      <c r="AS81" s="5"/>
      <c r="AT81" s="5"/>
      <c r="AU81" s="5"/>
      <c r="AV81" s="5">
        <f t="shared" si="414"/>
        <v>0</v>
      </c>
      <c r="AW81" s="5"/>
      <c r="AX81" s="5"/>
      <c r="AY81" s="5"/>
      <c r="AZ81" s="5"/>
      <c r="BA81" s="5">
        <f t="shared" si="415"/>
        <v>0</v>
      </c>
      <c r="BB81" s="5"/>
      <c r="BC81" s="5"/>
      <c r="BD81" s="5"/>
      <c r="BE81" s="5"/>
      <c r="BF81" s="5">
        <f t="shared" si="416"/>
        <v>0</v>
      </c>
      <c r="BG81" s="5"/>
      <c r="BH81" s="5"/>
      <c r="BI81" s="5"/>
      <c r="BJ81" s="5"/>
      <c r="BK81" s="5">
        <f t="shared" si="417"/>
        <v>0</v>
      </c>
      <c r="BL81" s="5"/>
      <c r="BM81" s="5"/>
      <c r="BN81" s="5"/>
      <c r="BO81" s="5"/>
      <c r="BP81" s="5">
        <f t="shared" si="418"/>
        <v>0</v>
      </c>
      <c r="BQ81" s="5"/>
      <c r="BR81" s="5"/>
      <c r="BS81" s="5"/>
      <c r="BT81" s="5"/>
      <c r="BU81" s="5">
        <f t="shared" si="419"/>
        <v>0</v>
      </c>
      <c r="BV81" s="5"/>
      <c r="BW81" s="5"/>
      <c r="BX81" s="5"/>
      <c r="BY81" s="5"/>
      <c r="BZ81" s="5">
        <f t="shared" si="420"/>
        <v>0</v>
      </c>
      <c r="CA81" s="5"/>
      <c r="CB81" s="5"/>
      <c r="CC81" s="5"/>
      <c r="CD81" s="5"/>
      <c r="CE81" s="5">
        <f t="shared" si="421"/>
        <v>0</v>
      </c>
      <c r="CF81" s="5"/>
      <c r="CG81" s="5"/>
      <c r="CH81" s="5"/>
      <c r="CI81" s="5"/>
      <c r="CJ81" s="5">
        <f t="shared" si="422"/>
        <v>0</v>
      </c>
      <c r="CK81" s="5"/>
      <c r="CL81" s="5"/>
      <c r="CM81" s="5"/>
      <c r="CN81" s="5"/>
      <c r="CO81" s="2">
        <f t="shared" si="423"/>
        <v>526</v>
      </c>
      <c r="CP81" s="2">
        <f t="shared" si="424"/>
        <v>1</v>
      </c>
      <c r="CQ81" s="2">
        <f t="shared" si="424"/>
        <v>0</v>
      </c>
      <c r="CR81" s="2">
        <f t="shared" si="424"/>
        <v>0</v>
      </c>
      <c r="CS81" s="5">
        <f t="shared" si="402"/>
        <v>1</v>
      </c>
      <c r="CT81" s="11">
        <f t="shared" si="89"/>
        <v>1.9011406844106464E-3</v>
      </c>
      <c r="CV81" s="1">
        <f t="shared" si="109"/>
        <v>3026</v>
      </c>
      <c r="CW81" s="11">
        <f t="shared" si="91"/>
        <v>0.85215432272599267</v>
      </c>
    </row>
    <row r="82" spans="1:101" ht="18.75" thickBot="1" x14ac:dyDescent="0.3">
      <c r="A82" s="55"/>
      <c r="B82" s="19">
        <f t="shared" si="92"/>
        <v>44842</v>
      </c>
      <c r="C82" s="6">
        <f t="shared" si="405"/>
        <v>134</v>
      </c>
      <c r="D82" s="6"/>
      <c r="E82" s="6"/>
      <c r="F82" s="6"/>
      <c r="G82" s="6"/>
      <c r="H82" s="6">
        <f t="shared" si="406"/>
        <v>256</v>
      </c>
      <c r="I82" s="6"/>
      <c r="J82" s="6"/>
      <c r="K82" s="6"/>
      <c r="L82" s="6"/>
      <c r="M82" s="6">
        <f t="shared" si="407"/>
        <v>135</v>
      </c>
      <c r="N82" s="6"/>
      <c r="O82" s="6"/>
      <c r="P82" s="6"/>
      <c r="Q82" s="6"/>
      <c r="R82" s="6">
        <f t="shared" si="408"/>
        <v>0</v>
      </c>
      <c r="S82" s="6"/>
      <c r="T82" s="6"/>
      <c r="U82" s="6"/>
      <c r="V82" s="6"/>
      <c r="W82" s="6">
        <f t="shared" si="409"/>
        <v>0</v>
      </c>
      <c r="X82" s="6"/>
      <c r="Y82" s="6"/>
      <c r="Z82" s="6"/>
      <c r="AA82" s="6"/>
      <c r="AB82" s="6">
        <f t="shared" si="410"/>
        <v>0</v>
      </c>
      <c r="AC82" s="6"/>
      <c r="AD82" s="6"/>
      <c r="AE82" s="6"/>
      <c r="AF82" s="6"/>
      <c r="AG82" s="6">
        <f t="shared" si="411"/>
        <v>0</v>
      </c>
      <c r="AH82" s="6"/>
      <c r="AI82" s="6"/>
      <c r="AJ82" s="6"/>
      <c r="AK82" s="6"/>
      <c r="AL82" s="6">
        <f t="shared" si="412"/>
        <v>0</v>
      </c>
      <c r="AM82" s="6"/>
      <c r="AN82" s="6"/>
      <c r="AO82" s="6"/>
      <c r="AP82" s="6"/>
      <c r="AQ82" s="6">
        <f t="shared" si="413"/>
        <v>0</v>
      </c>
      <c r="AR82" s="6"/>
      <c r="AS82" s="6"/>
      <c r="AT82" s="6"/>
      <c r="AU82" s="6"/>
      <c r="AV82" s="6">
        <f t="shared" si="414"/>
        <v>0</v>
      </c>
      <c r="AW82" s="6"/>
      <c r="AX82" s="6"/>
      <c r="AY82" s="6"/>
      <c r="AZ82" s="6"/>
      <c r="BA82" s="6">
        <f t="shared" si="415"/>
        <v>0</v>
      </c>
      <c r="BB82" s="6"/>
      <c r="BC82" s="6"/>
      <c r="BD82" s="6"/>
      <c r="BE82" s="6"/>
      <c r="BF82" s="6">
        <f t="shared" si="416"/>
        <v>0</v>
      </c>
      <c r="BG82" s="6"/>
      <c r="BH82" s="6"/>
      <c r="BI82" s="6"/>
      <c r="BJ82" s="6"/>
      <c r="BK82" s="6">
        <f t="shared" si="417"/>
        <v>0</v>
      </c>
      <c r="BL82" s="6"/>
      <c r="BM82" s="6"/>
      <c r="BN82" s="6"/>
      <c r="BO82" s="6"/>
      <c r="BP82" s="6">
        <f t="shared" si="418"/>
        <v>0</v>
      </c>
      <c r="BQ82" s="6"/>
      <c r="BR82" s="6"/>
      <c r="BS82" s="6"/>
      <c r="BT82" s="6"/>
      <c r="BU82" s="6">
        <f t="shared" si="419"/>
        <v>0</v>
      </c>
      <c r="BV82" s="6"/>
      <c r="BW82" s="6"/>
      <c r="BX82" s="6"/>
      <c r="BY82" s="6"/>
      <c r="BZ82" s="6">
        <f t="shared" si="420"/>
        <v>0</v>
      </c>
      <c r="CA82" s="6"/>
      <c r="CB82" s="6"/>
      <c r="CC82" s="6"/>
      <c r="CD82" s="6"/>
      <c r="CE82" s="6">
        <f t="shared" si="421"/>
        <v>0</v>
      </c>
      <c r="CF82" s="6"/>
      <c r="CG82" s="6"/>
      <c r="CH82" s="6"/>
      <c r="CI82" s="6"/>
      <c r="CJ82" s="6">
        <f t="shared" si="422"/>
        <v>0</v>
      </c>
      <c r="CK82" s="6"/>
      <c r="CL82" s="6"/>
      <c r="CM82" s="6"/>
      <c r="CN82" s="6"/>
      <c r="CO82" s="2">
        <f t="shared" si="423"/>
        <v>525</v>
      </c>
      <c r="CP82" s="2">
        <f t="shared" si="424"/>
        <v>0</v>
      </c>
      <c r="CQ82" s="2">
        <f t="shared" si="424"/>
        <v>0</v>
      </c>
      <c r="CR82" s="2">
        <f t="shared" si="424"/>
        <v>0</v>
      </c>
      <c r="CS82" s="5">
        <f t="shared" si="402"/>
        <v>0</v>
      </c>
      <c r="CT82" s="11">
        <f t="shared" si="89"/>
        <v>0</v>
      </c>
      <c r="CV82" s="1">
        <f t="shared" si="109"/>
        <v>3026</v>
      </c>
      <c r="CW82" s="11">
        <f t="shared" si="91"/>
        <v>0.85215432272599267</v>
      </c>
    </row>
    <row r="83" spans="1:101" ht="18.75" thickTop="1" x14ac:dyDescent="0.25">
      <c r="B83" s="20"/>
      <c r="CO83" s="2"/>
      <c r="CP83" s="10">
        <f t="shared" ref="CP83:CR83" si="426">SUM(CP76:CP82)</f>
        <v>1</v>
      </c>
      <c r="CQ83" s="10">
        <f t="shared" si="426"/>
        <v>0</v>
      </c>
      <c r="CR83" s="10">
        <f t="shared" si="426"/>
        <v>0</v>
      </c>
      <c r="CS83" s="15"/>
      <c r="CT83" s="12">
        <f t="shared" ref="CT83" si="427">((CP83+CQ83+CR83)/CO76)</f>
        <v>1.9011406844106464E-3</v>
      </c>
    </row>
    <row r="84" spans="1:101" x14ac:dyDescent="0.25">
      <c r="A84" s="53">
        <v>11</v>
      </c>
      <c r="B84" s="17">
        <f t="shared" si="163"/>
        <v>44843</v>
      </c>
      <c r="C84" s="4">
        <f t="shared" ref="C84" si="428">C82-D82-E82-F82</f>
        <v>134</v>
      </c>
      <c r="D84" s="4"/>
      <c r="E84" s="4"/>
      <c r="F84" s="4"/>
      <c r="G84" s="4"/>
      <c r="H84" s="4">
        <f t="shared" ref="H84" si="429">H82-I82-J82-K82</f>
        <v>256</v>
      </c>
      <c r="I84" s="4"/>
      <c r="J84" s="4"/>
      <c r="K84" s="4"/>
      <c r="L84" s="4"/>
      <c r="M84" s="4">
        <f t="shared" ref="M84" si="430">M82-N82-O82-P82</f>
        <v>135</v>
      </c>
      <c r="N84" s="4"/>
      <c r="O84" s="4"/>
      <c r="P84" s="4"/>
      <c r="Q84" s="4"/>
      <c r="R84" s="4">
        <f t="shared" ref="R84" si="431">R82-S82-T82-U82</f>
        <v>0</v>
      </c>
      <c r="S84" s="4"/>
      <c r="T84" s="4"/>
      <c r="U84" s="4"/>
      <c r="V84" s="4"/>
      <c r="W84" s="4">
        <f t="shared" ref="W84" si="432">W82-X82-Y82-Z82</f>
        <v>0</v>
      </c>
      <c r="X84" s="4"/>
      <c r="Y84" s="4"/>
      <c r="Z84" s="4"/>
      <c r="AA84" s="4"/>
      <c r="AB84" s="4">
        <f t="shared" ref="AB84" si="433">AB82-AC82-AD82-AE82</f>
        <v>0</v>
      </c>
      <c r="AC84" s="4"/>
      <c r="AD84" s="4"/>
      <c r="AE84" s="4"/>
      <c r="AF84" s="4"/>
      <c r="AG84" s="4">
        <f t="shared" ref="AG84" si="434">AG82-AH82-AI82-AJ82</f>
        <v>0</v>
      </c>
      <c r="AH84" s="4"/>
      <c r="AI84" s="4"/>
      <c r="AJ84" s="4"/>
      <c r="AK84" s="4"/>
      <c r="AL84" s="4">
        <f t="shared" ref="AL84" si="435">AL82-AM82-AN82-AO82</f>
        <v>0</v>
      </c>
      <c r="AM84" s="4"/>
      <c r="AN84" s="4"/>
      <c r="AO84" s="4"/>
      <c r="AP84" s="4"/>
      <c r="AQ84" s="4">
        <f t="shared" ref="AQ84" si="436">AQ82-AR82-AS82-AT82</f>
        <v>0</v>
      </c>
      <c r="AR84" s="4"/>
      <c r="AS84" s="4"/>
      <c r="AT84" s="4"/>
      <c r="AU84" s="4"/>
      <c r="AV84" s="4">
        <f t="shared" ref="AV84" si="437">AV82-AW82-AX82-AY82</f>
        <v>0</v>
      </c>
      <c r="AW84" s="4"/>
      <c r="AX84" s="4"/>
      <c r="AY84" s="4"/>
      <c r="AZ84" s="4"/>
      <c r="BA84" s="4">
        <f t="shared" ref="BA84" si="438">BA82-BB82-BC82-BD82</f>
        <v>0</v>
      </c>
      <c r="BB84" s="4"/>
      <c r="BC84" s="4"/>
      <c r="BD84" s="4"/>
      <c r="BE84" s="4"/>
      <c r="BF84" s="4">
        <f t="shared" ref="BF84" si="439">BF82-BG82-BH82-BI82</f>
        <v>0</v>
      </c>
      <c r="BG84" s="4"/>
      <c r="BH84" s="4"/>
      <c r="BI84" s="4"/>
      <c r="BJ84" s="4"/>
      <c r="BK84" s="4">
        <f t="shared" ref="BK84" si="440">BK82-BL82-BM82-BN82</f>
        <v>0</v>
      </c>
      <c r="BL84" s="4"/>
      <c r="BM84" s="4"/>
      <c r="BN84" s="4"/>
      <c r="BO84" s="4"/>
      <c r="BP84" s="4">
        <f t="shared" ref="BP84" si="441">BP82-BQ82-BR82-BS82</f>
        <v>0</v>
      </c>
      <c r="BQ84" s="4"/>
      <c r="BR84" s="4"/>
      <c r="BS84" s="4"/>
      <c r="BT84" s="4"/>
      <c r="BU84" s="4">
        <f t="shared" ref="BU84" si="442">BU82-BV82-BW82-BX82</f>
        <v>0</v>
      </c>
      <c r="BV84" s="4"/>
      <c r="BW84" s="4"/>
      <c r="BX84" s="4"/>
      <c r="BY84" s="4"/>
      <c r="BZ84" s="4">
        <f t="shared" ref="BZ84" si="443">BZ82-CA82-CB82-CC82</f>
        <v>0</v>
      </c>
      <c r="CA84" s="4"/>
      <c r="CB84" s="4"/>
      <c r="CC84" s="4"/>
      <c r="CD84" s="4"/>
      <c r="CE84" s="4">
        <f t="shared" ref="CE84" si="444">CE82-CF82-CG82-CH82</f>
        <v>0</v>
      </c>
      <c r="CF84" s="4"/>
      <c r="CG84" s="4"/>
      <c r="CH84" s="4"/>
      <c r="CI84" s="4"/>
      <c r="CJ84" s="4">
        <f t="shared" ref="CJ84" si="445">CJ82-CK82-CL82-CM82</f>
        <v>0</v>
      </c>
      <c r="CK84" s="4"/>
      <c r="CL84" s="4"/>
      <c r="CM84" s="4"/>
      <c r="CN84" s="4"/>
      <c r="CO84" s="2">
        <f>SUM(C84,H84,M84,R84,W84,AB84,AG84,AL84,AQ84,AV84,BA84,BF84,BK84,BP84,BU84,BZ84,CE84,CJ84)</f>
        <v>525</v>
      </c>
      <c r="CP84" s="2">
        <f>SUM(D84,I84,N84,S84,X84,AC84,AH84,AM84,AR84,AW84,BB84,BG84,BL84,BQ84,BV84,CA84,CF84,CK84)</f>
        <v>0</v>
      </c>
      <c r="CQ84" s="2">
        <f>SUM(E84,J84,O84,T84,Y84,AD84,AI84,AN84,AS84,AX84,BC84,BH84,BM84,BR84,BW84,CB84,CG84,CL84)</f>
        <v>0</v>
      </c>
      <c r="CR84" s="2">
        <f>SUM(F84,K84,P84,U84,Z84,AE84,AJ84,AO84,AT84,AY84,BD84,BI84,BN84,BS84,BX84,CC84,CH84,CM84)</f>
        <v>0</v>
      </c>
      <c r="CS84" s="5">
        <f t="shared" ref="CS84" si="446">SUM(CP84:CR84)</f>
        <v>0</v>
      </c>
      <c r="CT84" s="11">
        <f t="shared" ref="CT84:CT146" si="447">((CP84+CQ84+CR84)/CO84)</f>
        <v>0</v>
      </c>
      <c r="CV84" s="1">
        <f t="shared" ref="CV84" si="448">CV82+CS84</f>
        <v>3026</v>
      </c>
      <c r="CW84" s="11">
        <f t="shared" ref="CW84:CW146" si="449">CV84/$CO$4</f>
        <v>0.85215432272599267</v>
      </c>
    </row>
    <row r="85" spans="1:101" x14ac:dyDescent="0.25">
      <c r="A85" s="54"/>
      <c r="B85" s="18">
        <f t="shared" si="139"/>
        <v>44844</v>
      </c>
      <c r="C85" s="5">
        <f t="shared" ref="C85:C90" si="450">C84-D84-E84-F84</f>
        <v>134</v>
      </c>
      <c r="D85" s="5"/>
      <c r="E85" s="5"/>
      <c r="F85" s="5"/>
      <c r="G85" s="5"/>
      <c r="H85" s="5">
        <f t="shared" ref="H85:H90" si="451">H84-I84-J84-K84</f>
        <v>256</v>
      </c>
      <c r="I85" s="5"/>
      <c r="J85" s="5"/>
      <c r="K85" s="5"/>
      <c r="L85" s="5"/>
      <c r="M85" s="5">
        <f t="shared" ref="M85:M90" si="452">M84-N84-O84-P84</f>
        <v>135</v>
      </c>
      <c r="N85" s="5"/>
      <c r="O85" s="5"/>
      <c r="P85" s="5"/>
      <c r="Q85" s="5"/>
      <c r="R85" s="5">
        <f t="shared" ref="R85:R90" si="453">R84-S84-T84-U84</f>
        <v>0</v>
      </c>
      <c r="S85" s="5"/>
      <c r="T85" s="5"/>
      <c r="U85" s="5"/>
      <c r="V85" s="5"/>
      <c r="W85" s="5">
        <f t="shared" ref="W85:W90" si="454">W84-X84-Y84-Z84</f>
        <v>0</v>
      </c>
      <c r="X85" s="5"/>
      <c r="Y85" s="5"/>
      <c r="Z85" s="5"/>
      <c r="AA85" s="5"/>
      <c r="AB85" s="5">
        <f t="shared" ref="AB85:AB90" si="455">AB84-AC84-AD84-AE84</f>
        <v>0</v>
      </c>
      <c r="AC85" s="5"/>
      <c r="AD85" s="5"/>
      <c r="AE85" s="5"/>
      <c r="AF85" s="5"/>
      <c r="AG85" s="5">
        <f t="shared" ref="AG85:AG90" si="456">AG84-AH84-AI84-AJ84</f>
        <v>0</v>
      </c>
      <c r="AH85" s="5"/>
      <c r="AI85" s="5"/>
      <c r="AJ85" s="5"/>
      <c r="AK85" s="5"/>
      <c r="AL85" s="5">
        <f t="shared" ref="AL85:AL90" si="457">AL84-AM84-AN84-AO84</f>
        <v>0</v>
      </c>
      <c r="AM85" s="5"/>
      <c r="AN85" s="5"/>
      <c r="AO85" s="5"/>
      <c r="AP85" s="5"/>
      <c r="AQ85" s="5">
        <f t="shared" ref="AQ85:AQ90" si="458">AQ84-AR84-AS84-AT84</f>
        <v>0</v>
      </c>
      <c r="AR85" s="5"/>
      <c r="AS85" s="5"/>
      <c r="AT85" s="5"/>
      <c r="AU85" s="5"/>
      <c r="AV85" s="5">
        <f t="shared" ref="AV85:AV90" si="459">AV84-AW84-AX84-AY84</f>
        <v>0</v>
      </c>
      <c r="AW85" s="5"/>
      <c r="AX85" s="5"/>
      <c r="AY85" s="5"/>
      <c r="AZ85" s="5"/>
      <c r="BA85" s="5">
        <f t="shared" ref="BA85:BA90" si="460">BA84-BB84-BC84-BD84</f>
        <v>0</v>
      </c>
      <c r="BB85" s="5"/>
      <c r="BC85" s="5"/>
      <c r="BD85" s="5"/>
      <c r="BE85" s="5"/>
      <c r="BF85" s="5">
        <f t="shared" ref="BF85:BF90" si="461">BF84-BG84-BH84-BI84</f>
        <v>0</v>
      </c>
      <c r="BG85" s="5"/>
      <c r="BH85" s="5"/>
      <c r="BI85" s="5"/>
      <c r="BJ85" s="5"/>
      <c r="BK85" s="5">
        <f t="shared" ref="BK85:BK90" si="462">BK84-BL84-BM84-BN84</f>
        <v>0</v>
      </c>
      <c r="BL85" s="5"/>
      <c r="BM85" s="5"/>
      <c r="BN85" s="5"/>
      <c r="BO85" s="5"/>
      <c r="BP85" s="5">
        <f t="shared" ref="BP85:BP90" si="463">BP84-BQ84-BR84-BS84</f>
        <v>0</v>
      </c>
      <c r="BQ85" s="5"/>
      <c r="BR85" s="5"/>
      <c r="BS85" s="5"/>
      <c r="BT85" s="5"/>
      <c r="BU85" s="5">
        <f t="shared" ref="BU85:BU90" si="464">BU84-BV84-BW84-BX84</f>
        <v>0</v>
      </c>
      <c r="BV85" s="5"/>
      <c r="BW85" s="5"/>
      <c r="BX85" s="5"/>
      <c r="BY85" s="5"/>
      <c r="BZ85" s="5">
        <f t="shared" ref="BZ85:BZ90" si="465">BZ84-CA84-CB84-CC84</f>
        <v>0</v>
      </c>
      <c r="CA85" s="5"/>
      <c r="CB85" s="5"/>
      <c r="CC85" s="5"/>
      <c r="CD85" s="5"/>
      <c r="CE85" s="5">
        <f t="shared" ref="CE85:CE90" si="466">CE84-CF84-CG84-CH84</f>
        <v>0</v>
      </c>
      <c r="CF85" s="5"/>
      <c r="CG85" s="5"/>
      <c r="CH85" s="5"/>
      <c r="CI85" s="5"/>
      <c r="CJ85" s="5">
        <f t="shared" ref="CJ85:CJ90" si="467">CJ84-CK84-CL84-CM84</f>
        <v>0</v>
      </c>
      <c r="CK85" s="5"/>
      <c r="CL85" s="5"/>
      <c r="CM85" s="5"/>
      <c r="CN85" s="5"/>
      <c r="CO85" s="2">
        <f t="shared" ref="CO85:CO90" si="468">SUM(C85,H85,M85,R85,W85,AB85,AG85,AL85,AQ85,AV85,BA85,BF85,BK85,BP85,CJ85)</f>
        <v>525</v>
      </c>
      <c r="CP85" s="2">
        <f t="shared" ref="CP85:CR90" si="469">SUM(D85,I85,N85,S85,X85,AC85,AH85,AM85,AR85,AW85,BB85,BG85,BL85,BQ85,BV85,CA85,CF85,CK85)</f>
        <v>0</v>
      </c>
      <c r="CQ85" s="2">
        <f t="shared" si="469"/>
        <v>0</v>
      </c>
      <c r="CR85" s="2">
        <f t="shared" si="469"/>
        <v>0</v>
      </c>
      <c r="CS85" s="5">
        <f t="shared" si="402"/>
        <v>0</v>
      </c>
      <c r="CT85" s="11">
        <f t="shared" si="447"/>
        <v>0</v>
      </c>
      <c r="CV85" s="1">
        <f t="shared" ref="CV85:CV146" si="470">CV84+CS85</f>
        <v>3026</v>
      </c>
      <c r="CW85" s="11">
        <f t="shared" si="449"/>
        <v>0.85215432272599267</v>
      </c>
    </row>
    <row r="86" spans="1:101" x14ac:dyDescent="0.25">
      <c r="A86" s="54"/>
      <c r="B86" s="18">
        <f t="shared" si="139"/>
        <v>44845</v>
      </c>
      <c r="C86" s="5">
        <f t="shared" si="450"/>
        <v>134</v>
      </c>
      <c r="D86" s="5"/>
      <c r="E86" s="5"/>
      <c r="F86" s="5"/>
      <c r="G86" s="5"/>
      <c r="H86" s="5">
        <f t="shared" si="451"/>
        <v>256</v>
      </c>
      <c r="I86" s="5"/>
      <c r="J86" s="5"/>
      <c r="K86" s="5"/>
      <c r="L86" s="5"/>
      <c r="M86" s="5">
        <f t="shared" si="452"/>
        <v>135</v>
      </c>
      <c r="N86" s="5"/>
      <c r="O86" s="5"/>
      <c r="P86" s="5"/>
      <c r="Q86" s="5"/>
      <c r="R86" s="5">
        <f t="shared" si="453"/>
        <v>0</v>
      </c>
      <c r="S86" s="5"/>
      <c r="T86" s="5"/>
      <c r="U86" s="5"/>
      <c r="V86" s="5"/>
      <c r="W86" s="5">
        <f t="shared" si="454"/>
        <v>0</v>
      </c>
      <c r="X86" s="5"/>
      <c r="Y86" s="5"/>
      <c r="Z86" s="5"/>
      <c r="AA86" s="5"/>
      <c r="AB86" s="5">
        <f t="shared" si="455"/>
        <v>0</v>
      </c>
      <c r="AC86" s="5"/>
      <c r="AD86" s="5"/>
      <c r="AE86" s="5"/>
      <c r="AF86" s="5"/>
      <c r="AG86" s="5">
        <f t="shared" si="456"/>
        <v>0</v>
      </c>
      <c r="AH86" s="5"/>
      <c r="AI86" s="5"/>
      <c r="AJ86" s="5"/>
      <c r="AK86" s="5"/>
      <c r="AL86" s="5">
        <f t="shared" si="457"/>
        <v>0</v>
      </c>
      <c r="AM86" s="5"/>
      <c r="AN86" s="5"/>
      <c r="AO86" s="5"/>
      <c r="AP86" s="5"/>
      <c r="AQ86" s="5">
        <f t="shared" si="458"/>
        <v>0</v>
      </c>
      <c r="AR86" s="5"/>
      <c r="AS86" s="5"/>
      <c r="AT86" s="5"/>
      <c r="AU86" s="5"/>
      <c r="AV86" s="5">
        <f t="shared" si="459"/>
        <v>0</v>
      </c>
      <c r="AW86" s="5"/>
      <c r="AX86" s="5"/>
      <c r="AY86" s="5"/>
      <c r="AZ86" s="5"/>
      <c r="BA86" s="5">
        <f t="shared" si="460"/>
        <v>0</v>
      </c>
      <c r="BB86" s="5"/>
      <c r="BC86" s="5"/>
      <c r="BD86" s="5"/>
      <c r="BE86" s="5"/>
      <c r="BF86" s="5">
        <f t="shared" si="461"/>
        <v>0</v>
      </c>
      <c r="BG86" s="5"/>
      <c r="BH86" s="5"/>
      <c r="BI86" s="5"/>
      <c r="BJ86" s="5"/>
      <c r="BK86" s="5">
        <f t="shared" si="462"/>
        <v>0</v>
      </c>
      <c r="BL86" s="5"/>
      <c r="BM86" s="5"/>
      <c r="BN86" s="5"/>
      <c r="BO86" s="5"/>
      <c r="BP86" s="5">
        <f t="shared" si="463"/>
        <v>0</v>
      </c>
      <c r="BQ86" s="5"/>
      <c r="BR86" s="5"/>
      <c r="BS86" s="5"/>
      <c r="BT86" s="5"/>
      <c r="BU86" s="5">
        <f t="shared" si="464"/>
        <v>0</v>
      </c>
      <c r="BV86" s="5"/>
      <c r="BW86" s="5"/>
      <c r="BX86" s="5"/>
      <c r="BY86" s="5"/>
      <c r="BZ86" s="5">
        <f t="shared" si="465"/>
        <v>0</v>
      </c>
      <c r="CA86" s="5"/>
      <c r="CB86" s="5"/>
      <c r="CC86" s="5"/>
      <c r="CD86" s="5"/>
      <c r="CE86" s="5">
        <f t="shared" si="466"/>
        <v>0</v>
      </c>
      <c r="CF86" s="5"/>
      <c r="CG86" s="5"/>
      <c r="CH86" s="5"/>
      <c r="CI86" s="5"/>
      <c r="CJ86" s="5">
        <f t="shared" si="467"/>
        <v>0</v>
      </c>
      <c r="CK86" s="5"/>
      <c r="CL86" s="5"/>
      <c r="CM86" s="5"/>
      <c r="CN86" s="5"/>
      <c r="CO86" s="2">
        <f t="shared" si="468"/>
        <v>525</v>
      </c>
      <c r="CP86" s="2">
        <f t="shared" si="469"/>
        <v>0</v>
      </c>
      <c r="CQ86" s="2">
        <f t="shared" si="469"/>
        <v>0</v>
      </c>
      <c r="CR86" s="2">
        <f t="shared" si="469"/>
        <v>0</v>
      </c>
      <c r="CS86" s="5">
        <f t="shared" si="402"/>
        <v>0</v>
      </c>
      <c r="CT86" s="11">
        <f t="shared" si="447"/>
        <v>0</v>
      </c>
      <c r="CV86" s="1">
        <f t="shared" si="470"/>
        <v>3026</v>
      </c>
      <c r="CW86" s="11">
        <f t="shared" si="449"/>
        <v>0.85215432272599267</v>
      </c>
    </row>
    <row r="87" spans="1:101" x14ac:dyDescent="0.25">
      <c r="A87" s="54"/>
      <c r="B87" s="18">
        <f t="shared" si="139"/>
        <v>44846</v>
      </c>
      <c r="C87" s="5">
        <f t="shared" si="450"/>
        <v>134</v>
      </c>
      <c r="D87" s="5"/>
      <c r="E87" s="5"/>
      <c r="F87" s="5"/>
      <c r="G87" s="5"/>
      <c r="H87" s="5">
        <f t="shared" si="451"/>
        <v>256</v>
      </c>
      <c r="I87" s="5"/>
      <c r="J87" s="5"/>
      <c r="K87" s="5"/>
      <c r="L87" s="5"/>
      <c r="M87" s="5">
        <f t="shared" si="452"/>
        <v>135</v>
      </c>
      <c r="N87" s="5"/>
      <c r="O87" s="5"/>
      <c r="P87" s="5"/>
      <c r="Q87" s="5"/>
      <c r="R87" s="5">
        <f t="shared" si="453"/>
        <v>0</v>
      </c>
      <c r="S87" s="5"/>
      <c r="T87" s="5"/>
      <c r="U87" s="5"/>
      <c r="V87" s="5"/>
      <c r="W87" s="5">
        <f t="shared" si="454"/>
        <v>0</v>
      </c>
      <c r="X87" s="5"/>
      <c r="Y87" s="5"/>
      <c r="Z87" s="5"/>
      <c r="AA87" s="5"/>
      <c r="AB87" s="5">
        <f t="shared" si="455"/>
        <v>0</v>
      </c>
      <c r="AC87" s="5"/>
      <c r="AD87" s="5"/>
      <c r="AE87" s="5"/>
      <c r="AF87" s="5"/>
      <c r="AG87" s="5">
        <f t="shared" si="456"/>
        <v>0</v>
      </c>
      <c r="AH87" s="5"/>
      <c r="AI87" s="5"/>
      <c r="AJ87" s="5"/>
      <c r="AK87" s="5"/>
      <c r="AL87" s="5">
        <f t="shared" si="457"/>
        <v>0</v>
      </c>
      <c r="AM87" s="5"/>
      <c r="AN87" s="5"/>
      <c r="AO87" s="5"/>
      <c r="AP87" s="5"/>
      <c r="AQ87" s="5">
        <f t="shared" si="458"/>
        <v>0</v>
      </c>
      <c r="AR87" s="5"/>
      <c r="AS87" s="5"/>
      <c r="AT87" s="5"/>
      <c r="AU87" s="5"/>
      <c r="AV87" s="5">
        <f t="shared" si="459"/>
        <v>0</v>
      </c>
      <c r="AW87" s="5"/>
      <c r="AX87" s="5"/>
      <c r="AY87" s="5"/>
      <c r="AZ87" s="5"/>
      <c r="BA87" s="5">
        <f t="shared" si="460"/>
        <v>0</v>
      </c>
      <c r="BB87" s="5"/>
      <c r="BC87" s="5"/>
      <c r="BD87" s="5"/>
      <c r="BE87" s="5"/>
      <c r="BF87" s="5">
        <f t="shared" si="461"/>
        <v>0</v>
      </c>
      <c r="BG87" s="5"/>
      <c r="BH87" s="5"/>
      <c r="BI87" s="5"/>
      <c r="BJ87" s="5"/>
      <c r="BK87" s="5">
        <f t="shared" si="462"/>
        <v>0</v>
      </c>
      <c r="BL87" s="5"/>
      <c r="BM87" s="5"/>
      <c r="BN87" s="5"/>
      <c r="BO87" s="5"/>
      <c r="BP87" s="5">
        <f t="shared" si="463"/>
        <v>0</v>
      </c>
      <c r="BQ87" s="5"/>
      <c r="BR87" s="5"/>
      <c r="BS87" s="5"/>
      <c r="BT87" s="5"/>
      <c r="BU87" s="5">
        <f t="shared" si="464"/>
        <v>0</v>
      </c>
      <c r="BV87" s="5"/>
      <c r="BW87" s="5"/>
      <c r="BX87" s="5"/>
      <c r="BY87" s="5"/>
      <c r="BZ87" s="5">
        <f t="shared" si="465"/>
        <v>0</v>
      </c>
      <c r="CA87" s="5"/>
      <c r="CB87" s="5"/>
      <c r="CC87" s="5"/>
      <c r="CD87" s="5"/>
      <c r="CE87" s="5">
        <f t="shared" si="466"/>
        <v>0</v>
      </c>
      <c r="CF87" s="5"/>
      <c r="CG87" s="5"/>
      <c r="CH87" s="5"/>
      <c r="CI87" s="5"/>
      <c r="CJ87" s="5">
        <f t="shared" si="467"/>
        <v>0</v>
      </c>
      <c r="CK87" s="5"/>
      <c r="CL87" s="5"/>
      <c r="CM87" s="5"/>
      <c r="CN87" s="5"/>
      <c r="CO87" s="2">
        <f t="shared" si="468"/>
        <v>525</v>
      </c>
      <c r="CP87" s="2">
        <f t="shared" si="469"/>
        <v>0</v>
      </c>
      <c r="CQ87" s="2">
        <f t="shared" si="469"/>
        <v>0</v>
      </c>
      <c r="CR87" s="2">
        <f t="shared" si="469"/>
        <v>0</v>
      </c>
      <c r="CS87" s="5">
        <f t="shared" si="402"/>
        <v>0</v>
      </c>
      <c r="CT87" s="11">
        <f t="shared" si="447"/>
        <v>0</v>
      </c>
      <c r="CV87" s="1">
        <f t="shared" si="470"/>
        <v>3026</v>
      </c>
      <c r="CW87" s="11">
        <f t="shared" si="449"/>
        <v>0.85215432272599267</v>
      </c>
    </row>
    <row r="88" spans="1:101" x14ac:dyDescent="0.25">
      <c r="A88" s="54"/>
      <c r="B88" s="18">
        <f t="shared" si="139"/>
        <v>44847</v>
      </c>
      <c r="C88" s="5">
        <f t="shared" si="450"/>
        <v>134</v>
      </c>
      <c r="D88" s="5"/>
      <c r="E88" s="5"/>
      <c r="F88" s="5"/>
      <c r="G88" s="5"/>
      <c r="H88" s="5">
        <f t="shared" si="451"/>
        <v>256</v>
      </c>
      <c r="I88" s="5"/>
      <c r="J88" s="5"/>
      <c r="K88" s="5"/>
      <c r="L88" s="5"/>
      <c r="M88" s="5">
        <f t="shared" si="452"/>
        <v>135</v>
      </c>
      <c r="N88" s="5"/>
      <c r="O88" s="5"/>
      <c r="P88" s="5"/>
      <c r="Q88" s="5"/>
      <c r="R88" s="5">
        <f t="shared" si="453"/>
        <v>0</v>
      </c>
      <c r="S88" s="5"/>
      <c r="T88" s="5"/>
      <c r="U88" s="5"/>
      <c r="V88" s="5"/>
      <c r="W88" s="5">
        <f t="shared" si="454"/>
        <v>0</v>
      </c>
      <c r="X88" s="5"/>
      <c r="Y88" s="5"/>
      <c r="Z88" s="5"/>
      <c r="AA88" s="5"/>
      <c r="AB88" s="5">
        <f t="shared" si="455"/>
        <v>0</v>
      </c>
      <c r="AC88" s="5"/>
      <c r="AD88" s="5"/>
      <c r="AE88" s="5"/>
      <c r="AF88" s="5"/>
      <c r="AG88" s="5">
        <f t="shared" si="456"/>
        <v>0</v>
      </c>
      <c r="AH88" s="5"/>
      <c r="AI88" s="5"/>
      <c r="AJ88" s="5"/>
      <c r="AK88" s="5"/>
      <c r="AL88" s="5">
        <f t="shared" si="457"/>
        <v>0</v>
      </c>
      <c r="AM88" s="5"/>
      <c r="AN88" s="5"/>
      <c r="AO88" s="5"/>
      <c r="AP88" s="5"/>
      <c r="AQ88" s="5">
        <f t="shared" si="458"/>
        <v>0</v>
      </c>
      <c r="AR88" s="5"/>
      <c r="AS88" s="5"/>
      <c r="AT88" s="5"/>
      <c r="AU88" s="5"/>
      <c r="AV88" s="5">
        <f t="shared" si="459"/>
        <v>0</v>
      </c>
      <c r="AW88" s="5"/>
      <c r="AX88" s="5"/>
      <c r="AY88" s="5"/>
      <c r="AZ88" s="5"/>
      <c r="BA88" s="5">
        <f t="shared" si="460"/>
        <v>0</v>
      </c>
      <c r="BB88" s="5"/>
      <c r="BC88" s="5"/>
      <c r="BD88" s="5"/>
      <c r="BE88" s="5"/>
      <c r="BF88" s="5">
        <f t="shared" si="461"/>
        <v>0</v>
      </c>
      <c r="BG88" s="5"/>
      <c r="BH88" s="5"/>
      <c r="BI88" s="5"/>
      <c r="BJ88" s="5"/>
      <c r="BK88" s="5">
        <f t="shared" si="462"/>
        <v>0</v>
      </c>
      <c r="BL88" s="5"/>
      <c r="BM88" s="5"/>
      <c r="BN88" s="5"/>
      <c r="BO88" s="5"/>
      <c r="BP88" s="5">
        <f t="shared" si="463"/>
        <v>0</v>
      </c>
      <c r="BQ88" s="5"/>
      <c r="BR88" s="5"/>
      <c r="BS88" s="5"/>
      <c r="BT88" s="5"/>
      <c r="BU88" s="5">
        <f t="shared" si="464"/>
        <v>0</v>
      </c>
      <c r="BV88" s="5"/>
      <c r="BW88" s="5"/>
      <c r="BX88" s="5"/>
      <c r="BY88" s="5"/>
      <c r="BZ88" s="5">
        <f t="shared" si="465"/>
        <v>0</v>
      </c>
      <c r="CA88" s="5"/>
      <c r="CB88" s="5"/>
      <c r="CC88" s="5"/>
      <c r="CD88" s="5"/>
      <c r="CE88" s="5">
        <f t="shared" si="466"/>
        <v>0</v>
      </c>
      <c r="CF88" s="5"/>
      <c r="CG88" s="5"/>
      <c r="CH88" s="5"/>
      <c r="CI88" s="5"/>
      <c r="CJ88" s="5">
        <f t="shared" si="467"/>
        <v>0</v>
      </c>
      <c r="CK88" s="5"/>
      <c r="CL88" s="5"/>
      <c r="CM88" s="5"/>
      <c r="CN88" s="5"/>
      <c r="CO88" s="2">
        <f t="shared" si="468"/>
        <v>525</v>
      </c>
      <c r="CP88" s="2">
        <f t="shared" si="469"/>
        <v>0</v>
      </c>
      <c r="CQ88" s="2">
        <f t="shared" si="469"/>
        <v>0</v>
      </c>
      <c r="CR88" s="2">
        <f t="shared" si="469"/>
        <v>0</v>
      </c>
      <c r="CS88" s="5">
        <f t="shared" si="402"/>
        <v>0</v>
      </c>
      <c r="CT88" s="11">
        <f t="shared" si="447"/>
        <v>0</v>
      </c>
      <c r="CV88" s="1">
        <f t="shared" si="470"/>
        <v>3026</v>
      </c>
      <c r="CW88" s="11">
        <f t="shared" si="449"/>
        <v>0.85215432272599267</v>
      </c>
    </row>
    <row r="89" spans="1:101" x14ac:dyDescent="0.25">
      <c r="A89" s="54"/>
      <c r="B89" s="18">
        <f t="shared" si="139"/>
        <v>44848</v>
      </c>
      <c r="C89" s="5">
        <f t="shared" si="450"/>
        <v>134</v>
      </c>
      <c r="D89" s="5"/>
      <c r="E89" s="5"/>
      <c r="F89" s="5"/>
      <c r="G89" s="5"/>
      <c r="H89" s="5">
        <f t="shared" si="451"/>
        <v>256</v>
      </c>
      <c r="I89" s="5"/>
      <c r="J89" s="5"/>
      <c r="K89" s="5"/>
      <c r="L89" s="5"/>
      <c r="M89" s="5">
        <f t="shared" si="452"/>
        <v>135</v>
      </c>
      <c r="N89" s="5"/>
      <c r="O89" s="5"/>
      <c r="P89" s="5"/>
      <c r="Q89" s="5"/>
      <c r="R89" s="5">
        <f t="shared" si="453"/>
        <v>0</v>
      </c>
      <c r="S89" s="5"/>
      <c r="T89" s="5"/>
      <c r="U89" s="5"/>
      <c r="V89" s="5"/>
      <c r="W89" s="5">
        <f t="shared" si="454"/>
        <v>0</v>
      </c>
      <c r="X89" s="5"/>
      <c r="Y89" s="5"/>
      <c r="Z89" s="5"/>
      <c r="AA89" s="5"/>
      <c r="AB89" s="5">
        <f t="shared" si="455"/>
        <v>0</v>
      </c>
      <c r="AC89" s="5"/>
      <c r="AD89" s="5"/>
      <c r="AE89" s="5"/>
      <c r="AF89" s="5"/>
      <c r="AG89" s="5">
        <f t="shared" si="456"/>
        <v>0</v>
      </c>
      <c r="AH89" s="5"/>
      <c r="AI89" s="5"/>
      <c r="AJ89" s="5"/>
      <c r="AK89" s="5"/>
      <c r="AL89" s="5">
        <f t="shared" si="457"/>
        <v>0</v>
      </c>
      <c r="AM89" s="5"/>
      <c r="AN89" s="5"/>
      <c r="AO89" s="5"/>
      <c r="AP89" s="5"/>
      <c r="AQ89" s="5">
        <f t="shared" si="458"/>
        <v>0</v>
      </c>
      <c r="AR89" s="5"/>
      <c r="AS89" s="5"/>
      <c r="AT89" s="5"/>
      <c r="AU89" s="5"/>
      <c r="AV89" s="5">
        <f t="shared" si="459"/>
        <v>0</v>
      </c>
      <c r="AW89" s="5"/>
      <c r="AX89" s="5"/>
      <c r="AY89" s="5"/>
      <c r="AZ89" s="5"/>
      <c r="BA89" s="5">
        <f t="shared" si="460"/>
        <v>0</v>
      </c>
      <c r="BB89" s="5"/>
      <c r="BC89" s="5"/>
      <c r="BD89" s="5"/>
      <c r="BE89" s="5"/>
      <c r="BF89" s="5">
        <f t="shared" si="461"/>
        <v>0</v>
      </c>
      <c r="BG89" s="5"/>
      <c r="BH89" s="5"/>
      <c r="BI89" s="5"/>
      <c r="BJ89" s="5"/>
      <c r="BK89" s="5">
        <f t="shared" si="462"/>
        <v>0</v>
      </c>
      <c r="BL89" s="5"/>
      <c r="BM89" s="5"/>
      <c r="BN89" s="5"/>
      <c r="BO89" s="5"/>
      <c r="BP89" s="5">
        <f t="shared" si="463"/>
        <v>0</v>
      </c>
      <c r="BQ89" s="5"/>
      <c r="BR89" s="5"/>
      <c r="BS89" s="5"/>
      <c r="BT89" s="5"/>
      <c r="BU89" s="5">
        <f t="shared" si="464"/>
        <v>0</v>
      </c>
      <c r="BV89" s="5"/>
      <c r="BW89" s="5"/>
      <c r="BX89" s="5"/>
      <c r="BY89" s="5"/>
      <c r="BZ89" s="5">
        <f t="shared" si="465"/>
        <v>0</v>
      </c>
      <c r="CA89" s="5"/>
      <c r="CB89" s="5"/>
      <c r="CC89" s="5"/>
      <c r="CD89" s="5"/>
      <c r="CE89" s="5">
        <f t="shared" si="466"/>
        <v>0</v>
      </c>
      <c r="CF89" s="5"/>
      <c r="CG89" s="5"/>
      <c r="CH89" s="5"/>
      <c r="CI89" s="5"/>
      <c r="CJ89" s="5">
        <f t="shared" si="467"/>
        <v>0</v>
      </c>
      <c r="CK89" s="5"/>
      <c r="CL89" s="5"/>
      <c r="CM89" s="5"/>
      <c r="CN89" s="5"/>
      <c r="CO89" s="2">
        <f t="shared" si="468"/>
        <v>525</v>
      </c>
      <c r="CP89" s="2">
        <f t="shared" si="469"/>
        <v>0</v>
      </c>
      <c r="CQ89" s="2">
        <f t="shared" si="469"/>
        <v>0</v>
      </c>
      <c r="CR89" s="2">
        <f t="shared" si="469"/>
        <v>0</v>
      </c>
      <c r="CS89" s="5">
        <f t="shared" si="402"/>
        <v>0</v>
      </c>
      <c r="CT89" s="11">
        <f t="shared" si="447"/>
        <v>0</v>
      </c>
      <c r="CV89" s="1">
        <f t="shared" si="470"/>
        <v>3026</v>
      </c>
      <c r="CW89" s="11">
        <f t="shared" si="449"/>
        <v>0.85215432272599267</v>
      </c>
    </row>
    <row r="90" spans="1:101" ht="18.75" thickBot="1" x14ac:dyDescent="0.3">
      <c r="A90" s="55"/>
      <c r="B90" s="19">
        <f t="shared" si="139"/>
        <v>44849</v>
      </c>
      <c r="C90" s="6">
        <f t="shared" si="450"/>
        <v>134</v>
      </c>
      <c r="D90" s="6"/>
      <c r="E90" s="6"/>
      <c r="F90" s="6"/>
      <c r="G90" s="6"/>
      <c r="H90" s="6">
        <f t="shared" si="451"/>
        <v>256</v>
      </c>
      <c r="I90" s="6"/>
      <c r="J90" s="6"/>
      <c r="K90" s="6"/>
      <c r="L90" s="6"/>
      <c r="M90" s="6">
        <f t="shared" si="452"/>
        <v>135</v>
      </c>
      <c r="N90" s="6"/>
      <c r="O90" s="6"/>
      <c r="P90" s="6"/>
      <c r="Q90" s="6"/>
      <c r="R90" s="6">
        <f t="shared" si="453"/>
        <v>0</v>
      </c>
      <c r="S90" s="6"/>
      <c r="T90" s="6"/>
      <c r="U90" s="6"/>
      <c r="V90" s="6"/>
      <c r="W90" s="6">
        <f t="shared" si="454"/>
        <v>0</v>
      </c>
      <c r="X90" s="6"/>
      <c r="Y90" s="6"/>
      <c r="Z90" s="6"/>
      <c r="AA90" s="6"/>
      <c r="AB90" s="6">
        <f t="shared" si="455"/>
        <v>0</v>
      </c>
      <c r="AC90" s="6"/>
      <c r="AD90" s="6"/>
      <c r="AE90" s="6"/>
      <c r="AF90" s="6"/>
      <c r="AG90" s="6">
        <f t="shared" si="456"/>
        <v>0</v>
      </c>
      <c r="AH90" s="6"/>
      <c r="AI90" s="6"/>
      <c r="AJ90" s="6"/>
      <c r="AK90" s="6"/>
      <c r="AL90" s="6">
        <f t="shared" si="457"/>
        <v>0</v>
      </c>
      <c r="AM90" s="6"/>
      <c r="AN90" s="6"/>
      <c r="AO90" s="6"/>
      <c r="AP90" s="6"/>
      <c r="AQ90" s="6">
        <f t="shared" si="458"/>
        <v>0</v>
      </c>
      <c r="AR90" s="6"/>
      <c r="AS90" s="6"/>
      <c r="AT90" s="6"/>
      <c r="AU90" s="6"/>
      <c r="AV90" s="6">
        <f t="shared" si="459"/>
        <v>0</v>
      </c>
      <c r="AW90" s="6"/>
      <c r="AX90" s="6"/>
      <c r="AY90" s="6"/>
      <c r="AZ90" s="6"/>
      <c r="BA90" s="6">
        <f t="shared" si="460"/>
        <v>0</v>
      </c>
      <c r="BB90" s="6"/>
      <c r="BC90" s="6"/>
      <c r="BD90" s="6"/>
      <c r="BE90" s="6"/>
      <c r="BF90" s="6">
        <f t="shared" si="461"/>
        <v>0</v>
      </c>
      <c r="BG90" s="6"/>
      <c r="BH90" s="6"/>
      <c r="BI90" s="6"/>
      <c r="BJ90" s="6"/>
      <c r="BK90" s="6">
        <f t="shared" si="462"/>
        <v>0</v>
      </c>
      <c r="BL90" s="6"/>
      <c r="BM90" s="6"/>
      <c r="BN90" s="6"/>
      <c r="BO90" s="6"/>
      <c r="BP90" s="6">
        <f t="shared" si="463"/>
        <v>0</v>
      </c>
      <c r="BQ90" s="6"/>
      <c r="BR90" s="6"/>
      <c r="BS90" s="6"/>
      <c r="BT90" s="6"/>
      <c r="BU90" s="6">
        <f t="shared" si="464"/>
        <v>0</v>
      </c>
      <c r="BV90" s="6"/>
      <c r="BW90" s="6"/>
      <c r="BX90" s="6"/>
      <c r="BY90" s="6"/>
      <c r="BZ90" s="6">
        <f t="shared" si="465"/>
        <v>0</v>
      </c>
      <c r="CA90" s="6"/>
      <c r="CB90" s="6"/>
      <c r="CC90" s="6"/>
      <c r="CD90" s="6"/>
      <c r="CE90" s="6">
        <f t="shared" si="466"/>
        <v>0</v>
      </c>
      <c r="CF90" s="6"/>
      <c r="CG90" s="6"/>
      <c r="CH90" s="6"/>
      <c r="CI90" s="6"/>
      <c r="CJ90" s="6">
        <f t="shared" si="467"/>
        <v>0</v>
      </c>
      <c r="CK90" s="6"/>
      <c r="CL90" s="6"/>
      <c r="CM90" s="6"/>
      <c r="CN90" s="6"/>
      <c r="CO90" s="2">
        <f t="shared" si="468"/>
        <v>525</v>
      </c>
      <c r="CP90" s="2">
        <f t="shared" si="469"/>
        <v>0</v>
      </c>
      <c r="CQ90" s="2">
        <f t="shared" si="469"/>
        <v>0</v>
      </c>
      <c r="CR90" s="2">
        <f t="shared" si="469"/>
        <v>0</v>
      </c>
      <c r="CS90" s="5">
        <f t="shared" si="402"/>
        <v>0</v>
      </c>
      <c r="CT90" s="11">
        <f t="shared" si="447"/>
        <v>0</v>
      </c>
      <c r="CV90" s="1">
        <f t="shared" si="470"/>
        <v>3026</v>
      </c>
      <c r="CW90" s="11">
        <f t="shared" si="449"/>
        <v>0.85215432272599267</v>
      </c>
    </row>
    <row r="91" spans="1:101" ht="18.75" thickTop="1" x14ac:dyDescent="0.25">
      <c r="B91" s="20"/>
      <c r="CO91" s="2"/>
      <c r="CP91" s="10">
        <f t="shared" ref="CP91:CR91" si="471">SUM(CP84:CP90)</f>
        <v>0</v>
      </c>
      <c r="CQ91" s="10">
        <f t="shared" si="471"/>
        <v>0</v>
      </c>
      <c r="CR91" s="10">
        <f t="shared" si="471"/>
        <v>0</v>
      </c>
      <c r="CS91" s="15"/>
      <c r="CT91" s="12">
        <f t="shared" ref="CT91" si="472">((CP91+CQ91+CR91)/CO84)</f>
        <v>0</v>
      </c>
    </row>
    <row r="92" spans="1:101" x14ac:dyDescent="0.25">
      <c r="A92" s="53">
        <v>12</v>
      </c>
      <c r="B92" s="17">
        <f t="shared" si="163"/>
        <v>44850</v>
      </c>
      <c r="C92" s="4">
        <f t="shared" ref="C92" si="473">C90-D90-E90-F90</f>
        <v>134</v>
      </c>
      <c r="D92" s="4"/>
      <c r="E92" s="4"/>
      <c r="F92" s="4"/>
      <c r="G92" s="4"/>
      <c r="H92" s="4">
        <f t="shared" ref="H92" si="474">H90-I90-J90-K90</f>
        <v>256</v>
      </c>
      <c r="I92" s="4"/>
      <c r="J92" s="4"/>
      <c r="K92" s="4"/>
      <c r="L92" s="4"/>
      <c r="M92" s="4">
        <f t="shared" ref="M92" si="475">M90-N90-O90-P90</f>
        <v>135</v>
      </c>
      <c r="N92" s="4"/>
      <c r="O92" s="4"/>
      <c r="P92" s="4"/>
      <c r="Q92" s="4"/>
      <c r="R92" s="4">
        <f t="shared" ref="R92" si="476">R90-S90-T90-U90</f>
        <v>0</v>
      </c>
      <c r="S92" s="4"/>
      <c r="T92" s="4"/>
      <c r="U92" s="4"/>
      <c r="V92" s="4"/>
      <c r="W92" s="4">
        <f t="shared" ref="W92" si="477">W90-X90-Y90-Z90</f>
        <v>0</v>
      </c>
      <c r="X92" s="4"/>
      <c r="Y92" s="4"/>
      <c r="Z92" s="4"/>
      <c r="AA92" s="4"/>
      <c r="AB92" s="4">
        <f t="shared" ref="AB92" si="478">AB90-AC90-AD90-AE90</f>
        <v>0</v>
      </c>
      <c r="AC92" s="4"/>
      <c r="AD92" s="4"/>
      <c r="AE92" s="4"/>
      <c r="AF92" s="4"/>
      <c r="AG92" s="4">
        <f t="shared" ref="AG92" si="479">AG90-AH90-AI90-AJ90</f>
        <v>0</v>
      </c>
      <c r="AH92" s="4"/>
      <c r="AI92" s="4"/>
      <c r="AJ92" s="4"/>
      <c r="AK92" s="4"/>
      <c r="AL92" s="4">
        <f t="shared" ref="AL92" si="480">AL90-AM90-AN90-AO90</f>
        <v>0</v>
      </c>
      <c r="AM92" s="4"/>
      <c r="AN92" s="4"/>
      <c r="AO92" s="4"/>
      <c r="AP92" s="4"/>
      <c r="AQ92" s="4">
        <f t="shared" ref="AQ92" si="481">AQ90-AR90-AS90-AT90</f>
        <v>0</v>
      </c>
      <c r="AR92" s="4"/>
      <c r="AS92" s="4"/>
      <c r="AT92" s="4"/>
      <c r="AU92" s="4"/>
      <c r="AV92" s="4">
        <f t="shared" ref="AV92" si="482">AV90-AW90-AX90-AY90</f>
        <v>0</v>
      </c>
      <c r="AW92" s="4"/>
      <c r="AX92" s="4"/>
      <c r="AY92" s="4"/>
      <c r="AZ92" s="4"/>
      <c r="BA92" s="4">
        <f t="shared" ref="BA92" si="483">BA90-BB90-BC90-BD90</f>
        <v>0</v>
      </c>
      <c r="BB92" s="4"/>
      <c r="BC92" s="4"/>
      <c r="BD92" s="4"/>
      <c r="BE92" s="4"/>
      <c r="BF92" s="4">
        <f t="shared" ref="BF92" si="484">BF90-BG90-BH90-BI90</f>
        <v>0</v>
      </c>
      <c r="BG92" s="4"/>
      <c r="BH92" s="4"/>
      <c r="BI92" s="4"/>
      <c r="BJ92" s="4"/>
      <c r="BK92" s="4">
        <f t="shared" ref="BK92" si="485">BK90-BL90-BM90-BN90</f>
        <v>0</v>
      </c>
      <c r="BL92" s="4"/>
      <c r="BM92" s="4"/>
      <c r="BN92" s="4"/>
      <c r="BO92" s="4"/>
      <c r="BP92" s="4">
        <f t="shared" ref="BP92" si="486">BP90-BQ90-BR90-BS90</f>
        <v>0</v>
      </c>
      <c r="BQ92" s="4"/>
      <c r="BR92" s="4"/>
      <c r="BS92" s="4"/>
      <c r="BT92" s="4"/>
      <c r="BU92" s="4">
        <f t="shared" ref="BU92" si="487">BU90-BV90-BW90-BX90</f>
        <v>0</v>
      </c>
      <c r="BV92" s="4"/>
      <c r="BW92" s="4"/>
      <c r="BX92" s="4"/>
      <c r="BY92" s="4"/>
      <c r="BZ92" s="4">
        <f t="shared" ref="BZ92" si="488">BZ90-CA90-CB90-CC90</f>
        <v>0</v>
      </c>
      <c r="CA92" s="4"/>
      <c r="CB92" s="4"/>
      <c r="CC92" s="4"/>
      <c r="CD92" s="4"/>
      <c r="CE92" s="4">
        <f t="shared" ref="CE92" si="489">CE90-CF90-CG90-CH90</f>
        <v>0</v>
      </c>
      <c r="CF92" s="4"/>
      <c r="CG92" s="4"/>
      <c r="CH92" s="4"/>
      <c r="CI92" s="4"/>
      <c r="CJ92" s="4">
        <f t="shared" ref="CJ92" si="490">CJ90-CK90-CL90-CM90</f>
        <v>0</v>
      </c>
      <c r="CK92" s="4"/>
      <c r="CL92" s="4"/>
      <c r="CM92" s="4"/>
      <c r="CN92" s="4"/>
      <c r="CO92" s="2">
        <f>SUM(C92,H92,M92,R92,W92,AB92,AG92,AL92,AQ92,AV92,BA92,BF92,BK92,BP92,BU92,BZ92,CE92,CJ92)</f>
        <v>525</v>
      </c>
      <c r="CP92" s="2">
        <f>SUM(D92,I92,N92,S92,X92,AC92,AH92,AM92,AR92,AW92,BB92,BG92,BL92,BQ92,BV92,CA92,CF92,CK92)</f>
        <v>0</v>
      </c>
      <c r="CQ92" s="2">
        <f>SUM(E92,J92,O92,T92,Y92,AD92,AI92,AN92,AS92,AX92,BC92,BH92,BM92,BR92,BW92,CB92,CG92,CL92)</f>
        <v>0</v>
      </c>
      <c r="CR92" s="2">
        <f>SUM(F92,K92,P92,U92,Z92,AE92,AJ92,AO92,AT92,AY92,BD92,BI92,BN92,BS92,BX92,CC92,CH92,CM92)</f>
        <v>0</v>
      </c>
      <c r="CS92" s="5">
        <f t="shared" ref="CS92" si="491">SUM(CP92:CR92)</f>
        <v>0</v>
      </c>
      <c r="CT92" s="11">
        <f t="shared" si="447"/>
        <v>0</v>
      </c>
      <c r="CV92" s="1">
        <f t="shared" ref="CV92" si="492">CV90+CS92</f>
        <v>3026</v>
      </c>
      <c r="CW92" s="11">
        <f t="shared" ref="CW92" si="493">CV92/$CO$4</f>
        <v>0.85215432272599267</v>
      </c>
    </row>
    <row r="93" spans="1:101" x14ac:dyDescent="0.25">
      <c r="A93" s="54"/>
      <c r="B93" s="18">
        <f t="shared" ref="B93:B154" si="494">B92+1</f>
        <v>44851</v>
      </c>
      <c r="C93" s="5">
        <f t="shared" ref="C93:C98" si="495">C92-D92-E92-F92</f>
        <v>134</v>
      </c>
      <c r="D93" s="5"/>
      <c r="E93" s="5">
        <v>1</v>
      </c>
      <c r="F93" s="5"/>
      <c r="G93" s="5"/>
      <c r="H93" s="5">
        <f t="shared" ref="H93:H98" si="496">H92-I92-J92-K92</f>
        <v>256</v>
      </c>
      <c r="I93" s="5"/>
      <c r="J93" s="5"/>
      <c r="K93" s="5"/>
      <c r="L93" s="5"/>
      <c r="M93" s="5">
        <f t="shared" ref="M93:M98" si="497">M92-N92-O92-P92</f>
        <v>135</v>
      </c>
      <c r="N93" s="5"/>
      <c r="O93" s="5"/>
      <c r="P93" s="5"/>
      <c r="Q93" s="5"/>
      <c r="R93" s="5">
        <f t="shared" ref="R93:R98" si="498">R92-S92-T92-U92</f>
        <v>0</v>
      </c>
      <c r="S93" s="5"/>
      <c r="T93" s="5"/>
      <c r="U93" s="5"/>
      <c r="V93" s="5"/>
      <c r="W93" s="5">
        <f t="shared" ref="W93:W98" si="499">W92-X92-Y92-Z92</f>
        <v>0</v>
      </c>
      <c r="X93" s="5"/>
      <c r="Y93" s="5"/>
      <c r="Z93" s="5"/>
      <c r="AA93" s="5"/>
      <c r="AB93" s="5">
        <f t="shared" ref="AB93:AB98" si="500">AB92-AC92-AD92-AE92</f>
        <v>0</v>
      </c>
      <c r="AC93" s="5"/>
      <c r="AD93" s="5"/>
      <c r="AE93" s="5"/>
      <c r="AF93" s="5"/>
      <c r="AG93" s="5">
        <f t="shared" ref="AG93:AG98" si="501">AG92-AH92-AI92-AJ92</f>
        <v>0</v>
      </c>
      <c r="AH93" s="5"/>
      <c r="AI93" s="5"/>
      <c r="AJ93" s="5"/>
      <c r="AK93" s="5"/>
      <c r="AL93" s="5">
        <f t="shared" ref="AL93:AL98" si="502">AL92-AM92-AN92-AO92</f>
        <v>0</v>
      </c>
      <c r="AM93" s="5"/>
      <c r="AN93" s="5"/>
      <c r="AO93" s="5"/>
      <c r="AP93" s="5"/>
      <c r="AQ93" s="5">
        <f t="shared" ref="AQ93:AQ98" si="503">AQ92-AR92-AS92-AT92</f>
        <v>0</v>
      </c>
      <c r="AR93" s="5"/>
      <c r="AS93" s="5"/>
      <c r="AT93" s="5"/>
      <c r="AU93" s="5"/>
      <c r="AV93" s="5">
        <f t="shared" ref="AV93:AV98" si="504">AV92-AW92-AX92-AY92</f>
        <v>0</v>
      </c>
      <c r="AW93" s="5"/>
      <c r="AX93" s="5"/>
      <c r="AY93" s="5"/>
      <c r="AZ93" s="5"/>
      <c r="BA93" s="5">
        <f t="shared" ref="BA93:BA98" si="505">BA92-BB92-BC92-BD92</f>
        <v>0</v>
      </c>
      <c r="BB93" s="5"/>
      <c r="BC93" s="5"/>
      <c r="BD93" s="5"/>
      <c r="BE93" s="5"/>
      <c r="BF93" s="5">
        <f t="shared" ref="BF93:BF98" si="506">BF92-BG92-BH92-BI92</f>
        <v>0</v>
      </c>
      <c r="BG93" s="5"/>
      <c r="BH93" s="5"/>
      <c r="BI93" s="5"/>
      <c r="BJ93" s="5"/>
      <c r="BK93" s="5">
        <f t="shared" ref="BK93:BK98" si="507">BK92-BL92-BM92-BN92</f>
        <v>0</v>
      </c>
      <c r="BL93" s="5"/>
      <c r="BM93" s="5"/>
      <c r="BN93" s="5"/>
      <c r="BO93" s="5"/>
      <c r="BP93" s="5">
        <f t="shared" ref="BP93:BP98" si="508">BP92-BQ92-BR92-BS92</f>
        <v>0</v>
      </c>
      <c r="BQ93" s="5"/>
      <c r="BR93" s="5"/>
      <c r="BS93" s="5"/>
      <c r="BT93" s="5"/>
      <c r="BU93" s="5">
        <f t="shared" ref="BU93:BU98" si="509">BU92-BV92-BW92-BX92</f>
        <v>0</v>
      </c>
      <c r="BV93" s="5"/>
      <c r="BW93" s="5"/>
      <c r="BX93" s="5"/>
      <c r="BY93" s="5"/>
      <c r="BZ93" s="5">
        <f t="shared" ref="BZ93:BZ98" si="510">BZ92-CA92-CB92-CC92</f>
        <v>0</v>
      </c>
      <c r="CA93" s="5"/>
      <c r="CB93" s="5"/>
      <c r="CC93" s="5"/>
      <c r="CD93" s="5"/>
      <c r="CE93" s="5">
        <f t="shared" ref="CE93:CE98" si="511">CE92-CF92-CG92-CH92</f>
        <v>0</v>
      </c>
      <c r="CF93" s="5"/>
      <c r="CG93" s="5"/>
      <c r="CH93" s="5"/>
      <c r="CI93" s="5"/>
      <c r="CJ93" s="5">
        <f t="shared" ref="CJ93:CJ98" si="512">CJ92-CK92-CL92-CM92</f>
        <v>0</v>
      </c>
      <c r="CK93" s="5"/>
      <c r="CL93" s="5"/>
      <c r="CM93" s="5"/>
      <c r="CN93" s="5"/>
      <c r="CO93" s="2">
        <f t="shared" ref="CO93:CO98" si="513">SUM(C93,H93,M93,R93,W93,AB93,AG93,AL93,AQ93,AV93,BA93,BF93,BK93,BP93,CJ93)</f>
        <v>525</v>
      </c>
      <c r="CP93" s="2">
        <f t="shared" ref="CP93:CR98" si="514">SUM(D93,I93,N93,S93,X93,AC93,AH93,AM93,AR93,AW93,BB93,BG93,BL93,BQ93,BV93,CA93,CF93,CK93)</f>
        <v>0</v>
      </c>
      <c r="CQ93" s="2">
        <f t="shared" si="514"/>
        <v>1</v>
      </c>
      <c r="CR93" s="2">
        <f t="shared" si="514"/>
        <v>0</v>
      </c>
      <c r="CS93" s="5">
        <f t="shared" si="402"/>
        <v>1</v>
      </c>
      <c r="CT93" s="11">
        <f t="shared" si="447"/>
        <v>1.9047619047619048E-3</v>
      </c>
      <c r="CV93" s="1">
        <f t="shared" ref="CV93" si="515">CV92+CS93</f>
        <v>3027</v>
      </c>
      <c r="CW93" s="11">
        <f t="shared" si="449"/>
        <v>0.85243593353984792</v>
      </c>
    </row>
    <row r="94" spans="1:101" x14ac:dyDescent="0.25">
      <c r="A94" s="54"/>
      <c r="B94" s="27">
        <f t="shared" si="494"/>
        <v>44852</v>
      </c>
      <c r="C94" s="5">
        <v>142</v>
      </c>
      <c r="D94" s="5"/>
      <c r="E94" s="5"/>
      <c r="F94" s="5"/>
      <c r="G94" s="5"/>
      <c r="H94" s="5">
        <v>190</v>
      </c>
      <c r="I94" s="5"/>
      <c r="J94" s="5"/>
      <c r="K94" s="5"/>
      <c r="L94" s="5"/>
      <c r="M94" s="5">
        <v>149</v>
      </c>
      <c r="N94" s="5"/>
      <c r="O94" s="5"/>
      <c r="P94" s="5"/>
      <c r="Q94" s="5"/>
      <c r="R94" s="5">
        <v>43</v>
      </c>
      <c r="S94" s="5"/>
      <c r="T94" s="5"/>
      <c r="U94" s="5"/>
      <c r="V94" s="5"/>
      <c r="W94" s="5">
        <f t="shared" si="499"/>
        <v>0</v>
      </c>
      <c r="X94" s="5"/>
      <c r="Y94" s="5"/>
      <c r="Z94" s="5"/>
      <c r="AA94" s="5"/>
      <c r="AB94" s="5">
        <f t="shared" si="500"/>
        <v>0</v>
      </c>
      <c r="AC94" s="5"/>
      <c r="AD94" s="5"/>
      <c r="AE94" s="5"/>
      <c r="AF94" s="5"/>
      <c r="AG94" s="5">
        <f t="shared" si="501"/>
        <v>0</v>
      </c>
      <c r="AH94" s="5"/>
      <c r="AI94" s="5"/>
      <c r="AJ94" s="5"/>
      <c r="AK94" s="5"/>
      <c r="AL94" s="5">
        <f t="shared" si="502"/>
        <v>0</v>
      </c>
      <c r="AM94" s="5"/>
      <c r="AN94" s="5"/>
      <c r="AO94" s="5"/>
      <c r="AP94" s="5"/>
      <c r="AQ94" s="5">
        <f t="shared" si="503"/>
        <v>0</v>
      </c>
      <c r="AR94" s="5"/>
      <c r="AS94" s="5"/>
      <c r="AT94" s="5"/>
      <c r="AU94" s="5"/>
      <c r="AV94" s="5">
        <f t="shared" si="504"/>
        <v>0</v>
      </c>
      <c r="AW94" s="5"/>
      <c r="AX94" s="5"/>
      <c r="AY94" s="5"/>
      <c r="AZ94" s="5"/>
      <c r="BA94" s="5">
        <f t="shared" si="505"/>
        <v>0</v>
      </c>
      <c r="BB94" s="5"/>
      <c r="BC94" s="5"/>
      <c r="BD94" s="5"/>
      <c r="BE94" s="5"/>
      <c r="BF94" s="5">
        <f t="shared" si="506"/>
        <v>0</v>
      </c>
      <c r="BG94" s="5"/>
      <c r="BH94" s="5"/>
      <c r="BI94" s="5"/>
      <c r="BJ94" s="5"/>
      <c r="BK94" s="5">
        <f t="shared" si="507"/>
        <v>0</v>
      </c>
      <c r="BL94" s="5"/>
      <c r="BM94" s="5"/>
      <c r="BN94" s="5"/>
      <c r="BO94" s="5"/>
      <c r="BP94" s="5">
        <f t="shared" si="508"/>
        <v>0</v>
      </c>
      <c r="BQ94" s="5"/>
      <c r="BR94" s="5"/>
      <c r="BS94" s="5"/>
      <c r="BT94" s="5"/>
      <c r="BU94" s="5">
        <f t="shared" si="509"/>
        <v>0</v>
      </c>
      <c r="BV94" s="5"/>
      <c r="BW94" s="5"/>
      <c r="BX94" s="5"/>
      <c r="BY94" s="5"/>
      <c r="BZ94" s="5">
        <f t="shared" si="510"/>
        <v>0</v>
      </c>
      <c r="CA94" s="5"/>
      <c r="CB94" s="5"/>
      <c r="CC94" s="5"/>
      <c r="CD94" s="5"/>
      <c r="CE94" s="5">
        <f t="shared" si="511"/>
        <v>0</v>
      </c>
      <c r="CF94" s="5"/>
      <c r="CG94" s="5"/>
      <c r="CH94" s="5"/>
      <c r="CI94" s="5"/>
      <c r="CJ94" s="5">
        <f t="shared" si="512"/>
        <v>0</v>
      </c>
      <c r="CK94" s="5"/>
      <c r="CL94" s="5"/>
      <c r="CM94" s="5"/>
      <c r="CN94" s="5"/>
      <c r="CO94" s="2">
        <f t="shared" si="513"/>
        <v>524</v>
      </c>
      <c r="CP94" s="2">
        <f t="shared" si="514"/>
        <v>0</v>
      </c>
      <c r="CQ94" s="2">
        <f t="shared" si="514"/>
        <v>0</v>
      </c>
      <c r="CR94" s="2">
        <f t="shared" si="514"/>
        <v>0</v>
      </c>
      <c r="CS94" s="5">
        <f t="shared" si="402"/>
        <v>0</v>
      </c>
      <c r="CT94" s="11">
        <f t="shared" si="447"/>
        <v>0</v>
      </c>
      <c r="CV94" s="1">
        <f t="shared" si="470"/>
        <v>3027</v>
      </c>
      <c r="CW94" s="11">
        <f t="shared" si="449"/>
        <v>0.85243593353984792</v>
      </c>
    </row>
    <row r="95" spans="1:101" x14ac:dyDescent="0.25">
      <c r="A95" s="54"/>
      <c r="B95" s="18">
        <f t="shared" si="494"/>
        <v>44853</v>
      </c>
      <c r="C95" s="5">
        <f t="shared" si="495"/>
        <v>142</v>
      </c>
      <c r="D95" s="5">
        <v>1</v>
      </c>
      <c r="E95" s="5"/>
      <c r="F95" s="5"/>
      <c r="G95" s="5"/>
      <c r="H95" s="5">
        <f t="shared" si="496"/>
        <v>190</v>
      </c>
      <c r="I95" s="5"/>
      <c r="J95" s="5"/>
      <c r="K95" s="5"/>
      <c r="L95" s="5"/>
      <c r="M95" s="5">
        <f t="shared" si="497"/>
        <v>149</v>
      </c>
      <c r="N95" s="5"/>
      <c r="O95" s="5"/>
      <c r="P95" s="5"/>
      <c r="Q95" s="5"/>
      <c r="R95" s="5">
        <f t="shared" si="498"/>
        <v>43</v>
      </c>
      <c r="S95" s="5"/>
      <c r="T95" s="5"/>
      <c r="U95" s="5"/>
      <c r="V95" s="5"/>
      <c r="W95" s="5">
        <f t="shared" si="499"/>
        <v>0</v>
      </c>
      <c r="X95" s="5"/>
      <c r="Y95" s="5"/>
      <c r="Z95" s="5"/>
      <c r="AA95" s="5"/>
      <c r="AB95" s="5">
        <f t="shared" si="500"/>
        <v>0</v>
      </c>
      <c r="AC95" s="5"/>
      <c r="AD95" s="5"/>
      <c r="AE95" s="5"/>
      <c r="AF95" s="5"/>
      <c r="AG95" s="5">
        <f t="shared" si="501"/>
        <v>0</v>
      </c>
      <c r="AH95" s="5"/>
      <c r="AI95" s="5"/>
      <c r="AJ95" s="5"/>
      <c r="AK95" s="5"/>
      <c r="AL95" s="5">
        <f t="shared" si="502"/>
        <v>0</v>
      </c>
      <c r="AM95" s="5"/>
      <c r="AN95" s="5"/>
      <c r="AO95" s="5"/>
      <c r="AP95" s="5"/>
      <c r="AQ95" s="5">
        <f t="shared" si="503"/>
        <v>0</v>
      </c>
      <c r="AR95" s="5"/>
      <c r="AS95" s="5"/>
      <c r="AT95" s="5"/>
      <c r="AU95" s="5"/>
      <c r="AV95" s="5">
        <f t="shared" si="504"/>
        <v>0</v>
      </c>
      <c r="AW95" s="5"/>
      <c r="AX95" s="5"/>
      <c r="AY95" s="5"/>
      <c r="AZ95" s="5"/>
      <c r="BA95" s="5">
        <f t="shared" si="505"/>
        <v>0</v>
      </c>
      <c r="BB95" s="5"/>
      <c r="BC95" s="5"/>
      <c r="BD95" s="5"/>
      <c r="BE95" s="5"/>
      <c r="BF95" s="5">
        <f t="shared" si="506"/>
        <v>0</v>
      </c>
      <c r="BG95" s="5"/>
      <c r="BH95" s="5"/>
      <c r="BI95" s="5"/>
      <c r="BJ95" s="5"/>
      <c r="BK95" s="5">
        <f t="shared" si="507"/>
        <v>0</v>
      </c>
      <c r="BL95" s="5"/>
      <c r="BM95" s="5"/>
      <c r="BN95" s="5"/>
      <c r="BO95" s="5"/>
      <c r="BP95" s="5">
        <f t="shared" si="508"/>
        <v>0</v>
      </c>
      <c r="BQ95" s="5"/>
      <c r="BR95" s="5"/>
      <c r="BS95" s="5"/>
      <c r="BT95" s="5"/>
      <c r="BU95" s="5">
        <f t="shared" si="509"/>
        <v>0</v>
      </c>
      <c r="BV95" s="5"/>
      <c r="BW95" s="5"/>
      <c r="BX95" s="5"/>
      <c r="BY95" s="5"/>
      <c r="BZ95" s="5">
        <f t="shared" si="510"/>
        <v>0</v>
      </c>
      <c r="CA95" s="5"/>
      <c r="CB95" s="5"/>
      <c r="CC95" s="5"/>
      <c r="CD95" s="5"/>
      <c r="CE95" s="5">
        <f t="shared" si="511"/>
        <v>0</v>
      </c>
      <c r="CF95" s="5"/>
      <c r="CG95" s="5"/>
      <c r="CH95" s="5"/>
      <c r="CI95" s="5"/>
      <c r="CJ95" s="5">
        <f t="shared" si="512"/>
        <v>0</v>
      </c>
      <c r="CK95" s="5"/>
      <c r="CL95" s="5"/>
      <c r="CM95" s="5"/>
      <c r="CN95" s="5"/>
      <c r="CO95" s="2">
        <f t="shared" si="513"/>
        <v>524</v>
      </c>
      <c r="CP95" s="2">
        <f t="shared" si="514"/>
        <v>1</v>
      </c>
      <c r="CQ95" s="2">
        <f t="shared" si="514"/>
        <v>0</v>
      </c>
      <c r="CR95" s="2">
        <f t="shared" si="514"/>
        <v>0</v>
      </c>
      <c r="CS95" s="5">
        <f t="shared" si="402"/>
        <v>1</v>
      </c>
      <c r="CT95" s="11">
        <f t="shared" si="447"/>
        <v>1.9083969465648854E-3</v>
      </c>
      <c r="CV95" s="1">
        <f t="shared" si="470"/>
        <v>3028</v>
      </c>
      <c r="CW95" s="11">
        <f t="shared" si="449"/>
        <v>0.85271754435370317</v>
      </c>
    </row>
    <row r="96" spans="1:101" x14ac:dyDescent="0.25">
      <c r="A96" s="54"/>
      <c r="B96" s="18">
        <f t="shared" si="494"/>
        <v>44854</v>
      </c>
      <c r="C96" s="5">
        <f t="shared" si="495"/>
        <v>141</v>
      </c>
      <c r="D96" s="5"/>
      <c r="E96" s="5"/>
      <c r="F96" s="5"/>
      <c r="G96" s="5"/>
      <c r="H96" s="5">
        <f t="shared" si="496"/>
        <v>190</v>
      </c>
      <c r="I96" s="5"/>
      <c r="J96" s="5"/>
      <c r="K96" s="5"/>
      <c r="L96" s="5"/>
      <c r="M96" s="5">
        <f t="shared" si="497"/>
        <v>149</v>
      </c>
      <c r="N96" s="5"/>
      <c r="O96" s="5"/>
      <c r="P96" s="5"/>
      <c r="Q96" s="5"/>
      <c r="R96" s="5">
        <f t="shared" si="498"/>
        <v>43</v>
      </c>
      <c r="S96" s="5"/>
      <c r="T96" s="5"/>
      <c r="U96" s="5"/>
      <c r="V96" s="5"/>
      <c r="W96" s="5">
        <f t="shared" si="499"/>
        <v>0</v>
      </c>
      <c r="X96" s="5"/>
      <c r="Y96" s="5"/>
      <c r="Z96" s="5"/>
      <c r="AA96" s="5"/>
      <c r="AB96" s="5">
        <f t="shared" si="500"/>
        <v>0</v>
      </c>
      <c r="AC96" s="5"/>
      <c r="AD96" s="5"/>
      <c r="AE96" s="5"/>
      <c r="AF96" s="5"/>
      <c r="AG96" s="5">
        <f t="shared" si="501"/>
        <v>0</v>
      </c>
      <c r="AH96" s="5"/>
      <c r="AI96" s="5"/>
      <c r="AJ96" s="5"/>
      <c r="AK96" s="5"/>
      <c r="AL96" s="5">
        <f t="shared" si="502"/>
        <v>0</v>
      </c>
      <c r="AM96" s="5"/>
      <c r="AN96" s="5"/>
      <c r="AO96" s="5"/>
      <c r="AP96" s="5"/>
      <c r="AQ96" s="5">
        <f t="shared" si="503"/>
        <v>0</v>
      </c>
      <c r="AR96" s="5"/>
      <c r="AS96" s="5"/>
      <c r="AT96" s="5"/>
      <c r="AU96" s="5"/>
      <c r="AV96" s="5">
        <f t="shared" si="504"/>
        <v>0</v>
      </c>
      <c r="AW96" s="5"/>
      <c r="AX96" s="5"/>
      <c r="AY96" s="5"/>
      <c r="AZ96" s="5"/>
      <c r="BA96" s="5">
        <f t="shared" si="505"/>
        <v>0</v>
      </c>
      <c r="BB96" s="5"/>
      <c r="BC96" s="5"/>
      <c r="BD96" s="5"/>
      <c r="BE96" s="5"/>
      <c r="BF96" s="5">
        <f t="shared" si="506"/>
        <v>0</v>
      </c>
      <c r="BG96" s="5"/>
      <c r="BH96" s="5"/>
      <c r="BI96" s="5"/>
      <c r="BJ96" s="5"/>
      <c r="BK96" s="5">
        <f t="shared" si="507"/>
        <v>0</v>
      </c>
      <c r="BL96" s="5"/>
      <c r="BM96" s="5"/>
      <c r="BN96" s="5"/>
      <c r="BO96" s="5"/>
      <c r="BP96" s="5">
        <f t="shared" si="508"/>
        <v>0</v>
      </c>
      <c r="BQ96" s="5"/>
      <c r="BR96" s="5"/>
      <c r="BS96" s="5"/>
      <c r="BT96" s="5"/>
      <c r="BU96" s="5">
        <f t="shared" si="509"/>
        <v>0</v>
      </c>
      <c r="BV96" s="5"/>
      <c r="BW96" s="5"/>
      <c r="BX96" s="5"/>
      <c r="BY96" s="5"/>
      <c r="BZ96" s="5">
        <f t="shared" si="510"/>
        <v>0</v>
      </c>
      <c r="CA96" s="5"/>
      <c r="CB96" s="5"/>
      <c r="CC96" s="5"/>
      <c r="CD96" s="5"/>
      <c r="CE96" s="5">
        <f t="shared" si="511"/>
        <v>0</v>
      </c>
      <c r="CF96" s="5"/>
      <c r="CG96" s="5"/>
      <c r="CH96" s="5"/>
      <c r="CI96" s="5"/>
      <c r="CJ96" s="5">
        <f t="shared" si="512"/>
        <v>0</v>
      </c>
      <c r="CK96" s="5"/>
      <c r="CL96" s="5"/>
      <c r="CM96" s="5"/>
      <c r="CN96" s="5"/>
      <c r="CO96" s="2">
        <f t="shared" si="513"/>
        <v>523</v>
      </c>
      <c r="CP96" s="2">
        <f t="shared" si="514"/>
        <v>0</v>
      </c>
      <c r="CQ96" s="2">
        <f t="shared" si="514"/>
        <v>0</v>
      </c>
      <c r="CR96" s="2">
        <f t="shared" si="514"/>
        <v>0</v>
      </c>
      <c r="CS96" s="5">
        <f t="shared" si="402"/>
        <v>0</v>
      </c>
      <c r="CT96" s="11">
        <f t="shared" si="447"/>
        <v>0</v>
      </c>
      <c r="CV96" s="1">
        <f t="shared" si="470"/>
        <v>3028</v>
      </c>
      <c r="CW96" s="11">
        <f t="shared" si="449"/>
        <v>0.85271754435370317</v>
      </c>
    </row>
    <row r="97" spans="1:101" x14ac:dyDescent="0.25">
      <c r="A97" s="54"/>
      <c r="B97" s="18">
        <f t="shared" si="494"/>
        <v>44855</v>
      </c>
      <c r="C97" s="5">
        <f t="shared" si="495"/>
        <v>141</v>
      </c>
      <c r="D97" s="5"/>
      <c r="E97" s="5"/>
      <c r="F97" s="5"/>
      <c r="G97" s="5"/>
      <c r="H97" s="5">
        <f t="shared" si="496"/>
        <v>190</v>
      </c>
      <c r="I97" s="5"/>
      <c r="J97" s="5"/>
      <c r="K97" s="5"/>
      <c r="L97" s="5"/>
      <c r="M97" s="5">
        <f t="shared" si="497"/>
        <v>149</v>
      </c>
      <c r="N97" s="5"/>
      <c r="O97" s="5"/>
      <c r="P97" s="5"/>
      <c r="Q97" s="5"/>
      <c r="R97" s="5">
        <f t="shared" si="498"/>
        <v>43</v>
      </c>
      <c r="S97" s="5"/>
      <c r="T97" s="5"/>
      <c r="U97" s="5"/>
      <c r="V97" s="5"/>
      <c r="W97" s="5">
        <f t="shared" si="499"/>
        <v>0</v>
      </c>
      <c r="X97" s="5"/>
      <c r="Y97" s="5"/>
      <c r="Z97" s="5"/>
      <c r="AA97" s="5"/>
      <c r="AB97" s="5">
        <f t="shared" si="500"/>
        <v>0</v>
      </c>
      <c r="AC97" s="5"/>
      <c r="AD97" s="5"/>
      <c r="AE97" s="5"/>
      <c r="AF97" s="5"/>
      <c r="AG97" s="5">
        <f t="shared" si="501"/>
        <v>0</v>
      </c>
      <c r="AH97" s="5"/>
      <c r="AI97" s="5"/>
      <c r="AJ97" s="5"/>
      <c r="AK97" s="5"/>
      <c r="AL97" s="5">
        <f t="shared" si="502"/>
        <v>0</v>
      </c>
      <c r="AM97" s="5"/>
      <c r="AN97" s="5"/>
      <c r="AO97" s="5"/>
      <c r="AP97" s="5"/>
      <c r="AQ97" s="5">
        <f t="shared" si="503"/>
        <v>0</v>
      </c>
      <c r="AR97" s="5"/>
      <c r="AS97" s="5"/>
      <c r="AT97" s="5"/>
      <c r="AU97" s="5"/>
      <c r="AV97" s="5">
        <f t="shared" si="504"/>
        <v>0</v>
      </c>
      <c r="AW97" s="5"/>
      <c r="AX97" s="5"/>
      <c r="AY97" s="5"/>
      <c r="AZ97" s="5"/>
      <c r="BA97" s="5">
        <f t="shared" si="505"/>
        <v>0</v>
      </c>
      <c r="BB97" s="5"/>
      <c r="BC97" s="5"/>
      <c r="BD97" s="5"/>
      <c r="BE97" s="5"/>
      <c r="BF97" s="5">
        <f t="shared" si="506"/>
        <v>0</v>
      </c>
      <c r="BG97" s="5"/>
      <c r="BH97" s="5"/>
      <c r="BI97" s="5"/>
      <c r="BJ97" s="5"/>
      <c r="BK97" s="5">
        <f t="shared" si="507"/>
        <v>0</v>
      </c>
      <c r="BL97" s="5"/>
      <c r="BM97" s="5"/>
      <c r="BN97" s="5"/>
      <c r="BO97" s="5"/>
      <c r="BP97" s="5">
        <f t="shared" si="508"/>
        <v>0</v>
      </c>
      <c r="BQ97" s="5"/>
      <c r="BR97" s="5"/>
      <c r="BS97" s="5"/>
      <c r="BT97" s="5"/>
      <c r="BU97" s="5">
        <f t="shared" si="509"/>
        <v>0</v>
      </c>
      <c r="BV97" s="5"/>
      <c r="BW97" s="5"/>
      <c r="BX97" s="5"/>
      <c r="BY97" s="5"/>
      <c r="BZ97" s="5">
        <f t="shared" si="510"/>
        <v>0</v>
      </c>
      <c r="CA97" s="5"/>
      <c r="CB97" s="5"/>
      <c r="CC97" s="5"/>
      <c r="CD97" s="5"/>
      <c r="CE97" s="5">
        <f t="shared" si="511"/>
        <v>0</v>
      </c>
      <c r="CF97" s="5"/>
      <c r="CG97" s="5"/>
      <c r="CH97" s="5"/>
      <c r="CI97" s="5"/>
      <c r="CJ97" s="5">
        <f t="shared" si="512"/>
        <v>0</v>
      </c>
      <c r="CK97" s="5"/>
      <c r="CL97" s="5"/>
      <c r="CM97" s="5"/>
      <c r="CN97" s="5"/>
      <c r="CO97" s="2">
        <f t="shared" si="513"/>
        <v>523</v>
      </c>
      <c r="CP97" s="2">
        <f t="shared" si="514"/>
        <v>0</v>
      </c>
      <c r="CQ97" s="2">
        <f t="shared" si="514"/>
        <v>0</v>
      </c>
      <c r="CR97" s="2">
        <f t="shared" si="514"/>
        <v>0</v>
      </c>
      <c r="CS97" s="5">
        <f t="shared" si="402"/>
        <v>0</v>
      </c>
      <c r="CT97" s="11">
        <f t="shared" si="447"/>
        <v>0</v>
      </c>
      <c r="CV97" s="1">
        <f t="shared" si="470"/>
        <v>3028</v>
      </c>
      <c r="CW97" s="11">
        <f t="shared" si="449"/>
        <v>0.85271754435370317</v>
      </c>
    </row>
    <row r="98" spans="1:101" ht="18.75" thickBot="1" x14ac:dyDescent="0.3">
      <c r="A98" s="55"/>
      <c r="B98" s="19">
        <f t="shared" si="494"/>
        <v>44856</v>
      </c>
      <c r="C98" s="6">
        <f t="shared" si="495"/>
        <v>141</v>
      </c>
      <c r="D98" s="6"/>
      <c r="E98" s="6"/>
      <c r="F98" s="6"/>
      <c r="G98" s="6"/>
      <c r="H98" s="6">
        <f t="shared" si="496"/>
        <v>190</v>
      </c>
      <c r="I98" s="6"/>
      <c r="J98" s="6"/>
      <c r="K98" s="6"/>
      <c r="L98" s="6"/>
      <c r="M98" s="6">
        <f t="shared" si="497"/>
        <v>149</v>
      </c>
      <c r="N98" s="6"/>
      <c r="O98" s="6"/>
      <c r="P98" s="6"/>
      <c r="Q98" s="6"/>
      <c r="R98" s="6">
        <f t="shared" si="498"/>
        <v>43</v>
      </c>
      <c r="S98" s="6"/>
      <c r="T98" s="6"/>
      <c r="U98" s="6"/>
      <c r="V98" s="6"/>
      <c r="W98" s="6">
        <f t="shared" si="499"/>
        <v>0</v>
      </c>
      <c r="X98" s="6"/>
      <c r="Y98" s="6"/>
      <c r="Z98" s="6"/>
      <c r="AA98" s="6"/>
      <c r="AB98" s="6">
        <f t="shared" si="500"/>
        <v>0</v>
      </c>
      <c r="AC98" s="6"/>
      <c r="AD98" s="6"/>
      <c r="AE98" s="6"/>
      <c r="AF98" s="6"/>
      <c r="AG98" s="6">
        <f t="shared" si="501"/>
        <v>0</v>
      </c>
      <c r="AH98" s="6"/>
      <c r="AI98" s="6"/>
      <c r="AJ98" s="6"/>
      <c r="AK98" s="6"/>
      <c r="AL98" s="6">
        <f t="shared" si="502"/>
        <v>0</v>
      </c>
      <c r="AM98" s="6"/>
      <c r="AN98" s="6"/>
      <c r="AO98" s="6"/>
      <c r="AP98" s="6"/>
      <c r="AQ98" s="6">
        <f t="shared" si="503"/>
        <v>0</v>
      </c>
      <c r="AR98" s="6"/>
      <c r="AS98" s="6"/>
      <c r="AT98" s="6"/>
      <c r="AU98" s="6"/>
      <c r="AV98" s="6">
        <f t="shared" si="504"/>
        <v>0</v>
      </c>
      <c r="AW98" s="6"/>
      <c r="AX98" s="6"/>
      <c r="AY98" s="6"/>
      <c r="AZ98" s="6"/>
      <c r="BA98" s="6">
        <f t="shared" si="505"/>
        <v>0</v>
      </c>
      <c r="BB98" s="6"/>
      <c r="BC98" s="6"/>
      <c r="BD98" s="6"/>
      <c r="BE98" s="6"/>
      <c r="BF98" s="6">
        <f t="shared" si="506"/>
        <v>0</v>
      </c>
      <c r="BG98" s="6"/>
      <c r="BH98" s="6"/>
      <c r="BI98" s="6"/>
      <c r="BJ98" s="6"/>
      <c r="BK98" s="6">
        <f t="shared" si="507"/>
        <v>0</v>
      </c>
      <c r="BL98" s="6"/>
      <c r="BM98" s="6"/>
      <c r="BN98" s="6"/>
      <c r="BO98" s="6"/>
      <c r="BP98" s="6">
        <f t="shared" si="508"/>
        <v>0</v>
      </c>
      <c r="BQ98" s="6"/>
      <c r="BR98" s="6"/>
      <c r="BS98" s="6"/>
      <c r="BT98" s="6"/>
      <c r="BU98" s="6">
        <f t="shared" si="509"/>
        <v>0</v>
      </c>
      <c r="BV98" s="6"/>
      <c r="BW98" s="6"/>
      <c r="BX98" s="6"/>
      <c r="BY98" s="6"/>
      <c r="BZ98" s="6">
        <f t="shared" si="510"/>
        <v>0</v>
      </c>
      <c r="CA98" s="6"/>
      <c r="CB98" s="6"/>
      <c r="CC98" s="6"/>
      <c r="CD98" s="6"/>
      <c r="CE98" s="6">
        <f t="shared" si="511"/>
        <v>0</v>
      </c>
      <c r="CF98" s="6"/>
      <c r="CG98" s="6"/>
      <c r="CH98" s="6"/>
      <c r="CI98" s="6"/>
      <c r="CJ98" s="6">
        <f t="shared" si="512"/>
        <v>0</v>
      </c>
      <c r="CK98" s="6"/>
      <c r="CL98" s="6"/>
      <c r="CM98" s="6"/>
      <c r="CN98" s="6"/>
      <c r="CO98" s="2">
        <f t="shared" si="513"/>
        <v>523</v>
      </c>
      <c r="CP98" s="2">
        <f t="shared" si="514"/>
        <v>0</v>
      </c>
      <c r="CQ98" s="2">
        <f t="shared" si="514"/>
        <v>0</v>
      </c>
      <c r="CR98" s="2">
        <f t="shared" si="514"/>
        <v>0</v>
      </c>
      <c r="CS98" s="5">
        <f t="shared" si="402"/>
        <v>0</v>
      </c>
      <c r="CT98" s="11">
        <f t="shared" si="447"/>
        <v>0</v>
      </c>
      <c r="CV98" s="1">
        <f t="shared" si="470"/>
        <v>3028</v>
      </c>
      <c r="CW98" s="11">
        <f t="shared" si="449"/>
        <v>0.85271754435370317</v>
      </c>
    </row>
    <row r="99" spans="1:101" ht="18.75" thickTop="1" x14ac:dyDescent="0.25">
      <c r="B99" s="20"/>
      <c r="CO99" s="2"/>
      <c r="CP99" s="10">
        <f t="shared" ref="CP99:CR99" si="516">SUM(CP92:CP98)</f>
        <v>1</v>
      </c>
      <c r="CQ99" s="10">
        <f t="shared" si="516"/>
        <v>1</v>
      </c>
      <c r="CR99" s="10">
        <f t="shared" si="516"/>
        <v>0</v>
      </c>
      <c r="CS99" s="15"/>
      <c r="CT99" s="12">
        <f t="shared" ref="CT99" si="517">((CP99+CQ99+CR99)/CO92)</f>
        <v>3.8095238095238095E-3</v>
      </c>
    </row>
    <row r="100" spans="1:101" x14ac:dyDescent="0.25">
      <c r="A100" s="53">
        <v>13</v>
      </c>
      <c r="B100" s="17">
        <f t="shared" ref="B100:B156" si="518">B98+1</f>
        <v>44857</v>
      </c>
      <c r="C100" s="4">
        <f t="shared" ref="C100" si="519">C98-D98-E98-F98</f>
        <v>141</v>
      </c>
      <c r="D100" s="4"/>
      <c r="E100" s="4"/>
      <c r="F100" s="4"/>
      <c r="G100" s="4"/>
      <c r="H100" s="4">
        <f t="shared" ref="H100" si="520">H98-I98-J98-K98</f>
        <v>190</v>
      </c>
      <c r="I100" s="4"/>
      <c r="J100" s="4"/>
      <c r="K100" s="4"/>
      <c r="L100" s="4"/>
      <c r="M100" s="4">
        <f t="shared" ref="M100" si="521">M98-N98-O98-P98</f>
        <v>149</v>
      </c>
      <c r="N100" s="4"/>
      <c r="O100" s="4"/>
      <c r="P100" s="4"/>
      <c r="Q100" s="4"/>
      <c r="R100" s="4">
        <f t="shared" ref="R100" si="522">R98-S98-T98-U98</f>
        <v>43</v>
      </c>
      <c r="S100" s="4"/>
      <c r="T100" s="4"/>
      <c r="U100" s="4"/>
      <c r="V100" s="4"/>
      <c r="W100" s="4">
        <f t="shared" ref="W100" si="523">W98-X98-Y98-Z98</f>
        <v>0</v>
      </c>
      <c r="X100" s="4"/>
      <c r="Y100" s="4"/>
      <c r="Z100" s="4"/>
      <c r="AA100" s="4"/>
      <c r="AB100" s="4">
        <f t="shared" ref="AB100" si="524">AB98-AC98-AD98-AE98</f>
        <v>0</v>
      </c>
      <c r="AC100" s="4"/>
      <c r="AD100" s="4"/>
      <c r="AE100" s="4"/>
      <c r="AF100" s="4"/>
      <c r="AG100" s="4">
        <f t="shared" ref="AG100" si="525">AG98-AH98-AI98-AJ98</f>
        <v>0</v>
      </c>
      <c r="AH100" s="4"/>
      <c r="AI100" s="4"/>
      <c r="AJ100" s="4"/>
      <c r="AK100" s="4"/>
      <c r="AL100" s="4">
        <f t="shared" ref="AL100" si="526">AL98-AM98-AN98-AO98</f>
        <v>0</v>
      </c>
      <c r="AM100" s="4"/>
      <c r="AN100" s="4"/>
      <c r="AO100" s="4"/>
      <c r="AP100" s="4"/>
      <c r="AQ100" s="4">
        <f t="shared" ref="AQ100" si="527">AQ98-AR98-AS98-AT98</f>
        <v>0</v>
      </c>
      <c r="AR100" s="4"/>
      <c r="AS100" s="4"/>
      <c r="AT100" s="4"/>
      <c r="AU100" s="4"/>
      <c r="AV100" s="4">
        <f t="shared" ref="AV100" si="528">AV98-AW98-AX98-AY98</f>
        <v>0</v>
      </c>
      <c r="AW100" s="4"/>
      <c r="AX100" s="4"/>
      <c r="AY100" s="4"/>
      <c r="AZ100" s="4"/>
      <c r="BA100" s="4">
        <f t="shared" ref="BA100" si="529">BA98-BB98-BC98-BD98</f>
        <v>0</v>
      </c>
      <c r="BB100" s="4"/>
      <c r="BC100" s="4"/>
      <c r="BD100" s="4"/>
      <c r="BE100" s="4"/>
      <c r="BF100" s="4">
        <f t="shared" ref="BF100" si="530">BF98-BG98-BH98-BI98</f>
        <v>0</v>
      </c>
      <c r="BG100" s="4"/>
      <c r="BH100" s="4"/>
      <c r="BI100" s="4"/>
      <c r="BJ100" s="4"/>
      <c r="BK100" s="4">
        <f t="shared" ref="BK100" si="531">BK98-BL98-BM98-BN98</f>
        <v>0</v>
      </c>
      <c r="BL100" s="4"/>
      <c r="BM100" s="4"/>
      <c r="BN100" s="4"/>
      <c r="BO100" s="4"/>
      <c r="BP100" s="4">
        <f t="shared" ref="BP100" si="532">BP98-BQ98-BR98-BS98</f>
        <v>0</v>
      </c>
      <c r="BQ100" s="4"/>
      <c r="BR100" s="4"/>
      <c r="BS100" s="4"/>
      <c r="BT100" s="4"/>
      <c r="BU100" s="4">
        <f t="shared" ref="BU100" si="533">BU98-BV98-BW98-BX98</f>
        <v>0</v>
      </c>
      <c r="BV100" s="4"/>
      <c r="BW100" s="4"/>
      <c r="BX100" s="4"/>
      <c r="BY100" s="4"/>
      <c r="BZ100" s="4">
        <f t="shared" ref="BZ100" si="534">BZ98-CA98-CB98-CC98</f>
        <v>0</v>
      </c>
      <c r="CA100" s="4"/>
      <c r="CB100" s="4"/>
      <c r="CC100" s="4"/>
      <c r="CD100" s="4"/>
      <c r="CE100" s="4">
        <f t="shared" ref="CE100" si="535">CE98-CF98-CG98-CH98</f>
        <v>0</v>
      </c>
      <c r="CF100" s="4"/>
      <c r="CG100" s="4"/>
      <c r="CH100" s="4"/>
      <c r="CI100" s="4"/>
      <c r="CJ100" s="4">
        <f t="shared" ref="CJ100" si="536">CJ98-CK98-CL98-CM98</f>
        <v>0</v>
      </c>
      <c r="CK100" s="4"/>
      <c r="CL100" s="4"/>
      <c r="CM100" s="4"/>
      <c r="CN100" s="4"/>
      <c r="CO100" s="2">
        <f>SUM(C100,H100,M100,R100,W100,AB100,AG100,AL100,AQ100,AV100,BA100,BF100,BK100,BP100,BU100,BZ100,CE100,CJ100)</f>
        <v>523</v>
      </c>
      <c r="CP100" s="2">
        <f>SUM(D100,I100,N100,S100,X100,AC100,AH100,AM100,AR100,AW100,BB100,BG100,BL100,BQ100,BV100,CA100,CF100,CK100)</f>
        <v>0</v>
      </c>
      <c r="CQ100" s="2">
        <f>SUM(E100,J100,O100,T100,Y100,AD100,AI100,AN100,AS100,AX100,BC100,BH100,BM100,BR100,BW100,CB100,CG100,CL100)</f>
        <v>0</v>
      </c>
      <c r="CR100" s="2">
        <f>SUM(F100,K100,P100,U100,Z100,AE100,AJ100,AO100,AT100,AY100,BD100,BI100,BN100,BS100,BX100,CC100,CH100,CM100)</f>
        <v>0</v>
      </c>
      <c r="CS100" s="5">
        <f t="shared" ref="CS100" si="537">SUM(CP100:CR100)</f>
        <v>0</v>
      </c>
      <c r="CT100" s="11">
        <f t="shared" si="447"/>
        <v>0</v>
      </c>
      <c r="CV100" s="1">
        <f t="shared" ref="CV100" si="538">CV98+CS100</f>
        <v>3028</v>
      </c>
      <c r="CW100" s="11">
        <f t="shared" ref="CW100" si="539">CV100/$CO$4</f>
        <v>0.85271754435370317</v>
      </c>
    </row>
    <row r="101" spans="1:101" x14ac:dyDescent="0.25">
      <c r="A101" s="54"/>
      <c r="B101" s="18">
        <f t="shared" si="494"/>
        <v>44858</v>
      </c>
      <c r="C101" s="5">
        <f t="shared" ref="C101:C106" si="540">C100-D100-E100-F100</f>
        <v>141</v>
      </c>
      <c r="D101" s="5"/>
      <c r="E101" s="5"/>
      <c r="F101" s="5"/>
      <c r="G101" s="5"/>
      <c r="H101" s="5">
        <f t="shared" ref="H101:H106" si="541">H100-I100-J100-K100</f>
        <v>190</v>
      </c>
      <c r="I101" s="5"/>
      <c r="J101" s="5"/>
      <c r="K101" s="5"/>
      <c r="L101" s="5"/>
      <c r="M101" s="5">
        <f t="shared" ref="M101:M106" si="542">M100-N100-O100-P100</f>
        <v>149</v>
      </c>
      <c r="N101" s="5"/>
      <c r="O101" s="5"/>
      <c r="P101" s="5"/>
      <c r="Q101" s="5"/>
      <c r="R101" s="5">
        <f t="shared" ref="R101:R106" si="543">R100-S100-T100-U100</f>
        <v>43</v>
      </c>
      <c r="S101" s="5"/>
      <c r="T101" s="5"/>
      <c r="U101" s="5"/>
      <c r="V101" s="5"/>
      <c r="W101" s="5">
        <f t="shared" ref="W101:W106" si="544">W100-X100-Y100-Z100</f>
        <v>0</v>
      </c>
      <c r="X101" s="5"/>
      <c r="Y101" s="5"/>
      <c r="Z101" s="5"/>
      <c r="AA101" s="5"/>
      <c r="AB101" s="5">
        <f t="shared" ref="AB101:AB106" si="545">AB100-AC100-AD100-AE100</f>
        <v>0</v>
      </c>
      <c r="AC101" s="5"/>
      <c r="AD101" s="5"/>
      <c r="AE101" s="5"/>
      <c r="AF101" s="5"/>
      <c r="AG101" s="5">
        <f t="shared" ref="AG101:AG106" si="546">AG100-AH100-AI100-AJ100</f>
        <v>0</v>
      </c>
      <c r="AH101" s="5"/>
      <c r="AI101" s="5"/>
      <c r="AJ101" s="5"/>
      <c r="AK101" s="5"/>
      <c r="AL101" s="5">
        <f t="shared" ref="AL101:AL106" si="547">AL100-AM100-AN100-AO100</f>
        <v>0</v>
      </c>
      <c r="AM101" s="5"/>
      <c r="AN101" s="5"/>
      <c r="AO101" s="5"/>
      <c r="AP101" s="5"/>
      <c r="AQ101" s="5">
        <f t="shared" ref="AQ101:AQ106" si="548">AQ100-AR100-AS100-AT100</f>
        <v>0</v>
      </c>
      <c r="AR101" s="5"/>
      <c r="AS101" s="5"/>
      <c r="AT101" s="5"/>
      <c r="AU101" s="5"/>
      <c r="AV101" s="5">
        <f t="shared" ref="AV101:AV106" si="549">AV100-AW100-AX100-AY100</f>
        <v>0</v>
      </c>
      <c r="AW101" s="5"/>
      <c r="AX101" s="5"/>
      <c r="AY101" s="5"/>
      <c r="AZ101" s="5"/>
      <c r="BA101" s="5">
        <f t="shared" ref="BA101:BA106" si="550">BA100-BB100-BC100-BD100</f>
        <v>0</v>
      </c>
      <c r="BB101" s="5"/>
      <c r="BC101" s="5"/>
      <c r="BD101" s="5"/>
      <c r="BE101" s="5"/>
      <c r="BF101" s="5">
        <f t="shared" ref="BF101:BF106" si="551">BF100-BG100-BH100-BI100</f>
        <v>0</v>
      </c>
      <c r="BG101" s="5"/>
      <c r="BH101" s="5"/>
      <c r="BI101" s="5"/>
      <c r="BJ101" s="5"/>
      <c r="BK101" s="5">
        <f t="shared" ref="BK101:BK106" si="552">BK100-BL100-BM100-BN100</f>
        <v>0</v>
      </c>
      <c r="BL101" s="5"/>
      <c r="BM101" s="5"/>
      <c r="BN101" s="5"/>
      <c r="BO101" s="5"/>
      <c r="BP101" s="5">
        <f t="shared" ref="BP101:BP106" si="553">BP100-BQ100-BR100-BS100</f>
        <v>0</v>
      </c>
      <c r="BQ101" s="5"/>
      <c r="BR101" s="5"/>
      <c r="BS101" s="5"/>
      <c r="BT101" s="5"/>
      <c r="BU101" s="5">
        <f t="shared" ref="BU101:BU106" si="554">BU100-BV100-BW100-BX100</f>
        <v>0</v>
      </c>
      <c r="BV101" s="5"/>
      <c r="BW101" s="5"/>
      <c r="BX101" s="5"/>
      <c r="BY101" s="5"/>
      <c r="BZ101" s="5">
        <f t="shared" ref="BZ101:BZ106" si="555">BZ100-CA100-CB100-CC100</f>
        <v>0</v>
      </c>
      <c r="CA101" s="5"/>
      <c r="CB101" s="5"/>
      <c r="CC101" s="5"/>
      <c r="CD101" s="5"/>
      <c r="CE101" s="5">
        <f t="shared" ref="CE101:CE106" si="556">CE100-CF100-CG100-CH100</f>
        <v>0</v>
      </c>
      <c r="CF101" s="5"/>
      <c r="CG101" s="5"/>
      <c r="CH101" s="5"/>
      <c r="CI101" s="5"/>
      <c r="CJ101" s="5">
        <f t="shared" ref="CJ101:CJ106" si="557">CJ100-CK100-CL100-CM100</f>
        <v>0</v>
      </c>
      <c r="CK101" s="5"/>
      <c r="CL101" s="5"/>
      <c r="CM101" s="5"/>
      <c r="CN101" s="5"/>
      <c r="CO101" s="2">
        <f t="shared" ref="CO101:CO106" si="558">SUM(C101,H101,M101,R101,W101,AB101,AG101,AL101,AQ101,AV101,BA101,BF101,BK101,BP101,CJ101)</f>
        <v>523</v>
      </c>
      <c r="CP101" s="2">
        <f t="shared" ref="CP101:CR106" si="559">SUM(D101,I101,N101,S101,X101,AC101,AH101,AM101,AR101,AW101,BB101,BG101,BL101,BQ101,BV101,CA101,CF101,CK101)</f>
        <v>0</v>
      </c>
      <c r="CQ101" s="2">
        <f t="shared" si="559"/>
        <v>0</v>
      </c>
      <c r="CR101" s="2">
        <f t="shared" si="559"/>
        <v>0</v>
      </c>
      <c r="CS101" s="5">
        <f t="shared" si="402"/>
        <v>0</v>
      </c>
      <c r="CT101" s="11">
        <f t="shared" si="447"/>
        <v>0</v>
      </c>
      <c r="CV101" s="1">
        <f t="shared" ref="CV101" si="560">CV100+CS101</f>
        <v>3028</v>
      </c>
      <c r="CW101" s="11">
        <f t="shared" si="449"/>
        <v>0.85271754435370317</v>
      </c>
    </row>
    <row r="102" spans="1:101" x14ac:dyDescent="0.25">
      <c r="A102" s="54"/>
      <c r="B102" s="18">
        <f t="shared" si="494"/>
        <v>44859</v>
      </c>
      <c r="C102" s="5">
        <f t="shared" si="540"/>
        <v>141</v>
      </c>
      <c r="D102" s="5"/>
      <c r="E102" s="5"/>
      <c r="F102" s="5"/>
      <c r="G102" s="5"/>
      <c r="H102" s="5">
        <f t="shared" si="541"/>
        <v>190</v>
      </c>
      <c r="I102" s="5"/>
      <c r="J102" s="5"/>
      <c r="K102" s="5"/>
      <c r="L102" s="5"/>
      <c r="M102" s="5">
        <f t="shared" si="542"/>
        <v>149</v>
      </c>
      <c r="N102" s="5"/>
      <c r="O102" s="5"/>
      <c r="P102" s="5"/>
      <c r="Q102" s="5"/>
      <c r="R102" s="5">
        <f t="shared" si="543"/>
        <v>43</v>
      </c>
      <c r="S102" s="5"/>
      <c r="T102" s="5"/>
      <c r="U102" s="5"/>
      <c r="V102" s="5"/>
      <c r="W102" s="5">
        <f t="shared" si="544"/>
        <v>0</v>
      </c>
      <c r="X102" s="5"/>
      <c r="Y102" s="5"/>
      <c r="Z102" s="5"/>
      <c r="AA102" s="5"/>
      <c r="AB102" s="5">
        <f t="shared" si="545"/>
        <v>0</v>
      </c>
      <c r="AC102" s="5"/>
      <c r="AD102" s="5"/>
      <c r="AE102" s="5"/>
      <c r="AF102" s="5"/>
      <c r="AG102" s="5">
        <f t="shared" si="546"/>
        <v>0</v>
      </c>
      <c r="AH102" s="5"/>
      <c r="AI102" s="5"/>
      <c r="AJ102" s="5"/>
      <c r="AK102" s="5"/>
      <c r="AL102" s="5">
        <f t="shared" si="547"/>
        <v>0</v>
      </c>
      <c r="AM102" s="5"/>
      <c r="AN102" s="5"/>
      <c r="AO102" s="5"/>
      <c r="AP102" s="5"/>
      <c r="AQ102" s="5">
        <f t="shared" si="548"/>
        <v>0</v>
      </c>
      <c r="AR102" s="5"/>
      <c r="AS102" s="5"/>
      <c r="AT102" s="5"/>
      <c r="AU102" s="5"/>
      <c r="AV102" s="5">
        <f t="shared" si="549"/>
        <v>0</v>
      </c>
      <c r="AW102" s="5"/>
      <c r="AX102" s="5"/>
      <c r="AY102" s="5"/>
      <c r="AZ102" s="5"/>
      <c r="BA102" s="5">
        <f t="shared" si="550"/>
        <v>0</v>
      </c>
      <c r="BB102" s="5"/>
      <c r="BC102" s="5"/>
      <c r="BD102" s="5"/>
      <c r="BE102" s="5"/>
      <c r="BF102" s="5">
        <f t="shared" si="551"/>
        <v>0</v>
      </c>
      <c r="BG102" s="5"/>
      <c r="BH102" s="5"/>
      <c r="BI102" s="5"/>
      <c r="BJ102" s="5"/>
      <c r="BK102" s="5">
        <f t="shared" si="552"/>
        <v>0</v>
      </c>
      <c r="BL102" s="5"/>
      <c r="BM102" s="5"/>
      <c r="BN102" s="5"/>
      <c r="BO102" s="5"/>
      <c r="BP102" s="5">
        <f t="shared" si="553"/>
        <v>0</v>
      </c>
      <c r="BQ102" s="5"/>
      <c r="BR102" s="5"/>
      <c r="BS102" s="5"/>
      <c r="BT102" s="5"/>
      <c r="BU102" s="5">
        <f t="shared" si="554"/>
        <v>0</v>
      </c>
      <c r="BV102" s="5"/>
      <c r="BW102" s="5"/>
      <c r="BX102" s="5"/>
      <c r="BY102" s="5"/>
      <c r="BZ102" s="5">
        <f t="shared" si="555"/>
        <v>0</v>
      </c>
      <c r="CA102" s="5"/>
      <c r="CB102" s="5"/>
      <c r="CC102" s="5"/>
      <c r="CD102" s="5"/>
      <c r="CE102" s="5">
        <f t="shared" si="556"/>
        <v>0</v>
      </c>
      <c r="CF102" s="5"/>
      <c r="CG102" s="5"/>
      <c r="CH102" s="5"/>
      <c r="CI102" s="5"/>
      <c r="CJ102" s="5">
        <f t="shared" si="557"/>
        <v>0</v>
      </c>
      <c r="CK102" s="5"/>
      <c r="CL102" s="5"/>
      <c r="CM102" s="5"/>
      <c r="CN102" s="5"/>
      <c r="CO102" s="2">
        <f t="shared" si="558"/>
        <v>523</v>
      </c>
      <c r="CP102" s="2">
        <f t="shared" si="559"/>
        <v>0</v>
      </c>
      <c r="CQ102" s="2">
        <f t="shared" si="559"/>
        <v>0</v>
      </c>
      <c r="CR102" s="2">
        <f t="shared" si="559"/>
        <v>0</v>
      </c>
      <c r="CS102" s="5">
        <f t="shared" si="402"/>
        <v>0</v>
      </c>
      <c r="CT102" s="11">
        <f t="shared" si="447"/>
        <v>0</v>
      </c>
      <c r="CV102" s="1">
        <f t="shared" si="470"/>
        <v>3028</v>
      </c>
      <c r="CW102" s="11">
        <f t="shared" si="449"/>
        <v>0.85271754435370317</v>
      </c>
    </row>
    <row r="103" spans="1:101" ht="20.25" customHeight="1" x14ac:dyDescent="0.25">
      <c r="A103" s="54"/>
      <c r="B103" s="18">
        <f t="shared" si="494"/>
        <v>44860</v>
      </c>
      <c r="C103" s="5">
        <f t="shared" si="540"/>
        <v>141</v>
      </c>
      <c r="D103" s="5"/>
      <c r="E103" s="5"/>
      <c r="F103" s="5"/>
      <c r="G103" s="5"/>
      <c r="H103" s="5">
        <f t="shared" si="541"/>
        <v>190</v>
      </c>
      <c r="I103" s="5"/>
      <c r="J103" s="5"/>
      <c r="K103" s="5"/>
      <c r="L103" s="5"/>
      <c r="M103" s="5">
        <f t="shared" si="542"/>
        <v>149</v>
      </c>
      <c r="N103" s="5"/>
      <c r="O103" s="5"/>
      <c r="P103" s="5"/>
      <c r="Q103" s="5"/>
      <c r="R103" s="5">
        <f t="shared" si="543"/>
        <v>43</v>
      </c>
      <c r="S103" s="5"/>
      <c r="T103" s="5"/>
      <c r="U103" s="5"/>
      <c r="V103" s="5"/>
      <c r="W103" s="5">
        <f t="shared" si="544"/>
        <v>0</v>
      </c>
      <c r="X103" s="5"/>
      <c r="Y103" s="5"/>
      <c r="Z103" s="5"/>
      <c r="AA103" s="5"/>
      <c r="AB103" s="5">
        <f t="shared" si="545"/>
        <v>0</v>
      </c>
      <c r="AC103" s="5"/>
      <c r="AD103" s="5"/>
      <c r="AE103" s="5"/>
      <c r="AF103" s="5"/>
      <c r="AG103" s="5">
        <f t="shared" si="546"/>
        <v>0</v>
      </c>
      <c r="AH103" s="5"/>
      <c r="AI103" s="5"/>
      <c r="AJ103" s="5"/>
      <c r="AK103" s="5"/>
      <c r="AL103" s="5">
        <f t="shared" si="547"/>
        <v>0</v>
      </c>
      <c r="AM103" s="5"/>
      <c r="AN103" s="5"/>
      <c r="AO103" s="5"/>
      <c r="AP103" s="5"/>
      <c r="AQ103" s="5">
        <f t="shared" si="548"/>
        <v>0</v>
      </c>
      <c r="AR103" s="5"/>
      <c r="AS103" s="5"/>
      <c r="AT103" s="5"/>
      <c r="AU103" s="5"/>
      <c r="AV103" s="5">
        <f t="shared" si="549"/>
        <v>0</v>
      </c>
      <c r="AW103" s="5"/>
      <c r="AX103" s="5"/>
      <c r="AY103" s="5"/>
      <c r="AZ103" s="5"/>
      <c r="BA103" s="5">
        <f t="shared" si="550"/>
        <v>0</v>
      </c>
      <c r="BB103" s="5"/>
      <c r="BC103" s="5"/>
      <c r="BD103" s="5"/>
      <c r="BE103" s="5"/>
      <c r="BF103" s="5">
        <f t="shared" si="551"/>
        <v>0</v>
      </c>
      <c r="BG103" s="5"/>
      <c r="BH103" s="5"/>
      <c r="BI103" s="5"/>
      <c r="BJ103" s="5"/>
      <c r="BK103" s="5">
        <f t="shared" si="552"/>
        <v>0</v>
      </c>
      <c r="BL103" s="5"/>
      <c r="BM103" s="5"/>
      <c r="BN103" s="5"/>
      <c r="BO103" s="5"/>
      <c r="BP103" s="5">
        <f t="shared" si="553"/>
        <v>0</v>
      </c>
      <c r="BQ103" s="5"/>
      <c r="BR103" s="5"/>
      <c r="BS103" s="5"/>
      <c r="BT103" s="5"/>
      <c r="BU103" s="5">
        <f t="shared" si="554"/>
        <v>0</v>
      </c>
      <c r="BV103" s="5"/>
      <c r="BW103" s="5"/>
      <c r="BX103" s="5"/>
      <c r="BY103" s="5"/>
      <c r="BZ103" s="5">
        <f t="shared" si="555"/>
        <v>0</v>
      </c>
      <c r="CA103" s="5"/>
      <c r="CB103" s="5"/>
      <c r="CC103" s="5"/>
      <c r="CD103" s="5"/>
      <c r="CE103" s="5">
        <f t="shared" si="556"/>
        <v>0</v>
      </c>
      <c r="CF103" s="5"/>
      <c r="CG103" s="5"/>
      <c r="CH103" s="5"/>
      <c r="CI103" s="5"/>
      <c r="CJ103" s="5">
        <f t="shared" si="557"/>
        <v>0</v>
      </c>
      <c r="CK103" s="5"/>
      <c r="CL103" s="5"/>
      <c r="CM103" s="5"/>
      <c r="CN103" s="5"/>
      <c r="CO103" s="2">
        <f t="shared" si="558"/>
        <v>523</v>
      </c>
      <c r="CP103" s="2">
        <f t="shared" si="559"/>
        <v>0</v>
      </c>
      <c r="CQ103" s="2">
        <f t="shared" si="559"/>
        <v>0</v>
      </c>
      <c r="CR103" s="2">
        <f t="shared" si="559"/>
        <v>0</v>
      </c>
      <c r="CS103" s="5">
        <f t="shared" si="402"/>
        <v>0</v>
      </c>
      <c r="CT103" s="11">
        <f t="shared" si="447"/>
        <v>0</v>
      </c>
      <c r="CV103" s="1">
        <f t="shared" si="470"/>
        <v>3028</v>
      </c>
      <c r="CW103" s="11">
        <f t="shared" si="449"/>
        <v>0.85271754435370317</v>
      </c>
    </row>
    <row r="104" spans="1:101" x14ac:dyDescent="0.25">
      <c r="A104" s="54"/>
      <c r="B104" s="18">
        <f t="shared" si="494"/>
        <v>44861</v>
      </c>
      <c r="C104" s="5">
        <f t="shared" si="540"/>
        <v>141</v>
      </c>
      <c r="D104" s="5"/>
      <c r="E104" s="5"/>
      <c r="F104" s="5"/>
      <c r="G104" s="5"/>
      <c r="H104" s="5">
        <f t="shared" si="541"/>
        <v>190</v>
      </c>
      <c r="I104" s="5"/>
      <c r="J104" s="5"/>
      <c r="K104" s="5"/>
      <c r="L104" s="5"/>
      <c r="M104" s="5">
        <f t="shared" si="542"/>
        <v>149</v>
      </c>
      <c r="N104" s="5"/>
      <c r="O104" s="5"/>
      <c r="P104" s="5"/>
      <c r="Q104" s="5"/>
      <c r="R104" s="5">
        <f t="shared" si="543"/>
        <v>43</v>
      </c>
      <c r="S104" s="5"/>
      <c r="T104" s="31">
        <v>43</v>
      </c>
      <c r="U104" s="5"/>
      <c r="V104" s="5"/>
      <c r="W104" s="5">
        <f t="shared" si="544"/>
        <v>0</v>
      </c>
      <c r="X104" s="5"/>
      <c r="Y104" s="5"/>
      <c r="Z104" s="5"/>
      <c r="AA104" s="5"/>
      <c r="AB104" s="5">
        <f t="shared" si="545"/>
        <v>0</v>
      </c>
      <c r="AC104" s="5"/>
      <c r="AD104" s="5"/>
      <c r="AE104" s="5"/>
      <c r="AF104" s="5"/>
      <c r="AG104" s="5">
        <f t="shared" si="546"/>
        <v>0</v>
      </c>
      <c r="AH104" s="5"/>
      <c r="AI104" s="5"/>
      <c r="AJ104" s="5"/>
      <c r="AK104" s="5"/>
      <c r="AL104" s="5">
        <f t="shared" si="547"/>
        <v>0</v>
      </c>
      <c r="AM104" s="5"/>
      <c r="AN104" s="5"/>
      <c r="AO104" s="5"/>
      <c r="AP104" s="5"/>
      <c r="AQ104" s="5">
        <f t="shared" si="548"/>
        <v>0</v>
      </c>
      <c r="AR104" s="5"/>
      <c r="AS104" s="5"/>
      <c r="AT104" s="5"/>
      <c r="AU104" s="5"/>
      <c r="AV104" s="5">
        <f t="shared" si="549"/>
        <v>0</v>
      </c>
      <c r="AW104" s="5"/>
      <c r="AX104" s="5"/>
      <c r="AY104" s="5"/>
      <c r="AZ104" s="5"/>
      <c r="BA104" s="5">
        <f t="shared" si="550"/>
        <v>0</v>
      </c>
      <c r="BB104" s="5"/>
      <c r="BC104" s="5"/>
      <c r="BD104" s="5"/>
      <c r="BE104" s="5"/>
      <c r="BF104" s="5">
        <f t="shared" si="551"/>
        <v>0</v>
      </c>
      <c r="BG104" s="5"/>
      <c r="BH104" s="5"/>
      <c r="BI104" s="5"/>
      <c r="BJ104" s="5"/>
      <c r="BK104" s="5">
        <f t="shared" si="552"/>
        <v>0</v>
      </c>
      <c r="BL104" s="5"/>
      <c r="BM104" s="5"/>
      <c r="BN104" s="5"/>
      <c r="BO104" s="5"/>
      <c r="BP104" s="5">
        <f t="shared" si="553"/>
        <v>0</v>
      </c>
      <c r="BQ104" s="5"/>
      <c r="BR104" s="5"/>
      <c r="BS104" s="5"/>
      <c r="BT104" s="5"/>
      <c r="BU104" s="5">
        <f t="shared" si="554"/>
        <v>0</v>
      </c>
      <c r="BV104" s="5"/>
      <c r="BW104" s="5"/>
      <c r="BX104" s="5"/>
      <c r="BY104" s="5"/>
      <c r="BZ104" s="5">
        <f t="shared" si="555"/>
        <v>0</v>
      </c>
      <c r="CA104" s="5"/>
      <c r="CB104" s="5"/>
      <c r="CC104" s="5"/>
      <c r="CD104" s="5"/>
      <c r="CE104" s="5">
        <f t="shared" si="556"/>
        <v>0</v>
      </c>
      <c r="CF104" s="5"/>
      <c r="CG104" s="5"/>
      <c r="CH104" s="5"/>
      <c r="CI104" s="5"/>
      <c r="CJ104" s="5">
        <f t="shared" si="557"/>
        <v>0</v>
      </c>
      <c r="CK104" s="5"/>
      <c r="CL104" s="5"/>
      <c r="CM104" s="5"/>
      <c r="CN104" s="5"/>
      <c r="CO104" s="2">
        <f t="shared" si="558"/>
        <v>523</v>
      </c>
      <c r="CP104" s="2">
        <f t="shared" si="559"/>
        <v>0</v>
      </c>
      <c r="CQ104" s="2">
        <f t="shared" si="559"/>
        <v>43</v>
      </c>
      <c r="CR104" s="2">
        <f t="shared" si="559"/>
        <v>0</v>
      </c>
      <c r="CS104" s="5">
        <f t="shared" si="402"/>
        <v>43</v>
      </c>
      <c r="CT104" s="11">
        <f t="shared" si="447"/>
        <v>8.2217973231357558E-2</v>
      </c>
      <c r="CV104" s="1">
        <f t="shared" si="470"/>
        <v>3071</v>
      </c>
      <c r="CW104" s="11">
        <f t="shared" si="449"/>
        <v>0.86482680934947898</v>
      </c>
    </row>
    <row r="105" spans="1:101" x14ac:dyDescent="0.25">
      <c r="A105" s="54"/>
      <c r="B105" s="18">
        <f t="shared" si="494"/>
        <v>44862</v>
      </c>
      <c r="C105" s="5">
        <f t="shared" si="540"/>
        <v>141</v>
      </c>
      <c r="D105" s="5">
        <v>1</v>
      </c>
      <c r="E105" s="5"/>
      <c r="F105" s="5"/>
      <c r="G105" s="5"/>
      <c r="H105" s="5">
        <f t="shared" si="541"/>
        <v>190</v>
      </c>
      <c r="I105" s="5"/>
      <c r="J105" s="5"/>
      <c r="K105" s="5"/>
      <c r="L105" s="5"/>
      <c r="M105" s="5">
        <f t="shared" si="542"/>
        <v>149</v>
      </c>
      <c r="N105" s="5"/>
      <c r="O105" s="5"/>
      <c r="P105" s="5"/>
      <c r="Q105" s="5"/>
      <c r="R105" s="5">
        <f t="shared" si="543"/>
        <v>0</v>
      </c>
      <c r="S105" s="5"/>
      <c r="T105" s="5"/>
      <c r="U105" s="5"/>
      <c r="V105" s="5"/>
      <c r="W105" s="5">
        <f t="shared" si="544"/>
        <v>0</v>
      </c>
      <c r="X105" s="5"/>
      <c r="Y105" s="5"/>
      <c r="Z105" s="5"/>
      <c r="AA105" s="5"/>
      <c r="AB105" s="5">
        <f t="shared" si="545"/>
        <v>0</v>
      </c>
      <c r="AC105" s="5"/>
      <c r="AD105" s="5"/>
      <c r="AE105" s="5"/>
      <c r="AF105" s="5"/>
      <c r="AG105" s="5">
        <f t="shared" si="546"/>
        <v>0</v>
      </c>
      <c r="AH105" s="5"/>
      <c r="AI105" s="5"/>
      <c r="AJ105" s="5"/>
      <c r="AK105" s="5"/>
      <c r="AL105" s="5">
        <f t="shared" si="547"/>
        <v>0</v>
      </c>
      <c r="AM105" s="5"/>
      <c r="AN105" s="5"/>
      <c r="AO105" s="5"/>
      <c r="AP105" s="5"/>
      <c r="AQ105" s="5">
        <f t="shared" si="548"/>
        <v>0</v>
      </c>
      <c r="AR105" s="5"/>
      <c r="AS105" s="5"/>
      <c r="AT105" s="5"/>
      <c r="AU105" s="5"/>
      <c r="AV105" s="5">
        <f t="shared" si="549"/>
        <v>0</v>
      </c>
      <c r="AW105" s="5"/>
      <c r="AX105" s="5"/>
      <c r="AY105" s="5"/>
      <c r="AZ105" s="5"/>
      <c r="BA105" s="5">
        <f t="shared" si="550"/>
        <v>0</v>
      </c>
      <c r="BB105" s="5"/>
      <c r="BC105" s="5"/>
      <c r="BD105" s="5"/>
      <c r="BE105" s="5"/>
      <c r="BF105" s="5">
        <f t="shared" si="551"/>
        <v>0</v>
      </c>
      <c r="BG105" s="5"/>
      <c r="BH105" s="5"/>
      <c r="BI105" s="5"/>
      <c r="BJ105" s="5"/>
      <c r="BK105" s="5">
        <f t="shared" si="552"/>
        <v>0</v>
      </c>
      <c r="BL105" s="5"/>
      <c r="BM105" s="5"/>
      <c r="BN105" s="5"/>
      <c r="BO105" s="5"/>
      <c r="BP105" s="5">
        <f t="shared" si="553"/>
        <v>0</v>
      </c>
      <c r="BQ105" s="5"/>
      <c r="BR105" s="5"/>
      <c r="BS105" s="5"/>
      <c r="BT105" s="5"/>
      <c r="BU105" s="5">
        <f t="shared" si="554"/>
        <v>0</v>
      </c>
      <c r="BV105" s="5"/>
      <c r="BW105" s="5"/>
      <c r="BX105" s="5"/>
      <c r="BY105" s="5"/>
      <c r="BZ105" s="5">
        <f t="shared" si="555"/>
        <v>0</v>
      </c>
      <c r="CA105" s="5"/>
      <c r="CB105" s="5"/>
      <c r="CC105" s="5"/>
      <c r="CD105" s="5"/>
      <c r="CE105" s="5">
        <f t="shared" si="556"/>
        <v>0</v>
      </c>
      <c r="CF105" s="5"/>
      <c r="CG105" s="5"/>
      <c r="CH105" s="5"/>
      <c r="CI105" s="5"/>
      <c r="CJ105" s="5">
        <f t="shared" si="557"/>
        <v>0</v>
      </c>
      <c r="CK105" s="5"/>
      <c r="CL105" s="5"/>
      <c r="CM105" s="5"/>
      <c r="CN105" s="5"/>
      <c r="CO105" s="2">
        <f t="shared" si="558"/>
        <v>480</v>
      </c>
      <c r="CP105" s="2">
        <f t="shared" si="559"/>
        <v>1</v>
      </c>
      <c r="CQ105" s="2">
        <f t="shared" si="559"/>
        <v>0</v>
      </c>
      <c r="CR105" s="2">
        <f t="shared" si="559"/>
        <v>0</v>
      </c>
      <c r="CS105" s="5">
        <f t="shared" si="402"/>
        <v>1</v>
      </c>
      <c r="CT105" s="11">
        <f t="shared" si="447"/>
        <v>2.0833333333333333E-3</v>
      </c>
      <c r="CV105" s="1">
        <f t="shared" si="470"/>
        <v>3072</v>
      </c>
      <c r="CW105" s="11">
        <f t="shared" si="449"/>
        <v>0.86510842016333422</v>
      </c>
    </row>
    <row r="106" spans="1:101" ht="18.75" thickBot="1" x14ac:dyDescent="0.3">
      <c r="A106" s="55"/>
      <c r="B106" s="19">
        <f t="shared" si="494"/>
        <v>44863</v>
      </c>
      <c r="C106" s="6">
        <f t="shared" si="540"/>
        <v>140</v>
      </c>
      <c r="D106" s="6"/>
      <c r="E106" s="6"/>
      <c r="F106" s="6"/>
      <c r="G106" s="6"/>
      <c r="H106" s="6">
        <f t="shared" si="541"/>
        <v>190</v>
      </c>
      <c r="I106" s="6"/>
      <c r="J106" s="6"/>
      <c r="K106" s="6"/>
      <c r="L106" s="6"/>
      <c r="M106" s="6">
        <f t="shared" si="542"/>
        <v>149</v>
      </c>
      <c r="N106" s="6"/>
      <c r="O106" s="6"/>
      <c r="P106" s="6"/>
      <c r="Q106" s="6"/>
      <c r="R106" s="6">
        <f t="shared" si="543"/>
        <v>0</v>
      </c>
      <c r="S106" s="6"/>
      <c r="T106" s="6"/>
      <c r="U106" s="6"/>
      <c r="V106" s="6"/>
      <c r="W106" s="6">
        <f t="shared" si="544"/>
        <v>0</v>
      </c>
      <c r="X106" s="6"/>
      <c r="Y106" s="6"/>
      <c r="Z106" s="6"/>
      <c r="AA106" s="6"/>
      <c r="AB106" s="6">
        <f t="shared" si="545"/>
        <v>0</v>
      </c>
      <c r="AC106" s="6"/>
      <c r="AD106" s="6"/>
      <c r="AE106" s="6"/>
      <c r="AF106" s="6"/>
      <c r="AG106" s="6">
        <f t="shared" si="546"/>
        <v>0</v>
      </c>
      <c r="AH106" s="6"/>
      <c r="AI106" s="6"/>
      <c r="AJ106" s="6"/>
      <c r="AK106" s="6"/>
      <c r="AL106" s="6">
        <f t="shared" si="547"/>
        <v>0</v>
      </c>
      <c r="AM106" s="6"/>
      <c r="AN106" s="6"/>
      <c r="AO106" s="6"/>
      <c r="AP106" s="6"/>
      <c r="AQ106" s="6">
        <f t="shared" si="548"/>
        <v>0</v>
      </c>
      <c r="AR106" s="6"/>
      <c r="AS106" s="6"/>
      <c r="AT106" s="6"/>
      <c r="AU106" s="6"/>
      <c r="AV106" s="6">
        <f t="shared" si="549"/>
        <v>0</v>
      </c>
      <c r="AW106" s="6"/>
      <c r="AX106" s="6"/>
      <c r="AY106" s="6"/>
      <c r="AZ106" s="6"/>
      <c r="BA106" s="6">
        <f t="shared" si="550"/>
        <v>0</v>
      </c>
      <c r="BB106" s="6"/>
      <c r="BC106" s="6"/>
      <c r="BD106" s="6"/>
      <c r="BE106" s="6"/>
      <c r="BF106" s="6">
        <f t="shared" si="551"/>
        <v>0</v>
      </c>
      <c r="BG106" s="6"/>
      <c r="BH106" s="6"/>
      <c r="BI106" s="6"/>
      <c r="BJ106" s="6"/>
      <c r="BK106" s="6">
        <f t="shared" si="552"/>
        <v>0</v>
      </c>
      <c r="BL106" s="6"/>
      <c r="BM106" s="6"/>
      <c r="BN106" s="6"/>
      <c r="BO106" s="6"/>
      <c r="BP106" s="6">
        <f t="shared" si="553"/>
        <v>0</v>
      </c>
      <c r="BQ106" s="6"/>
      <c r="BR106" s="6"/>
      <c r="BS106" s="6"/>
      <c r="BT106" s="6"/>
      <c r="BU106" s="6">
        <f t="shared" si="554"/>
        <v>0</v>
      </c>
      <c r="BV106" s="6"/>
      <c r="BW106" s="6"/>
      <c r="BX106" s="6"/>
      <c r="BY106" s="6"/>
      <c r="BZ106" s="6">
        <f t="shared" si="555"/>
        <v>0</v>
      </c>
      <c r="CA106" s="6"/>
      <c r="CB106" s="6"/>
      <c r="CC106" s="6"/>
      <c r="CD106" s="6"/>
      <c r="CE106" s="6">
        <f t="shared" si="556"/>
        <v>0</v>
      </c>
      <c r="CF106" s="6"/>
      <c r="CG106" s="6"/>
      <c r="CH106" s="6"/>
      <c r="CI106" s="6"/>
      <c r="CJ106" s="6">
        <f t="shared" si="557"/>
        <v>0</v>
      </c>
      <c r="CK106" s="6"/>
      <c r="CL106" s="6"/>
      <c r="CM106" s="6"/>
      <c r="CN106" s="6"/>
      <c r="CO106" s="2">
        <f t="shared" si="558"/>
        <v>479</v>
      </c>
      <c r="CP106" s="2">
        <f t="shared" si="559"/>
        <v>0</v>
      </c>
      <c r="CQ106" s="2">
        <f t="shared" si="559"/>
        <v>0</v>
      </c>
      <c r="CR106" s="2">
        <f t="shared" si="559"/>
        <v>0</v>
      </c>
      <c r="CS106" s="5">
        <f t="shared" si="402"/>
        <v>0</v>
      </c>
      <c r="CT106" s="11">
        <f t="shared" si="447"/>
        <v>0</v>
      </c>
      <c r="CV106" s="1">
        <f t="shared" si="470"/>
        <v>3072</v>
      </c>
      <c r="CW106" s="11">
        <f t="shared" si="449"/>
        <v>0.86510842016333422</v>
      </c>
    </row>
    <row r="107" spans="1:101" ht="18.75" thickTop="1" x14ac:dyDescent="0.25">
      <c r="B107" s="20"/>
      <c r="CO107" s="2"/>
      <c r="CP107" s="10">
        <f t="shared" ref="CP107:CR107" si="561">SUM(CP100:CP106)</f>
        <v>1</v>
      </c>
      <c r="CQ107" s="10">
        <f t="shared" si="561"/>
        <v>43</v>
      </c>
      <c r="CR107" s="10">
        <f t="shared" si="561"/>
        <v>0</v>
      </c>
      <c r="CS107" s="15"/>
      <c r="CT107" s="12">
        <f t="shared" ref="CT107" si="562">((CP107+CQ107+CR107)/CO100)</f>
        <v>8.4130019120458893E-2</v>
      </c>
    </row>
    <row r="108" spans="1:101" x14ac:dyDescent="0.25">
      <c r="A108" s="53">
        <v>14</v>
      </c>
      <c r="B108" s="17">
        <f t="shared" si="518"/>
        <v>44864</v>
      </c>
      <c r="C108" s="4">
        <f t="shared" ref="C108" si="563">C106-D106-E106-F106</f>
        <v>140</v>
      </c>
      <c r="D108" s="4"/>
      <c r="E108" s="4"/>
      <c r="F108" s="4"/>
      <c r="G108" s="4"/>
      <c r="H108" s="4">
        <f t="shared" ref="H108" si="564">H106-I106-J106-K106</f>
        <v>190</v>
      </c>
      <c r="I108" s="4"/>
      <c r="J108" s="4"/>
      <c r="K108" s="4"/>
      <c r="L108" s="4"/>
      <c r="M108" s="4">
        <f t="shared" ref="M108" si="565">M106-N106-O106-P106</f>
        <v>149</v>
      </c>
      <c r="N108" s="4"/>
      <c r="O108" s="4"/>
      <c r="P108" s="4"/>
      <c r="Q108" s="4"/>
      <c r="R108" s="4">
        <f t="shared" ref="R108" si="566">R106-S106-T106-U106</f>
        <v>0</v>
      </c>
      <c r="S108" s="4"/>
      <c r="T108" s="4"/>
      <c r="U108" s="4"/>
      <c r="V108" s="4"/>
      <c r="W108" s="4">
        <f t="shared" ref="W108" si="567">W106-X106-Y106-Z106</f>
        <v>0</v>
      </c>
      <c r="X108" s="4"/>
      <c r="Y108" s="4"/>
      <c r="Z108" s="4"/>
      <c r="AA108" s="4"/>
      <c r="AB108" s="4">
        <f t="shared" ref="AB108" si="568">AB106-AC106-AD106-AE106</f>
        <v>0</v>
      </c>
      <c r="AC108" s="4"/>
      <c r="AD108" s="4"/>
      <c r="AE108" s="4"/>
      <c r="AF108" s="4"/>
      <c r="AG108" s="4">
        <f t="shared" ref="AG108" si="569">AG106-AH106-AI106-AJ106</f>
        <v>0</v>
      </c>
      <c r="AH108" s="4"/>
      <c r="AI108" s="4"/>
      <c r="AJ108" s="4"/>
      <c r="AK108" s="4"/>
      <c r="AL108" s="4">
        <f t="shared" ref="AL108" si="570">AL106-AM106-AN106-AO106</f>
        <v>0</v>
      </c>
      <c r="AM108" s="4"/>
      <c r="AN108" s="4"/>
      <c r="AO108" s="4"/>
      <c r="AP108" s="4"/>
      <c r="AQ108" s="4">
        <f t="shared" ref="AQ108" si="571">AQ106-AR106-AS106-AT106</f>
        <v>0</v>
      </c>
      <c r="AR108" s="4"/>
      <c r="AS108" s="4"/>
      <c r="AT108" s="4"/>
      <c r="AU108" s="4"/>
      <c r="AV108" s="4">
        <f t="shared" ref="AV108" si="572">AV106-AW106-AX106-AY106</f>
        <v>0</v>
      </c>
      <c r="AW108" s="4"/>
      <c r="AX108" s="4"/>
      <c r="AY108" s="4"/>
      <c r="AZ108" s="4"/>
      <c r="BA108" s="4">
        <f t="shared" ref="BA108" si="573">BA106-BB106-BC106-BD106</f>
        <v>0</v>
      </c>
      <c r="BB108" s="4"/>
      <c r="BC108" s="4"/>
      <c r="BD108" s="4"/>
      <c r="BE108" s="4"/>
      <c r="BF108" s="4">
        <f t="shared" ref="BF108" si="574">BF106-BG106-BH106-BI106</f>
        <v>0</v>
      </c>
      <c r="BG108" s="4"/>
      <c r="BH108" s="4"/>
      <c r="BI108" s="4"/>
      <c r="BJ108" s="4"/>
      <c r="BK108" s="4">
        <f t="shared" ref="BK108" si="575">BK106-BL106-BM106-BN106</f>
        <v>0</v>
      </c>
      <c r="BL108" s="4"/>
      <c r="BM108" s="4"/>
      <c r="BN108" s="4"/>
      <c r="BO108" s="4"/>
      <c r="BP108" s="4">
        <f t="shared" ref="BP108" si="576">BP106-BQ106-BR106-BS106</f>
        <v>0</v>
      </c>
      <c r="BQ108" s="4"/>
      <c r="BR108" s="4"/>
      <c r="BS108" s="4"/>
      <c r="BT108" s="4"/>
      <c r="BU108" s="4">
        <f t="shared" ref="BU108" si="577">BU106-BV106-BW106-BX106</f>
        <v>0</v>
      </c>
      <c r="BV108" s="4"/>
      <c r="BW108" s="4"/>
      <c r="BX108" s="4"/>
      <c r="BY108" s="4"/>
      <c r="BZ108" s="4">
        <f t="shared" ref="BZ108" si="578">BZ106-CA106-CB106-CC106</f>
        <v>0</v>
      </c>
      <c r="CA108" s="4"/>
      <c r="CB108" s="4"/>
      <c r="CC108" s="4"/>
      <c r="CD108" s="4"/>
      <c r="CE108" s="4">
        <f t="shared" ref="CE108" si="579">CE106-CF106-CG106-CH106</f>
        <v>0</v>
      </c>
      <c r="CF108" s="4"/>
      <c r="CG108" s="4"/>
      <c r="CH108" s="4"/>
      <c r="CI108" s="4"/>
      <c r="CJ108" s="4">
        <f t="shared" ref="CJ108" si="580">CJ106-CK106-CL106-CM106</f>
        <v>0</v>
      </c>
      <c r="CK108" s="4"/>
      <c r="CL108" s="4"/>
      <c r="CM108" s="4"/>
      <c r="CN108" s="4"/>
      <c r="CO108" s="2">
        <f>SUM(C108,H108,M108,R108,W108,AB108,AG108,AL108,AQ108,AV108,BA108,BF108,BK108,BP108,BU108,BZ108,CE108,CJ108)</f>
        <v>479</v>
      </c>
      <c r="CP108" s="2">
        <f>SUM(D108,I108,N108,S108,X108,AC108,AH108,AM108,AR108,AW108,BB108,BG108,BL108,BQ108,BV108,CA108,CF108,CK108)</f>
        <v>0</v>
      </c>
      <c r="CQ108" s="2">
        <f>SUM(E108,J108,O108,T108,Y108,AD108,AI108,AN108,AS108,AX108,BC108,BH108,BM108,BR108,BW108,CB108,CG108,CL108)</f>
        <v>0</v>
      </c>
      <c r="CR108" s="2">
        <f>SUM(F108,K108,P108,U108,Z108,AE108,AJ108,AO108,AT108,AY108,BD108,BI108,BN108,BS108,BX108,CC108,CH108,CM108)</f>
        <v>0</v>
      </c>
      <c r="CS108" s="5">
        <f t="shared" ref="CS108" si="581">SUM(CP108:CR108)</f>
        <v>0</v>
      </c>
      <c r="CT108" s="11">
        <f t="shared" si="447"/>
        <v>0</v>
      </c>
      <c r="CV108" s="1">
        <f t="shared" ref="CV108" si="582">CV106+CS108</f>
        <v>3072</v>
      </c>
      <c r="CW108" s="11">
        <f t="shared" ref="CW108" si="583">CV108/$CO$4</f>
        <v>0.86510842016333422</v>
      </c>
    </row>
    <row r="109" spans="1:101" x14ac:dyDescent="0.25">
      <c r="A109" s="54"/>
      <c r="B109" s="18">
        <f t="shared" si="494"/>
        <v>44865</v>
      </c>
      <c r="C109" s="5">
        <f t="shared" ref="C109:C114" si="584">C108-D108-E108-F108</f>
        <v>140</v>
      </c>
      <c r="D109" s="5"/>
      <c r="E109" s="5"/>
      <c r="F109" s="5"/>
      <c r="G109" s="5"/>
      <c r="H109" s="5">
        <f t="shared" ref="H109:H114" si="585">H108-I108-J108-K108</f>
        <v>190</v>
      </c>
      <c r="I109" s="5"/>
      <c r="J109" s="5"/>
      <c r="K109" s="5"/>
      <c r="L109" s="5"/>
      <c r="M109" s="5">
        <f t="shared" ref="M109:M114" si="586">M108-N108-O108-P108</f>
        <v>149</v>
      </c>
      <c r="N109" s="5"/>
      <c r="O109" s="5"/>
      <c r="P109" s="5"/>
      <c r="Q109" s="5"/>
      <c r="R109" s="5">
        <f t="shared" ref="R109:R114" si="587">R108-S108-T108-U108</f>
        <v>0</v>
      </c>
      <c r="S109" s="5"/>
      <c r="T109" s="5"/>
      <c r="U109" s="5"/>
      <c r="V109" s="5"/>
      <c r="W109" s="5">
        <f t="shared" ref="W109:W114" si="588">W108-X108-Y108-Z108</f>
        <v>0</v>
      </c>
      <c r="X109" s="5"/>
      <c r="Y109" s="5"/>
      <c r="Z109" s="5"/>
      <c r="AA109" s="5"/>
      <c r="AB109" s="5">
        <f t="shared" ref="AB109:AB114" si="589">AB108-AC108-AD108-AE108</f>
        <v>0</v>
      </c>
      <c r="AC109" s="5"/>
      <c r="AD109" s="5"/>
      <c r="AE109" s="5"/>
      <c r="AF109" s="5"/>
      <c r="AG109" s="5">
        <f t="shared" ref="AG109:AG114" si="590">AG108-AH108-AI108-AJ108</f>
        <v>0</v>
      </c>
      <c r="AH109" s="5"/>
      <c r="AI109" s="5"/>
      <c r="AJ109" s="5"/>
      <c r="AK109" s="5"/>
      <c r="AL109" s="5">
        <f t="shared" ref="AL109:AL114" si="591">AL108-AM108-AN108-AO108</f>
        <v>0</v>
      </c>
      <c r="AM109" s="5"/>
      <c r="AN109" s="5"/>
      <c r="AO109" s="5"/>
      <c r="AP109" s="5"/>
      <c r="AQ109" s="5">
        <f t="shared" ref="AQ109:AQ114" si="592">AQ108-AR108-AS108-AT108</f>
        <v>0</v>
      </c>
      <c r="AR109" s="5"/>
      <c r="AS109" s="5"/>
      <c r="AT109" s="5"/>
      <c r="AU109" s="5"/>
      <c r="AV109" s="5">
        <f t="shared" ref="AV109:AV114" si="593">AV108-AW108-AX108-AY108</f>
        <v>0</v>
      </c>
      <c r="AW109" s="5"/>
      <c r="AX109" s="5"/>
      <c r="AY109" s="5"/>
      <c r="AZ109" s="5"/>
      <c r="BA109" s="5">
        <f t="shared" ref="BA109:BA114" si="594">BA108-BB108-BC108-BD108</f>
        <v>0</v>
      </c>
      <c r="BB109" s="5"/>
      <c r="BC109" s="5"/>
      <c r="BD109" s="5"/>
      <c r="BE109" s="5"/>
      <c r="BF109" s="5">
        <f t="shared" ref="BF109:BF114" si="595">BF108-BG108-BH108-BI108</f>
        <v>0</v>
      </c>
      <c r="BG109" s="5"/>
      <c r="BH109" s="5"/>
      <c r="BI109" s="5"/>
      <c r="BJ109" s="5"/>
      <c r="BK109" s="5">
        <f t="shared" ref="BK109:BK114" si="596">BK108-BL108-BM108-BN108</f>
        <v>0</v>
      </c>
      <c r="BL109" s="5"/>
      <c r="BM109" s="5"/>
      <c r="BN109" s="5"/>
      <c r="BO109" s="5"/>
      <c r="BP109" s="5">
        <f t="shared" ref="BP109:BP114" si="597">BP108-BQ108-BR108-BS108</f>
        <v>0</v>
      </c>
      <c r="BQ109" s="5"/>
      <c r="BR109" s="5"/>
      <c r="BS109" s="5"/>
      <c r="BT109" s="5"/>
      <c r="BU109" s="5">
        <f t="shared" ref="BU109:BU114" si="598">BU108-BV108-BW108-BX108</f>
        <v>0</v>
      </c>
      <c r="BV109" s="5"/>
      <c r="BW109" s="5"/>
      <c r="BX109" s="5"/>
      <c r="BY109" s="5"/>
      <c r="BZ109" s="5">
        <f t="shared" ref="BZ109:BZ114" si="599">BZ108-CA108-CB108-CC108</f>
        <v>0</v>
      </c>
      <c r="CA109" s="5"/>
      <c r="CB109" s="5"/>
      <c r="CC109" s="5"/>
      <c r="CD109" s="5"/>
      <c r="CE109" s="5">
        <f t="shared" ref="CE109:CE114" si="600">CE108-CF108-CG108-CH108</f>
        <v>0</v>
      </c>
      <c r="CF109" s="5"/>
      <c r="CG109" s="5"/>
      <c r="CH109" s="5"/>
      <c r="CI109" s="5"/>
      <c r="CJ109" s="5">
        <f t="shared" ref="CJ109:CJ114" si="601">CJ108-CK108-CL108-CM108</f>
        <v>0</v>
      </c>
      <c r="CK109" s="5"/>
      <c r="CL109" s="5"/>
      <c r="CM109" s="5"/>
      <c r="CN109" s="5"/>
      <c r="CO109" s="2">
        <f t="shared" ref="CO109:CO114" si="602">SUM(C109,H109,M109,R109,W109,AB109,AG109,AL109,AQ109,AV109,BA109,BF109,BK109,BP109,CJ109)</f>
        <v>479</v>
      </c>
      <c r="CP109" s="2">
        <f t="shared" ref="CP109:CR114" si="603">SUM(D109,I109,N109,S109,X109,AC109,AH109,AM109,AR109,AW109,BB109,BG109,BL109,BQ109,BV109,CA109,CF109,CK109)</f>
        <v>0</v>
      </c>
      <c r="CQ109" s="2">
        <f t="shared" si="603"/>
        <v>0</v>
      </c>
      <c r="CR109" s="2">
        <f t="shared" si="603"/>
        <v>0</v>
      </c>
      <c r="CS109" s="5">
        <f t="shared" si="402"/>
        <v>0</v>
      </c>
      <c r="CT109" s="11">
        <f t="shared" si="447"/>
        <v>0</v>
      </c>
      <c r="CV109" s="1">
        <f t="shared" ref="CV109" si="604">CV108+CS109</f>
        <v>3072</v>
      </c>
      <c r="CW109" s="11">
        <f t="shared" si="449"/>
        <v>0.86510842016333422</v>
      </c>
    </row>
    <row r="110" spans="1:101" x14ac:dyDescent="0.25">
      <c r="A110" s="54"/>
      <c r="B110" s="18">
        <f t="shared" si="494"/>
        <v>44866</v>
      </c>
      <c r="C110" s="5">
        <f t="shared" si="584"/>
        <v>140</v>
      </c>
      <c r="D110" s="5"/>
      <c r="E110" s="5"/>
      <c r="F110" s="5"/>
      <c r="G110" s="5"/>
      <c r="H110" s="5">
        <f t="shared" si="585"/>
        <v>190</v>
      </c>
      <c r="I110" s="5"/>
      <c r="J110" s="5"/>
      <c r="K110" s="5"/>
      <c r="L110" s="5"/>
      <c r="M110" s="5">
        <f t="shared" si="586"/>
        <v>149</v>
      </c>
      <c r="N110" s="5"/>
      <c r="O110" s="5"/>
      <c r="P110" s="5"/>
      <c r="Q110" s="5"/>
      <c r="R110" s="5">
        <f t="shared" si="587"/>
        <v>0</v>
      </c>
      <c r="S110" s="5"/>
      <c r="T110" s="5"/>
      <c r="U110" s="5"/>
      <c r="V110" s="5"/>
      <c r="W110" s="5">
        <f t="shared" si="588"/>
        <v>0</v>
      </c>
      <c r="X110" s="5"/>
      <c r="Y110" s="5"/>
      <c r="Z110" s="5"/>
      <c r="AA110" s="5"/>
      <c r="AB110" s="5">
        <f t="shared" si="589"/>
        <v>0</v>
      </c>
      <c r="AC110" s="5"/>
      <c r="AD110" s="5"/>
      <c r="AE110" s="5"/>
      <c r="AF110" s="5"/>
      <c r="AG110" s="5">
        <f t="shared" si="590"/>
        <v>0</v>
      </c>
      <c r="AH110" s="5"/>
      <c r="AI110" s="5"/>
      <c r="AJ110" s="5"/>
      <c r="AK110" s="5"/>
      <c r="AL110" s="5">
        <f t="shared" si="591"/>
        <v>0</v>
      </c>
      <c r="AM110" s="5"/>
      <c r="AN110" s="5"/>
      <c r="AO110" s="5"/>
      <c r="AP110" s="5"/>
      <c r="AQ110" s="5">
        <f t="shared" si="592"/>
        <v>0</v>
      </c>
      <c r="AR110" s="5"/>
      <c r="AS110" s="5"/>
      <c r="AT110" s="5"/>
      <c r="AU110" s="5"/>
      <c r="AV110" s="5">
        <f t="shared" si="593"/>
        <v>0</v>
      </c>
      <c r="AW110" s="5"/>
      <c r="AX110" s="5"/>
      <c r="AY110" s="5"/>
      <c r="AZ110" s="5"/>
      <c r="BA110" s="5">
        <f t="shared" si="594"/>
        <v>0</v>
      </c>
      <c r="BB110" s="5"/>
      <c r="BC110" s="5"/>
      <c r="BD110" s="5"/>
      <c r="BE110" s="5"/>
      <c r="BF110" s="5">
        <f t="shared" si="595"/>
        <v>0</v>
      </c>
      <c r="BG110" s="5"/>
      <c r="BH110" s="5"/>
      <c r="BI110" s="5"/>
      <c r="BJ110" s="5"/>
      <c r="BK110" s="5">
        <f t="shared" si="596"/>
        <v>0</v>
      </c>
      <c r="BL110" s="5"/>
      <c r="BM110" s="5"/>
      <c r="BN110" s="5"/>
      <c r="BO110" s="5"/>
      <c r="BP110" s="5">
        <f t="shared" si="597"/>
        <v>0</v>
      </c>
      <c r="BQ110" s="5"/>
      <c r="BR110" s="5"/>
      <c r="BS110" s="5"/>
      <c r="BT110" s="5"/>
      <c r="BU110" s="5">
        <f t="shared" si="598"/>
        <v>0</v>
      </c>
      <c r="BV110" s="5"/>
      <c r="BW110" s="5"/>
      <c r="BX110" s="5"/>
      <c r="BY110" s="5"/>
      <c r="BZ110" s="5">
        <f t="shared" si="599"/>
        <v>0</v>
      </c>
      <c r="CA110" s="5"/>
      <c r="CB110" s="5"/>
      <c r="CC110" s="5"/>
      <c r="CD110" s="5"/>
      <c r="CE110" s="5">
        <f t="shared" si="600"/>
        <v>0</v>
      </c>
      <c r="CF110" s="5"/>
      <c r="CG110" s="5"/>
      <c r="CH110" s="5"/>
      <c r="CI110" s="5"/>
      <c r="CJ110" s="5">
        <f t="shared" si="601"/>
        <v>0</v>
      </c>
      <c r="CK110" s="5"/>
      <c r="CL110" s="5"/>
      <c r="CM110" s="5"/>
      <c r="CN110" s="5"/>
      <c r="CO110" s="2">
        <f t="shared" si="602"/>
        <v>479</v>
      </c>
      <c r="CP110" s="2">
        <f t="shared" si="603"/>
        <v>0</v>
      </c>
      <c r="CQ110" s="2">
        <f t="shared" si="603"/>
        <v>0</v>
      </c>
      <c r="CR110" s="2">
        <f t="shared" si="603"/>
        <v>0</v>
      </c>
      <c r="CS110" s="5">
        <f t="shared" si="402"/>
        <v>0</v>
      </c>
      <c r="CT110" s="11">
        <f t="shared" si="447"/>
        <v>0</v>
      </c>
      <c r="CV110" s="1">
        <f t="shared" si="470"/>
        <v>3072</v>
      </c>
      <c r="CW110" s="11">
        <f t="shared" si="449"/>
        <v>0.86510842016333422</v>
      </c>
    </row>
    <row r="111" spans="1:101" x14ac:dyDescent="0.25">
      <c r="A111" s="54"/>
      <c r="B111" s="18">
        <f t="shared" si="494"/>
        <v>44867</v>
      </c>
      <c r="C111" s="5">
        <f t="shared" si="584"/>
        <v>140</v>
      </c>
      <c r="D111" s="5"/>
      <c r="E111" s="5"/>
      <c r="F111" s="5"/>
      <c r="G111" s="5"/>
      <c r="H111" s="5">
        <f t="shared" si="585"/>
        <v>190</v>
      </c>
      <c r="I111" s="5"/>
      <c r="J111" s="5"/>
      <c r="K111" s="5"/>
      <c r="L111" s="5"/>
      <c r="M111" s="5">
        <f t="shared" si="586"/>
        <v>149</v>
      </c>
      <c r="N111" s="5"/>
      <c r="O111" s="5"/>
      <c r="P111" s="5"/>
      <c r="Q111" s="5"/>
      <c r="R111" s="5">
        <f t="shared" si="587"/>
        <v>0</v>
      </c>
      <c r="S111" s="5"/>
      <c r="T111" s="5"/>
      <c r="U111" s="5"/>
      <c r="V111" s="5"/>
      <c r="W111" s="5">
        <f t="shared" si="588"/>
        <v>0</v>
      </c>
      <c r="X111" s="5"/>
      <c r="Y111" s="5"/>
      <c r="Z111" s="5"/>
      <c r="AA111" s="5"/>
      <c r="AB111" s="5">
        <f t="shared" si="589"/>
        <v>0</v>
      </c>
      <c r="AC111" s="5"/>
      <c r="AD111" s="5"/>
      <c r="AE111" s="5"/>
      <c r="AF111" s="5"/>
      <c r="AG111" s="5">
        <f t="shared" si="590"/>
        <v>0</v>
      </c>
      <c r="AH111" s="5"/>
      <c r="AI111" s="5"/>
      <c r="AJ111" s="5"/>
      <c r="AK111" s="5"/>
      <c r="AL111" s="5">
        <f t="shared" si="591"/>
        <v>0</v>
      </c>
      <c r="AM111" s="5"/>
      <c r="AN111" s="5"/>
      <c r="AO111" s="5"/>
      <c r="AP111" s="5"/>
      <c r="AQ111" s="5">
        <f t="shared" si="592"/>
        <v>0</v>
      </c>
      <c r="AR111" s="5"/>
      <c r="AS111" s="5"/>
      <c r="AT111" s="5"/>
      <c r="AU111" s="5"/>
      <c r="AV111" s="5">
        <f t="shared" si="593"/>
        <v>0</v>
      </c>
      <c r="AW111" s="5"/>
      <c r="AX111" s="5"/>
      <c r="AY111" s="5"/>
      <c r="AZ111" s="5"/>
      <c r="BA111" s="5">
        <f t="shared" si="594"/>
        <v>0</v>
      </c>
      <c r="BB111" s="5"/>
      <c r="BC111" s="5"/>
      <c r="BD111" s="5"/>
      <c r="BE111" s="5"/>
      <c r="BF111" s="5">
        <f t="shared" si="595"/>
        <v>0</v>
      </c>
      <c r="BG111" s="5"/>
      <c r="BH111" s="5"/>
      <c r="BI111" s="5"/>
      <c r="BJ111" s="5"/>
      <c r="BK111" s="5">
        <f t="shared" si="596"/>
        <v>0</v>
      </c>
      <c r="BL111" s="5"/>
      <c r="BM111" s="5"/>
      <c r="BN111" s="5"/>
      <c r="BO111" s="5"/>
      <c r="BP111" s="5">
        <f t="shared" si="597"/>
        <v>0</v>
      </c>
      <c r="BQ111" s="5"/>
      <c r="BR111" s="5"/>
      <c r="BS111" s="5"/>
      <c r="BT111" s="5"/>
      <c r="BU111" s="5">
        <f t="shared" si="598"/>
        <v>0</v>
      </c>
      <c r="BV111" s="5"/>
      <c r="BW111" s="5"/>
      <c r="BX111" s="5"/>
      <c r="BY111" s="5"/>
      <c r="BZ111" s="5">
        <f t="shared" si="599"/>
        <v>0</v>
      </c>
      <c r="CA111" s="5"/>
      <c r="CB111" s="5"/>
      <c r="CC111" s="5"/>
      <c r="CD111" s="5"/>
      <c r="CE111" s="5">
        <f t="shared" si="600"/>
        <v>0</v>
      </c>
      <c r="CF111" s="5"/>
      <c r="CG111" s="5"/>
      <c r="CH111" s="5"/>
      <c r="CI111" s="5"/>
      <c r="CJ111" s="5">
        <f t="shared" si="601"/>
        <v>0</v>
      </c>
      <c r="CK111" s="5"/>
      <c r="CL111" s="5"/>
      <c r="CM111" s="5"/>
      <c r="CN111" s="5"/>
      <c r="CO111" s="2">
        <f t="shared" si="602"/>
        <v>479</v>
      </c>
      <c r="CP111" s="2">
        <f t="shared" si="603"/>
        <v>0</v>
      </c>
      <c r="CQ111" s="2">
        <f t="shared" si="603"/>
        <v>0</v>
      </c>
      <c r="CR111" s="2">
        <f t="shared" si="603"/>
        <v>0</v>
      </c>
      <c r="CS111" s="5">
        <f t="shared" si="402"/>
        <v>0</v>
      </c>
      <c r="CT111" s="11">
        <f t="shared" si="447"/>
        <v>0</v>
      </c>
      <c r="CV111" s="1">
        <f t="shared" si="470"/>
        <v>3072</v>
      </c>
      <c r="CW111" s="11">
        <f t="shared" si="449"/>
        <v>0.86510842016333422</v>
      </c>
    </row>
    <row r="112" spans="1:101" x14ac:dyDescent="0.25">
      <c r="A112" s="54"/>
      <c r="B112" s="18">
        <f t="shared" si="494"/>
        <v>44868</v>
      </c>
      <c r="C112" s="5">
        <f t="shared" si="584"/>
        <v>140</v>
      </c>
      <c r="D112" s="5"/>
      <c r="E112" s="5"/>
      <c r="F112" s="5"/>
      <c r="G112" s="5"/>
      <c r="H112" s="5">
        <f t="shared" si="585"/>
        <v>190</v>
      </c>
      <c r="I112" s="5">
        <v>1</v>
      </c>
      <c r="J112" s="5"/>
      <c r="K112" s="5"/>
      <c r="L112" s="5"/>
      <c r="M112" s="5">
        <f t="shared" si="586"/>
        <v>149</v>
      </c>
      <c r="N112" s="5"/>
      <c r="O112" s="5"/>
      <c r="P112" s="5"/>
      <c r="Q112" s="5"/>
      <c r="R112" s="5">
        <f t="shared" si="587"/>
        <v>0</v>
      </c>
      <c r="S112" s="5"/>
      <c r="T112" s="5"/>
      <c r="U112" s="5"/>
      <c r="V112" s="5"/>
      <c r="W112" s="5">
        <f t="shared" si="588"/>
        <v>0</v>
      </c>
      <c r="X112" s="5"/>
      <c r="Y112" s="5"/>
      <c r="Z112" s="5"/>
      <c r="AA112" s="5"/>
      <c r="AB112" s="5">
        <f t="shared" si="589"/>
        <v>0</v>
      </c>
      <c r="AC112" s="5"/>
      <c r="AD112" s="5"/>
      <c r="AE112" s="5"/>
      <c r="AF112" s="5"/>
      <c r="AG112" s="5">
        <f t="shared" si="590"/>
        <v>0</v>
      </c>
      <c r="AH112" s="5"/>
      <c r="AI112" s="5"/>
      <c r="AJ112" s="5"/>
      <c r="AK112" s="5"/>
      <c r="AL112" s="5">
        <f t="shared" si="591"/>
        <v>0</v>
      </c>
      <c r="AM112" s="5"/>
      <c r="AN112" s="5"/>
      <c r="AO112" s="5"/>
      <c r="AP112" s="5"/>
      <c r="AQ112" s="5">
        <f t="shared" si="592"/>
        <v>0</v>
      </c>
      <c r="AR112" s="5"/>
      <c r="AS112" s="5"/>
      <c r="AT112" s="5"/>
      <c r="AU112" s="5"/>
      <c r="AV112" s="5">
        <f t="shared" si="593"/>
        <v>0</v>
      </c>
      <c r="AW112" s="5"/>
      <c r="AX112" s="5"/>
      <c r="AY112" s="5"/>
      <c r="AZ112" s="5"/>
      <c r="BA112" s="5">
        <f t="shared" si="594"/>
        <v>0</v>
      </c>
      <c r="BB112" s="5"/>
      <c r="BC112" s="5"/>
      <c r="BD112" s="5"/>
      <c r="BE112" s="5"/>
      <c r="BF112" s="5">
        <f t="shared" si="595"/>
        <v>0</v>
      </c>
      <c r="BG112" s="5"/>
      <c r="BH112" s="5"/>
      <c r="BI112" s="5"/>
      <c r="BJ112" s="5"/>
      <c r="BK112" s="5">
        <f t="shared" si="596"/>
        <v>0</v>
      </c>
      <c r="BL112" s="5"/>
      <c r="BM112" s="5"/>
      <c r="BN112" s="5"/>
      <c r="BO112" s="5"/>
      <c r="BP112" s="5">
        <f t="shared" si="597"/>
        <v>0</v>
      </c>
      <c r="BQ112" s="5"/>
      <c r="BR112" s="5"/>
      <c r="BS112" s="5"/>
      <c r="BT112" s="5"/>
      <c r="BU112" s="5">
        <f t="shared" si="598"/>
        <v>0</v>
      </c>
      <c r="BV112" s="5"/>
      <c r="BW112" s="5"/>
      <c r="BX112" s="5"/>
      <c r="BY112" s="5"/>
      <c r="BZ112" s="5">
        <f t="shared" si="599"/>
        <v>0</v>
      </c>
      <c r="CA112" s="5"/>
      <c r="CB112" s="5"/>
      <c r="CC112" s="5"/>
      <c r="CD112" s="5"/>
      <c r="CE112" s="5">
        <f t="shared" si="600"/>
        <v>0</v>
      </c>
      <c r="CF112" s="5"/>
      <c r="CG112" s="5"/>
      <c r="CH112" s="5"/>
      <c r="CI112" s="5"/>
      <c r="CJ112" s="5">
        <f t="shared" si="601"/>
        <v>0</v>
      </c>
      <c r="CK112" s="5"/>
      <c r="CL112" s="5"/>
      <c r="CM112" s="5"/>
      <c r="CN112" s="5"/>
      <c r="CO112" s="2">
        <f t="shared" si="602"/>
        <v>479</v>
      </c>
      <c r="CP112" s="2">
        <f t="shared" si="603"/>
        <v>1</v>
      </c>
      <c r="CQ112" s="2">
        <f t="shared" si="603"/>
        <v>0</v>
      </c>
      <c r="CR112" s="2">
        <f t="shared" si="603"/>
        <v>0</v>
      </c>
      <c r="CS112" s="5">
        <f t="shared" si="402"/>
        <v>1</v>
      </c>
      <c r="CT112" s="11">
        <f t="shared" si="447"/>
        <v>2.0876826722338203E-3</v>
      </c>
      <c r="CV112" s="1">
        <f t="shared" si="470"/>
        <v>3073</v>
      </c>
      <c r="CW112" s="11">
        <f t="shared" si="449"/>
        <v>0.86539003097718947</v>
      </c>
    </row>
    <row r="113" spans="1:101" x14ac:dyDescent="0.25">
      <c r="A113" s="54"/>
      <c r="B113" s="18">
        <f t="shared" si="494"/>
        <v>44869</v>
      </c>
      <c r="C113" s="5">
        <f t="shared" si="584"/>
        <v>140</v>
      </c>
      <c r="D113" s="5"/>
      <c r="E113" s="5"/>
      <c r="F113" s="5"/>
      <c r="G113" s="5"/>
      <c r="H113" s="5">
        <f t="shared" si="585"/>
        <v>189</v>
      </c>
      <c r="I113" s="5"/>
      <c r="J113" s="5"/>
      <c r="K113" s="5"/>
      <c r="L113" s="5"/>
      <c r="M113" s="5">
        <f t="shared" si="586"/>
        <v>149</v>
      </c>
      <c r="N113" s="5"/>
      <c r="O113" s="5"/>
      <c r="P113" s="5"/>
      <c r="Q113" s="5"/>
      <c r="R113" s="5">
        <f t="shared" si="587"/>
        <v>0</v>
      </c>
      <c r="S113" s="5"/>
      <c r="T113" s="5"/>
      <c r="U113" s="5"/>
      <c r="V113" s="5"/>
      <c r="W113" s="5">
        <f t="shared" si="588"/>
        <v>0</v>
      </c>
      <c r="X113" s="5"/>
      <c r="Y113" s="5"/>
      <c r="Z113" s="5"/>
      <c r="AA113" s="5"/>
      <c r="AB113" s="5">
        <f t="shared" si="589"/>
        <v>0</v>
      </c>
      <c r="AC113" s="5"/>
      <c r="AD113" s="5"/>
      <c r="AE113" s="5"/>
      <c r="AF113" s="5"/>
      <c r="AG113" s="5">
        <f t="shared" si="590"/>
        <v>0</v>
      </c>
      <c r="AH113" s="5"/>
      <c r="AI113" s="5"/>
      <c r="AJ113" s="5"/>
      <c r="AK113" s="5"/>
      <c r="AL113" s="5">
        <f t="shared" si="591"/>
        <v>0</v>
      </c>
      <c r="AM113" s="5"/>
      <c r="AN113" s="5"/>
      <c r="AO113" s="5"/>
      <c r="AP113" s="5"/>
      <c r="AQ113" s="5">
        <f t="shared" si="592"/>
        <v>0</v>
      </c>
      <c r="AR113" s="5"/>
      <c r="AS113" s="5"/>
      <c r="AT113" s="5"/>
      <c r="AU113" s="5"/>
      <c r="AV113" s="5">
        <f t="shared" si="593"/>
        <v>0</v>
      </c>
      <c r="AW113" s="5"/>
      <c r="AX113" s="5"/>
      <c r="AY113" s="5"/>
      <c r="AZ113" s="5"/>
      <c r="BA113" s="5">
        <f t="shared" si="594"/>
        <v>0</v>
      </c>
      <c r="BB113" s="5"/>
      <c r="BC113" s="5"/>
      <c r="BD113" s="5"/>
      <c r="BE113" s="5"/>
      <c r="BF113" s="5">
        <f t="shared" si="595"/>
        <v>0</v>
      </c>
      <c r="BG113" s="5"/>
      <c r="BH113" s="5"/>
      <c r="BI113" s="5"/>
      <c r="BJ113" s="5"/>
      <c r="BK113" s="5">
        <f t="shared" si="596"/>
        <v>0</v>
      </c>
      <c r="BL113" s="5"/>
      <c r="BM113" s="5"/>
      <c r="BN113" s="5"/>
      <c r="BO113" s="5"/>
      <c r="BP113" s="5">
        <f t="shared" si="597"/>
        <v>0</v>
      </c>
      <c r="BQ113" s="5"/>
      <c r="BR113" s="5"/>
      <c r="BS113" s="5"/>
      <c r="BT113" s="5"/>
      <c r="BU113" s="5">
        <f t="shared" si="598"/>
        <v>0</v>
      </c>
      <c r="BV113" s="5"/>
      <c r="BW113" s="5"/>
      <c r="BX113" s="5"/>
      <c r="BY113" s="5"/>
      <c r="BZ113" s="5">
        <f t="shared" si="599"/>
        <v>0</v>
      </c>
      <c r="CA113" s="5"/>
      <c r="CB113" s="5"/>
      <c r="CC113" s="5"/>
      <c r="CD113" s="5"/>
      <c r="CE113" s="5">
        <f t="shared" si="600"/>
        <v>0</v>
      </c>
      <c r="CF113" s="5"/>
      <c r="CG113" s="5"/>
      <c r="CH113" s="5"/>
      <c r="CI113" s="5"/>
      <c r="CJ113" s="5">
        <f t="shared" si="601"/>
        <v>0</v>
      </c>
      <c r="CK113" s="5"/>
      <c r="CL113" s="5"/>
      <c r="CM113" s="5"/>
      <c r="CN113" s="5"/>
      <c r="CO113" s="2">
        <f t="shared" si="602"/>
        <v>478</v>
      </c>
      <c r="CP113" s="2">
        <f t="shared" si="603"/>
        <v>0</v>
      </c>
      <c r="CQ113" s="2">
        <f t="shared" si="603"/>
        <v>0</v>
      </c>
      <c r="CR113" s="2">
        <f t="shared" si="603"/>
        <v>0</v>
      </c>
      <c r="CS113" s="5">
        <f t="shared" si="402"/>
        <v>0</v>
      </c>
      <c r="CT113" s="11">
        <f t="shared" si="447"/>
        <v>0</v>
      </c>
      <c r="CV113" s="1">
        <f t="shared" si="470"/>
        <v>3073</v>
      </c>
      <c r="CW113" s="11">
        <f t="shared" si="449"/>
        <v>0.86539003097718947</v>
      </c>
    </row>
    <row r="114" spans="1:101" ht="18.75" thickBot="1" x14ac:dyDescent="0.3">
      <c r="A114" s="55"/>
      <c r="B114" s="19">
        <f t="shared" si="494"/>
        <v>44870</v>
      </c>
      <c r="C114" s="6">
        <f t="shared" si="584"/>
        <v>140</v>
      </c>
      <c r="D114" s="6"/>
      <c r="E114" s="6"/>
      <c r="F114" s="6"/>
      <c r="G114" s="6"/>
      <c r="H114" s="6">
        <f t="shared" si="585"/>
        <v>189</v>
      </c>
      <c r="I114" s="6"/>
      <c r="J114" s="6"/>
      <c r="K114" s="6"/>
      <c r="L114" s="6"/>
      <c r="M114" s="6">
        <f t="shared" si="586"/>
        <v>149</v>
      </c>
      <c r="N114" s="6"/>
      <c r="O114" s="6"/>
      <c r="P114" s="6"/>
      <c r="Q114" s="6"/>
      <c r="R114" s="6">
        <f t="shared" si="587"/>
        <v>0</v>
      </c>
      <c r="S114" s="6"/>
      <c r="T114" s="6"/>
      <c r="U114" s="6"/>
      <c r="V114" s="6"/>
      <c r="W114" s="6">
        <f t="shared" si="588"/>
        <v>0</v>
      </c>
      <c r="X114" s="6"/>
      <c r="Y114" s="6"/>
      <c r="Z114" s="6"/>
      <c r="AA114" s="6"/>
      <c r="AB114" s="6">
        <f t="shared" si="589"/>
        <v>0</v>
      </c>
      <c r="AC114" s="6"/>
      <c r="AD114" s="6"/>
      <c r="AE114" s="6"/>
      <c r="AF114" s="6"/>
      <c r="AG114" s="6">
        <f t="shared" si="590"/>
        <v>0</v>
      </c>
      <c r="AH114" s="6"/>
      <c r="AI114" s="6"/>
      <c r="AJ114" s="6"/>
      <c r="AK114" s="6"/>
      <c r="AL114" s="6">
        <f t="shared" si="591"/>
        <v>0</v>
      </c>
      <c r="AM114" s="6"/>
      <c r="AN114" s="6"/>
      <c r="AO114" s="6"/>
      <c r="AP114" s="6"/>
      <c r="AQ114" s="6">
        <f t="shared" si="592"/>
        <v>0</v>
      </c>
      <c r="AR114" s="6"/>
      <c r="AS114" s="6"/>
      <c r="AT114" s="6"/>
      <c r="AU114" s="6"/>
      <c r="AV114" s="6">
        <f t="shared" si="593"/>
        <v>0</v>
      </c>
      <c r="AW114" s="6"/>
      <c r="AX114" s="6"/>
      <c r="AY114" s="6"/>
      <c r="AZ114" s="6"/>
      <c r="BA114" s="6">
        <f t="shared" si="594"/>
        <v>0</v>
      </c>
      <c r="BB114" s="6"/>
      <c r="BC114" s="6"/>
      <c r="BD114" s="6"/>
      <c r="BE114" s="6"/>
      <c r="BF114" s="6">
        <f t="shared" si="595"/>
        <v>0</v>
      </c>
      <c r="BG114" s="6"/>
      <c r="BH114" s="6"/>
      <c r="BI114" s="6"/>
      <c r="BJ114" s="6"/>
      <c r="BK114" s="6">
        <f t="shared" si="596"/>
        <v>0</v>
      </c>
      <c r="BL114" s="6"/>
      <c r="BM114" s="6"/>
      <c r="BN114" s="6"/>
      <c r="BO114" s="6"/>
      <c r="BP114" s="6">
        <f t="shared" si="597"/>
        <v>0</v>
      </c>
      <c r="BQ114" s="6"/>
      <c r="BR114" s="6"/>
      <c r="BS114" s="6"/>
      <c r="BT114" s="6"/>
      <c r="BU114" s="6">
        <f t="shared" si="598"/>
        <v>0</v>
      </c>
      <c r="BV114" s="6"/>
      <c r="BW114" s="6"/>
      <c r="BX114" s="6"/>
      <c r="BY114" s="6"/>
      <c r="BZ114" s="6">
        <f t="shared" si="599"/>
        <v>0</v>
      </c>
      <c r="CA114" s="6"/>
      <c r="CB114" s="6"/>
      <c r="CC114" s="6"/>
      <c r="CD114" s="6"/>
      <c r="CE114" s="6">
        <f t="shared" si="600"/>
        <v>0</v>
      </c>
      <c r="CF114" s="6"/>
      <c r="CG114" s="6"/>
      <c r="CH114" s="6"/>
      <c r="CI114" s="6"/>
      <c r="CJ114" s="6">
        <f t="shared" si="601"/>
        <v>0</v>
      </c>
      <c r="CK114" s="6"/>
      <c r="CL114" s="6"/>
      <c r="CM114" s="6"/>
      <c r="CN114" s="6"/>
      <c r="CO114" s="2">
        <f t="shared" si="602"/>
        <v>478</v>
      </c>
      <c r="CP114" s="2">
        <f t="shared" si="603"/>
        <v>0</v>
      </c>
      <c r="CQ114" s="2">
        <f t="shared" si="603"/>
        <v>0</v>
      </c>
      <c r="CR114" s="2">
        <f t="shared" si="603"/>
        <v>0</v>
      </c>
      <c r="CS114" s="5">
        <f t="shared" si="402"/>
        <v>0</v>
      </c>
      <c r="CT114" s="11">
        <f t="shared" si="447"/>
        <v>0</v>
      </c>
      <c r="CV114" s="1">
        <f t="shared" si="470"/>
        <v>3073</v>
      </c>
      <c r="CW114" s="11">
        <f t="shared" si="449"/>
        <v>0.86539003097718947</v>
      </c>
    </row>
    <row r="115" spans="1:101" ht="18.75" thickTop="1" x14ac:dyDescent="0.25">
      <c r="B115" s="20"/>
      <c r="CO115" s="2"/>
      <c r="CP115" s="10">
        <f t="shared" ref="CP115:CR115" si="605">SUM(CP108:CP114)</f>
        <v>1</v>
      </c>
      <c r="CQ115" s="10">
        <f t="shared" si="605"/>
        <v>0</v>
      </c>
      <c r="CR115" s="10">
        <f t="shared" si="605"/>
        <v>0</v>
      </c>
      <c r="CS115" s="15"/>
      <c r="CT115" s="12">
        <f t="shared" ref="CT115" si="606">((CP115+CQ115+CR115)/CO108)</f>
        <v>2.0876826722338203E-3</v>
      </c>
    </row>
    <row r="116" spans="1:101" x14ac:dyDescent="0.25">
      <c r="A116" s="53">
        <v>15</v>
      </c>
      <c r="B116" s="17">
        <f t="shared" si="518"/>
        <v>44871</v>
      </c>
      <c r="C116" s="4">
        <f t="shared" ref="C116" si="607">C114-D114-E114-F114</f>
        <v>140</v>
      </c>
      <c r="D116" s="4"/>
      <c r="E116" s="4"/>
      <c r="F116" s="4"/>
      <c r="G116" s="4"/>
      <c r="H116" s="4">
        <f t="shared" ref="H116" si="608">H114-I114-J114-K114</f>
        <v>189</v>
      </c>
      <c r="I116" s="4"/>
      <c r="J116" s="4"/>
      <c r="K116" s="4"/>
      <c r="L116" s="4"/>
      <c r="M116" s="4">
        <f t="shared" ref="M116" si="609">M114-N114-O114-P114</f>
        <v>149</v>
      </c>
      <c r="N116" s="4"/>
      <c r="O116" s="4"/>
      <c r="P116" s="4"/>
      <c r="Q116" s="4"/>
      <c r="R116" s="4">
        <f t="shared" ref="R116" si="610">R114-S114-T114-U114</f>
        <v>0</v>
      </c>
      <c r="S116" s="4"/>
      <c r="T116" s="4"/>
      <c r="U116" s="4"/>
      <c r="V116" s="4"/>
      <c r="W116" s="4">
        <f t="shared" ref="W116" si="611">W114-X114-Y114-Z114</f>
        <v>0</v>
      </c>
      <c r="X116" s="4"/>
      <c r="Y116" s="4"/>
      <c r="Z116" s="4"/>
      <c r="AA116" s="4"/>
      <c r="AB116" s="4">
        <f t="shared" ref="AB116" si="612">AB114-AC114-AD114-AE114</f>
        <v>0</v>
      </c>
      <c r="AC116" s="4"/>
      <c r="AD116" s="4"/>
      <c r="AE116" s="4"/>
      <c r="AF116" s="4"/>
      <c r="AG116" s="4">
        <f t="shared" ref="AG116" si="613">AG114-AH114-AI114-AJ114</f>
        <v>0</v>
      </c>
      <c r="AH116" s="4"/>
      <c r="AI116" s="4"/>
      <c r="AJ116" s="4"/>
      <c r="AK116" s="4"/>
      <c r="AL116" s="4">
        <f t="shared" ref="AL116" si="614">AL114-AM114-AN114-AO114</f>
        <v>0</v>
      </c>
      <c r="AM116" s="4"/>
      <c r="AN116" s="4"/>
      <c r="AO116" s="4"/>
      <c r="AP116" s="4"/>
      <c r="AQ116" s="4">
        <f t="shared" ref="AQ116" si="615">AQ114-AR114-AS114-AT114</f>
        <v>0</v>
      </c>
      <c r="AR116" s="4"/>
      <c r="AS116" s="4"/>
      <c r="AT116" s="4"/>
      <c r="AU116" s="4"/>
      <c r="AV116" s="4">
        <f t="shared" ref="AV116" si="616">AV114-AW114-AX114-AY114</f>
        <v>0</v>
      </c>
      <c r="AW116" s="4"/>
      <c r="AX116" s="4"/>
      <c r="AY116" s="4"/>
      <c r="AZ116" s="4"/>
      <c r="BA116" s="4">
        <f t="shared" ref="BA116" si="617">BA114-BB114-BC114-BD114</f>
        <v>0</v>
      </c>
      <c r="BB116" s="4"/>
      <c r="BC116" s="4"/>
      <c r="BD116" s="4"/>
      <c r="BE116" s="4"/>
      <c r="BF116" s="4">
        <f t="shared" ref="BF116" si="618">BF114-BG114-BH114-BI114</f>
        <v>0</v>
      </c>
      <c r="BG116" s="4"/>
      <c r="BH116" s="4"/>
      <c r="BI116" s="4"/>
      <c r="BJ116" s="4"/>
      <c r="BK116" s="4">
        <f t="shared" ref="BK116" si="619">BK114-BL114-BM114-BN114</f>
        <v>0</v>
      </c>
      <c r="BL116" s="4"/>
      <c r="BM116" s="4"/>
      <c r="BN116" s="4"/>
      <c r="BO116" s="4"/>
      <c r="BP116" s="4">
        <f t="shared" ref="BP116" si="620">BP114-BQ114-BR114-BS114</f>
        <v>0</v>
      </c>
      <c r="BQ116" s="4"/>
      <c r="BR116" s="4"/>
      <c r="BS116" s="4"/>
      <c r="BT116" s="4"/>
      <c r="BU116" s="4">
        <f t="shared" ref="BU116" si="621">BU114-BV114-BW114-BX114</f>
        <v>0</v>
      </c>
      <c r="BV116" s="4"/>
      <c r="BW116" s="4"/>
      <c r="BX116" s="4"/>
      <c r="BY116" s="4"/>
      <c r="BZ116" s="4">
        <f t="shared" ref="BZ116" si="622">BZ114-CA114-CB114-CC114</f>
        <v>0</v>
      </c>
      <c r="CA116" s="4"/>
      <c r="CB116" s="4"/>
      <c r="CC116" s="4"/>
      <c r="CD116" s="4"/>
      <c r="CE116" s="4">
        <f t="shared" ref="CE116" si="623">CE114-CF114-CG114-CH114</f>
        <v>0</v>
      </c>
      <c r="CF116" s="4"/>
      <c r="CG116" s="4"/>
      <c r="CH116" s="4"/>
      <c r="CI116" s="4"/>
      <c r="CJ116" s="4">
        <f t="shared" ref="CJ116" si="624">CJ114-CK114-CL114-CM114</f>
        <v>0</v>
      </c>
      <c r="CK116" s="4"/>
      <c r="CL116" s="4"/>
      <c r="CM116" s="4"/>
      <c r="CN116" s="4"/>
      <c r="CO116" s="2">
        <f>SUM(C116,H116,M116,R116,W116,AB116,AG116,AL116,AQ116,AV116,BA116,BF116,BK116,BP116,BU116,BZ116,CE116,CJ116)</f>
        <v>478</v>
      </c>
      <c r="CP116" s="2">
        <f>SUM(D116,I116,N116,S116,X116,AC116,AH116,AM116,AR116,AW116,BB116,BG116,BL116,BQ116,BV116,CA116,CF116,CK116)</f>
        <v>0</v>
      </c>
      <c r="CQ116" s="2">
        <f>SUM(E116,J116,O116,T116,Y116,AD116,AI116,AN116,AS116,AX116,BC116,BH116,BM116,BR116,BW116,CB116,CG116,CL116)</f>
        <v>0</v>
      </c>
      <c r="CR116" s="2">
        <f>SUM(F116,K116,P116,U116,Z116,AE116,AJ116,AO116,AT116,AY116,BD116,BI116,BN116,BS116,BX116,CC116,CH116,CM116)</f>
        <v>0</v>
      </c>
      <c r="CS116" s="5">
        <f t="shared" ref="CS116" si="625">SUM(CP116:CR116)</f>
        <v>0</v>
      </c>
      <c r="CT116" s="11">
        <f t="shared" si="447"/>
        <v>0</v>
      </c>
      <c r="CV116" s="1">
        <f t="shared" ref="CV116" si="626">CV114+CS116</f>
        <v>3073</v>
      </c>
      <c r="CW116" s="11">
        <f t="shared" ref="CW116" si="627">CV116/$CO$4</f>
        <v>0.86539003097718947</v>
      </c>
    </row>
    <row r="117" spans="1:101" x14ac:dyDescent="0.25">
      <c r="A117" s="54"/>
      <c r="B117" s="18">
        <f t="shared" si="494"/>
        <v>44872</v>
      </c>
      <c r="C117" s="5">
        <f t="shared" ref="C117:C122" si="628">C116-D116-E116-F116</f>
        <v>140</v>
      </c>
      <c r="D117" s="5"/>
      <c r="E117" s="5"/>
      <c r="F117" s="5"/>
      <c r="G117" s="5"/>
      <c r="H117" s="5">
        <f t="shared" ref="H117:H122" si="629">H116-I116-J116-K116</f>
        <v>189</v>
      </c>
      <c r="I117" s="5"/>
      <c r="J117" s="5"/>
      <c r="K117" s="5"/>
      <c r="L117" s="5"/>
      <c r="M117" s="5">
        <f t="shared" ref="M117:M122" si="630">M116-N116-O116-P116</f>
        <v>149</v>
      </c>
      <c r="N117" s="5"/>
      <c r="O117" s="5"/>
      <c r="P117" s="5"/>
      <c r="Q117" s="5"/>
      <c r="R117" s="5">
        <f t="shared" ref="R117:R122" si="631">R116-S116-T116-U116</f>
        <v>0</v>
      </c>
      <c r="S117" s="5"/>
      <c r="T117" s="5"/>
      <c r="U117" s="5"/>
      <c r="V117" s="5"/>
      <c r="W117" s="5">
        <f t="shared" ref="W117:W122" si="632">W116-X116-Y116-Z116</f>
        <v>0</v>
      </c>
      <c r="X117" s="5"/>
      <c r="Y117" s="5"/>
      <c r="Z117" s="5"/>
      <c r="AA117" s="5"/>
      <c r="AB117" s="5">
        <f t="shared" ref="AB117:AB122" si="633">AB116-AC116-AD116-AE116</f>
        <v>0</v>
      </c>
      <c r="AC117" s="5"/>
      <c r="AD117" s="5"/>
      <c r="AE117" s="5"/>
      <c r="AF117" s="5"/>
      <c r="AG117" s="5">
        <f t="shared" ref="AG117:AG122" si="634">AG116-AH116-AI116-AJ116</f>
        <v>0</v>
      </c>
      <c r="AH117" s="5"/>
      <c r="AI117" s="5"/>
      <c r="AJ117" s="5"/>
      <c r="AK117" s="5"/>
      <c r="AL117" s="5">
        <f t="shared" ref="AL117:AL122" si="635">AL116-AM116-AN116-AO116</f>
        <v>0</v>
      </c>
      <c r="AM117" s="5"/>
      <c r="AN117" s="5"/>
      <c r="AO117" s="5"/>
      <c r="AP117" s="5"/>
      <c r="AQ117" s="5">
        <f t="shared" ref="AQ117:AQ122" si="636">AQ116-AR116-AS116-AT116</f>
        <v>0</v>
      </c>
      <c r="AR117" s="5"/>
      <c r="AS117" s="5"/>
      <c r="AT117" s="5"/>
      <c r="AU117" s="5"/>
      <c r="AV117" s="5">
        <f t="shared" ref="AV117:AV122" si="637">AV116-AW116-AX116-AY116</f>
        <v>0</v>
      </c>
      <c r="AW117" s="5"/>
      <c r="AX117" s="5"/>
      <c r="AY117" s="5"/>
      <c r="AZ117" s="5"/>
      <c r="BA117" s="5">
        <f t="shared" ref="BA117:BA122" si="638">BA116-BB116-BC116-BD116</f>
        <v>0</v>
      </c>
      <c r="BB117" s="5"/>
      <c r="BC117" s="5"/>
      <c r="BD117" s="5"/>
      <c r="BE117" s="5"/>
      <c r="BF117" s="5">
        <f t="shared" ref="BF117:BF122" si="639">BF116-BG116-BH116-BI116</f>
        <v>0</v>
      </c>
      <c r="BG117" s="5"/>
      <c r="BH117" s="5"/>
      <c r="BI117" s="5"/>
      <c r="BJ117" s="5"/>
      <c r="BK117" s="5">
        <f t="shared" ref="BK117:BK122" si="640">BK116-BL116-BM116-BN116</f>
        <v>0</v>
      </c>
      <c r="BL117" s="5"/>
      <c r="BM117" s="5"/>
      <c r="BN117" s="5"/>
      <c r="BO117" s="5"/>
      <c r="BP117" s="5">
        <f t="shared" ref="BP117:BP122" si="641">BP116-BQ116-BR116-BS116</f>
        <v>0</v>
      </c>
      <c r="BQ117" s="5"/>
      <c r="BR117" s="5"/>
      <c r="BS117" s="5"/>
      <c r="BT117" s="5"/>
      <c r="BU117" s="5">
        <f t="shared" ref="BU117:BU122" si="642">BU116-BV116-BW116-BX116</f>
        <v>0</v>
      </c>
      <c r="BV117" s="5"/>
      <c r="BW117" s="5"/>
      <c r="BX117" s="5"/>
      <c r="BY117" s="5"/>
      <c r="BZ117" s="5">
        <f t="shared" ref="BZ117:BZ122" si="643">BZ116-CA116-CB116-CC116</f>
        <v>0</v>
      </c>
      <c r="CA117" s="5"/>
      <c r="CB117" s="5"/>
      <c r="CC117" s="5"/>
      <c r="CD117" s="5"/>
      <c r="CE117" s="5">
        <f t="shared" ref="CE117:CE122" si="644">CE116-CF116-CG116-CH116</f>
        <v>0</v>
      </c>
      <c r="CF117" s="5"/>
      <c r="CG117" s="5"/>
      <c r="CH117" s="5"/>
      <c r="CI117" s="5"/>
      <c r="CJ117" s="5">
        <f t="shared" ref="CJ117:CJ122" si="645">CJ116-CK116-CL116-CM116</f>
        <v>0</v>
      </c>
      <c r="CK117" s="5"/>
      <c r="CL117" s="5"/>
      <c r="CM117" s="5"/>
      <c r="CN117" s="5"/>
      <c r="CO117" s="2">
        <f t="shared" ref="CO117:CO122" si="646">SUM(C117,H117,M117,R117,W117,AB117,AG117,AL117,AQ117,AV117,BA117,BF117,BK117,BP117,CJ117)</f>
        <v>478</v>
      </c>
      <c r="CP117" s="2">
        <f t="shared" ref="CP117:CR122" si="647">SUM(D117,I117,N117,S117,X117,AC117,AH117,AM117,AR117,AW117,BB117,BG117,BL117,BQ117,BV117,CA117,CF117,CK117)</f>
        <v>0</v>
      </c>
      <c r="CQ117" s="2">
        <f t="shared" si="647"/>
        <v>0</v>
      </c>
      <c r="CR117" s="2">
        <f t="shared" si="647"/>
        <v>0</v>
      </c>
      <c r="CS117" s="5">
        <f t="shared" si="402"/>
        <v>0</v>
      </c>
      <c r="CT117" s="11">
        <f t="shared" si="447"/>
        <v>0</v>
      </c>
      <c r="CV117" s="1">
        <f t="shared" ref="CV117" si="648">CV116+CS117</f>
        <v>3073</v>
      </c>
      <c r="CW117" s="11">
        <f t="shared" si="449"/>
        <v>0.86539003097718947</v>
      </c>
    </row>
    <row r="118" spans="1:101" x14ac:dyDescent="0.25">
      <c r="A118" s="54"/>
      <c r="B118" s="18">
        <f t="shared" si="494"/>
        <v>44873</v>
      </c>
      <c r="C118" s="5">
        <f t="shared" si="628"/>
        <v>140</v>
      </c>
      <c r="D118" s="5"/>
      <c r="E118" s="5"/>
      <c r="F118" s="5"/>
      <c r="G118" s="5"/>
      <c r="H118" s="5">
        <f t="shared" si="629"/>
        <v>189</v>
      </c>
      <c r="I118" s="5"/>
      <c r="J118" s="5"/>
      <c r="K118" s="5"/>
      <c r="L118" s="5"/>
      <c r="M118" s="5">
        <f t="shared" si="630"/>
        <v>149</v>
      </c>
      <c r="N118" s="5"/>
      <c r="O118" s="5"/>
      <c r="P118" s="5"/>
      <c r="Q118" s="5"/>
      <c r="R118" s="5">
        <f t="shared" si="631"/>
        <v>0</v>
      </c>
      <c r="S118" s="5"/>
      <c r="T118" s="5"/>
      <c r="U118" s="5"/>
      <c r="V118" s="5"/>
      <c r="W118" s="5">
        <f t="shared" si="632"/>
        <v>0</v>
      </c>
      <c r="X118" s="5"/>
      <c r="Y118" s="5"/>
      <c r="Z118" s="5"/>
      <c r="AA118" s="5"/>
      <c r="AB118" s="5">
        <f t="shared" si="633"/>
        <v>0</v>
      </c>
      <c r="AC118" s="5"/>
      <c r="AD118" s="5"/>
      <c r="AE118" s="5"/>
      <c r="AF118" s="5"/>
      <c r="AG118" s="5">
        <f t="shared" si="634"/>
        <v>0</v>
      </c>
      <c r="AH118" s="5"/>
      <c r="AI118" s="5"/>
      <c r="AJ118" s="5"/>
      <c r="AK118" s="5"/>
      <c r="AL118" s="5">
        <f t="shared" si="635"/>
        <v>0</v>
      </c>
      <c r="AM118" s="5"/>
      <c r="AN118" s="5"/>
      <c r="AO118" s="5"/>
      <c r="AP118" s="5"/>
      <c r="AQ118" s="5">
        <f t="shared" si="636"/>
        <v>0</v>
      </c>
      <c r="AR118" s="5"/>
      <c r="AS118" s="5"/>
      <c r="AT118" s="5"/>
      <c r="AU118" s="5"/>
      <c r="AV118" s="5">
        <f t="shared" si="637"/>
        <v>0</v>
      </c>
      <c r="AW118" s="5"/>
      <c r="AX118" s="5"/>
      <c r="AY118" s="5"/>
      <c r="AZ118" s="5"/>
      <c r="BA118" s="5">
        <f t="shared" si="638"/>
        <v>0</v>
      </c>
      <c r="BB118" s="5"/>
      <c r="BC118" s="5"/>
      <c r="BD118" s="5"/>
      <c r="BE118" s="5"/>
      <c r="BF118" s="5">
        <f t="shared" si="639"/>
        <v>0</v>
      </c>
      <c r="BG118" s="5"/>
      <c r="BH118" s="5"/>
      <c r="BI118" s="5"/>
      <c r="BJ118" s="5"/>
      <c r="BK118" s="5">
        <f t="shared" si="640"/>
        <v>0</v>
      </c>
      <c r="BL118" s="5"/>
      <c r="BM118" s="5"/>
      <c r="BN118" s="5"/>
      <c r="BO118" s="5"/>
      <c r="BP118" s="5">
        <f t="shared" si="641"/>
        <v>0</v>
      </c>
      <c r="BQ118" s="5"/>
      <c r="BR118" s="5"/>
      <c r="BS118" s="5"/>
      <c r="BT118" s="5"/>
      <c r="BU118" s="5">
        <f t="shared" si="642"/>
        <v>0</v>
      </c>
      <c r="BV118" s="5"/>
      <c r="BW118" s="5"/>
      <c r="BX118" s="5"/>
      <c r="BY118" s="5"/>
      <c r="BZ118" s="5">
        <f t="shared" si="643"/>
        <v>0</v>
      </c>
      <c r="CA118" s="5"/>
      <c r="CB118" s="5"/>
      <c r="CC118" s="5"/>
      <c r="CD118" s="5"/>
      <c r="CE118" s="5">
        <f t="shared" si="644"/>
        <v>0</v>
      </c>
      <c r="CF118" s="5"/>
      <c r="CG118" s="5"/>
      <c r="CH118" s="5"/>
      <c r="CI118" s="5"/>
      <c r="CJ118" s="5">
        <f t="shared" si="645"/>
        <v>0</v>
      </c>
      <c r="CK118" s="5"/>
      <c r="CL118" s="5"/>
      <c r="CM118" s="5"/>
      <c r="CN118" s="5"/>
      <c r="CO118" s="2">
        <f t="shared" si="646"/>
        <v>478</v>
      </c>
      <c r="CP118" s="2">
        <f t="shared" si="647"/>
        <v>0</v>
      </c>
      <c r="CQ118" s="2">
        <f t="shared" si="647"/>
        <v>0</v>
      </c>
      <c r="CR118" s="2">
        <f t="shared" si="647"/>
        <v>0</v>
      </c>
      <c r="CS118" s="5">
        <f t="shared" si="402"/>
        <v>0</v>
      </c>
      <c r="CT118" s="11">
        <f t="shared" si="447"/>
        <v>0</v>
      </c>
      <c r="CV118" s="1">
        <f t="shared" si="470"/>
        <v>3073</v>
      </c>
      <c r="CW118" s="11">
        <f t="shared" si="449"/>
        <v>0.86539003097718947</v>
      </c>
    </row>
    <row r="119" spans="1:101" x14ac:dyDescent="0.25">
      <c r="A119" s="54"/>
      <c r="B119" s="18">
        <f t="shared" si="494"/>
        <v>44874</v>
      </c>
      <c r="C119" s="5">
        <f t="shared" si="628"/>
        <v>140</v>
      </c>
      <c r="D119" s="5"/>
      <c r="E119" s="5"/>
      <c r="F119" s="5"/>
      <c r="G119" s="5"/>
      <c r="H119" s="5">
        <f t="shared" si="629"/>
        <v>189</v>
      </c>
      <c r="I119" s="5"/>
      <c r="J119" s="5"/>
      <c r="K119" s="5"/>
      <c r="L119" s="5"/>
      <c r="M119" s="5">
        <f t="shared" si="630"/>
        <v>149</v>
      </c>
      <c r="N119" s="5"/>
      <c r="O119" s="5"/>
      <c r="P119" s="5"/>
      <c r="Q119" s="5"/>
      <c r="R119" s="5">
        <f t="shared" si="631"/>
        <v>0</v>
      </c>
      <c r="S119" s="5"/>
      <c r="T119" s="5"/>
      <c r="U119" s="5"/>
      <c r="V119" s="5"/>
      <c r="W119" s="5">
        <f t="shared" si="632"/>
        <v>0</v>
      </c>
      <c r="X119" s="5"/>
      <c r="Y119" s="5"/>
      <c r="Z119" s="5"/>
      <c r="AA119" s="5"/>
      <c r="AB119" s="5">
        <f t="shared" si="633"/>
        <v>0</v>
      </c>
      <c r="AC119" s="5"/>
      <c r="AD119" s="5"/>
      <c r="AE119" s="5"/>
      <c r="AF119" s="5"/>
      <c r="AG119" s="5">
        <f t="shared" si="634"/>
        <v>0</v>
      </c>
      <c r="AH119" s="5"/>
      <c r="AI119" s="5"/>
      <c r="AJ119" s="5"/>
      <c r="AK119" s="5"/>
      <c r="AL119" s="5">
        <f t="shared" si="635"/>
        <v>0</v>
      </c>
      <c r="AM119" s="5"/>
      <c r="AN119" s="5"/>
      <c r="AO119" s="5"/>
      <c r="AP119" s="5"/>
      <c r="AQ119" s="5">
        <f t="shared" si="636"/>
        <v>0</v>
      </c>
      <c r="AR119" s="5"/>
      <c r="AS119" s="5"/>
      <c r="AT119" s="5"/>
      <c r="AU119" s="5"/>
      <c r="AV119" s="5">
        <f t="shared" si="637"/>
        <v>0</v>
      </c>
      <c r="AW119" s="5"/>
      <c r="AX119" s="5"/>
      <c r="AY119" s="5"/>
      <c r="AZ119" s="5"/>
      <c r="BA119" s="5">
        <f t="shared" si="638"/>
        <v>0</v>
      </c>
      <c r="BB119" s="5"/>
      <c r="BC119" s="5"/>
      <c r="BD119" s="5"/>
      <c r="BE119" s="5"/>
      <c r="BF119" s="5">
        <f t="shared" si="639"/>
        <v>0</v>
      </c>
      <c r="BG119" s="5"/>
      <c r="BH119" s="5"/>
      <c r="BI119" s="5"/>
      <c r="BJ119" s="5"/>
      <c r="BK119" s="5">
        <f t="shared" si="640"/>
        <v>0</v>
      </c>
      <c r="BL119" s="5"/>
      <c r="BM119" s="5"/>
      <c r="BN119" s="5"/>
      <c r="BO119" s="5"/>
      <c r="BP119" s="5">
        <f t="shared" si="641"/>
        <v>0</v>
      </c>
      <c r="BQ119" s="5"/>
      <c r="BR119" s="5"/>
      <c r="BS119" s="5"/>
      <c r="BT119" s="5"/>
      <c r="BU119" s="5">
        <f t="shared" si="642"/>
        <v>0</v>
      </c>
      <c r="BV119" s="5"/>
      <c r="BW119" s="5"/>
      <c r="BX119" s="5"/>
      <c r="BY119" s="5"/>
      <c r="BZ119" s="5">
        <f t="shared" si="643"/>
        <v>0</v>
      </c>
      <c r="CA119" s="5"/>
      <c r="CB119" s="5"/>
      <c r="CC119" s="5"/>
      <c r="CD119" s="5"/>
      <c r="CE119" s="5">
        <f t="shared" si="644"/>
        <v>0</v>
      </c>
      <c r="CF119" s="5"/>
      <c r="CG119" s="5"/>
      <c r="CH119" s="5"/>
      <c r="CI119" s="5"/>
      <c r="CJ119" s="5">
        <f t="shared" si="645"/>
        <v>0</v>
      </c>
      <c r="CK119" s="5"/>
      <c r="CL119" s="5"/>
      <c r="CM119" s="5"/>
      <c r="CN119" s="5"/>
      <c r="CO119" s="2">
        <f t="shared" si="646"/>
        <v>478</v>
      </c>
      <c r="CP119" s="2">
        <f t="shared" si="647"/>
        <v>0</v>
      </c>
      <c r="CQ119" s="2">
        <f t="shared" si="647"/>
        <v>0</v>
      </c>
      <c r="CR119" s="2">
        <f t="shared" si="647"/>
        <v>0</v>
      </c>
      <c r="CS119" s="5">
        <f t="shared" si="402"/>
        <v>0</v>
      </c>
      <c r="CT119" s="11">
        <f t="shared" si="447"/>
        <v>0</v>
      </c>
      <c r="CV119" s="1">
        <f t="shared" si="470"/>
        <v>3073</v>
      </c>
      <c r="CW119" s="11">
        <f t="shared" si="449"/>
        <v>0.86539003097718947</v>
      </c>
    </row>
    <row r="120" spans="1:101" x14ac:dyDescent="0.25">
      <c r="A120" s="54"/>
      <c r="B120" s="18">
        <f t="shared" si="494"/>
        <v>44875</v>
      </c>
      <c r="C120" s="5">
        <f t="shared" si="628"/>
        <v>140</v>
      </c>
      <c r="D120" s="5"/>
      <c r="E120" s="5"/>
      <c r="F120" s="5"/>
      <c r="G120" s="5"/>
      <c r="H120" s="5">
        <f t="shared" si="629"/>
        <v>189</v>
      </c>
      <c r="I120" s="5"/>
      <c r="J120" s="5"/>
      <c r="K120" s="5"/>
      <c r="L120" s="5"/>
      <c r="M120" s="5">
        <f t="shared" si="630"/>
        <v>149</v>
      </c>
      <c r="N120" s="5"/>
      <c r="O120" s="5"/>
      <c r="P120" s="5"/>
      <c r="Q120" s="5"/>
      <c r="R120" s="5">
        <f t="shared" si="631"/>
        <v>0</v>
      </c>
      <c r="S120" s="5"/>
      <c r="T120" s="5"/>
      <c r="U120" s="5"/>
      <c r="V120" s="5"/>
      <c r="W120" s="5">
        <f t="shared" si="632"/>
        <v>0</v>
      </c>
      <c r="X120" s="5"/>
      <c r="Y120" s="5"/>
      <c r="Z120" s="5"/>
      <c r="AA120" s="5"/>
      <c r="AB120" s="5">
        <f t="shared" si="633"/>
        <v>0</v>
      </c>
      <c r="AC120" s="5"/>
      <c r="AD120" s="5"/>
      <c r="AE120" s="5"/>
      <c r="AF120" s="5"/>
      <c r="AG120" s="5">
        <f t="shared" si="634"/>
        <v>0</v>
      </c>
      <c r="AH120" s="5"/>
      <c r="AI120" s="5"/>
      <c r="AJ120" s="5"/>
      <c r="AK120" s="5"/>
      <c r="AL120" s="5">
        <f t="shared" si="635"/>
        <v>0</v>
      </c>
      <c r="AM120" s="5"/>
      <c r="AN120" s="5"/>
      <c r="AO120" s="5"/>
      <c r="AP120" s="5"/>
      <c r="AQ120" s="5">
        <f t="shared" si="636"/>
        <v>0</v>
      </c>
      <c r="AR120" s="5"/>
      <c r="AS120" s="5"/>
      <c r="AT120" s="5"/>
      <c r="AU120" s="5"/>
      <c r="AV120" s="5">
        <f t="shared" si="637"/>
        <v>0</v>
      </c>
      <c r="AW120" s="5"/>
      <c r="AX120" s="5"/>
      <c r="AY120" s="5"/>
      <c r="AZ120" s="5"/>
      <c r="BA120" s="5">
        <f t="shared" si="638"/>
        <v>0</v>
      </c>
      <c r="BB120" s="5"/>
      <c r="BC120" s="5"/>
      <c r="BD120" s="5"/>
      <c r="BE120" s="5"/>
      <c r="BF120" s="5">
        <f t="shared" si="639"/>
        <v>0</v>
      </c>
      <c r="BG120" s="5"/>
      <c r="BH120" s="5"/>
      <c r="BI120" s="5"/>
      <c r="BJ120" s="5"/>
      <c r="BK120" s="5">
        <f t="shared" si="640"/>
        <v>0</v>
      </c>
      <c r="BL120" s="5"/>
      <c r="BM120" s="5"/>
      <c r="BN120" s="5"/>
      <c r="BO120" s="5"/>
      <c r="BP120" s="5">
        <f t="shared" si="641"/>
        <v>0</v>
      </c>
      <c r="BQ120" s="5"/>
      <c r="BR120" s="5"/>
      <c r="BS120" s="5"/>
      <c r="BT120" s="5"/>
      <c r="BU120" s="5">
        <f t="shared" si="642"/>
        <v>0</v>
      </c>
      <c r="BV120" s="5"/>
      <c r="BW120" s="5"/>
      <c r="BX120" s="5"/>
      <c r="BY120" s="5"/>
      <c r="BZ120" s="5">
        <f t="shared" si="643"/>
        <v>0</v>
      </c>
      <c r="CA120" s="5"/>
      <c r="CB120" s="5"/>
      <c r="CC120" s="5"/>
      <c r="CD120" s="5"/>
      <c r="CE120" s="5">
        <f t="shared" si="644"/>
        <v>0</v>
      </c>
      <c r="CF120" s="5"/>
      <c r="CG120" s="5"/>
      <c r="CH120" s="5"/>
      <c r="CI120" s="5"/>
      <c r="CJ120" s="5">
        <f t="shared" si="645"/>
        <v>0</v>
      </c>
      <c r="CK120" s="5"/>
      <c r="CL120" s="5"/>
      <c r="CM120" s="5"/>
      <c r="CN120" s="5"/>
      <c r="CO120" s="2">
        <f t="shared" si="646"/>
        <v>478</v>
      </c>
      <c r="CP120" s="2">
        <f t="shared" si="647"/>
        <v>0</v>
      </c>
      <c r="CQ120" s="2">
        <f t="shared" si="647"/>
        <v>0</v>
      </c>
      <c r="CR120" s="2">
        <f t="shared" si="647"/>
        <v>0</v>
      </c>
      <c r="CS120" s="5">
        <f t="shared" si="402"/>
        <v>0</v>
      </c>
      <c r="CT120" s="11">
        <f t="shared" si="447"/>
        <v>0</v>
      </c>
      <c r="CV120" s="1">
        <f t="shared" si="470"/>
        <v>3073</v>
      </c>
      <c r="CW120" s="11">
        <f t="shared" si="449"/>
        <v>0.86539003097718947</v>
      </c>
    </row>
    <row r="121" spans="1:101" x14ac:dyDescent="0.25">
      <c r="A121" s="54"/>
      <c r="B121" s="18">
        <f t="shared" si="494"/>
        <v>44876</v>
      </c>
      <c r="C121" s="5">
        <f t="shared" si="628"/>
        <v>140</v>
      </c>
      <c r="D121" s="5"/>
      <c r="E121" s="5"/>
      <c r="F121" s="5"/>
      <c r="G121" s="5"/>
      <c r="H121" s="5">
        <f t="shared" si="629"/>
        <v>189</v>
      </c>
      <c r="I121" s="5"/>
      <c r="J121" s="5"/>
      <c r="K121" s="5"/>
      <c r="L121" s="5"/>
      <c r="M121" s="5">
        <f t="shared" si="630"/>
        <v>149</v>
      </c>
      <c r="N121" s="5"/>
      <c r="O121" s="5"/>
      <c r="P121" s="5"/>
      <c r="Q121" s="5"/>
      <c r="R121" s="5">
        <f t="shared" si="631"/>
        <v>0</v>
      </c>
      <c r="S121" s="5"/>
      <c r="T121" s="5"/>
      <c r="U121" s="5"/>
      <c r="V121" s="5"/>
      <c r="W121" s="5">
        <f t="shared" si="632"/>
        <v>0</v>
      </c>
      <c r="X121" s="5"/>
      <c r="Y121" s="5"/>
      <c r="Z121" s="5"/>
      <c r="AA121" s="5"/>
      <c r="AB121" s="5">
        <f t="shared" si="633"/>
        <v>0</v>
      </c>
      <c r="AC121" s="5"/>
      <c r="AD121" s="5"/>
      <c r="AE121" s="5"/>
      <c r="AF121" s="5"/>
      <c r="AG121" s="5">
        <f t="shared" si="634"/>
        <v>0</v>
      </c>
      <c r="AH121" s="5"/>
      <c r="AI121" s="5"/>
      <c r="AJ121" s="5"/>
      <c r="AK121" s="5"/>
      <c r="AL121" s="5">
        <f t="shared" si="635"/>
        <v>0</v>
      </c>
      <c r="AM121" s="5"/>
      <c r="AN121" s="5"/>
      <c r="AO121" s="5"/>
      <c r="AP121" s="5"/>
      <c r="AQ121" s="5">
        <f t="shared" si="636"/>
        <v>0</v>
      </c>
      <c r="AR121" s="5"/>
      <c r="AS121" s="5"/>
      <c r="AT121" s="5"/>
      <c r="AU121" s="5"/>
      <c r="AV121" s="5">
        <f t="shared" si="637"/>
        <v>0</v>
      </c>
      <c r="AW121" s="5"/>
      <c r="AX121" s="5"/>
      <c r="AY121" s="5"/>
      <c r="AZ121" s="5"/>
      <c r="BA121" s="5">
        <f t="shared" si="638"/>
        <v>0</v>
      </c>
      <c r="BB121" s="5"/>
      <c r="BC121" s="5"/>
      <c r="BD121" s="5"/>
      <c r="BE121" s="5"/>
      <c r="BF121" s="5">
        <f t="shared" si="639"/>
        <v>0</v>
      </c>
      <c r="BG121" s="5"/>
      <c r="BH121" s="5"/>
      <c r="BI121" s="5"/>
      <c r="BJ121" s="5"/>
      <c r="BK121" s="5">
        <f t="shared" si="640"/>
        <v>0</v>
      </c>
      <c r="BL121" s="5"/>
      <c r="BM121" s="5"/>
      <c r="BN121" s="5"/>
      <c r="BO121" s="5"/>
      <c r="BP121" s="5">
        <f t="shared" si="641"/>
        <v>0</v>
      </c>
      <c r="BQ121" s="5"/>
      <c r="BR121" s="5"/>
      <c r="BS121" s="5"/>
      <c r="BT121" s="5"/>
      <c r="BU121" s="5">
        <f t="shared" si="642"/>
        <v>0</v>
      </c>
      <c r="BV121" s="5"/>
      <c r="BW121" s="5"/>
      <c r="BX121" s="5"/>
      <c r="BY121" s="5"/>
      <c r="BZ121" s="5">
        <f t="shared" si="643"/>
        <v>0</v>
      </c>
      <c r="CA121" s="5"/>
      <c r="CB121" s="5"/>
      <c r="CC121" s="5"/>
      <c r="CD121" s="5"/>
      <c r="CE121" s="5">
        <f t="shared" si="644"/>
        <v>0</v>
      </c>
      <c r="CF121" s="5"/>
      <c r="CG121" s="5"/>
      <c r="CH121" s="5"/>
      <c r="CI121" s="5"/>
      <c r="CJ121" s="5">
        <f t="shared" si="645"/>
        <v>0</v>
      </c>
      <c r="CK121" s="5"/>
      <c r="CL121" s="5"/>
      <c r="CM121" s="5"/>
      <c r="CN121" s="5"/>
      <c r="CO121" s="2">
        <f t="shared" si="646"/>
        <v>478</v>
      </c>
      <c r="CP121" s="2">
        <f t="shared" si="647"/>
        <v>0</v>
      </c>
      <c r="CQ121" s="2">
        <f t="shared" si="647"/>
        <v>0</v>
      </c>
      <c r="CR121" s="2">
        <f t="shared" si="647"/>
        <v>0</v>
      </c>
      <c r="CS121" s="5">
        <f t="shared" si="402"/>
        <v>0</v>
      </c>
      <c r="CT121" s="11">
        <f t="shared" si="447"/>
        <v>0</v>
      </c>
      <c r="CV121" s="1">
        <f t="shared" si="470"/>
        <v>3073</v>
      </c>
      <c r="CW121" s="11">
        <f t="shared" si="449"/>
        <v>0.86539003097718947</v>
      </c>
    </row>
    <row r="122" spans="1:101" ht="18.75" thickBot="1" x14ac:dyDescent="0.3">
      <c r="A122" s="55"/>
      <c r="B122" s="19">
        <f t="shared" si="494"/>
        <v>44877</v>
      </c>
      <c r="C122" s="6">
        <f t="shared" si="628"/>
        <v>140</v>
      </c>
      <c r="D122" s="6"/>
      <c r="E122" s="6"/>
      <c r="F122" s="6"/>
      <c r="G122" s="6"/>
      <c r="H122" s="6">
        <f t="shared" si="629"/>
        <v>189</v>
      </c>
      <c r="I122" s="6"/>
      <c r="J122" s="6"/>
      <c r="K122" s="6"/>
      <c r="L122" s="6"/>
      <c r="M122" s="6">
        <f t="shared" si="630"/>
        <v>149</v>
      </c>
      <c r="N122" s="6"/>
      <c r="O122" s="6"/>
      <c r="P122" s="6"/>
      <c r="Q122" s="6"/>
      <c r="R122" s="6">
        <f t="shared" si="631"/>
        <v>0</v>
      </c>
      <c r="S122" s="6"/>
      <c r="T122" s="6"/>
      <c r="U122" s="6"/>
      <c r="V122" s="6"/>
      <c r="W122" s="6">
        <f t="shared" si="632"/>
        <v>0</v>
      </c>
      <c r="X122" s="6"/>
      <c r="Y122" s="6"/>
      <c r="Z122" s="6"/>
      <c r="AA122" s="6"/>
      <c r="AB122" s="6">
        <f t="shared" si="633"/>
        <v>0</v>
      </c>
      <c r="AC122" s="6"/>
      <c r="AD122" s="6"/>
      <c r="AE122" s="6"/>
      <c r="AF122" s="6"/>
      <c r="AG122" s="6">
        <f t="shared" si="634"/>
        <v>0</v>
      </c>
      <c r="AH122" s="6"/>
      <c r="AI122" s="6"/>
      <c r="AJ122" s="6"/>
      <c r="AK122" s="6"/>
      <c r="AL122" s="6">
        <f t="shared" si="635"/>
        <v>0</v>
      </c>
      <c r="AM122" s="6"/>
      <c r="AN122" s="6"/>
      <c r="AO122" s="6"/>
      <c r="AP122" s="6"/>
      <c r="AQ122" s="6">
        <f t="shared" si="636"/>
        <v>0</v>
      </c>
      <c r="AR122" s="6"/>
      <c r="AS122" s="6"/>
      <c r="AT122" s="6"/>
      <c r="AU122" s="6"/>
      <c r="AV122" s="6">
        <f t="shared" si="637"/>
        <v>0</v>
      </c>
      <c r="AW122" s="6"/>
      <c r="AX122" s="6"/>
      <c r="AY122" s="6"/>
      <c r="AZ122" s="6"/>
      <c r="BA122" s="6">
        <f t="shared" si="638"/>
        <v>0</v>
      </c>
      <c r="BB122" s="6"/>
      <c r="BC122" s="6"/>
      <c r="BD122" s="6"/>
      <c r="BE122" s="6"/>
      <c r="BF122" s="6">
        <f t="shared" si="639"/>
        <v>0</v>
      </c>
      <c r="BG122" s="6"/>
      <c r="BH122" s="6"/>
      <c r="BI122" s="6"/>
      <c r="BJ122" s="6"/>
      <c r="BK122" s="6">
        <f t="shared" si="640"/>
        <v>0</v>
      </c>
      <c r="BL122" s="6"/>
      <c r="BM122" s="6"/>
      <c r="BN122" s="6"/>
      <c r="BO122" s="6"/>
      <c r="BP122" s="6">
        <f t="shared" si="641"/>
        <v>0</v>
      </c>
      <c r="BQ122" s="6"/>
      <c r="BR122" s="6"/>
      <c r="BS122" s="6"/>
      <c r="BT122" s="6"/>
      <c r="BU122" s="6">
        <f t="shared" si="642"/>
        <v>0</v>
      </c>
      <c r="BV122" s="6"/>
      <c r="BW122" s="6"/>
      <c r="BX122" s="6"/>
      <c r="BY122" s="6"/>
      <c r="BZ122" s="6">
        <f t="shared" si="643"/>
        <v>0</v>
      </c>
      <c r="CA122" s="6"/>
      <c r="CB122" s="6"/>
      <c r="CC122" s="6"/>
      <c r="CD122" s="6"/>
      <c r="CE122" s="6">
        <f t="shared" si="644"/>
        <v>0</v>
      </c>
      <c r="CF122" s="6"/>
      <c r="CG122" s="6"/>
      <c r="CH122" s="6"/>
      <c r="CI122" s="6"/>
      <c r="CJ122" s="6">
        <f t="shared" si="645"/>
        <v>0</v>
      </c>
      <c r="CK122" s="6"/>
      <c r="CL122" s="6"/>
      <c r="CM122" s="6"/>
      <c r="CN122" s="6"/>
      <c r="CO122" s="2">
        <f t="shared" si="646"/>
        <v>478</v>
      </c>
      <c r="CP122" s="2">
        <f t="shared" si="647"/>
        <v>0</v>
      </c>
      <c r="CQ122" s="2">
        <f t="shared" si="647"/>
        <v>0</v>
      </c>
      <c r="CR122" s="2">
        <f t="shared" si="647"/>
        <v>0</v>
      </c>
      <c r="CS122" s="5">
        <f t="shared" si="402"/>
        <v>0</v>
      </c>
      <c r="CT122" s="11">
        <f t="shared" si="447"/>
        <v>0</v>
      </c>
      <c r="CV122" s="1">
        <f t="shared" si="470"/>
        <v>3073</v>
      </c>
      <c r="CW122" s="11">
        <f t="shared" si="449"/>
        <v>0.86539003097718947</v>
      </c>
    </row>
    <row r="123" spans="1:101" ht="18.75" thickTop="1" x14ac:dyDescent="0.25">
      <c r="B123" s="20"/>
      <c r="CO123" s="2"/>
      <c r="CP123" s="10">
        <f t="shared" ref="CP123:CR123" si="649">SUM(CP116:CP122)</f>
        <v>0</v>
      </c>
      <c r="CQ123" s="10">
        <f t="shared" si="649"/>
        <v>0</v>
      </c>
      <c r="CR123" s="10">
        <f t="shared" si="649"/>
        <v>0</v>
      </c>
      <c r="CS123" s="15"/>
      <c r="CT123" s="12">
        <f t="shared" ref="CT123" si="650">((CP123+CQ123+CR123)/CO116)</f>
        <v>0</v>
      </c>
    </row>
    <row r="124" spans="1:101" x14ac:dyDescent="0.25">
      <c r="A124" s="53">
        <v>16</v>
      </c>
      <c r="B124" s="17">
        <f t="shared" si="518"/>
        <v>44878</v>
      </c>
      <c r="C124" s="4">
        <f t="shared" ref="C124" si="651">C122-D122-E122-F122</f>
        <v>140</v>
      </c>
      <c r="D124" s="4"/>
      <c r="E124" s="4"/>
      <c r="F124" s="4"/>
      <c r="G124" s="4"/>
      <c r="H124" s="4">
        <f t="shared" ref="H124" si="652">H122-I122-J122-K122</f>
        <v>189</v>
      </c>
      <c r="I124" s="4"/>
      <c r="J124" s="4"/>
      <c r="K124" s="4"/>
      <c r="L124" s="4"/>
      <c r="M124" s="4">
        <f t="shared" ref="M124" si="653">M122-N122-O122-P122</f>
        <v>149</v>
      </c>
      <c r="N124" s="4"/>
      <c r="O124" s="4"/>
      <c r="P124" s="4"/>
      <c r="Q124" s="4"/>
      <c r="R124" s="4">
        <f t="shared" ref="R124" si="654">R122-S122-T122-U122</f>
        <v>0</v>
      </c>
      <c r="S124" s="4"/>
      <c r="T124" s="4"/>
      <c r="U124" s="4"/>
      <c r="V124" s="4"/>
      <c r="W124" s="4">
        <f t="shared" ref="W124" si="655">W122-X122-Y122-Z122</f>
        <v>0</v>
      </c>
      <c r="X124" s="4"/>
      <c r="Y124" s="4"/>
      <c r="Z124" s="4"/>
      <c r="AA124" s="4"/>
      <c r="AB124" s="4">
        <f t="shared" ref="AB124" si="656">AB122-AC122-AD122-AE122</f>
        <v>0</v>
      </c>
      <c r="AC124" s="4"/>
      <c r="AD124" s="4"/>
      <c r="AE124" s="4"/>
      <c r="AF124" s="4"/>
      <c r="AG124" s="4">
        <f t="shared" ref="AG124" si="657">AG122-AH122-AI122-AJ122</f>
        <v>0</v>
      </c>
      <c r="AH124" s="4"/>
      <c r="AI124" s="4"/>
      <c r="AJ124" s="4"/>
      <c r="AK124" s="4"/>
      <c r="AL124" s="4">
        <f t="shared" ref="AL124" si="658">AL122-AM122-AN122-AO122</f>
        <v>0</v>
      </c>
      <c r="AM124" s="4"/>
      <c r="AN124" s="4"/>
      <c r="AO124" s="4"/>
      <c r="AP124" s="4"/>
      <c r="AQ124" s="4">
        <f t="shared" ref="AQ124" si="659">AQ122-AR122-AS122-AT122</f>
        <v>0</v>
      </c>
      <c r="AR124" s="4"/>
      <c r="AS124" s="4"/>
      <c r="AT124" s="4"/>
      <c r="AU124" s="4"/>
      <c r="AV124" s="4">
        <f t="shared" ref="AV124" si="660">AV122-AW122-AX122-AY122</f>
        <v>0</v>
      </c>
      <c r="AW124" s="4"/>
      <c r="AX124" s="4"/>
      <c r="AY124" s="4"/>
      <c r="AZ124" s="4"/>
      <c r="BA124" s="4">
        <f t="shared" ref="BA124" si="661">BA122-BB122-BC122-BD122</f>
        <v>0</v>
      </c>
      <c r="BB124" s="4"/>
      <c r="BC124" s="4"/>
      <c r="BD124" s="4"/>
      <c r="BE124" s="4"/>
      <c r="BF124" s="4">
        <f t="shared" ref="BF124" si="662">BF122-BG122-BH122-BI122</f>
        <v>0</v>
      </c>
      <c r="BG124" s="4"/>
      <c r="BH124" s="4"/>
      <c r="BI124" s="4"/>
      <c r="BJ124" s="4"/>
      <c r="BK124" s="4">
        <f t="shared" ref="BK124" si="663">BK122-BL122-BM122-BN122</f>
        <v>0</v>
      </c>
      <c r="BL124" s="4"/>
      <c r="BM124" s="4"/>
      <c r="BN124" s="4"/>
      <c r="BO124" s="4"/>
      <c r="BP124" s="4">
        <f t="shared" ref="BP124" si="664">BP122-BQ122-BR122-BS122</f>
        <v>0</v>
      </c>
      <c r="BQ124" s="4"/>
      <c r="BR124" s="4"/>
      <c r="BS124" s="4"/>
      <c r="BT124" s="4"/>
      <c r="BU124" s="4">
        <f t="shared" ref="BU124" si="665">BU122-BV122-BW122-BX122</f>
        <v>0</v>
      </c>
      <c r="BV124" s="4"/>
      <c r="BW124" s="4"/>
      <c r="BX124" s="4"/>
      <c r="BY124" s="4"/>
      <c r="BZ124" s="4">
        <f t="shared" ref="BZ124" si="666">BZ122-CA122-CB122-CC122</f>
        <v>0</v>
      </c>
      <c r="CA124" s="4"/>
      <c r="CB124" s="4"/>
      <c r="CC124" s="4"/>
      <c r="CD124" s="4"/>
      <c r="CE124" s="4">
        <f t="shared" ref="CE124" si="667">CE122-CF122-CG122-CH122</f>
        <v>0</v>
      </c>
      <c r="CF124" s="4"/>
      <c r="CG124" s="4"/>
      <c r="CH124" s="4"/>
      <c r="CI124" s="4"/>
      <c r="CJ124" s="4">
        <f t="shared" ref="CJ124" si="668">CJ122-CK122-CL122-CM122</f>
        <v>0</v>
      </c>
      <c r="CK124" s="4"/>
      <c r="CL124" s="4"/>
      <c r="CM124" s="4"/>
      <c r="CN124" s="4"/>
      <c r="CO124" s="2">
        <f>SUM(C124,H124,M124,R124,W124,AB124,AG124,AL124,AQ124,AV124,BA124,BF124,BK124,BP124,BU124,BZ124,CE124,CJ124)</f>
        <v>478</v>
      </c>
      <c r="CP124" s="2">
        <f>SUM(D124,I124,N124,S124,X124,AC124,AH124,AM124,AR124,AW124,BB124,BG124,BL124,BQ124,BV124,CA124,CF124,CK124)</f>
        <v>0</v>
      </c>
      <c r="CQ124" s="2">
        <f>SUM(E124,J124,O124,T124,Y124,AD124,AI124,AN124,AS124,AX124,BC124,BH124,BM124,BR124,BW124,CB124,CG124,CL124)</f>
        <v>0</v>
      </c>
      <c r="CR124" s="2">
        <f>SUM(F124,K124,P124,U124,Z124,AE124,AJ124,AO124,AT124,AY124,BD124,BI124,BN124,BS124,BX124,CC124,CH124,CM124)</f>
        <v>0</v>
      </c>
      <c r="CS124" s="5">
        <f t="shared" ref="CS124" si="669">SUM(CP124:CR124)</f>
        <v>0</v>
      </c>
      <c r="CT124" s="11">
        <f t="shared" si="447"/>
        <v>0</v>
      </c>
      <c r="CV124" s="1">
        <f t="shared" ref="CV124" si="670">CV122+CS124</f>
        <v>3073</v>
      </c>
      <c r="CW124" s="11">
        <f t="shared" ref="CW124" si="671">CV124/$CO$4</f>
        <v>0.86539003097718947</v>
      </c>
    </row>
    <row r="125" spans="1:101" x14ac:dyDescent="0.25">
      <c r="A125" s="54"/>
      <c r="B125" s="27">
        <f t="shared" si="494"/>
        <v>44879</v>
      </c>
      <c r="C125" s="5">
        <v>117</v>
      </c>
      <c r="D125" s="5"/>
      <c r="E125" s="5"/>
      <c r="F125" s="5"/>
      <c r="G125" s="5"/>
      <c r="H125" s="5">
        <v>163</v>
      </c>
      <c r="I125" s="5"/>
      <c r="J125" s="5"/>
      <c r="K125" s="5"/>
      <c r="L125" s="5"/>
      <c r="M125" s="5">
        <v>133</v>
      </c>
      <c r="N125" s="5"/>
      <c r="O125" s="5"/>
      <c r="P125" s="5"/>
      <c r="Q125" s="5"/>
      <c r="R125" s="5">
        <v>63</v>
      </c>
      <c r="S125" s="5"/>
      <c r="T125" s="5"/>
      <c r="U125" s="5"/>
      <c r="V125" s="5"/>
      <c r="W125" s="5">
        <f t="shared" ref="W125:W130" si="672">W124-X124-Y124-Z124</f>
        <v>0</v>
      </c>
      <c r="X125" s="5"/>
      <c r="Y125" s="5"/>
      <c r="Z125" s="5"/>
      <c r="AA125" s="5"/>
      <c r="AB125" s="5">
        <f t="shared" ref="AB125:AB130" si="673">AB124-AC124-AD124-AE124</f>
        <v>0</v>
      </c>
      <c r="AC125" s="5"/>
      <c r="AD125" s="5"/>
      <c r="AE125" s="5"/>
      <c r="AF125" s="5"/>
      <c r="AG125" s="5">
        <f t="shared" ref="AG125:AG130" si="674">AG124-AH124-AI124-AJ124</f>
        <v>0</v>
      </c>
      <c r="AH125" s="5"/>
      <c r="AI125" s="5"/>
      <c r="AJ125" s="5"/>
      <c r="AK125" s="5"/>
      <c r="AL125" s="5">
        <f t="shared" ref="AL125:AL130" si="675">AL124-AM124-AN124-AO124</f>
        <v>0</v>
      </c>
      <c r="AM125" s="5"/>
      <c r="AN125" s="5"/>
      <c r="AO125" s="5"/>
      <c r="AP125" s="5"/>
      <c r="AQ125" s="5">
        <f t="shared" ref="AQ125:AQ130" si="676">AQ124-AR124-AS124-AT124</f>
        <v>0</v>
      </c>
      <c r="AR125" s="5"/>
      <c r="AS125" s="5"/>
      <c r="AT125" s="5"/>
      <c r="AU125" s="5"/>
      <c r="AV125" s="5">
        <f t="shared" ref="AV125:AV130" si="677">AV124-AW124-AX124-AY124</f>
        <v>0</v>
      </c>
      <c r="AW125" s="5"/>
      <c r="AX125" s="5"/>
      <c r="AY125" s="5"/>
      <c r="AZ125" s="5"/>
      <c r="BA125" s="5">
        <f t="shared" ref="BA125:BA130" si="678">BA124-BB124-BC124-BD124</f>
        <v>0</v>
      </c>
      <c r="BB125" s="5"/>
      <c r="BC125" s="5"/>
      <c r="BD125" s="5"/>
      <c r="BE125" s="5"/>
      <c r="BF125" s="5">
        <f t="shared" ref="BF125:BF130" si="679">BF124-BG124-BH124-BI124</f>
        <v>0</v>
      </c>
      <c r="BG125" s="5"/>
      <c r="BH125" s="5"/>
      <c r="BI125" s="5"/>
      <c r="BJ125" s="5"/>
      <c r="BK125" s="5">
        <f t="shared" ref="BK125:BK130" si="680">BK124-BL124-BM124-BN124</f>
        <v>0</v>
      </c>
      <c r="BL125" s="5"/>
      <c r="BM125" s="5"/>
      <c r="BN125" s="5"/>
      <c r="BO125" s="5"/>
      <c r="BP125" s="5">
        <f t="shared" ref="BP125:BP130" si="681">BP124-BQ124-BR124-BS124</f>
        <v>0</v>
      </c>
      <c r="BQ125" s="5"/>
      <c r="BR125" s="5"/>
      <c r="BS125" s="5"/>
      <c r="BT125" s="5"/>
      <c r="BU125" s="5">
        <f t="shared" ref="BU125:BU130" si="682">BU124-BV124-BW124-BX124</f>
        <v>0</v>
      </c>
      <c r="BV125" s="5"/>
      <c r="BW125" s="5"/>
      <c r="BX125" s="5"/>
      <c r="BY125" s="5"/>
      <c r="BZ125" s="5">
        <f t="shared" ref="BZ125:BZ130" si="683">BZ124-CA124-CB124-CC124</f>
        <v>0</v>
      </c>
      <c r="CA125" s="5"/>
      <c r="CB125" s="5"/>
      <c r="CC125" s="5"/>
      <c r="CD125" s="5"/>
      <c r="CE125" s="5">
        <f t="shared" ref="CE125:CE130" si="684">CE124-CF124-CG124-CH124</f>
        <v>0</v>
      </c>
      <c r="CF125" s="5"/>
      <c r="CG125" s="5"/>
      <c r="CH125" s="5"/>
      <c r="CI125" s="5"/>
      <c r="CJ125" s="5">
        <f t="shared" ref="CJ125:CJ130" si="685">CJ124-CK124-CL124-CM124</f>
        <v>0</v>
      </c>
      <c r="CK125" s="5"/>
      <c r="CL125" s="5"/>
      <c r="CM125" s="5"/>
      <c r="CN125" s="5"/>
      <c r="CO125" s="2">
        <f t="shared" ref="CO125:CO130" si="686">SUM(C125,H125,M125,R125,W125,AB125,AG125,AL125,AQ125,AV125,BA125,BF125,BK125,BP125,CJ125)</f>
        <v>476</v>
      </c>
      <c r="CP125" s="2">
        <v>2</v>
      </c>
      <c r="CQ125" s="2">
        <f t="shared" ref="CP125:CR130" si="687">SUM(E125,J125,O125,T125,Y125,AD125,AI125,AN125,AS125,AX125,BC125,BH125,BM125,BR125,BW125,CB125,CG125,CL125)</f>
        <v>0</v>
      </c>
      <c r="CR125" s="2">
        <f t="shared" si="687"/>
        <v>0</v>
      </c>
      <c r="CS125" s="5">
        <f t="shared" si="402"/>
        <v>2</v>
      </c>
      <c r="CT125" s="11">
        <f t="shared" si="447"/>
        <v>4.2016806722689074E-3</v>
      </c>
      <c r="CV125" s="1">
        <f t="shared" ref="CV125" si="688">CV124+CS125</f>
        <v>3075</v>
      </c>
      <c r="CW125" s="11">
        <f t="shared" si="449"/>
        <v>0.86595325260490008</v>
      </c>
    </row>
    <row r="126" spans="1:101" x14ac:dyDescent="0.25">
      <c r="A126" s="54"/>
      <c r="B126" s="18">
        <f t="shared" si="494"/>
        <v>44880</v>
      </c>
      <c r="C126" s="5">
        <f t="shared" ref="C126:C130" si="689">C125-D125-E125-F125</f>
        <v>117</v>
      </c>
      <c r="D126" s="5"/>
      <c r="E126" s="5"/>
      <c r="F126" s="5"/>
      <c r="G126" s="5"/>
      <c r="H126" s="5">
        <f t="shared" ref="H126:H130" si="690">H125-I125-J125-K125</f>
        <v>163</v>
      </c>
      <c r="I126" s="5"/>
      <c r="J126" s="5"/>
      <c r="K126" s="5"/>
      <c r="L126" s="5"/>
      <c r="M126" s="5">
        <f t="shared" ref="M126:M130" si="691">M125-N125-O125-P125</f>
        <v>133</v>
      </c>
      <c r="N126" s="5"/>
      <c r="O126" s="5"/>
      <c r="P126" s="5"/>
      <c r="Q126" s="5"/>
      <c r="R126" s="5">
        <f t="shared" ref="R126:R130" si="692">R125-S125-T125-U125</f>
        <v>63</v>
      </c>
      <c r="S126" s="5">
        <v>2</v>
      </c>
      <c r="T126" s="5"/>
      <c r="U126" s="5"/>
      <c r="V126" s="5"/>
      <c r="W126" s="5">
        <f t="shared" si="672"/>
        <v>0</v>
      </c>
      <c r="X126" s="5"/>
      <c r="Y126" s="5"/>
      <c r="Z126" s="5"/>
      <c r="AA126" s="5"/>
      <c r="AB126" s="5">
        <f t="shared" si="673"/>
        <v>0</v>
      </c>
      <c r="AC126" s="5"/>
      <c r="AD126" s="5"/>
      <c r="AE126" s="5"/>
      <c r="AF126" s="5"/>
      <c r="AG126" s="5">
        <f t="shared" si="674"/>
        <v>0</v>
      </c>
      <c r="AH126" s="5"/>
      <c r="AI126" s="5"/>
      <c r="AJ126" s="5"/>
      <c r="AK126" s="5"/>
      <c r="AL126" s="5">
        <f t="shared" si="675"/>
        <v>0</v>
      </c>
      <c r="AM126" s="5"/>
      <c r="AN126" s="5"/>
      <c r="AO126" s="5"/>
      <c r="AP126" s="5"/>
      <c r="AQ126" s="5">
        <f t="shared" si="676"/>
        <v>0</v>
      </c>
      <c r="AR126" s="5"/>
      <c r="AS126" s="5"/>
      <c r="AT126" s="5"/>
      <c r="AU126" s="5"/>
      <c r="AV126" s="5">
        <f t="shared" si="677"/>
        <v>0</v>
      </c>
      <c r="AW126" s="5"/>
      <c r="AX126" s="5"/>
      <c r="AY126" s="5"/>
      <c r="AZ126" s="5"/>
      <c r="BA126" s="5">
        <f t="shared" si="678"/>
        <v>0</v>
      </c>
      <c r="BB126" s="5"/>
      <c r="BC126" s="5"/>
      <c r="BD126" s="5"/>
      <c r="BE126" s="5"/>
      <c r="BF126" s="5">
        <f t="shared" si="679"/>
        <v>0</v>
      </c>
      <c r="BG126" s="5"/>
      <c r="BH126" s="5"/>
      <c r="BI126" s="5"/>
      <c r="BJ126" s="5"/>
      <c r="BK126" s="5">
        <f t="shared" si="680"/>
        <v>0</v>
      </c>
      <c r="BL126" s="5"/>
      <c r="BM126" s="5"/>
      <c r="BN126" s="5"/>
      <c r="BO126" s="5"/>
      <c r="BP126" s="5">
        <f t="shared" si="681"/>
        <v>0</v>
      </c>
      <c r="BQ126" s="5"/>
      <c r="BR126" s="5"/>
      <c r="BS126" s="5"/>
      <c r="BT126" s="5"/>
      <c r="BU126" s="5">
        <f t="shared" si="682"/>
        <v>0</v>
      </c>
      <c r="BV126" s="5"/>
      <c r="BW126" s="5"/>
      <c r="BX126" s="5"/>
      <c r="BY126" s="5"/>
      <c r="BZ126" s="5">
        <f t="shared" si="683"/>
        <v>0</v>
      </c>
      <c r="CA126" s="5"/>
      <c r="CB126" s="5"/>
      <c r="CC126" s="5"/>
      <c r="CD126" s="5"/>
      <c r="CE126" s="5">
        <f t="shared" si="684"/>
        <v>0</v>
      </c>
      <c r="CF126" s="5"/>
      <c r="CG126" s="5"/>
      <c r="CH126" s="5"/>
      <c r="CI126" s="5"/>
      <c r="CJ126" s="5">
        <f t="shared" si="685"/>
        <v>0</v>
      </c>
      <c r="CK126" s="5"/>
      <c r="CL126" s="5"/>
      <c r="CM126" s="5"/>
      <c r="CN126" s="5"/>
      <c r="CO126" s="2">
        <f t="shared" si="686"/>
        <v>476</v>
      </c>
      <c r="CP126" s="2">
        <f t="shared" si="687"/>
        <v>2</v>
      </c>
      <c r="CQ126" s="2">
        <f t="shared" si="687"/>
        <v>0</v>
      </c>
      <c r="CR126" s="2">
        <f t="shared" si="687"/>
        <v>0</v>
      </c>
      <c r="CS126" s="5">
        <f t="shared" si="402"/>
        <v>2</v>
      </c>
      <c r="CT126" s="11">
        <f t="shared" si="447"/>
        <v>4.2016806722689074E-3</v>
      </c>
      <c r="CV126" s="1">
        <f t="shared" si="470"/>
        <v>3077</v>
      </c>
      <c r="CW126" s="11">
        <f t="shared" si="449"/>
        <v>0.86651647423261058</v>
      </c>
    </row>
    <row r="127" spans="1:101" x14ac:dyDescent="0.25">
      <c r="A127" s="54"/>
      <c r="B127" s="18">
        <f t="shared" si="494"/>
        <v>44881</v>
      </c>
      <c r="C127" s="5">
        <f t="shared" si="689"/>
        <v>117</v>
      </c>
      <c r="D127" s="5"/>
      <c r="E127" s="5"/>
      <c r="F127" s="5"/>
      <c r="G127" s="5"/>
      <c r="H127" s="5">
        <f t="shared" si="690"/>
        <v>163</v>
      </c>
      <c r="I127" s="5"/>
      <c r="J127" s="5"/>
      <c r="K127" s="5"/>
      <c r="L127" s="5"/>
      <c r="M127" s="5">
        <f t="shared" si="691"/>
        <v>133</v>
      </c>
      <c r="N127" s="5"/>
      <c r="O127" s="5"/>
      <c r="P127" s="5"/>
      <c r="Q127" s="5"/>
      <c r="R127" s="5">
        <f t="shared" si="692"/>
        <v>61</v>
      </c>
      <c r="S127" s="5">
        <v>1</v>
      </c>
      <c r="T127" s="5"/>
      <c r="U127" s="5"/>
      <c r="V127" s="5"/>
      <c r="W127" s="5">
        <f t="shared" si="672"/>
        <v>0</v>
      </c>
      <c r="X127" s="5"/>
      <c r="Y127" s="5"/>
      <c r="Z127" s="5"/>
      <c r="AA127" s="5"/>
      <c r="AB127" s="5">
        <f t="shared" si="673"/>
        <v>0</v>
      </c>
      <c r="AC127" s="5"/>
      <c r="AD127" s="5"/>
      <c r="AE127" s="5"/>
      <c r="AF127" s="5"/>
      <c r="AG127" s="5">
        <f t="shared" si="674"/>
        <v>0</v>
      </c>
      <c r="AH127" s="5"/>
      <c r="AI127" s="5"/>
      <c r="AJ127" s="5"/>
      <c r="AK127" s="5"/>
      <c r="AL127" s="5">
        <f t="shared" si="675"/>
        <v>0</v>
      </c>
      <c r="AM127" s="5"/>
      <c r="AN127" s="5"/>
      <c r="AO127" s="5"/>
      <c r="AP127" s="5"/>
      <c r="AQ127" s="5">
        <f t="shared" si="676"/>
        <v>0</v>
      </c>
      <c r="AR127" s="5"/>
      <c r="AS127" s="5"/>
      <c r="AT127" s="5"/>
      <c r="AU127" s="5"/>
      <c r="AV127" s="5">
        <f t="shared" si="677"/>
        <v>0</v>
      </c>
      <c r="AW127" s="5"/>
      <c r="AX127" s="5"/>
      <c r="AY127" s="5"/>
      <c r="AZ127" s="5"/>
      <c r="BA127" s="5">
        <f t="shared" si="678"/>
        <v>0</v>
      </c>
      <c r="BB127" s="5"/>
      <c r="BC127" s="5"/>
      <c r="BD127" s="5"/>
      <c r="BE127" s="5"/>
      <c r="BF127" s="5">
        <f t="shared" si="679"/>
        <v>0</v>
      </c>
      <c r="BG127" s="5"/>
      <c r="BH127" s="5"/>
      <c r="BI127" s="5"/>
      <c r="BJ127" s="5"/>
      <c r="BK127" s="5">
        <f t="shared" si="680"/>
        <v>0</v>
      </c>
      <c r="BL127" s="5"/>
      <c r="BM127" s="5"/>
      <c r="BN127" s="5"/>
      <c r="BO127" s="5"/>
      <c r="BP127" s="5">
        <f t="shared" si="681"/>
        <v>0</v>
      </c>
      <c r="BQ127" s="5"/>
      <c r="BR127" s="5"/>
      <c r="BS127" s="5"/>
      <c r="BT127" s="5"/>
      <c r="BU127" s="5">
        <f t="shared" si="682"/>
        <v>0</v>
      </c>
      <c r="BV127" s="5"/>
      <c r="BW127" s="5"/>
      <c r="BX127" s="5"/>
      <c r="BY127" s="5"/>
      <c r="BZ127" s="5">
        <f t="shared" si="683"/>
        <v>0</v>
      </c>
      <c r="CA127" s="5"/>
      <c r="CB127" s="5"/>
      <c r="CC127" s="5"/>
      <c r="CD127" s="5"/>
      <c r="CE127" s="5">
        <f t="shared" si="684"/>
        <v>0</v>
      </c>
      <c r="CF127" s="5"/>
      <c r="CG127" s="5"/>
      <c r="CH127" s="5"/>
      <c r="CI127" s="5"/>
      <c r="CJ127" s="5">
        <f t="shared" si="685"/>
        <v>0</v>
      </c>
      <c r="CK127" s="5"/>
      <c r="CL127" s="5"/>
      <c r="CM127" s="5"/>
      <c r="CN127" s="5"/>
      <c r="CO127" s="2">
        <f t="shared" si="686"/>
        <v>474</v>
      </c>
      <c r="CP127" s="2">
        <f t="shared" si="687"/>
        <v>1</v>
      </c>
      <c r="CQ127" s="2">
        <f t="shared" si="687"/>
        <v>0</v>
      </c>
      <c r="CR127" s="2">
        <f t="shared" si="687"/>
        <v>0</v>
      </c>
      <c r="CS127" s="5">
        <f t="shared" si="402"/>
        <v>1</v>
      </c>
      <c r="CT127" s="11">
        <f t="shared" si="447"/>
        <v>2.1097046413502108E-3</v>
      </c>
      <c r="CV127" s="1">
        <f t="shared" si="470"/>
        <v>3078</v>
      </c>
      <c r="CW127" s="11">
        <f t="shared" si="449"/>
        <v>0.86679808504646583</v>
      </c>
    </row>
    <row r="128" spans="1:101" x14ac:dyDescent="0.25">
      <c r="A128" s="54"/>
      <c r="B128" s="18">
        <f t="shared" si="494"/>
        <v>44882</v>
      </c>
      <c r="C128" s="5">
        <f t="shared" si="689"/>
        <v>117</v>
      </c>
      <c r="D128" s="5"/>
      <c r="E128" s="5"/>
      <c r="F128" s="5"/>
      <c r="G128" s="5"/>
      <c r="H128" s="5">
        <f t="shared" si="690"/>
        <v>163</v>
      </c>
      <c r="I128" s="5"/>
      <c r="J128" s="5"/>
      <c r="K128" s="5"/>
      <c r="L128" s="5"/>
      <c r="M128" s="5">
        <f t="shared" si="691"/>
        <v>133</v>
      </c>
      <c r="N128" s="5"/>
      <c r="O128" s="5"/>
      <c r="P128" s="5"/>
      <c r="Q128" s="5"/>
      <c r="R128" s="5">
        <f t="shared" si="692"/>
        <v>60</v>
      </c>
      <c r="S128" s="5"/>
      <c r="T128" s="5"/>
      <c r="U128" s="5"/>
      <c r="V128" s="5"/>
      <c r="W128" s="5">
        <f t="shared" si="672"/>
        <v>0</v>
      </c>
      <c r="X128" s="5"/>
      <c r="Y128" s="5"/>
      <c r="Z128" s="5"/>
      <c r="AA128" s="5"/>
      <c r="AB128" s="5">
        <f t="shared" si="673"/>
        <v>0</v>
      </c>
      <c r="AC128" s="5"/>
      <c r="AD128" s="5"/>
      <c r="AE128" s="5"/>
      <c r="AF128" s="5"/>
      <c r="AG128" s="5">
        <f t="shared" si="674"/>
        <v>0</v>
      </c>
      <c r="AH128" s="5"/>
      <c r="AI128" s="5"/>
      <c r="AJ128" s="5"/>
      <c r="AK128" s="5"/>
      <c r="AL128" s="5">
        <f t="shared" si="675"/>
        <v>0</v>
      </c>
      <c r="AM128" s="5"/>
      <c r="AN128" s="5"/>
      <c r="AO128" s="5"/>
      <c r="AP128" s="5"/>
      <c r="AQ128" s="5">
        <f t="shared" si="676"/>
        <v>0</v>
      </c>
      <c r="AR128" s="5"/>
      <c r="AS128" s="5"/>
      <c r="AT128" s="5"/>
      <c r="AU128" s="5"/>
      <c r="AV128" s="5">
        <f t="shared" si="677"/>
        <v>0</v>
      </c>
      <c r="AW128" s="5"/>
      <c r="AX128" s="5"/>
      <c r="AY128" s="5"/>
      <c r="AZ128" s="5"/>
      <c r="BA128" s="5">
        <f t="shared" si="678"/>
        <v>0</v>
      </c>
      <c r="BB128" s="5"/>
      <c r="BC128" s="5"/>
      <c r="BD128" s="5"/>
      <c r="BE128" s="5"/>
      <c r="BF128" s="5">
        <f t="shared" si="679"/>
        <v>0</v>
      </c>
      <c r="BG128" s="5"/>
      <c r="BH128" s="5"/>
      <c r="BI128" s="5"/>
      <c r="BJ128" s="5"/>
      <c r="BK128" s="5">
        <f t="shared" si="680"/>
        <v>0</v>
      </c>
      <c r="BL128" s="5"/>
      <c r="BM128" s="5"/>
      <c r="BN128" s="5"/>
      <c r="BO128" s="5"/>
      <c r="BP128" s="5">
        <f t="shared" si="681"/>
        <v>0</v>
      </c>
      <c r="BQ128" s="5"/>
      <c r="BR128" s="5"/>
      <c r="BS128" s="5"/>
      <c r="BT128" s="5"/>
      <c r="BU128" s="5">
        <f t="shared" si="682"/>
        <v>0</v>
      </c>
      <c r="BV128" s="5"/>
      <c r="BW128" s="5"/>
      <c r="BX128" s="5"/>
      <c r="BY128" s="5"/>
      <c r="BZ128" s="5">
        <f t="shared" si="683"/>
        <v>0</v>
      </c>
      <c r="CA128" s="5"/>
      <c r="CB128" s="5"/>
      <c r="CC128" s="5"/>
      <c r="CD128" s="5"/>
      <c r="CE128" s="5">
        <f t="shared" si="684"/>
        <v>0</v>
      </c>
      <c r="CF128" s="5"/>
      <c r="CG128" s="5"/>
      <c r="CH128" s="5"/>
      <c r="CI128" s="5"/>
      <c r="CJ128" s="5">
        <f t="shared" si="685"/>
        <v>0</v>
      </c>
      <c r="CK128" s="5"/>
      <c r="CL128" s="5"/>
      <c r="CM128" s="5"/>
      <c r="CN128" s="5"/>
      <c r="CO128" s="2">
        <f t="shared" si="686"/>
        <v>473</v>
      </c>
      <c r="CP128" s="2">
        <f t="shared" si="687"/>
        <v>0</v>
      </c>
      <c r="CQ128" s="2">
        <f t="shared" si="687"/>
        <v>0</v>
      </c>
      <c r="CR128" s="2">
        <f t="shared" si="687"/>
        <v>0</v>
      </c>
      <c r="CS128" s="5">
        <f t="shared" si="402"/>
        <v>0</v>
      </c>
      <c r="CT128" s="11">
        <f t="shared" si="447"/>
        <v>0</v>
      </c>
      <c r="CV128" s="1">
        <f t="shared" si="470"/>
        <v>3078</v>
      </c>
      <c r="CW128" s="11">
        <f t="shared" si="449"/>
        <v>0.86679808504646583</v>
      </c>
    </row>
    <row r="129" spans="1:101" x14ac:dyDescent="0.25">
      <c r="A129" s="54"/>
      <c r="B129" s="18">
        <f t="shared" si="494"/>
        <v>44883</v>
      </c>
      <c r="C129" s="5">
        <f t="shared" si="689"/>
        <v>117</v>
      </c>
      <c r="D129" s="5"/>
      <c r="E129" s="5"/>
      <c r="F129" s="5"/>
      <c r="G129" s="5"/>
      <c r="H129" s="5">
        <f t="shared" si="690"/>
        <v>163</v>
      </c>
      <c r="I129" s="5"/>
      <c r="J129" s="5"/>
      <c r="K129" s="5"/>
      <c r="L129" s="5"/>
      <c r="M129" s="5">
        <f t="shared" si="691"/>
        <v>133</v>
      </c>
      <c r="N129" s="5"/>
      <c r="O129" s="5"/>
      <c r="P129" s="5"/>
      <c r="Q129" s="5"/>
      <c r="R129" s="5">
        <f t="shared" si="692"/>
        <v>60</v>
      </c>
      <c r="S129" s="5"/>
      <c r="T129" s="5"/>
      <c r="U129" s="5"/>
      <c r="V129" s="5"/>
      <c r="W129" s="5">
        <f t="shared" si="672"/>
        <v>0</v>
      </c>
      <c r="X129" s="5"/>
      <c r="Y129" s="5"/>
      <c r="Z129" s="5"/>
      <c r="AA129" s="5"/>
      <c r="AB129" s="5">
        <f t="shared" si="673"/>
        <v>0</v>
      </c>
      <c r="AC129" s="5"/>
      <c r="AD129" s="5"/>
      <c r="AE129" s="5"/>
      <c r="AF129" s="5"/>
      <c r="AG129" s="5">
        <f t="shared" si="674"/>
        <v>0</v>
      </c>
      <c r="AH129" s="5"/>
      <c r="AI129" s="5"/>
      <c r="AJ129" s="5"/>
      <c r="AK129" s="5"/>
      <c r="AL129" s="5">
        <f t="shared" si="675"/>
        <v>0</v>
      </c>
      <c r="AM129" s="5"/>
      <c r="AN129" s="5"/>
      <c r="AO129" s="5"/>
      <c r="AP129" s="5"/>
      <c r="AQ129" s="5">
        <f t="shared" si="676"/>
        <v>0</v>
      </c>
      <c r="AR129" s="5"/>
      <c r="AS129" s="5"/>
      <c r="AT129" s="5"/>
      <c r="AU129" s="5"/>
      <c r="AV129" s="5">
        <f t="shared" si="677"/>
        <v>0</v>
      </c>
      <c r="AW129" s="5"/>
      <c r="AX129" s="5"/>
      <c r="AY129" s="5"/>
      <c r="AZ129" s="5"/>
      <c r="BA129" s="5">
        <f t="shared" si="678"/>
        <v>0</v>
      </c>
      <c r="BB129" s="5"/>
      <c r="BC129" s="5"/>
      <c r="BD129" s="5"/>
      <c r="BE129" s="5"/>
      <c r="BF129" s="5">
        <f t="shared" si="679"/>
        <v>0</v>
      </c>
      <c r="BG129" s="5"/>
      <c r="BH129" s="5"/>
      <c r="BI129" s="5"/>
      <c r="BJ129" s="5"/>
      <c r="BK129" s="5">
        <f t="shared" si="680"/>
        <v>0</v>
      </c>
      <c r="BL129" s="5"/>
      <c r="BM129" s="5"/>
      <c r="BN129" s="5"/>
      <c r="BO129" s="5"/>
      <c r="BP129" s="5">
        <f t="shared" si="681"/>
        <v>0</v>
      </c>
      <c r="BQ129" s="5"/>
      <c r="BR129" s="5"/>
      <c r="BS129" s="5"/>
      <c r="BT129" s="5"/>
      <c r="BU129" s="5">
        <f t="shared" si="682"/>
        <v>0</v>
      </c>
      <c r="BV129" s="5"/>
      <c r="BW129" s="5"/>
      <c r="BX129" s="5"/>
      <c r="BY129" s="5"/>
      <c r="BZ129" s="5">
        <f t="shared" si="683"/>
        <v>0</v>
      </c>
      <c r="CA129" s="5"/>
      <c r="CB129" s="5"/>
      <c r="CC129" s="5"/>
      <c r="CD129" s="5"/>
      <c r="CE129" s="5">
        <f t="shared" si="684"/>
        <v>0</v>
      </c>
      <c r="CF129" s="5"/>
      <c r="CG129" s="5"/>
      <c r="CH129" s="5"/>
      <c r="CI129" s="5"/>
      <c r="CJ129" s="5">
        <f t="shared" si="685"/>
        <v>0</v>
      </c>
      <c r="CK129" s="5"/>
      <c r="CL129" s="5"/>
      <c r="CM129" s="5"/>
      <c r="CN129" s="5"/>
      <c r="CO129" s="2">
        <f t="shared" si="686"/>
        <v>473</v>
      </c>
      <c r="CP129" s="2">
        <f t="shared" si="687"/>
        <v>0</v>
      </c>
      <c r="CQ129" s="2">
        <f t="shared" si="687"/>
        <v>0</v>
      </c>
      <c r="CR129" s="2">
        <f t="shared" si="687"/>
        <v>0</v>
      </c>
      <c r="CS129" s="5">
        <f t="shared" si="402"/>
        <v>0</v>
      </c>
      <c r="CT129" s="11">
        <f t="shared" si="447"/>
        <v>0</v>
      </c>
      <c r="CV129" s="1">
        <f t="shared" si="470"/>
        <v>3078</v>
      </c>
      <c r="CW129" s="11">
        <f t="shared" si="449"/>
        <v>0.86679808504646583</v>
      </c>
    </row>
    <row r="130" spans="1:101" ht="18.75" thickBot="1" x14ac:dyDescent="0.3">
      <c r="A130" s="55"/>
      <c r="B130" s="19">
        <f t="shared" si="494"/>
        <v>44884</v>
      </c>
      <c r="C130" s="6">
        <f t="shared" si="689"/>
        <v>117</v>
      </c>
      <c r="D130" s="6"/>
      <c r="E130" s="6"/>
      <c r="F130" s="6"/>
      <c r="G130" s="6"/>
      <c r="H130" s="6">
        <f t="shared" si="690"/>
        <v>163</v>
      </c>
      <c r="I130" s="6"/>
      <c r="J130" s="6"/>
      <c r="K130" s="6"/>
      <c r="L130" s="6"/>
      <c r="M130" s="6">
        <f t="shared" si="691"/>
        <v>133</v>
      </c>
      <c r="N130" s="6"/>
      <c r="O130" s="6"/>
      <c r="P130" s="6"/>
      <c r="Q130" s="6"/>
      <c r="R130" s="6">
        <f t="shared" si="692"/>
        <v>60</v>
      </c>
      <c r="S130" s="6"/>
      <c r="T130" s="6"/>
      <c r="U130" s="6"/>
      <c r="V130" s="6"/>
      <c r="W130" s="6">
        <f t="shared" si="672"/>
        <v>0</v>
      </c>
      <c r="X130" s="6"/>
      <c r="Y130" s="6"/>
      <c r="Z130" s="6"/>
      <c r="AA130" s="6"/>
      <c r="AB130" s="6">
        <f t="shared" si="673"/>
        <v>0</v>
      </c>
      <c r="AC130" s="6"/>
      <c r="AD130" s="6"/>
      <c r="AE130" s="6"/>
      <c r="AF130" s="6"/>
      <c r="AG130" s="6">
        <f t="shared" si="674"/>
        <v>0</v>
      </c>
      <c r="AH130" s="6"/>
      <c r="AI130" s="6"/>
      <c r="AJ130" s="6"/>
      <c r="AK130" s="6"/>
      <c r="AL130" s="6">
        <f t="shared" si="675"/>
        <v>0</v>
      </c>
      <c r="AM130" s="6"/>
      <c r="AN130" s="6"/>
      <c r="AO130" s="6"/>
      <c r="AP130" s="6"/>
      <c r="AQ130" s="6">
        <f t="shared" si="676"/>
        <v>0</v>
      </c>
      <c r="AR130" s="6"/>
      <c r="AS130" s="6"/>
      <c r="AT130" s="6"/>
      <c r="AU130" s="6"/>
      <c r="AV130" s="6">
        <f t="shared" si="677"/>
        <v>0</v>
      </c>
      <c r="AW130" s="6"/>
      <c r="AX130" s="6"/>
      <c r="AY130" s="6"/>
      <c r="AZ130" s="6"/>
      <c r="BA130" s="6">
        <f t="shared" si="678"/>
        <v>0</v>
      </c>
      <c r="BB130" s="6"/>
      <c r="BC130" s="6"/>
      <c r="BD130" s="6"/>
      <c r="BE130" s="6"/>
      <c r="BF130" s="6">
        <f t="shared" si="679"/>
        <v>0</v>
      </c>
      <c r="BG130" s="6"/>
      <c r="BH130" s="6"/>
      <c r="BI130" s="6"/>
      <c r="BJ130" s="6"/>
      <c r="BK130" s="6">
        <f t="shared" si="680"/>
        <v>0</v>
      </c>
      <c r="BL130" s="6"/>
      <c r="BM130" s="6"/>
      <c r="BN130" s="6"/>
      <c r="BO130" s="6"/>
      <c r="BP130" s="6">
        <f t="shared" si="681"/>
        <v>0</v>
      </c>
      <c r="BQ130" s="6"/>
      <c r="BR130" s="6"/>
      <c r="BS130" s="6"/>
      <c r="BT130" s="6"/>
      <c r="BU130" s="6">
        <f t="shared" si="682"/>
        <v>0</v>
      </c>
      <c r="BV130" s="6"/>
      <c r="BW130" s="6"/>
      <c r="BX130" s="6"/>
      <c r="BY130" s="6"/>
      <c r="BZ130" s="6">
        <f t="shared" si="683"/>
        <v>0</v>
      </c>
      <c r="CA130" s="6"/>
      <c r="CB130" s="6"/>
      <c r="CC130" s="6"/>
      <c r="CD130" s="6"/>
      <c r="CE130" s="6">
        <f t="shared" si="684"/>
        <v>0</v>
      </c>
      <c r="CF130" s="6"/>
      <c r="CG130" s="6"/>
      <c r="CH130" s="6"/>
      <c r="CI130" s="6"/>
      <c r="CJ130" s="6">
        <f t="shared" si="685"/>
        <v>0</v>
      </c>
      <c r="CK130" s="6"/>
      <c r="CL130" s="6"/>
      <c r="CM130" s="6"/>
      <c r="CN130" s="6"/>
      <c r="CO130" s="2">
        <f t="shared" si="686"/>
        <v>473</v>
      </c>
      <c r="CP130" s="2">
        <f t="shared" si="687"/>
        <v>0</v>
      </c>
      <c r="CQ130" s="2">
        <f t="shared" si="687"/>
        <v>0</v>
      </c>
      <c r="CR130" s="2">
        <f t="shared" si="687"/>
        <v>0</v>
      </c>
      <c r="CS130" s="5">
        <f t="shared" si="402"/>
        <v>0</v>
      </c>
      <c r="CT130" s="11">
        <f t="shared" si="447"/>
        <v>0</v>
      </c>
      <c r="CV130" s="1">
        <f t="shared" si="470"/>
        <v>3078</v>
      </c>
      <c r="CW130" s="11">
        <f t="shared" si="449"/>
        <v>0.86679808504646583</v>
      </c>
    </row>
    <row r="131" spans="1:101" ht="18.75" thickTop="1" x14ac:dyDescent="0.25">
      <c r="B131" s="20"/>
      <c r="CO131" s="2"/>
      <c r="CP131" s="10">
        <f t="shared" ref="CP131:CR131" si="693">SUM(CP124:CP130)</f>
        <v>5</v>
      </c>
      <c r="CQ131" s="10">
        <f t="shared" si="693"/>
        <v>0</v>
      </c>
      <c r="CR131" s="10">
        <f t="shared" si="693"/>
        <v>0</v>
      </c>
      <c r="CS131" s="15"/>
      <c r="CT131" s="12">
        <f t="shared" ref="CT131" si="694">((CP131+CQ131+CR131)/CO124)</f>
        <v>1.0460251046025104E-2</v>
      </c>
    </row>
    <row r="132" spans="1:101" x14ac:dyDescent="0.25">
      <c r="A132" s="53">
        <v>17</v>
      </c>
      <c r="B132" s="17">
        <f t="shared" si="518"/>
        <v>44885</v>
      </c>
      <c r="C132" s="4">
        <f t="shared" ref="C132" si="695">C130-D130-E130-F130</f>
        <v>117</v>
      </c>
      <c r="D132" s="4"/>
      <c r="E132" s="4"/>
      <c r="F132" s="4"/>
      <c r="G132" s="4"/>
      <c r="H132" s="4">
        <f t="shared" ref="H132" si="696">H130-I130-J130-K130</f>
        <v>163</v>
      </c>
      <c r="I132" s="4"/>
      <c r="J132" s="4"/>
      <c r="K132" s="4"/>
      <c r="L132" s="4"/>
      <c r="M132" s="4">
        <f t="shared" ref="M132" si="697">M130-N130-O130-P130</f>
        <v>133</v>
      </c>
      <c r="N132" s="4"/>
      <c r="O132" s="4"/>
      <c r="P132" s="4"/>
      <c r="Q132" s="4"/>
      <c r="R132" s="4">
        <f t="shared" ref="R132" si="698">R130-S130-T130-U130</f>
        <v>60</v>
      </c>
      <c r="S132" s="4"/>
      <c r="T132" s="4"/>
      <c r="U132" s="4"/>
      <c r="V132" s="4"/>
      <c r="W132" s="4">
        <f t="shared" ref="W132" si="699">W130-X130-Y130-Z130</f>
        <v>0</v>
      </c>
      <c r="X132" s="4"/>
      <c r="Y132" s="4"/>
      <c r="Z132" s="4"/>
      <c r="AA132" s="4"/>
      <c r="AB132" s="4">
        <f t="shared" ref="AB132" si="700">AB130-AC130-AD130-AE130</f>
        <v>0</v>
      </c>
      <c r="AC132" s="4"/>
      <c r="AD132" s="4"/>
      <c r="AE132" s="4"/>
      <c r="AF132" s="4"/>
      <c r="AG132" s="4">
        <f t="shared" ref="AG132" si="701">AG130-AH130-AI130-AJ130</f>
        <v>0</v>
      </c>
      <c r="AH132" s="4"/>
      <c r="AI132" s="4"/>
      <c r="AJ132" s="4"/>
      <c r="AK132" s="4"/>
      <c r="AL132" s="4">
        <f t="shared" ref="AL132" si="702">AL130-AM130-AN130-AO130</f>
        <v>0</v>
      </c>
      <c r="AM132" s="4"/>
      <c r="AN132" s="4"/>
      <c r="AO132" s="4"/>
      <c r="AP132" s="4"/>
      <c r="AQ132" s="4">
        <f t="shared" ref="AQ132" si="703">AQ130-AR130-AS130-AT130</f>
        <v>0</v>
      </c>
      <c r="AR132" s="4"/>
      <c r="AS132" s="4"/>
      <c r="AT132" s="4"/>
      <c r="AU132" s="4"/>
      <c r="AV132" s="4">
        <f t="shared" ref="AV132" si="704">AV130-AW130-AX130-AY130</f>
        <v>0</v>
      </c>
      <c r="AW132" s="4"/>
      <c r="AX132" s="4"/>
      <c r="AY132" s="4"/>
      <c r="AZ132" s="4"/>
      <c r="BA132" s="4">
        <f t="shared" ref="BA132" si="705">BA130-BB130-BC130-BD130</f>
        <v>0</v>
      </c>
      <c r="BB132" s="4"/>
      <c r="BC132" s="4"/>
      <c r="BD132" s="4"/>
      <c r="BE132" s="4"/>
      <c r="BF132" s="4">
        <f t="shared" ref="BF132" si="706">BF130-BG130-BH130-BI130</f>
        <v>0</v>
      </c>
      <c r="BG132" s="4"/>
      <c r="BH132" s="4"/>
      <c r="BI132" s="4"/>
      <c r="BJ132" s="4"/>
      <c r="BK132" s="4">
        <f t="shared" ref="BK132" si="707">BK130-BL130-BM130-BN130</f>
        <v>0</v>
      </c>
      <c r="BL132" s="4"/>
      <c r="BM132" s="4"/>
      <c r="BN132" s="4"/>
      <c r="BO132" s="4"/>
      <c r="BP132" s="4">
        <f t="shared" ref="BP132" si="708">BP130-BQ130-BR130-BS130</f>
        <v>0</v>
      </c>
      <c r="BQ132" s="4"/>
      <c r="BR132" s="4"/>
      <c r="BS132" s="4"/>
      <c r="BT132" s="4"/>
      <c r="BU132" s="4">
        <f t="shared" ref="BU132" si="709">BU130-BV130-BW130-BX130</f>
        <v>0</v>
      </c>
      <c r="BV132" s="4"/>
      <c r="BW132" s="4"/>
      <c r="BX132" s="4"/>
      <c r="BY132" s="4"/>
      <c r="BZ132" s="4">
        <f t="shared" ref="BZ132" si="710">BZ130-CA130-CB130-CC130</f>
        <v>0</v>
      </c>
      <c r="CA132" s="4"/>
      <c r="CB132" s="4"/>
      <c r="CC132" s="4"/>
      <c r="CD132" s="4"/>
      <c r="CE132" s="4">
        <f t="shared" ref="CE132" si="711">CE130-CF130-CG130-CH130</f>
        <v>0</v>
      </c>
      <c r="CF132" s="4"/>
      <c r="CG132" s="4"/>
      <c r="CH132" s="4"/>
      <c r="CI132" s="4"/>
      <c r="CJ132" s="4">
        <f t="shared" ref="CJ132" si="712">CJ130-CK130-CL130-CM130</f>
        <v>0</v>
      </c>
      <c r="CK132" s="4"/>
      <c r="CL132" s="4"/>
      <c r="CM132" s="4"/>
      <c r="CN132" s="4"/>
      <c r="CO132" s="2">
        <f>SUM(C132,H132,M132,R132,W132,AB132,AG132,AL132,AQ132,AV132,BA132,BF132,BK132,BP132,BU132,BZ132,CE132,CJ132)</f>
        <v>473</v>
      </c>
      <c r="CP132" s="2">
        <f>SUM(D132,I132,N132,S132,X132,AC132,AH132,AM132,AR132,AW132,BB132,BG132,BL132,BQ132,BV132,CA132,CF132,CK132)</f>
        <v>0</v>
      </c>
      <c r="CQ132" s="2">
        <f>SUM(E132,J132,O132,T132,Y132,AD132,AI132,AN132,AS132,AX132,BC132,BH132,BM132,BR132,BW132,CB132,CG132,CL132)</f>
        <v>0</v>
      </c>
      <c r="CR132" s="2">
        <f>SUM(F132,K132,P132,U132,Z132,AE132,AJ132,AO132,AT132,AY132,BD132,BI132,BN132,BS132,BX132,CC132,CH132,CM132)</f>
        <v>0</v>
      </c>
      <c r="CS132" s="5">
        <f t="shared" ref="CS132" si="713">SUM(CP132:CR132)</f>
        <v>0</v>
      </c>
      <c r="CT132" s="11">
        <f t="shared" si="447"/>
        <v>0</v>
      </c>
      <c r="CV132" s="1">
        <f t="shared" ref="CV132" si="714">CV130+CS132</f>
        <v>3078</v>
      </c>
      <c r="CW132" s="11">
        <f t="shared" ref="CW132" si="715">CV132/$CO$4</f>
        <v>0.86679808504646583</v>
      </c>
    </row>
    <row r="133" spans="1:101" x14ac:dyDescent="0.25">
      <c r="A133" s="54"/>
      <c r="B133" s="18">
        <f t="shared" si="494"/>
        <v>44886</v>
      </c>
      <c r="C133" s="5">
        <f t="shared" ref="C133:C138" si="716">C132-D132-E132-F132</f>
        <v>117</v>
      </c>
      <c r="D133" s="5"/>
      <c r="E133" s="5"/>
      <c r="F133" s="5"/>
      <c r="G133" s="5"/>
      <c r="H133" s="5">
        <f t="shared" ref="H133:H138" si="717">H132-I132-J132-K132</f>
        <v>163</v>
      </c>
      <c r="I133" s="5"/>
      <c r="J133" s="5"/>
      <c r="K133" s="5"/>
      <c r="L133" s="5"/>
      <c r="M133" s="5">
        <f t="shared" ref="M133:M138" si="718">M132-N132-O132-P132</f>
        <v>133</v>
      </c>
      <c r="N133" s="5"/>
      <c r="O133" s="5"/>
      <c r="P133" s="5"/>
      <c r="Q133" s="5"/>
      <c r="R133" s="5">
        <f t="shared" ref="R133:R138" si="719">R132-S132-T132-U132</f>
        <v>60</v>
      </c>
      <c r="S133" s="5"/>
      <c r="T133" s="5"/>
      <c r="U133" s="5"/>
      <c r="V133" s="5"/>
      <c r="W133" s="5">
        <f t="shared" ref="W133:W138" si="720">W132-X132-Y132-Z132</f>
        <v>0</v>
      </c>
      <c r="X133" s="5"/>
      <c r="Y133" s="5"/>
      <c r="Z133" s="5"/>
      <c r="AA133" s="5"/>
      <c r="AB133" s="5">
        <f t="shared" ref="AB133:AB138" si="721">AB132-AC132-AD132-AE132</f>
        <v>0</v>
      </c>
      <c r="AC133" s="5"/>
      <c r="AD133" s="5"/>
      <c r="AE133" s="5"/>
      <c r="AF133" s="5"/>
      <c r="AG133" s="5">
        <f t="shared" ref="AG133:AG138" si="722">AG132-AH132-AI132-AJ132</f>
        <v>0</v>
      </c>
      <c r="AH133" s="5"/>
      <c r="AI133" s="5"/>
      <c r="AJ133" s="5"/>
      <c r="AK133" s="5"/>
      <c r="AL133" s="5">
        <f t="shared" ref="AL133:AL138" si="723">AL132-AM132-AN132-AO132</f>
        <v>0</v>
      </c>
      <c r="AM133" s="5"/>
      <c r="AN133" s="5"/>
      <c r="AO133" s="5"/>
      <c r="AP133" s="5"/>
      <c r="AQ133" s="5">
        <f t="shared" ref="AQ133:AQ138" si="724">AQ132-AR132-AS132-AT132</f>
        <v>0</v>
      </c>
      <c r="AR133" s="5"/>
      <c r="AS133" s="5"/>
      <c r="AT133" s="5"/>
      <c r="AU133" s="5"/>
      <c r="AV133" s="5">
        <f t="shared" ref="AV133:AV138" si="725">AV132-AW132-AX132-AY132</f>
        <v>0</v>
      </c>
      <c r="AW133" s="5"/>
      <c r="AX133" s="5"/>
      <c r="AY133" s="5"/>
      <c r="AZ133" s="5"/>
      <c r="BA133" s="5">
        <f t="shared" ref="BA133:BA138" si="726">BA132-BB132-BC132-BD132</f>
        <v>0</v>
      </c>
      <c r="BB133" s="5"/>
      <c r="BC133" s="5"/>
      <c r="BD133" s="5"/>
      <c r="BE133" s="5"/>
      <c r="BF133" s="5">
        <f t="shared" ref="BF133:BF138" si="727">BF132-BG132-BH132-BI132</f>
        <v>0</v>
      </c>
      <c r="BG133" s="5"/>
      <c r="BH133" s="5"/>
      <c r="BI133" s="5"/>
      <c r="BJ133" s="5"/>
      <c r="BK133" s="5">
        <f t="shared" ref="BK133:BK138" si="728">BK132-BL132-BM132-BN132</f>
        <v>0</v>
      </c>
      <c r="BL133" s="5"/>
      <c r="BM133" s="5"/>
      <c r="BN133" s="5"/>
      <c r="BO133" s="5"/>
      <c r="BP133" s="5">
        <f t="shared" ref="BP133:BP138" si="729">BP132-BQ132-BR132-BS132</f>
        <v>0</v>
      </c>
      <c r="BQ133" s="5"/>
      <c r="BR133" s="5"/>
      <c r="BS133" s="5"/>
      <c r="BT133" s="5"/>
      <c r="BU133" s="5">
        <f t="shared" ref="BU133:BU138" si="730">BU132-BV132-BW132-BX132</f>
        <v>0</v>
      </c>
      <c r="BV133" s="5"/>
      <c r="BW133" s="5"/>
      <c r="BX133" s="5"/>
      <c r="BY133" s="5"/>
      <c r="BZ133" s="5">
        <f t="shared" ref="BZ133:BZ138" si="731">BZ132-CA132-CB132-CC132</f>
        <v>0</v>
      </c>
      <c r="CA133" s="5"/>
      <c r="CB133" s="5"/>
      <c r="CC133" s="5"/>
      <c r="CD133" s="5"/>
      <c r="CE133" s="5">
        <f t="shared" ref="CE133:CE138" si="732">CE132-CF132-CG132-CH132</f>
        <v>0</v>
      </c>
      <c r="CF133" s="5"/>
      <c r="CG133" s="5"/>
      <c r="CH133" s="5"/>
      <c r="CI133" s="5"/>
      <c r="CJ133" s="5">
        <f t="shared" ref="CJ133:CJ138" si="733">CJ132-CK132-CL132-CM132</f>
        <v>0</v>
      </c>
      <c r="CK133" s="5"/>
      <c r="CL133" s="5"/>
      <c r="CM133" s="5"/>
      <c r="CN133" s="5"/>
      <c r="CO133" s="2">
        <f t="shared" ref="CO133:CO138" si="734">SUM(C133,H133,M133,R133,W133,AB133,AG133,AL133,AQ133,AV133,BA133,BF133,BK133,BP133,CJ133)</f>
        <v>473</v>
      </c>
      <c r="CP133" s="2">
        <f t="shared" ref="CP133:CR138" si="735">SUM(D133,I133,N133,S133,X133,AC133,AH133,AM133,AR133,AW133,BB133,BG133,BL133,BQ133,BV133,CA133,CF133,CK133)</f>
        <v>0</v>
      </c>
      <c r="CQ133" s="2">
        <f t="shared" si="735"/>
        <v>0</v>
      </c>
      <c r="CR133" s="2">
        <f t="shared" si="735"/>
        <v>0</v>
      </c>
      <c r="CS133" s="5">
        <f t="shared" si="402"/>
        <v>0</v>
      </c>
      <c r="CT133" s="11">
        <f t="shared" si="447"/>
        <v>0</v>
      </c>
      <c r="CV133" s="1">
        <f t="shared" ref="CV133" si="736">CV132+CS133</f>
        <v>3078</v>
      </c>
      <c r="CW133" s="11">
        <f t="shared" si="449"/>
        <v>0.86679808504646583</v>
      </c>
    </row>
    <row r="134" spans="1:101" x14ac:dyDescent="0.25">
      <c r="A134" s="54"/>
      <c r="B134" s="18">
        <f t="shared" si="494"/>
        <v>44887</v>
      </c>
      <c r="C134" s="5">
        <f t="shared" si="716"/>
        <v>117</v>
      </c>
      <c r="D134" s="5"/>
      <c r="E134" s="5"/>
      <c r="F134" s="5"/>
      <c r="G134" s="5"/>
      <c r="H134" s="5">
        <f t="shared" si="717"/>
        <v>163</v>
      </c>
      <c r="I134" s="5"/>
      <c r="J134" s="5"/>
      <c r="K134" s="5"/>
      <c r="L134" s="5"/>
      <c r="M134" s="5">
        <f t="shared" si="718"/>
        <v>133</v>
      </c>
      <c r="N134" s="5"/>
      <c r="O134" s="5"/>
      <c r="P134" s="5"/>
      <c r="Q134" s="5"/>
      <c r="R134" s="5">
        <f t="shared" si="719"/>
        <v>60</v>
      </c>
      <c r="S134" s="31">
        <v>60</v>
      </c>
      <c r="T134" s="5"/>
      <c r="U134" s="5"/>
      <c r="V134" s="5"/>
      <c r="W134" s="5">
        <f t="shared" si="720"/>
        <v>0</v>
      </c>
      <c r="X134" s="5"/>
      <c r="Y134" s="5"/>
      <c r="Z134" s="5"/>
      <c r="AA134" s="5"/>
      <c r="AB134" s="5">
        <f t="shared" si="721"/>
        <v>0</v>
      </c>
      <c r="AC134" s="5"/>
      <c r="AD134" s="5"/>
      <c r="AE134" s="5"/>
      <c r="AF134" s="5"/>
      <c r="AG134" s="5">
        <f t="shared" si="722"/>
        <v>0</v>
      </c>
      <c r="AH134" s="5"/>
      <c r="AI134" s="5"/>
      <c r="AJ134" s="5"/>
      <c r="AK134" s="5"/>
      <c r="AL134" s="5">
        <f t="shared" si="723"/>
        <v>0</v>
      </c>
      <c r="AM134" s="5"/>
      <c r="AN134" s="5"/>
      <c r="AO134" s="5"/>
      <c r="AP134" s="5"/>
      <c r="AQ134" s="5">
        <f t="shared" si="724"/>
        <v>0</v>
      </c>
      <c r="AR134" s="5"/>
      <c r="AS134" s="5"/>
      <c r="AT134" s="5"/>
      <c r="AU134" s="5"/>
      <c r="AV134" s="5">
        <f t="shared" si="725"/>
        <v>0</v>
      </c>
      <c r="AW134" s="5"/>
      <c r="AX134" s="5"/>
      <c r="AY134" s="5"/>
      <c r="AZ134" s="5"/>
      <c r="BA134" s="5">
        <f t="shared" si="726"/>
        <v>0</v>
      </c>
      <c r="BB134" s="5"/>
      <c r="BC134" s="5"/>
      <c r="BD134" s="5"/>
      <c r="BE134" s="5"/>
      <c r="BF134" s="5">
        <f t="shared" si="727"/>
        <v>0</v>
      </c>
      <c r="BG134" s="5"/>
      <c r="BH134" s="5"/>
      <c r="BI134" s="5"/>
      <c r="BJ134" s="5"/>
      <c r="BK134" s="5">
        <f t="shared" si="728"/>
        <v>0</v>
      </c>
      <c r="BL134" s="5"/>
      <c r="BM134" s="5"/>
      <c r="BN134" s="5"/>
      <c r="BO134" s="5"/>
      <c r="BP134" s="5">
        <f t="shared" si="729"/>
        <v>0</v>
      </c>
      <c r="BQ134" s="5"/>
      <c r="BR134" s="5"/>
      <c r="BS134" s="5"/>
      <c r="BT134" s="5"/>
      <c r="BU134" s="5">
        <f t="shared" si="730"/>
        <v>0</v>
      </c>
      <c r="BV134" s="5"/>
      <c r="BW134" s="5"/>
      <c r="BX134" s="5"/>
      <c r="BY134" s="5"/>
      <c r="BZ134" s="5">
        <f t="shared" si="731"/>
        <v>0</v>
      </c>
      <c r="CA134" s="5"/>
      <c r="CB134" s="5"/>
      <c r="CC134" s="5"/>
      <c r="CD134" s="5"/>
      <c r="CE134" s="5">
        <f t="shared" si="732"/>
        <v>0</v>
      </c>
      <c r="CF134" s="5"/>
      <c r="CG134" s="5"/>
      <c r="CH134" s="5"/>
      <c r="CI134" s="5"/>
      <c r="CJ134" s="5">
        <f t="shared" si="733"/>
        <v>0</v>
      </c>
      <c r="CK134" s="5"/>
      <c r="CL134" s="5"/>
      <c r="CM134" s="5"/>
      <c r="CN134" s="5"/>
      <c r="CO134" s="2">
        <f t="shared" si="734"/>
        <v>473</v>
      </c>
      <c r="CP134" s="2">
        <f t="shared" si="735"/>
        <v>60</v>
      </c>
      <c r="CQ134" s="2">
        <f t="shared" si="735"/>
        <v>0</v>
      </c>
      <c r="CR134" s="2">
        <f t="shared" si="735"/>
        <v>0</v>
      </c>
      <c r="CS134" s="5">
        <f t="shared" si="402"/>
        <v>60</v>
      </c>
      <c r="CT134" s="11">
        <f t="shared" si="447"/>
        <v>0.12684989429175475</v>
      </c>
      <c r="CV134" s="1">
        <f t="shared" si="470"/>
        <v>3138</v>
      </c>
      <c r="CW134" s="11">
        <f t="shared" si="449"/>
        <v>0.88369473387778086</v>
      </c>
    </row>
    <row r="135" spans="1:101" x14ac:dyDescent="0.25">
      <c r="A135" s="54"/>
      <c r="B135" s="18">
        <f t="shared" si="494"/>
        <v>44888</v>
      </c>
      <c r="C135" s="5">
        <f t="shared" si="716"/>
        <v>117</v>
      </c>
      <c r="D135" s="5"/>
      <c r="E135" s="5"/>
      <c r="F135" s="5"/>
      <c r="G135" s="5"/>
      <c r="H135" s="5">
        <f t="shared" si="717"/>
        <v>163</v>
      </c>
      <c r="I135" s="5"/>
      <c r="J135" s="5"/>
      <c r="K135" s="5"/>
      <c r="L135" s="5"/>
      <c r="M135" s="5">
        <f t="shared" si="718"/>
        <v>133</v>
      </c>
      <c r="N135" s="5"/>
      <c r="O135" s="5"/>
      <c r="P135" s="5"/>
      <c r="Q135" s="5"/>
      <c r="R135" s="5">
        <f t="shared" si="719"/>
        <v>0</v>
      </c>
      <c r="S135" s="5"/>
      <c r="T135" s="5"/>
      <c r="U135" s="5"/>
      <c r="V135" s="5"/>
      <c r="W135" s="5">
        <f t="shared" si="720"/>
        <v>0</v>
      </c>
      <c r="X135" s="5"/>
      <c r="Y135" s="5"/>
      <c r="Z135" s="5"/>
      <c r="AA135" s="5"/>
      <c r="AB135" s="5">
        <f t="shared" si="721"/>
        <v>0</v>
      </c>
      <c r="AC135" s="5"/>
      <c r="AD135" s="5"/>
      <c r="AE135" s="5"/>
      <c r="AF135" s="5"/>
      <c r="AG135" s="5">
        <f t="shared" si="722"/>
        <v>0</v>
      </c>
      <c r="AH135" s="5"/>
      <c r="AI135" s="5"/>
      <c r="AJ135" s="5"/>
      <c r="AK135" s="5"/>
      <c r="AL135" s="5">
        <f t="shared" si="723"/>
        <v>0</v>
      </c>
      <c r="AM135" s="5"/>
      <c r="AN135" s="5"/>
      <c r="AO135" s="5"/>
      <c r="AP135" s="5"/>
      <c r="AQ135" s="5">
        <f t="shared" si="724"/>
        <v>0</v>
      </c>
      <c r="AR135" s="5"/>
      <c r="AS135" s="5"/>
      <c r="AT135" s="5"/>
      <c r="AU135" s="5"/>
      <c r="AV135" s="5">
        <f t="shared" si="725"/>
        <v>0</v>
      </c>
      <c r="AW135" s="5"/>
      <c r="AX135" s="5"/>
      <c r="AY135" s="5"/>
      <c r="AZ135" s="5"/>
      <c r="BA135" s="5">
        <f t="shared" si="726"/>
        <v>0</v>
      </c>
      <c r="BB135" s="5"/>
      <c r="BC135" s="5"/>
      <c r="BD135" s="5"/>
      <c r="BE135" s="5"/>
      <c r="BF135" s="5">
        <f t="shared" si="727"/>
        <v>0</v>
      </c>
      <c r="BG135" s="5"/>
      <c r="BH135" s="5"/>
      <c r="BI135" s="5"/>
      <c r="BJ135" s="5"/>
      <c r="BK135" s="5">
        <f t="shared" si="728"/>
        <v>0</v>
      </c>
      <c r="BL135" s="5"/>
      <c r="BM135" s="5"/>
      <c r="BN135" s="5"/>
      <c r="BO135" s="5"/>
      <c r="BP135" s="5">
        <f t="shared" si="729"/>
        <v>0</v>
      </c>
      <c r="BQ135" s="5"/>
      <c r="BR135" s="5"/>
      <c r="BS135" s="5"/>
      <c r="BT135" s="5"/>
      <c r="BU135" s="5">
        <f t="shared" si="730"/>
        <v>0</v>
      </c>
      <c r="BV135" s="5"/>
      <c r="BW135" s="5"/>
      <c r="BX135" s="5"/>
      <c r="BY135" s="5"/>
      <c r="BZ135" s="5">
        <f t="shared" si="731"/>
        <v>0</v>
      </c>
      <c r="CA135" s="5"/>
      <c r="CB135" s="5"/>
      <c r="CC135" s="5"/>
      <c r="CD135" s="5"/>
      <c r="CE135" s="5">
        <f t="shared" si="732"/>
        <v>0</v>
      </c>
      <c r="CF135" s="5"/>
      <c r="CG135" s="5"/>
      <c r="CH135" s="5"/>
      <c r="CI135" s="5"/>
      <c r="CJ135" s="5">
        <f t="shared" si="733"/>
        <v>0</v>
      </c>
      <c r="CK135" s="5"/>
      <c r="CL135" s="5"/>
      <c r="CM135" s="5"/>
      <c r="CN135" s="5"/>
      <c r="CO135" s="2">
        <f t="shared" si="734"/>
        <v>413</v>
      </c>
      <c r="CP135" s="2">
        <f t="shared" si="735"/>
        <v>0</v>
      </c>
      <c r="CQ135" s="2">
        <f t="shared" si="735"/>
        <v>0</v>
      </c>
      <c r="CR135" s="2">
        <f t="shared" si="735"/>
        <v>0</v>
      </c>
      <c r="CS135" s="5">
        <f t="shared" si="402"/>
        <v>0</v>
      </c>
      <c r="CT135" s="11">
        <f t="shared" si="447"/>
        <v>0</v>
      </c>
      <c r="CV135" s="1">
        <f t="shared" si="470"/>
        <v>3138</v>
      </c>
      <c r="CW135" s="11">
        <f t="shared" si="449"/>
        <v>0.88369473387778086</v>
      </c>
    </row>
    <row r="136" spans="1:101" x14ac:dyDescent="0.25">
      <c r="A136" s="54"/>
      <c r="B136" s="18">
        <f t="shared" si="494"/>
        <v>44889</v>
      </c>
      <c r="C136" s="5">
        <f t="shared" si="716"/>
        <v>117</v>
      </c>
      <c r="D136" s="5"/>
      <c r="E136" s="5"/>
      <c r="F136" s="5"/>
      <c r="G136" s="5"/>
      <c r="H136" s="5">
        <f t="shared" si="717"/>
        <v>163</v>
      </c>
      <c r="I136" s="5"/>
      <c r="J136" s="5"/>
      <c r="K136" s="5"/>
      <c r="L136" s="5"/>
      <c r="M136" s="5">
        <f t="shared" si="718"/>
        <v>133</v>
      </c>
      <c r="N136" s="5"/>
      <c r="O136" s="5"/>
      <c r="P136" s="5"/>
      <c r="Q136" s="5"/>
      <c r="R136" s="5">
        <f t="shared" si="719"/>
        <v>0</v>
      </c>
      <c r="S136" s="5"/>
      <c r="T136" s="5"/>
      <c r="U136" s="5"/>
      <c r="V136" s="5"/>
      <c r="W136" s="5">
        <f t="shared" si="720"/>
        <v>0</v>
      </c>
      <c r="X136" s="5"/>
      <c r="Y136" s="5"/>
      <c r="Z136" s="5"/>
      <c r="AA136" s="5"/>
      <c r="AB136" s="5">
        <f t="shared" si="721"/>
        <v>0</v>
      </c>
      <c r="AC136" s="5"/>
      <c r="AD136" s="5"/>
      <c r="AE136" s="5"/>
      <c r="AF136" s="5"/>
      <c r="AG136" s="5">
        <f t="shared" si="722"/>
        <v>0</v>
      </c>
      <c r="AH136" s="5"/>
      <c r="AI136" s="5"/>
      <c r="AJ136" s="5"/>
      <c r="AK136" s="5"/>
      <c r="AL136" s="5">
        <f t="shared" si="723"/>
        <v>0</v>
      </c>
      <c r="AM136" s="5"/>
      <c r="AN136" s="5"/>
      <c r="AO136" s="5"/>
      <c r="AP136" s="5"/>
      <c r="AQ136" s="5">
        <f t="shared" si="724"/>
        <v>0</v>
      </c>
      <c r="AR136" s="5"/>
      <c r="AS136" s="5"/>
      <c r="AT136" s="5"/>
      <c r="AU136" s="5"/>
      <c r="AV136" s="5">
        <f t="shared" si="725"/>
        <v>0</v>
      </c>
      <c r="AW136" s="5"/>
      <c r="AX136" s="5"/>
      <c r="AY136" s="5"/>
      <c r="AZ136" s="5"/>
      <c r="BA136" s="5">
        <f t="shared" si="726"/>
        <v>0</v>
      </c>
      <c r="BB136" s="5"/>
      <c r="BC136" s="5"/>
      <c r="BD136" s="5"/>
      <c r="BE136" s="5"/>
      <c r="BF136" s="5">
        <f t="shared" si="727"/>
        <v>0</v>
      </c>
      <c r="BG136" s="5"/>
      <c r="BH136" s="5"/>
      <c r="BI136" s="5"/>
      <c r="BJ136" s="5"/>
      <c r="BK136" s="5">
        <f t="shared" si="728"/>
        <v>0</v>
      </c>
      <c r="BL136" s="5"/>
      <c r="BM136" s="5"/>
      <c r="BN136" s="5"/>
      <c r="BO136" s="5"/>
      <c r="BP136" s="5">
        <f t="shared" si="729"/>
        <v>0</v>
      </c>
      <c r="BQ136" s="5"/>
      <c r="BR136" s="5"/>
      <c r="BS136" s="5"/>
      <c r="BT136" s="5"/>
      <c r="BU136" s="5">
        <f t="shared" si="730"/>
        <v>0</v>
      </c>
      <c r="BV136" s="5"/>
      <c r="BW136" s="5"/>
      <c r="BX136" s="5"/>
      <c r="BY136" s="5"/>
      <c r="BZ136" s="5">
        <f t="shared" si="731"/>
        <v>0</v>
      </c>
      <c r="CA136" s="5"/>
      <c r="CB136" s="5"/>
      <c r="CC136" s="5"/>
      <c r="CD136" s="5"/>
      <c r="CE136" s="5">
        <f t="shared" si="732"/>
        <v>0</v>
      </c>
      <c r="CF136" s="5"/>
      <c r="CG136" s="5"/>
      <c r="CH136" s="5"/>
      <c r="CI136" s="5"/>
      <c r="CJ136" s="5">
        <f t="shared" si="733"/>
        <v>0</v>
      </c>
      <c r="CK136" s="5"/>
      <c r="CL136" s="5"/>
      <c r="CM136" s="5"/>
      <c r="CN136" s="5"/>
      <c r="CO136" s="2">
        <f t="shared" si="734"/>
        <v>413</v>
      </c>
      <c r="CP136" s="2">
        <f t="shared" si="735"/>
        <v>0</v>
      </c>
      <c r="CQ136" s="2">
        <f t="shared" si="735"/>
        <v>0</v>
      </c>
      <c r="CR136" s="2">
        <f t="shared" si="735"/>
        <v>0</v>
      </c>
      <c r="CS136" s="5">
        <f t="shared" si="402"/>
        <v>0</v>
      </c>
      <c r="CT136" s="11">
        <f t="shared" si="447"/>
        <v>0</v>
      </c>
      <c r="CV136" s="1">
        <f t="shared" si="470"/>
        <v>3138</v>
      </c>
      <c r="CW136" s="11">
        <f t="shared" si="449"/>
        <v>0.88369473387778086</v>
      </c>
    </row>
    <row r="137" spans="1:101" x14ac:dyDescent="0.25">
      <c r="A137" s="54"/>
      <c r="B137" s="18">
        <f t="shared" si="494"/>
        <v>44890</v>
      </c>
      <c r="C137" s="5">
        <f t="shared" si="716"/>
        <v>117</v>
      </c>
      <c r="D137" s="5"/>
      <c r="E137" s="5"/>
      <c r="F137" s="5"/>
      <c r="G137" s="5"/>
      <c r="H137" s="5">
        <f t="shared" si="717"/>
        <v>163</v>
      </c>
      <c r="I137" s="5"/>
      <c r="J137" s="5"/>
      <c r="K137" s="5"/>
      <c r="L137" s="5"/>
      <c r="M137" s="5">
        <f t="shared" si="718"/>
        <v>133</v>
      </c>
      <c r="N137" s="5"/>
      <c r="O137" s="5"/>
      <c r="P137" s="5"/>
      <c r="Q137" s="5"/>
      <c r="R137" s="5">
        <f t="shared" si="719"/>
        <v>0</v>
      </c>
      <c r="S137" s="5"/>
      <c r="T137" s="5"/>
      <c r="U137" s="5"/>
      <c r="V137" s="5"/>
      <c r="W137" s="5">
        <f t="shared" si="720"/>
        <v>0</v>
      </c>
      <c r="X137" s="5"/>
      <c r="Y137" s="5"/>
      <c r="Z137" s="5"/>
      <c r="AA137" s="5"/>
      <c r="AB137" s="5">
        <f t="shared" si="721"/>
        <v>0</v>
      </c>
      <c r="AC137" s="5"/>
      <c r="AD137" s="5"/>
      <c r="AE137" s="5"/>
      <c r="AF137" s="5"/>
      <c r="AG137" s="5">
        <f t="shared" si="722"/>
        <v>0</v>
      </c>
      <c r="AH137" s="5"/>
      <c r="AI137" s="5"/>
      <c r="AJ137" s="5"/>
      <c r="AK137" s="5"/>
      <c r="AL137" s="5">
        <f t="shared" si="723"/>
        <v>0</v>
      </c>
      <c r="AM137" s="5"/>
      <c r="AN137" s="5"/>
      <c r="AO137" s="5"/>
      <c r="AP137" s="5"/>
      <c r="AQ137" s="5">
        <f t="shared" si="724"/>
        <v>0</v>
      </c>
      <c r="AR137" s="5"/>
      <c r="AS137" s="5"/>
      <c r="AT137" s="5"/>
      <c r="AU137" s="5"/>
      <c r="AV137" s="5">
        <f t="shared" si="725"/>
        <v>0</v>
      </c>
      <c r="AW137" s="5"/>
      <c r="AX137" s="5"/>
      <c r="AY137" s="5"/>
      <c r="AZ137" s="5"/>
      <c r="BA137" s="5">
        <f t="shared" si="726"/>
        <v>0</v>
      </c>
      <c r="BB137" s="5"/>
      <c r="BC137" s="5"/>
      <c r="BD137" s="5"/>
      <c r="BE137" s="5"/>
      <c r="BF137" s="5">
        <f t="shared" si="727"/>
        <v>0</v>
      </c>
      <c r="BG137" s="5"/>
      <c r="BH137" s="5"/>
      <c r="BI137" s="5"/>
      <c r="BJ137" s="5"/>
      <c r="BK137" s="5">
        <f t="shared" si="728"/>
        <v>0</v>
      </c>
      <c r="BL137" s="5"/>
      <c r="BM137" s="5"/>
      <c r="BN137" s="5"/>
      <c r="BO137" s="5"/>
      <c r="BP137" s="5">
        <f t="shared" si="729"/>
        <v>0</v>
      </c>
      <c r="BQ137" s="5"/>
      <c r="BR137" s="5"/>
      <c r="BS137" s="5"/>
      <c r="BT137" s="5"/>
      <c r="BU137" s="5">
        <f t="shared" si="730"/>
        <v>0</v>
      </c>
      <c r="BV137" s="5"/>
      <c r="BW137" s="5"/>
      <c r="BX137" s="5"/>
      <c r="BY137" s="5"/>
      <c r="BZ137" s="5">
        <f t="shared" si="731"/>
        <v>0</v>
      </c>
      <c r="CA137" s="5"/>
      <c r="CB137" s="5"/>
      <c r="CC137" s="5"/>
      <c r="CD137" s="5"/>
      <c r="CE137" s="5">
        <f t="shared" si="732"/>
        <v>0</v>
      </c>
      <c r="CF137" s="5"/>
      <c r="CG137" s="5"/>
      <c r="CH137" s="5"/>
      <c r="CI137" s="5"/>
      <c r="CJ137" s="5">
        <f t="shared" si="733"/>
        <v>0</v>
      </c>
      <c r="CK137" s="5"/>
      <c r="CL137" s="5"/>
      <c r="CM137" s="5"/>
      <c r="CN137" s="5"/>
      <c r="CO137" s="2">
        <f t="shared" si="734"/>
        <v>413</v>
      </c>
      <c r="CP137" s="2">
        <f t="shared" si="735"/>
        <v>0</v>
      </c>
      <c r="CQ137" s="2">
        <f t="shared" si="735"/>
        <v>0</v>
      </c>
      <c r="CR137" s="2">
        <f t="shared" si="735"/>
        <v>0</v>
      </c>
      <c r="CS137" s="5">
        <f t="shared" si="402"/>
        <v>0</v>
      </c>
      <c r="CT137" s="11">
        <f t="shared" si="447"/>
        <v>0</v>
      </c>
      <c r="CV137" s="1">
        <f t="shared" si="470"/>
        <v>3138</v>
      </c>
      <c r="CW137" s="11">
        <f t="shared" si="449"/>
        <v>0.88369473387778086</v>
      </c>
    </row>
    <row r="138" spans="1:101" ht="18.75" thickBot="1" x14ac:dyDescent="0.3">
      <c r="A138" s="55"/>
      <c r="B138" s="19">
        <f t="shared" si="494"/>
        <v>44891</v>
      </c>
      <c r="C138" s="6">
        <f t="shared" si="716"/>
        <v>117</v>
      </c>
      <c r="D138" s="6"/>
      <c r="E138" s="6"/>
      <c r="F138" s="6"/>
      <c r="G138" s="6"/>
      <c r="H138" s="6">
        <f t="shared" si="717"/>
        <v>163</v>
      </c>
      <c r="I138" s="6"/>
      <c r="J138" s="6"/>
      <c r="K138" s="6"/>
      <c r="L138" s="6"/>
      <c r="M138" s="6">
        <f t="shared" si="718"/>
        <v>133</v>
      </c>
      <c r="N138" s="6"/>
      <c r="O138" s="6"/>
      <c r="P138" s="6"/>
      <c r="Q138" s="6"/>
      <c r="R138" s="6">
        <f t="shared" si="719"/>
        <v>0</v>
      </c>
      <c r="S138" s="6"/>
      <c r="T138" s="6"/>
      <c r="U138" s="6"/>
      <c r="V138" s="6"/>
      <c r="W138" s="6">
        <f t="shared" si="720"/>
        <v>0</v>
      </c>
      <c r="X138" s="6"/>
      <c r="Y138" s="6"/>
      <c r="Z138" s="6"/>
      <c r="AA138" s="6"/>
      <c r="AB138" s="6">
        <f t="shared" si="721"/>
        <v>0</v>
      </c>
      <c r="AC138" s="6"/>
      <c r="AD138" s="6"/>
      <c r="AE138" s="6"/>
      <c r="AF138" s="6"/>
      <c r="AG138" s="6">
        <f t="shared" si="722"/>
        <v>0</v>
      </c>
      <c r="AH138" s="6"/>
      <c r="AI138" s="6"/>
      <c r="AJ138" s="6"/>
      <c r="AK138" s="6"/>
      <c r="AL138" s="6">
        <f t="shared" si="723"/>
        <v>0</v>
      </c>
      <c r="AM138" s="6"/>
      <c r="AN138" s="6"/>
      <c r="AO138" s="6"/>
      <c r="AP138" s="6"/>
      <c r="AQ138" s="6">
        <f t="shared" si="724"/>
        <v>0</v>
      </c>
      <c r="AR138" s="6"/>
      <c r="AS138" s="6"/>
      <c r="AT138" s="6"/>
      <c r="AU138" s="6"/>
      <c r="AV138" s="6">
        <f t="shared" si="725"/>
        <v>0</v>
      </c>
      <c r="AW138" s="6"/>
      <c r="AX138" s="6"/>
      <c r="AY138" s="6"/>
      <c r="AZ138" s="6"/>
      <c r="BA138" s="6">
        <f t="shared" si="726"/>
        <v>0</v>
      </c>
      <c r="BB138" s="6"/>
      <c r="BC138" s="6"/>
      <c r="BD138" s="6"/>
      <c r="BE138" s="6"/>
      <c r="BF138" s="6">
        <f t="shared" si="727"/>
        <v>0</v>
      </c>
      <c r="BG138" s="6"/>
      <c r="BH138" s="6"/>
      <c r="BI138" s="6"/>
      <c r="BJ138" s="6"/>
      <c r="BK138" s="6">
        <f t="shared" si="728"/>
        <v>0</v>
      </c>
      <c r="BL138" s="6"/>
      <c r="BM138" s="6"/>
      <c r="BN138" s="6"/>
      <c r="BO138" s="6"/>
      <c r="BP138" s="6">
        <f t="shared" si="729"/>
        <v>0</v>
      </c>
      <c r="BQ138" s="6"/>
      <c r="BR138" s="6"/>
      <c r="BS138" s="6"/>
      <c r="BT138" s="6"/>
      <c r="BU138" s="6">
        <f t="shared" si="730"/>
        <v>0</v>
      </c>
      <c r="BV138" s="6"/>
      <c r="BW138" s="6"/>
      <c r="BX138" s="6"/>
      <c r="BY138" s="6"/>
      <c r="BZ138" s="6">
        <f t="shared" si="731"/>
        <v>0</v>
      </c>
      <c r="CA138" s="6"/>
      <c r="CB138" s="6"/>
      <c r="CC138" s="6"/>
      <c r="CD138" s="6"/>
      <c r="CE138" s="6">
        <f t="shared" si="732"/>
        <v>0</v>
      </c>
      <c r="CF138" s="6"/>
      <c r="CG138" s="6"/>
      <c r="CH138" s="6"/>
      <c r="CI138" s="6"/>
      <c r="CJ138" s="6">
        <f t="shared" si="733"/>
        <v>0</v>
      </c>
      <c r="CK138" s="6"/>
      <c r="CL138" s="6"/>
      <c r="CM138" s="6"/>
      <c r="CN138" s="6"/>
      <c r="CO138" s="2">
        <f t="shared" si="734"/>
        <v>413</v>
      </c>
      <c r="CP138" s="2">
        <f t="shared" si="735"/>
        <v>0</v>
      </c>
      <c r="CQ138" s="2">
        <f t="shared" si="735"/>
        <v>0</v>
      </c>
      <c r="CR138" s="2">
        <f t="shared" si="735"/>
        <v>0</v>
      </c>
      <c r="CS138" s="5">
        <f t="shared" si="402"/>
        <v>0</v>
      </c>
      <c r="CT138" s="11">
        <f t="shared" si="447"/>
        <v>0</v>
      </c>
      <c r="CV138" s="1">
        <f t="shared" si="470"/>
        <v>3138</v>
      </c>
      <c r="CW138" s="11">
        <f t="shared" si="449"/>
        <v>0.88369473387778086</v>
      </c>
    </row>
    <row r="139" spans="1:101" ht="18.75" thickTop="1" x14ac:dyDescent="0.25">
      <c r="B139" s="20"/>
      <c r="CO139" s="2"/>
      <c r="CP139" s="10">
        <f t="shared" ref="CP139:CR139" si="737">SUM(CP132:CP138)</f>
        <v>60</v>
      </c>
      <c r="CQ139" s="10">
        <f t="shared" si="737"/>
        <v>0</v>
      </c>
      <c r="CR139" s="10">
        <f t="shared" si="737"/>
        <v>0</v>
      </c>
      <c r="CS139" s="15"/>
      <c r="CT139" s="12">
        <f t="shared" ref="CT139" si="738">((CP139+CQ139+CR139)/CO132)</f>
        <v>0.12684989429175475</v>
      </c>
    </row>
    <row r="140" spans="1:101" x14ac:dyDescent="0.25">
      <c r="A140" s="53">
        <v>18</v>
      </c>
      <c r="B140" s="17">
        <f t="shared" si="518"/>
        <v>44892</v>
      </c>
      <c r="C140" s="4">
        <f t="shared" ref="C140" si="739">C138-D138-E138-F138</f>
        <v>117</v>
      </c>
      <c r="D140" s="4"/>
      <c r="E140" s="4"/>
      <c r="F140" s="4"/>
      <c r="G140" s="4"/>
      <c r="H140" s="4">
        <f t="shared" ref="H140" si="740">H138-I138-J138-K138</f>
        <v>163</v>
      </c>
      <c r="I140" s="4"/>
      <c r="J140" s="4"/>
      <c r="K140" s="4"/>
      <c r="L140" s="4"/>
      <c r="M140" s="4">
        <f t="shared" ref="M140" si="741">M138-N138-O138-P138</f>
        <v>133</v>
      </c>
      <c r="N140" s="4"/>
      <c r="O140" s="4"/>
      <c r="P140" s="4"/>
      <c r="Q140" s="4"/>
      <c r="R140" s="4">
        <f t="shared" ref="R140" si="742">R138-S138-T138-U138</f>
        <v>0</v>
      </c>
      <c r="S140" s="4"/>
      <c r="T140" s="4"/>
      <c r="U140" s="4"/>
      <c r="V140" s="4"/>
      <c r="W140" s="4">
        <f t="shared" ref="W140" si="743">W138-X138-Y138-Z138</f>
        <v>0</v>
      </c>
      <c r="X140" s="4"/>
      <c r="Y140" s="4"/>
      <c r="Z140" s="4"/>
      <c r="AA140" s="4"/>
      <c r="AB140" s="4">
        <f t="shared" ref="AB140" si="744">AB138-AC138-AD138-AE138</f>
        <v>0</v>
      </c>
      <c r="AC140" s="4"/>
      <c r="AD140" s="4"/>
      <c r="AE140" s="4"/>
      <c r="AF140" s="4"/>
      <c r="AG140" s="4">
        <f t="shared" ref="AG140" si="745">AG138-AH138-AI138-AJ138</f>
        <v>0</v>
      </c>
      <c r="AH140" s="4"/>
      <c r="AI140" s="4"/>
      <c r="AJ140" s="4"/>
      <c r="AK140" s="4"/>
      <c r="AL140" s="4">
        <f t="shared" ref="AL140" si="746">AL138-AM138-AN138-AO138</f>
        <v>0</v>
      </c>
      <c r="AM140" s="4"/>
      <c r="AN140" s="4"/>
      <c r="AO140" s="4"/>
      <c r="AP140" s="4"/>
      <c r="AQ140" s="4">
        <f t="shared" ref="AQ140" si="747">AQ138-AR138-AS138-AT138</f>
        <v>0</v>
      </c>
      <c r="AR140" s="4"/>
      <c r="AS140" s="4"/>
      <c r="AT140" s="4"/>
      <c r="AU140" s="4"/>
      <c r="AV140" s="4">
        <f t="shared" ref="AV140" si="748">AV138-AW138-AX138-AY138</f>
        <v>0</v>
      </c>
      <c r="AW140" s="4"/>
      <c r="AX140" s="4"/>
      <c r="AY140" s="4"/>
      <c r="AZ140" s="4"/>
      <c r="BA140" s="4">
        <f t="shared" ref="BA140" si="749">BA138-BB138-BC138-BD138</f>
        <v>0</v>
      </c>
      <c r="BB140" s="4"/>
      <c r="BC140" s="4"/>
      <c r="BD140" s="4"/>
      <c r="BE140" s="4"/>
      <c r="BF140" s="4">
        <f t="shared" ref="BF140" si="750">BF138-BG138-BH138-BI138</f>
        <v>0</v>
      </c>
      <c r="BG140" s="4"/>
      <c r="BH140" s="4"/>
      <c r="BI140" s="4"/>
      <c r="BJ140" s="4"/>
      <c r="BK140" s="4">
        <f t="shared" ref="BK140" si="751">BK138-BL138-BM138-BN138</f>
        <v>0</v>
      </c>
      <c r="BL140" s="4"/>
      <c r="BM140" s="4"/>
      <c r="BN140" s="4"/>
      <c r="BO140" s="4"/>
      <c r="BP140" s="4">
        <f t="shared" ref="BP140" si="752">BP138-BQ138-BR138-BS138</f>
        <v>0</v>
      </c>
      <c r="BQ140" s="4"/>
      <c r="BR140" s="4"/>
      <c r="BS140" s="4"/>
      <c r="BT140" s="4"/>
      <c r="BU140" s="4">
        <f t="shared" ref="BU140" si="753">BU138-BV138-BW138-BX138</f>
        <v>0</v>
      </c>
      <c r="BV140" s="4"/>
      <c r="BW140" s="4"/>
      <c r="BX140" s="4"/>
      <c r="BY140" s="4"/>
      <c r="BZ140" s="4">
        <f t="shared" ref="BZ140" si="754">BZ138-CA138-CB138-CC138</f>
        <v>0</v>
      </c>
      <c r="CA140" s="4"/>
      <c r="CB140" s="4"/>
      <c r="CC140" s="4"/>
      <c r="CD140" s="4"/>
      <c r="CE140" s="4">
        <f t="shared" ref="CE140" si="755">CE138-CF138-CG138-CH138</f>
        <v>0</v>
      </c>
      <c r="CF140" s="4"/>
      <c r="CG140" s="4"/>
      <c r="CH140" s="4"/>
      <c r="CI140" s="4"/>
      <c r="CJ140" s="4">
        <f t="shared" ref="CJ140" si="756">CJ138-CK138-CL138-CM138</f>
        <v>0</v>
      </c>
      <c r="CK140" s="4"/>
      <c r="CL140" s="4"/>
      <c r="CM140" s="4"/>
      <c r="CN140" s="4"/>
      <c r="CO140" s="2">
        <f>SUM(C140,H140,M140,R140,W140,AB140,AG140,AL140,AQ140,AV140,BA140,BF140,BK140,BP140,BU140,BZ140,CE140,CJ140)</f>
        <v>413</v>
      </c>
      <c r="CP140" s="2">
        <f>SUM(D140,I140,N140,S140,X140,AC140,AH140,AM140,AR140,AW140,BB140,BG140,BL140,BQ140,BV140,CA140,CF140,CK140)</f>
        <v>0</v>
      </c>
      <c r="CQ140" s="2">
        <f>SUM(E140,J140,O140,T140,Y140,AD140,AI140,AN140,AS140,AX140,BC140,BH140,BM140,BR140,BW140,CB140,CG140,CL140)</f>
        <v>0</v>
      </c>
      <c r="CR140" s="2">
        <f>SUM(F140,K140,P140,U140,Z140,AE140,AJ140,AO140,AT140,AY140,BD140,BI140,BN140,BS140,BX140,CC140,CH140,CM140)</f>
        <v>0</v>
      </c>
      <c r="CS140" s="5">
        <f t="shared" ref="CS140:CS202" si="757">SUM(CP140:CR140)</f>
        <v>0</v>
      </c>
      <c r="CT140" s="11">
        <f t="shared" si="447"/>
        <v>0</v>
      </c>
      <c r="CV140" s="1">
        <f t="shared" ref="CV140" si="758">CV138+CS140</f>
        <v>3138</v>
      </c>
      <c r="CW140" s="11">
        <f t="shared" ref="CW140" si="759">CV140/$CO$4</f>
        <v>0.88369473387778086</v>
      </c>
    </row>
    <row r="141" spans="1:101" x14ac:dyDescent="0.25">
      <c r="A141" s="54"/>
      <c r="B141" s="18">
        <f t="shared" si="494"/>
        <v>44893</v>
      </c>
      <c r="C141" s="5">
        <f t="shared" ref="C141:C146" si="760">C140-D140-E140-F140</f>
        <v>117</v>
      </c>
      <c r="D141" s="5"/>
      <c r="E141" s="5"/>
      <c r="F141" s="5"/>
      <c r="G141" s="5"/>
      <c r="H141" s="5">
        <f t="shared" ref="H141:H146" si="761">H140-I140-J140-K140</f>
        <v>163</v>
      </c>
      <c r="I141" s="5"/>
      <c r="J141" s="5"/>
      <c r="K141" s="5"/>
      <c r="L141" s="5"/>
      <c r="M141" s="5">
        <f t="shared" ref="M141:M146" si="762">M140-N140-O140-P140</f>
        <v>133</v>
      </c>
      <c r="N141" s="5"/>
      <c r="O141" s="5"/>
      <c r="P141" s="5"/>
      <c r="Q141" s="5"/>
      <c r="R141" s="5">
        <f t="shared" ref="R141:R146" si="763">R140-S140-T140-U140</f>
        <v>0</v>
      </c>
      <c r="S141" s="5"/>
      <c r="T141" s="5"/>
      <c r="U141" s="5"/>
      <c r="V141" s="5"/>
      <c r="W141" s="5">
        <f t="shared" ref="W141:W146" si="764">W140-X140-Y140-Z140</f>
        <v>0</v>
      </c>
      <c r="X141" s="5"/>
      <c r="Y141" s="5"/>
      <c r="Z141" s="5"/>
      <c r="AA141" s="5"/>
      <c r="AB141" s="5">
        <f t="shared" ref="AB141:AB146" si="765">AB140-AC140-AD140-AE140</f>
        <v>0</v>
      </c>
      <c r="AC141" s="5"/>
      <c r="AD141" s="5"/>
      <c r="AE141" s="5"/>
      <c r="AF141" s="5"/>
      <c r="AG141" s="5">
        <f t="shared" ref="AG141:AG146" si="766">AG140-AH140-AI140-AJ140</f>
        <v>0</v>
      </c>
      <c r="AH141" s="5"/>
      <c r="AI141" s="5"/>
      <c r="AJ141" s="5"/>
      <c r="AK141" s="5"/>
      <c r="AL141" s="5">
        <f t="shared" ref="AL141:AL146" si="767">AL140-AM140-AN140-AO140</f>
        <v>0</v>
      </c>
      <c r="AM141" s="5"/>
      <c r="AN141" s="5"/>
      <c r="AO141" s="5"/>
      <c r="AP141" s="5"/>
      <c r="AQ141" s="5">
        <f t="shared" ref="AQ141:AQ146" si="768">AQ140-AR140-AS140-AT140</f>
        <v>0</v>
      </c>
      <c r="AR141" s="5"/>
      <c r="AS141" s="5"/>
      <c r="AT141" s="5"/>
      <c r="AU141" s="5"/>
      <c r="AV141" s="5">
        <f t="shared" ref="AV141:AV146" si="769">AV140-AW140-AX140-AY140</f>
        <v>0</v>
      </c>
      <c r="AW141" s="5"/>
      <c r="AX141" s="5"/>
      <c r="AY141" s="5"/>
      <c r="AZ141" s="5"/>
      <c r="BA141" s="5">
        <f t="shared" ref="BA141:BA146" si="770">BA140-BB140-BC140-BD140</f>
        <v>0</v>
      </c>
      <c r="BB141" s="5"/>
      <c r="BC141" s="5"/>
      <c r="BD141" s="5"/>
      <c r="BE141" s="5"/>
      <c r="BF141" s="5">
        <f t="shared" ref="BF141:BF146" si="771">BF140-BG140-BH140-BI140</f>
        <v>0</v>
      </c>
      <c r="BG141" s="5"/>
      <c r="BH141" s="5"/>
      <c r="BI141" s="5"/>
      <c r="BJ141" s="5"/>
      <c r="BK141" s="5">
        <f t="shared" ref="BK141:BK146" si="772">BK140-BL140-BM140-BN140</f>
        <v>0</v>
      </c>
      <c r="BL141" s="5"/>
      <c r="BM141" s="5"/>
      <c r="BN141" s="5"/>
      <c r="BO141" s="5"/>
      <c r="BP141" s="5">
        <f t="shared" ref="BP141:BP146" si="773">BP140-BQ140-BR140-BS140</f>
        <v>0</v>
      </c>
      <c r="BQ141" s="5"/>
      <c r="BR141" s="5"/>
      <c r="BS141" s="5"/>
      <c r="BT141" s="5"/>
      <c r="BU141" s="5">
        <f t="shared" ref="BU141:BU146" si="774">BU140-BV140-BW140-BX140</f>
        <v>0</v>
      </c>
      <c r="BV141" s="5"/>
      <c r="BW141" s="5"/>
      <c r="BX141" s="5"/>
      <c r="BY141" s="5"/>
      <c r="BZ141" s="5">
        <f t="shared" ref="BZ141:BZ146" si="775">BZ140-CA140-CB140-CC140</f>
        <v>0</v>
      </c>
      <c r="CA141" s="5"/>
      <c r="CB141" s="5"/>
      <c r="CC141" s="5"/>
      <c r="CD141" s="5"/>
      <c r="CE141" s="5">
        <f t="shared" ref="CE141:CE146" si="776">CE140-CF140-CG140-CH140</f>
        <v>0</v>
      </c>
      <c r="CF141" s="5"/>
      <c r="CG141" s="5"/>
      <c r="CH141" s="5"/>
      <c r="CI141" s="5"/>
      <c r="CJ141" s="5">
        <f t="shared" ref="CJ141:CJ146" si="777">CJ140-CK140-CL140-CM140</f>
        <v>0</v>
      </c>
      <c r="CK141" s="5"/>
      <c r="CL141" s="5"/>
      <c r="CM141" s="5"/>
      <c r="CN141" s="5"/>
      <c r="CO141" s="2">
        <f t="shared" ref="CO141:CO146" si="778">SUM(C141,H141,M141,R141,W141,AB141,AG141,AL141,AQ141,AV141,BA141,BF141,BK141,BP141,CJ141)</f>
        <v>413</v>
      </c>
      <c r="CP141" s="2">
        <f t="shared" ref="CP141:CR146" si="779">SUM(D141,I141,N141,S141,X141,AC141,AH141,AM141,AR141,AW141,BB141,BG141,BL141,BQ141,BV141,CA141,CF141,CK141)</f>
        <v>0</v>
      </c>
      <c r="CQ141" s="2">
        <f t="shared" si="779"/>
        <v>0</v>
      </c>
      <c r="CR141" s="2">
        <f t="shared" si="779"/>
        <v>0</v>
      </c>
      <c r="CS141" s="5">
        <f t="shared" si="757"/>
        <v>0</v>
      </c>
      <c r="CT141" s="11">
        <f t="shared" si="447"/>
        <v>0</v>
      </c>
      <c r="CV141" s="1">
        <f t="shared" ref="CV141" si="780">CV140+CS141</f>
        <v>3138</v>
      </c>
      <c r="CW141" s="11">
        <f t="shared" si="449"/>
        <v>0.88369473387778086</v>
      </c>
    </row>
    <row r="142" spans="1:101" x14ac:dyDescent="0.25">
      <c r="A142" s="54"/>
      <c r="B142" s="18">
        <f t="shared" si="494"/>
        <v>44894</v>
      </c>
      <c r="C142" s="5">
        <f t="shared" si="760"/>
        <v>117</v>
      </c>
      <c r="D142" s="5"/>
      <c r="E142" s="5"/>
      <c r="F142" s="5"/>
      <c r="G142" s="5"/>
      <c r="H142" s="5">
        <f t="shared" si="761"/>
        <v>163</v>
      </c>
      <c r="I142" s="5"/>
      <c r="J142" s="5"/>
      <c r="K142" s="5"/>
      <c r="L142" s="5"/>
      <c r="M142" s="5">
        <f t="shared" si="762"/>
        <v>133</v>
      </c>
      <c r="N142" s="5"/>
      <c r="O142" s="5"/>
      <c r="P142" s="5"/>
      <c r="Q142" s="5"/>
      <c r="R142" s="5">
        <f t="shared" si="763"/>
        <v>0</v>
      </c>
      <c r="S142" s="5"/>
      <c r="T142" s="5"/>
      <c r="U142" s="5"/>
      <c r="V142" s="5"/>
      <c r="W142" s="5">
        <f t="shared" si="764"/>
        <v>0</v>
      </c>
      <c r="X142" s="5"/>
      <c r="Y142" s="5"/>
      <c r="Z142" s="5"/>
      <c r="AA142" s="5"/>
      <c r="AB142" s="5">
        <f t="shared" si="765"/>
        <v>0</v>
      </c>
      <c r="AC142" s="5"/>
      <c r="AD142" s="5"/>
      <c r="AE142" s="5"/>
      <c r="AF142" s="5"/>
      <c r="AG142" s="5">
        <f t="shared" si="766"/>
        <v>0</v>
      </c>
      <c r="AH142" s="5"/>
      <c r="AI142" s="5"/>
      <c r="AJ142" s="5"/>
      <c r="AK142" s="5"/>
      <c r="AL142" s="5">
        <f t="shared" si="767"/>
        <v>0</v>
      </c>
      <c r="AM142" s="5"/>
      <c r="AN142" s="5"/>
      <c r="AO142" s="5"/>
      <c r="AP142" s="5"/>
      <c r="AQ142" s="5">
        <f t="shared" si="768"/>
        <v>0</v>
      </c>
      <c r="AR142" s="5"/>
      <c r="AS142" s="5"/>
      <c r="AT142" s="5"/>
      <c r="AU142" s="5"/>
      <c r="AV142" s="5">
        <f t="shared" si="769"/>
        <v>0</v>
      </c>
      <c r="AW142" s="5"/>
      <c r="AX142" s="5"/>
      <c r="AY142" s="5"/>
      <c r="AZ142" s="5"/>
      <c r="BA142" s="5">
        <f t="shared" si="770"/>
        <v>0</v>
      </c>
      <c r="BB142" s="5"/>
      <c r="BC142" s="5"/>
      <c r="BD142" s="5"/>
      <c r="BE142" s="5"/>
      <c r="BF142" s="5">
        <f t="shared" si="771"/>
        <v>0</v>
      </c>
      <c r="BG142" s="5"/>
      <c r="BH142" s="5"/>
      <c r="BI142" s="5"/>
      <c r="BJ142" s="5"/>
      <c r="BK142" s="5">
        <f t="shared" si="772"/>
        <v>0</v>
      </c>
      <c r="BL142" s="5"/>
      <c r="BM142" s="5"/>
      <c r="BN142" s="5"/>
      <c r="BO142" s="5"/>
      <c r="BP142" s="5">
        <f t="shared" si="773"/>
        <v>0</v>
      </c>
      <c r="BQ142" s="5"/>
      <c r="BR142" s="5"/>
      <c r="BS142" s="5"/>
      <c r="BT142" s="5"/>
      <c r="BU142" s="5">
        <f t="shared" si="774"/>
        <v>0</v>
      </c>
      <c r="BV142" s="5"/>
      <c r="BW142" s="5"/>
      <c r="BX142" s="5"/>
      <c r="BY142" s="5"/>
      <c r="BZ142" s="5">
        <f t="shared" si="775"/>
        <v>0</v>
      </c>
      <c r="CA142" s="5"/>
      <c r="CB142" s="5"/>
      <c r="CC142" s="5"/>
      <c r="CD142" s="5"/>
      <c r="CE142" s="5">
        <f t="shared" si="776"/>
        <v>0</v>
      </c>
      <c r="CF142" s="5"/>
      <c r="CG142" s="5"/>
      <c r="CH142" s="5"/>
      <c r="CI142" s="5"/>
      <c r="CJ142" s="5">
        <f t="shared" si="777"/>
        <v>0</v>
      </c>
      <c r="CK142" s="5"/>
      <c r="CL142" s="5"/>
      <c r="CM142" s="5"/>
      <c r="CN142" s="5"/>
      <c r="CO142" s="2">
        <f t="shared" si="778"/>
        <v>413</v>
      </c>
      <c r="CP142" s="2">
        <f t="shared" si="779"/>
        <v>0</v>
      </c>
      <c r="CQ142" s="2">
        <f t="shared" si="779"/>
        <v>0</v>
      </c>
      <c r="CR142" s="2">
        <f t="shared" si="779"/>
        <v>0</v>
      </c>
      <c r="CS142" s="5">
        <f t="shared" si="757"/>
        <v>0</v>
      </c>
      <c r="CT142" s="11">
        <f t="shared" si="447"/>
        <v>0</v>
      </c>
      <c r="CV142" s="1">
        <f t="shared" si="470"/>
        <v>3138</v>
      </c>
      <c r="CW142" s="11">
        <f t="shared" si="449"/>
        <v>0.88369473387778086</v>
      </c>
    </row>
    <row r="143" spans="1:101" x14ac:dyDescent="0.25">
      <c r="A143" s="54"/>
      <c r="B143" s="18">
        <f t="shared" si="494"/>
        <v>44895</v>
      </c>
      <c r="C143" s="5">
        <f t="shared" si="760"/>
        <v>117</v>
      </c>
      <c r="D143" s="5"/>
      <c r="E143" s="5"/>
      <c r="F143" s="5"/>
      <c r="G143" s="5"/>
      <c r="H143" s="5">
        <f t="shared" si="761"/>
        <v>163</v>
      </c>
      <c r="I143" s="5"/>
      <c r="J143" s="5"/>
      <c r="K143" s="5"/>
      <c r="L143" s="5"/>
      <c r="M143" s="5">
        <f t="shared" si="762"/>
        <v>133</v>
      </c>
      <c r="N143" s="5"/>
      <c r="O143" s="5"/>
      <c r="P143" s="5"/>
      <c r="Q143" s="5"/>
      <c r="R143" s="5">
        <f t="shared" si="763"/>
        <v>0</v>
      </c>
      <c r="S143" s="5"/>
      <c r="T143" s="5"/>
      <c r="U143" s="5"/>
      <c r="V143" s="5"/>
      <c r="W143" s="5">
        <f t="shared" si="764"/>
        <v>0</v>
      </c>
      <c r="X143" s="5"/>
      <c r="Y143" s="5"/>
      <c r="Z143" s="5"/>
      <c r="AA143" s="5"/>
      <c r="AB143" s="5">
        <f t="shared" si="765"/>
        <v>0</v>
      </c>
      <c r="AC143" s="5"/>
      <c r="AD143" s="5"/>
      <c r="AE143" s="5"/>
      <c r="AF143" s="5"/>
      <c r="AG143" s="5">
        <f t="shared" si="766"/>
        <v>0</v>
      </c>
      <c r="AH143" s="5"/>
      <c r="AI143" s="5"/>
      <c r="AJ143" s="5"/>
      <c r="AK143" s="5"/>
      <c r="AL143" s="5">
        <f t="shared" si="767"/>
        <v>0</v>
      </c>
      <c r="AM143" s="5"/>
      <c r="AN143" s="5"/>
      <c r="AO143" s="5"/>
      <c r="AP143" s="5"/>
      <c r="AQ143" s="5">
        <f t="shared" si="768"/>
        <v>0</v>
      </c>
      <c r="AR143" s="5"/>
      <c r="AS143" s="5"/>
      <c r="AT143" s="5"/>
      <c r="AU143" s="5"/>
      <c r="AV143" s="5">
        <f t="shared" si="769"/>
        <v>0</v>
      </c>
      <c r="AW143" s="5"/>
      <c r="AX143" s="5"/>
      <c r="AY143" s="5"/>
      <c r="AZ143" s="5"/>
      <c r="BA143" s="5">
        <f t="shared" si="770"/>
        <v>0</v>
      </c>
      <c r="BB143" s="5"/>
      <c r="BC143" s="5"/>
      <c r="BD143" s="5"/>
      <c r="BE143" s="5"/>
      <c r="BF143" s="5">
        <f t="shared" si="771"/>
        <v>0</v>
      </c>
      <c r="BG143" s="5"/>
      <c r="BH143" s="5"/>
      <c r="BI143" s="5"/>
      <c r="BJ143" s="5"/>
      <c r="BK143" s="5">
        <f t="shared" si="772"/>
        <v>0</v>
      </c>
      <c r="BL143" s="5"/>
      <c r="BM143" s="5"/>
      <c r="BN143" s="5"/>
      <c r="BO143" s="5"/>
      <c r="BP143" s="5">
        <f t="shared" si="773"/>
        <v>0</v>
      </c>
      <c r="BQ143" s="5"/>
      <c r="BR143" s="5"/>
      <c r="BS143" s="5"/>
      <c r="BT143" s="5"/>
      <c r="BU143" s="5">
        <f t="shared" si="774"/>
        <v>0</v>
      </c>
      <c r="BV143" s="5"/>
      <c r="BW143" s="5"/>
      <c r="BX143" s="5"/>
      <c r="BY143" s="5"/>
      <c r="BZ143" s="5">
        <f t="shared" si="775"/>
        <v>0</v>
      </c>
      <c r="CA143" s="5"/>
      <c r="CB143" s="5"/>
      <c r="CC143" s="5"/>
      <c r="CD143" s="5"/>
      <c r="CE143" s="5">
        <f t="shared" si="776"/>
        <v>0</v>
      </c>
      <c r="CF143" s="5"/>
      <c r="CG143" s="5"/>
      <c r="CH143" s="5"/>
      <c r="CI143" s="5"/>
      <c r="CJ143" s="5">
        <f t="shared" si="777"/>
        <v>0</v>
      </c>
      <c r="CK143" s="5"/>
      <c r="CL143" s="5"/>
      <c r="CM143" s="5"/>
      <c r="CN143" s="5"/>
      <c r="CO143" s="2">
        <f t="shared" si="778"/>
        <v>413</v>
      </c>
      <c r="CP143" s="2">
        <f t="shared" si="779"/>
        <v>0</v>
      </c>
      <c r="CQ143" s="2">
        <f t="shared" si="779"/>
        <v>0</v>
      </c>
      <c r="CR143" s="2">
        <f t="shared" si="779"/>
        <v>0</v>
      </c>
      <c r="CS143" s="5">
        <f t="shared" si="757"/>
        <v>0</v>
      </c>
      <c r="CT143" s="11">
        <f t="shared" si="447"/>
        <v>0</v>
      </c>
      <c r="CV143" s="1">
        <f t="shared" si="470"/>
        <v>3138</v>
      </c>
      <c r="CW143" s="11">
        <f t="shared" si="449"/>
        <v>0.88369473387778086</v>
      </c>
    </row>
    <row r="144" spans="1:101" x14ac:dyDescent="0.25">
      <c r="A144" s="54"/>
      <c r="B144" s="18">
        <f t="shared" si="494"/>
        <v>44896</v>
      </c>
      <c r="C144" s="5">
        <f t="shared" si="760"/>
        <v>117</v>
      </c>
      <c r="D144" s="5"/>
      <c r="E144" s="5"/>
      <c r="F144" s="5"/>
      <c r="G144" s="5"/>
      <c r="H144" s="5">
        <f t="shared" si="761"/>
        <v>163</v>
      </c>
      <c r="I144" s="5"/>
      <c r="J144" s="5"/>
      <c r="K144" s="5"/>
      <c r="L144" s="5"/>
      <c r="M144" s="5">
        <f t="shared" si="762"/>
        <v>133</v>
      </c>
      <c r="N144" s="5"/>
      <c r="O144" s="5"/>
      <c r="P144" s="5"/>
      <c r="Q144" s="5"/>
      <c r="R144" s="5">
        <f t="shared" si="763"/>
        <v>0</v>
      </c>
      <c r="S144" s="5"/>
      <c r="T144" s="5"/>
      <c r="U144" s="5"/>
      <c r="V144" s="5"/>
      <c r="W144" s="5">
        <f t="shared" si="764"/>
        <v>0</v>
      </c>
      <c r="X144" s="5"/>
      <c r="Y144" s="5"/>
      <c r="Z144" s="5"/>
      <c r="AA144" s="5"/>
      <c r="AB144" s="5">
        <f t="shared" si="765"/>
        <v>0</v>
      </c>
      <c r="AC144" s="5"/>
      <c r="AD144" s="5"/>
      <c r="AE144" s="5"/>
      <c r="AF144" s="5"/>
      <c r="AG144" s="5">
        <f t="shared" si="766"/>
        <v>0</v>
      </c>
      <c r="AH144" s="5"/>
      <c r="AI144" s="5"/>
      <c r="AJ144" s="5"/>
      <c r="AK144" s="5"/>
      <c r="AL144" s="5">
        <f t="shared" si="767"/>
        <v>0</v>
      </c>
      <c r="AM144" s="5"/>
      <c r="AN144" s="5"/>
      <c r="AO144" s="5"/>
      <c r="AP144" s="5"/>
      <c r="AQ144" s="5">
        <f t="shared" si="768"/>
        <v>0</v>
      </c>
      <c r="AR144" s="5"/>
      <c r="AS144" s="5"/>
      <c r="AT144" s="5"/>
      <c r="AU144" s="5"/>
      <c r="AV144" s="5">
        <f t="shared" si="769"/>
        <v>0</v>
      </c>
      <c r="AW144" s="5"/>
      <c r="AX144" s="5"/>
      <c r="AY144" s="5"/>
      <c r="AZ144" s="5"/>
      <c r="BA144" s="5">
        <f t="shared" si="770"/>
        <v>0</v>
      </c>
      <c r="BB144" s="5"/>
      <c r="BC144" s="5"/>
      <c r="BD144" s="5"/>
      <c r="BE144" s="5"/>
      <c r="BF144" s="5">
        <f t="shared" si="771"/>
        <v>0</v>
      </c>
      <c r="BG144" s="5"/>
      <c r="BH144" s="5"/>
      <c r="BI144" s="5"/>
      <c r="BJ144" s="5"/>
      <c r="BK144" s="5">
        <f t="shared" si="772"/>
        <v>0</v>
      </c>
      <c r="BL144" s="5"/>
      <c r="BM144" s="5"/>
      <c r="BN144" s="5"/>
      <c r="BO144" s="5"/>
      <c r="BP144" s="5">
        <f t="shared" si="773"/>
        <v>0</v>
      </c>
      <c r="BQ144" s="5"/>
      <c r="BR144" s="5"/>
      <c r="BS144" s="5"/>
      <c r="BT144" s="5"/>
      <c r="BU144" s="5">
        <f t="shared" si="774"/>
        <v>0</v>
      </c>
      <c r="BV144" s="5"/>
      <c r="BW144" s="5"/>
      <c r="BX144" s="5"/>
      <c r="BY144" s="5"/>
      <c r="BZ144" s="5">
        <f t="shared" si="775"/>
        <v>0</v>
      </c>
      <c r="CA144" s="5"/>
      <c r="CB144" s="5"/>
      <c r="CC144" s="5"/>
      <c r="CD144" s="5"/>
      <c r="CE144" s="5">
        <f t="shared" si="776"/>
        <v>0</v>
      </c>
      <c r="CF144" s="5"/>
      <c r="CG144" s="5"/>
      <c r="CH144" s="5"/>
      <c r="CI144" s="5"/>
      <c r="CJ144" s="5">
        <f t="shared" si="777"/>
        <v>0</v>
      </c>
      <c r="CK144" s="5"/>
      <c r="CL144" s="5"/>
      <c r="CM144" s="5"/>
      <c r="CN144" s="5"/>
      <c r="CO144" s="2">
        <f t="shared" si="778"/>
        <v>413</v>
      </c>
      <c r="CP144" s="2">
        <f t="shared" si="779"/>
        <v>0</v>
      </c>
      <c r="CQ144" s="2">
        <f t="shared" si="779"/>
        <v>0</v>
      </c>
      <c r="CR144" s="2">
        <f t="shared" si="779"/>
        <v>0</v>
      </c>
      <c r="CS144" s="5">
        <f t="shared" si="757"/>
        <v>0</v>
      </c>
      <c r="CT144" s="11">
        <f t="shared" si="447"/>
        <v>0</v>
      </c>
      <c r="CV144" s="1">
        <f t="shared" si="470"/>
        <v>3138</v>
      </c>
      <c r="CW144" s="11">
        <f t="shared" si="449"/>
        <v>0.88369473387778086</v>
      </c>
    </row>
    <row r="145" spans="1:101" x14ac:dyDescent="0.25">
      <c r="A145" s="54"/>
      <c r="B145" s="18">
        <f t="shared" si="494"/>
        <v>44897</v>
      </c>
      <c r="C145" s="5">
        <f t="shared" si="760"/>
        <v>117</v>
      </c>
      <c r="D145" s="5"/>
      <c r="E145" s="5"/>
      <c r="F145" s="5"/>
      <c r="G145" s="5"/>
      <c r="H145" s="5">
        <f t="shared" si="761"/>
        <v>163</v>
      </c>
      <c r="I145" s="5"/>
      <c r="J145" s="5"/>
      <c r="K145" s="5"/>
      <c r="L145" s="5"/>
      <c r="M145" s="5">
        <f t="shared" si="762"/>
        <v>133</v>
      </c>
      <c r="N145" s="5"/>
      <c r="O145" s="5"/>
      <c r="P145" s="5"/>
      <c r="Q145" s="5"/>
      <c r="R145" s="5">
        <f t="shared" si="763"/>
        <v>0</v>
      </c>
      <c r="S145" s="5"/>
      <c r="T145" s="5"/>
      <c r="U145" s="5"/>
      <c r="V145" s="5"/>
      <c r="W145" s="5">
        <f t="shared" si="764"/>
        <v>0</v>
      </c>
      <c r="X145" s="5"/>
      <c r="Y145" s="5"/>
      <c r="Z145" s="5"/>
      <c r="AA145" s="5"/>
      <c r="AB145" s="5">
        <f t="shared" si="765"/>
        <v>0</v>
      </c>
      <c r="AC145" s="5"/>
      <c r="AD145" s="5"/>
      <c r="AE145" s="5"/>
      <c r="AF145" s="5"/>
      <c r="AG145" s="5">
        <f t="shared" si="766"/>
        <v>0</v>
      </c>
      <c r="AH145" s="5"/>
      <c r="AI145" s="5"/>
      <c r="AJ145" s="5"/>
      <c r="AK145" s="5"/>
      <c r="AL145" s="5">
        <f t="shared" si="767"/>
        <v>0</v>
      </c>
      <c r="AM145" s="5"/>
      <c r="AN145" s="5"/>
      <c r="AO145" s="5"/>
      <c r="AP145" s="5"/>
      <c r="AQ145" s="5">
        <f t="shared" si="768"/>
        <v>0</v>
      </c>
      <c r="AR145" s="5"/>
      <c r="AS145" s="5"/>
      <c r="AT145" s="5"/>
      <c r="AU145" s="5"/>
      <c r="AV145" s="5">
        <f t="shared" si="769"/>
        <v>0</v>
      </c>
      <c r="AW145" s="5"/>
      <c r="AX145" s="5"/>
      <c r="AY145" s="5"/>
      <c r="AZ145" s="5"/>
      <c r="BA145" s="5">
        <f t="shared" si="770"/>
        <v>0</v>
      </c>
      <c r="BB145" s="5"/>
      <c r="BC145" s="5"/>
      <c r="BD145" s="5"/>
      <c r="BE145" s="5"/>
      <c r="BF145" s="5">
        <f t="shared" si="771"/>
        <v>0</v>
      </c>
      <c r="BG145" s="5"/>
      <c r="BH145" s="5"/>
      <c r="BI145" s="5"/>
      <c r="BJ145" s="5"/>
      <c r="BK145" s="5">
        <f t="shared" si="772"/>
        <v>0</v>
      </c>
      <c r="BL145" s="5"/>
      <c r="BM145" s="5"/>
      <c r="BN145" s="5"/>
      <c r="BO145" s="5"/>
      <c r="BP145" s="5">
        <f t="shared" si="773"/>
        <v>0</v>
      </c>
      <c r="BQ145" s="5"/>
      <c r="BR145" s="5"/>
      <c r="BS145" s="5"/>
      <c r="BT145" s="5"/>
      <c r="BU145" s="5">
        <f t="shared" si="774"/>
        <v>0</v>
      </c>
      <c r="BV145" s="5"/>
      <c r="BW145" s="5"/>
      <c r="BX145" s="5"/>
      <c r="BY145" s="5"/>
      <c r="BZ145" s="5">
        <f t="shared" si="775"/>
        <v>0</v>
      </c>
      <c r="CA145" s="5"/>
      <c r="CB145" s="5"/>
      <c r="CC145" s="5"/>
      <c r="CD145" s="5"/>
      <c r="CE145" s="5">
        <f t="shared" si="776"/>
        <v>0</v>
      </c>
      <c r="CF145" s="5"/>
      <c r="CG145" s="5"/>
      <c r="CH145" s="5"/>
      <c r="CI145" s="5"/>
      <c r="CJ145" s="5">
        <f t="shared" si="777"/>
        <v>0</v>
      </c>
      <c r="CK145" s="5"/>
      <c r="CL145" s="5"/>
      <c r="CM145" s="5"/>
      <c r="CN145" s="5"/>
      <c r="CO145" s="2">
        <f t="shared" si="778"/>
        <v>413</v>
      </c>
      <c r="CP145" s="2">
        <f t="shared" si="779"/>
        <v>0</v>
      </c>
      <c r="CQ145" s="2">
        <f t="shared" si="779"/>
        <v>0</v>
      </c>
      <c r="CR145" s="2">
        <f t="shared" si="779"/>
        <v>0</v>
      </c>
      <c r="CS145" s="5">
        <f t="shared" si="757"/>
        <v>0</v>
      </c>
      <c r="CT145" s="11">
        <f t="shared" si="447"/>
        <v>0</v>
      </c>
      <c r="CV145" s="1">
        <f t="shared" si="470"/>
        <v>3138</v>
      </c>
      <c r="CW145" s="11">
        <f t="shared" si="449"/>
        <v>0.88369473387778086</v>
      </c>
    </row>
    <row r="146" spans="1:101" ht="18.75" thickBot="1" x14ac:dyDescent="0.3">
      <c r="A146" s="55"/>
      <c r="B146" s="19">
        <f t="shared" si="494"/>
        <v>44898</v>
      </c>
      <c r="C146" s="6">
        <f t="shared" si="760"/>
        <v>117</v>
      </c>
      <c r="D146" s="6"/>
      <c r="E146" s="6"/>
      <c r="F146" s="6"/>
      <c r="G146" s="6"/>
      <c r="H146" s="6">
        <f t="shared" si="761"/>
        <v>163</v>
      </c>
      <c r="I146" s="6"/>
      <c r="J146" s="6"/>
      <c r="K146" s="6"/>
      <c r="L146" s="6"/>
      <c r="M146" s="6">
        <f t="shared" si="762"/>
        <v>133</v>
      </c>
      <c r="N146" s="6"/>
      <c r="O146" s="6"/>
      <c r="P146" s="6"/>
      <c r="Q146" s="6"/>
      <c r="R146" s="6">
        <f t="shared" si="763"/>
        <v>0</v>
      </c>
      <c r="S146" s="6"/>
      <c r="T146" s="6"/>
      <c r="U146" s="6"/>
      <c r="V146" s="6"/>
      <c r="W146" s="6">
        <f t="shared" si="764"/>
        <v>0</v>
      </c>
      <c r="X146" s="6"/>
      <c r="Y146" s="6"/>
      <c r="Z146" s="6"/>
      <c r="AA146" s="6"/>
      <c r="AB146" s="6">
        <f t="shared" si="765"/>
        <v>0</v>
      </c>
      <c r="AC146" s="6"/>
      <c r="AD146" s="6"/>
      <c r="AE146" s="6"/>
      <c r="AF146" s="6"/>
      <c r="AG146" s="6">
        <f t="shared" si="766"/>
        <v>0</v>
      </c>
      <c r="AH146" s="6"/>
      <c r="AI146" s="6"/>
      <c r="AJ146" s="6"/>
      <c r="AK146" s="6"/>
      <c r="AL146" s="6">
        <f t="shared" si="767"/>
        <v>0</v>
      </c>
      <c r="AM146" s="6"/>
      <c r="AN146" s="6"/>
      <c r="AO146" s="6"/>
      <c r="AP146" s="6"/>
      <c r="AQ146" s="6">
        <f t="shared" si="768"/>
        <v>0</v>
      </c>
      <c r="AR146" s="6"/>
      <c r="AS146" s="6"/>
      <c r="AT146" s="6"/>
      <c r="AU146" s="6"/>
      <c r="AV146" s="6">
        <f t="shared" si="769"/>
        <v>0</v>
      </c>
      <c r="AW146" s="6"/>
      <c r="AX146" s="6"/>
      <c r="AY146" s="6"/>
      <c r="AZ146" s="6"/>
      <c r="BA146" s="6">
        <f t="shared" si="770"/>
        <v>0</v>
      </c>
      <c r="BB146" s="6"/>
      <c r="BC146" s="6"/>
      <c r="BD146" s="6"/>
      <c r="BE146" s="6"/>
      <c r="BF146" s="6">
        <f t="shared" si="771"/>
        <v>0</v>
      </c>
      <c r="BG146" s="6"/>
      <c r="BH146" s="6"/>
      <c r="BI146" s="6"/>
      <c r="BJ146" s="6"/>
      <c r="BK146" s="6">
        <f t="shared" si="772"/>
        <v>0</v>
      </c>
      <c r="BL146" s="6"/>
      <c r="BM146" s="6"/>
      <c r="BN146" s="6"/>
      <c r="BO146" s="6"/>
      <c r="BP146" s="6">
        <f t="shared" si="773"/>
        <v>0</v>
      </c>
      <c r="BQ146" s="6"/>
      <c r="BR146" s="6"/>
      <c r="BS146" s="6"/>
      <c r="BT146" s="6"/>
      <c r="BU146" s="6">
        <f t="shared" si="774"/>
        <v>0</v>
      </c>
      <c r="BV146" s="6"/>
      <c r="BW146" s="6"/>
      <c r="BX146" s="6"/>
      <c r="BY146" s="6"/>
      <c r="BZ146" s="6">
        <f t="shared" si="775"/>
        <v>0</v>
      </c>
      <c r="CA146" s="6"/>
      <c r="CB146" s="6"/>
      <c r="CC146" s="6"/>
      <c r="CD146" s="6"/>
      <c r="CE146" s="6">
        <f t="shared" si="776"/>
        <v>0</v>
      </c>
      <c r="CF146" s="6"/>
      <c r="CG146" s="6"/>
      <c r="CH146" s="6"/>
      <c r="CI146" s="6"/>
      <c r="CJ146" s="6">
        <f t="shared" si="777"/>
        <v>0</v>
      </c>
      <c r="CK146" s="6"/>
      <c r="CL146" s="6"/>
      <c r="CM146" s="6"/>
      <c r="CN146" s="6"/>
      <c r="CO146" s="2">
        <f t="shared" si="778"/>
        <v>413</v>
      </c>
      <c r="CP146" s="2">
        <f t="shared" si="779"/>
        <v>0</v>
      </c>
      <c r="CQ146" s="2">
        <f t="shared" si="779"/>
        <v>0</v>
      </c>
      <c r="CR146" s="2">
        <f t="shared" si="779"/>
        <v>0</v>
      </c>
      <c r="CS146" s="5">
        <f t="shared" si="757"/>
        <v>0</v>
      </c>
      <c r="CT146" s="11">
        <f t="shared" si="447"/>
        <v>0</v>
      </c>
      <c r="CV146" s="1">
        <f t="shared" si="470"/>
        <v>3138</v>
      </c>
      <c r="CW146" s="11">
        <f t="shared" si="449"/>
        <v>0.88369473387778086</v>
      </c>
    </row>
    <row r="147" spans="1:101" ht="18.75" thickTop="1" x14ac:dyDescent="0.25">
      <c r="B147" s="20"/>
      <c r="CO147" s="2"/>
      <c r="CP147" s="10">
        <f t="shared" ref="CP147:CR147" si="781">SUM(CP140:CP146)</f>
        <v>0</v>
      </c>
      <c r="CQ147" s="10">
        <f t="shared" si="781"/>
        <v>0</v>
      </c>
      <c r="CR147" s="10">
        <f t="shared" si="781"/>
        <v>0</v>
      </c>
      <c r="CS147" s="15"/>
      <c r="CT147" s="12">
        <f t="shared" ref="CT147" si="782">((CP147+CQ147+CR147)/CO140)</f>
        <v>0</v>
      </c>
    </row>
    <row r="148" spans="1:101" x14ac:dyDescent="0.25">
      <c r="A148" s="53">
        <v>19</v>
      </c>
      <c r="B148" s="17">
        <f t="shared" si="518"/>
        <v>44899</v>
      </c>
      <c r="C148" s="4">
        <f t="shared" ref="C148" si="783">C146-D146-E146-F146</f>
        <v>117</v>
      </c>
      <c r="D148" s="4"/>
      <c r="E148" s="4"/>
      <c r="F148" s="4"/>
      <c r="G148" s="4"/>
      <c r="H148" s="4">
        <f t="shared" ref="H148" si="784">H146-I146-J146-K146</f>
        <v>163</v>
      </c>
      <c r="I148" s="4"/>
      <c r="J148" s="4"/>
      <c r="K148" s="4"/>
      <c r="L148" s="4"/>
      <c r="M148" s="4">
        <f t="shared" ref="M148" si="785">M146-N146-O146-P146</f>
        <v>133</v>
      </c>
      <c r="N148" s="4"/>
      <c r="O148" s="4"/>
      <c r="P148" s="4"/>
      <c r="Q148" s="4"/>
      <c r="R148" s="4">
        <f t="shared" ref="R148" si="786">R146-S146-T146-U146</f>
        <v>0</v>
      </c>
      <c r="S148" s="4"/>
      <c r="T148" s="4"/>
      <c r="U148" s="4"/>
      <c r="V148" s="4"/>
      <c r="W148" s="4">
        <f t="shared" ref="W148" si="787">W146-X146-Y146-Z146</f>
        <v>0</v>
      </c>
      <c r="X148" s="4"/>
      <c r="Y148" s="4"/>
      <c r="Z148" s="4"/>
      <c r="AA148" s="4"/>
      <c r="AB148" s="4">
        <f t="shared" ref="AB148" si="788">AB146-AC146-AD146-AE146</f>
        <v>0</v>
      </c>
      <c r="AC148" s="4"/>
      <c r="AD148" s="4"/>
      <c r="AE148" s="4"/>
      <c r="AF148" s="4"/>
      <c r="AG148" s="4">
        <f t="shared" ref="AG148" si="789">AG146-AH146-AI146-AJ146</f>
        <v>0</v>
      </c>
      <c r="AH148" s="4"/>
      <c r="AI148" s="4"/>
      <c r="AJ148" s="4"/>
      <c r="AK148" s="4"/>
      <c r="AL148" s="4">
        <f t="shared" ref="AL148" si="790">AL146-AM146-AN146-AO146</f>
        <v>0</v>
      </c>
      <c r="AM148" s="4"/>
      <c r="AN148" s="4"/>
      <c r="AO148" s="4"/>
      <c r="AP148" s="4"/>
      <c r="AQ148" s="4">
        <f t="shared" ref="AQ148" si="791">AQ146-AR146-AS146-AT146</f>
        <v>0</v>
      </c>
      <c r="AR148" s="4"/>
      <c r="AS148" s="4"/>
      <c r="AT148" s="4"/>
      <c r="AU148" s="4"/>
      <c r="AV148" s="4">
        <f t="shared" ref="AV148" si="792">AV146-AW146-AX146-AY146</f>
        <v>0</v>
      </c>
      <c r="AW148" s="4"/>
      <c r="AX148" s="4"/>
      <c r="AY148" s="4"/>
      <c r="AZ148" s="4"/>
      <c r="BA148" s="4">
        <f t="shared" ref="BA148" si="793">BA146-BB146-BC146-BD146</f>
        <v>0</v>
      </c>
      <c r="BB148" s="4"/>
      <c r="BC148" s="4"/>
      <c r="BD148" s="4"/>
      <c r="BE148" s="4"/>
      <c r="BF148" s="4">
        <f t="shared" ref="BF148" si="794">BF146-BG146-BH146-BI146</f>
        <v>0</v>
      </c>
      <c r="BG148" s="4"/>
      <c r="BH148" s="4"/>
      <c r="BI148" s="4"/>
      <c r="BJ148" s="4"/>
      <c r="BK148" s="4">
        <f t="shared" ref="BK148" si="795">BK146-BL146-BM146-BN146</f>
        <v>0</v>
      </c>
      <c r="BL148" s="4"/>
      <c r="BM148" s="4"/>
      <c r="BN148" s="4"/>
      <c r="BO148" s="4"/>
      <c r="BP148" s="4">
        <f t="shared" ref="BP148" si="796">BP146-BQ146-BR146-BS146</f>
        <v>0</v>
      </c>
      <c r="BQ148" s="4"/>
      <c r="BR148" s="4"/>
      <c r="BS148" s="4"/>
      <c r="BT148" s="4"/>
      <c r="BU148" s="4">
        <f t="shared" ref="BU148" si="797">BU146-BV146-BW146-BX146</f>
        <v>0</v>
      </c>
      <c r="BV148" s="4"/>
      <c r="BW148" s="4"/>
      <c r="BX148" s="4"/>
      <c r="BY148" s="4"/>
      <c r="BZ148" s="4">
        <f t="shared" ref="BZ148" si="798">BZ146-CA146-CB146-CC146</f>
        <v>0</v>
      </c>
      <c r="CA148" s="4"/>
      <c r="CB148" s="4"/>
      <c r="CC148" s="4"/>
      <c r="CD148" s="4"/>
      <c r="CE148" s="4">
        <f t="shared" ref="CE148" si="799">CE146-CF146-CG146-CH146</f>
        <v>0</v>
      </c>
      <c r="CF148" s="4"/>
      <c r="CG148" s="4"/>
      <c r="CH148" s="4"/>
      <c r="CI148" s="4"/>
      <c r="CJ148" s="4">
        <f t="shared" ref="CJ148" si="800">CJ146-CK146-CL146-CM146</f>
        <v>0</v>
      </c>
      <c r="CK148" s="4"/>
      <c r="CL148" s="4"/>
      <c r="CM148" s="4"/>
      <c r="CN148" s="4"/>
      <c r="CO148" s="2">
        <f>SUM(C148,H148,M148,R148,W148,AB148,AG148,AL148,AQ148,AV148,BA148,BF148,BK148,BP148,BU148,BZ148,CE148,CJ148)</f>
        <v>413</v>
      </c>
      <c r="CP148" s="2">
        <f>SUM(D148,I148,N148,S148,X148,AC148,AH148,AM148,AR148,AW148,BB148,BG148,BL148,BQ148,BV148,CA148,CF148,CK148)</f>
        <v>0</v>
      </c>
      <c r="CQ148" s="2">
        <f>SUM(E148,J148,O148,T148,Y148,AD148,AI148,AN148,AS148,AX148,BC148,BH148,BM148,BR148,BW148,CB148,CG148,CL148)</f>
        <v>0</v>
      </c>
      <c r="CR148" s="2">
        <f>SUM(F148,K148,P148,U148,Z148,AE148,AJ148,AO148,AT148,AY148,BD148,BI148,BN148,BS148,BX148,CC148,CH148,CM148)</f>
        <v>0</v>
      </c>
      <c r="CS148" s="5">
        <f t="shared" ref="CS148" si="801">SUM(CP148:CR148)</f>
        <v>0</v>
      </c>
      <c r="CT148" s="11">
        <f t="shared" ref="CT148:CT210" si="802">((CP148+CQ148+CR148)/CO148)</f>
        <v>0</v>
      </c>
      <c r="CV148" s="1">
        <f t="shared" ref="CV148" si="803">CV146+CS148</f>
        <v>3138</v>
      </c>
      <c r="CW148" s="11">
        <f t="shared" ref="CW148:CW210" si="804">CV148/$CO$4</f>
        <v>0.88369473387778086</v>
      </c>
    </row>
    <row r="149" spans="1:101" x14ac:dyDescent="0.25">
      <c r="A149" s="54"/>
      <c r="B149" s="18">
        <f t="shared" si="494"/>
        <v>44900</v>
      </c>
      <c r="C149" s="5">
        <f t="shared" ref="C149:C154" si="805">C148-D148-E148-F148</f>
        <v>117</v>
      </c>
      <c r="D149" s="5"/>
      <c r="E149" s="5"/>
      <c r="F149" s="5"/>
      <c r="G149" s="5"/>
      <c r="H149" s="5">
        <f t="shared" ref="H149:H154" si="806">H148-I148-J148-K148</f>
        <v>163</v>
      </c>
      <c r="I149" s="5"/>
      <c r="J149" s="5"/>
      <c r="K149" s="5"/>
      <c r="L149" s="5"/>
      <c r="M149" s="5">
        <f t="shared" ref="M149:M154" si="807">M148-N148-O148-P148</f>
        <v>133</v>
      </c>
      <c r="N149" s="5"/>
      <c r="O149" s="5"/>
      <c r="P149" s="5"/>
      <c r="Q149" s="5"/>
      <c r="R149" s="5">
        <f t="shared" ref="R149:R154" si="808">R148-S148-T148-U148</f>
        <v>0</v>
      </c>
      <c r="S149" s="5"/>
      <c r="T149" s="5"/>
      <c r="U149" s="5"/>
      <c r="V149" s="5"/>
      <c r="W149" s="5">
        <f t="shared" ref="W149:W154" si="809">W148-X148-Y148-Z148</f>
        <v>0</v>
      </c>
      <c r="X149" s="5"/>
      <c r="Y149" s="5"/>
      <c r="Z149" s="5"/>
      <c r="AA149" s="5"/>
      <c r="AB149" s="5">
        <f t="shared" ref="AB149:AB154" si="810">AB148-AC148-AD148-AE148</f>
        <v>0</v>
      </c>
      <c r="AC149" s="5"/>
      <c r="AD149" s="5"/>
      <c r="AE149" s="5"/>
      <c r="AF149" s="5"/>
      <c r="AG149" s="5">
        <f t="shared" ref="AG149:AG154" si="811">AG148-AH148-AI148-AJ148</f>
        <v>0</v>
      </c>
      <c r="AH149" s="5"/>
      <c r="AI149" s="5"/>
      <c r="AJ149" s="5"/>
      <c r="AK149" s="5"/>
      <c r="AL149" s="5">
        <f t="shared" ref="AL149:AL154" si="812">AL148-AM148-AN148-AO148</f>
        <v>0</v>
      </c>
      <c r="AM149" s="5"/>
      <c r="AN149" s="5"/>
      <c r="AO149" s="5"/>
      <c r="AP149" s="5"/>
      <c r="AQ149" s="5">
        <f t="shared" ref="AQ149:AQ154" si="813">AQ148-AR148-AS148-AT148</f>
        <v>0</v>
      </c>
      <c r="AR149" s="5"/>
      <c r="AS149" s="5"/>
      <c r="AT149" s="5"/>
      <c r="AU149" s="5"/>
      <c r="AV149" s="5">
        <f t="shared" ref="AV149:AV154" si="814">AV148-AW148-AX148-AY148</f>
        <v>0</v>
      </c>
      <c r="AW149" s="5"/>
      <c r="AX149" s="5"/>
      <c r="AY149" s="5"/>
      <c r="AZ149" s="5"/>
      <c r="BA149" s="5">
        <f t="shared" ref="BA149:BA154" si="815">BA148-BB148-BC148-BD148</f>
        <v>0</v>
      </c>
      <c r="BB149" s="5"/>
      <c r="BC149" s="5"/>
      <c r="BD149" s="5"/>
      <c r="BE149" s="5"/>
      <c r="BF149" s="5">
        <f t="shared" ref="BF149:BF154" si="816">BF148-BG148-BH148-BI148</f>
        <v>0</v>
      </c>
      <c r="BG149" s="5"/>
      <c r="BH149" s="5"/>
      <c r="BI149" s="5"/>
      <c r="BJ149" s="5"/>
      <c r="BK149" s="5">
        <f t="shared" ref="BK149:BK154" si="817">BK148-BL148-BM148-BN148</f>
        <v>0</v>
      </c>
      <c r="BL149" s="5"/>
      <c r="BM149" s="5"/>
      <c r="BN149" s="5"/>
      <c r="BO149" s="5"/>
      <c r="BP149" s="5">
        <f t="shared" ref="BP149:BP154" si="818">BP148-BQ148-BR148-BS148</f>
        <v>0</v>
      </c>
      <c r="BQ149" s="5"/>
      <c r="BR149" s="5"/>
      <c r="BS149" s="5"/>
      <c r="BT149" s="5"/>
      <c r="BU149" s="5">
        <f t="shared" ref="BU149:BU154" si="819">BU148-BV148-BW148-BX148</f>
        <v>0</v>
      </c>
      <c r="BV149" s="5"/>
      <c r="BW149" s="5"/>
      <c r="BX149" s="5"/>
      <c r="BY149" s="5"/>
      <c r="BZ149" s="5">
        <f t="shared" ref="BZ149:BZ154" si="820">BZ148-CA148-CB148-CC148</f>
        <v>0</v>
      </c>
      <c r="CA149" s="5"/>
      <c r="CB149" s="5"/>
      <c r="CC149" s="5"/>
      <c r="CD149" s="5"/>
      <c r="CE149" s="5">
        <f t="shared" ref="CE149:CE154" si="821">CE148-CF148-CG148-CH148</f>
        <v>0</v>
      </c>
      <c r="CF149" s="5"/>
      <c r="CG149" s="5"/>
      <c r="CH149" s="5"/>
      <c r="CI149" s="5"/>
      <c r="CJ149" s="5">
        <f t="shared" ref="CJ149:CJ154" si="822">CJ148-CK148-CL148-CM148</f>
        <v>0</v>
      </c>
      <c r="CK149" s="5"/>
      <c r="CL149" s="5"/>
      <c r="CM149" s="5"/>
      <c r="CN149" s="5"/>
      <c r="CO149" s="2">
        <f t="shared" ref="CO149:CO154" si="823">SUM(C149,H149,M149,R149,W149,AB149,AG149,AL149,AQ149,AV149,BA149,BF149,BK149,BP149,CJ149)</f>
        <v>413</v>
      </c>
      <c r="CP149" s="2">
        <f t="shared" ref="CP149:CR154" si="824">SUM(D149,I149,N149,S149,X149,AC149,AH149,AM149,AR149,AW149,BB149,BG149,BL149,BQ149,BV149,CA149,CF149,CK149)</f>
        <v>0</v>
      </c>
      <c r="CQ149" s="2">
        <f t="shared" si="824"/>
        <v>0</v>
      </c>
      <c r="CR149" s="2">
        <f t="shared" si="824"/>
        <v>0</v>
      </c>
      <c r="CS149" s="5">
        <f t="shared" si="757"/>
        <v>0</v>
      </c>
      <c r="CT149" s="11">
        <f t="shared" si="802"/>
        <v>0</v>
      </c>
      <c r="CV149" s="1">
        <f t="shared" ref="CV149:CV210" si="825">CV148+CS149</f>
        <v>3138</v>
      </c>
      <c r="CW149" s="11">
        <f t="shared" si="804"/>
        <v>0.88369473387778086</v>
      </c>
    </row>
    <row r="150" spans="1:101" x14ac:dyDescent="0.25">
      <c r="A150" s="54"/>
      <c r="B150" s="18">
        <f t="shared" si="494"/>
        <v>44901</v>
      </c>
      <c r="C150" s="5">
        <f t="shared" si="805"/>
        <v>117</v>
      </c>
      <c r="D150" s="5"/>
      <c r="E150" s="5"/>
      <c r="F150" s="5"/>
      <c r="G150" s="5"/>
      <c r="H150" s="5">
        <f t="shared" si="806"/>
        <v>163</v>
      </c>
      <c r="I150" s="5"/>
      <c r="J150" s="5"/>
      <c r="K150" s="5"/>
      <c r="L150" s="5"/>
      <c r="M150" s="5">
        <f t="shared" si="807"/>
        <v>133</v>
      </c>
      <c r="N150" s="5">
        <v>1</v>
      </c>
      <c r="O150" s="5"/>
      <c r="P150" s="5"/>
      <c r="Q150" s="5"/>
      <c r="R150" s="5">
        <f t="shared" si="808"/>
        <v>0</v>
      </c>
      <c r="S150" s="5"/>
      <c r="T150" s="5"/>
      <c r="U150" s="5"/>
      <c r="V150" s="5"/>
      <c r="W150" s="5">
        <f t="shared" si="809"/>
        <v>0</v>
      </c>
      <c r="X150" s="5"/>
      <c r="Y150" s="5"/>
      <c r="Z150" s="5"/>
      <c r="AA150" s="5"/>
      <c r="AB150" s="5">
        <f t="shared" si="810"/>
        <v>0</v>
      </c>
      <c r="AC150" s="5"/>
      <c r="AD150" s="5"/>
      <c r="AE150" s="5"/>
      <c r="AF150" s="5"/>
      <c r="AG150" s="5">
        <f t="shared" si="811"/>
        <v>0</v>
      </c>
      <c r="AH150" s="5"/>
      <c r="AI150" s="5"/>
      <c r="AJ150" s="5"/>
      <c r="AK150" s="5"/>
      <c r="AL150" s="5">
        <f t="shared" si="812"/>
        <v>0</v>
      </c>
      <c r="AM150" s="5"/>
      <c r="AN150" s="5"/>
      <c r="AO150" s="5"/>
      <c r="AP150" s="5"/>
      <c r="AQ150" s="5">
        <f t="shared" si="813"/>
        <v>0</v>
      </c>
      <c r="AR150" s="5"/>
      <c r="AS150" s="5"/>
      <c r="AT150" s="5"/>
      <c r="AU150" s="5"/>
      <c r="AV150" s="5">
        <f t="shared" si="814"/>
        <v>0</v>
      </c>
      <c r="AW150" s="5"/>
      <c r="AX150" s="5"/>
      <c r="AY150" s="5"/>
      <c r="AZ150" s="5"/>
      <c r="BA150" s="5">
        <f t="shared" si="815"/>
        <v>0</v>
      </c>
      <c r="BB150" s="5"/>
      <c r="BC150" s="5"/>
      <c r="BD150" s="5"/>
      <c r="BE150" s="5"/>
      <c r="BF150" s="5">
        <f t="shared" si="816"/>
        <v>0</v>
      </c>
      <c r="BG150" s="5"/>
      <c r="BH150" s="5"/>
      <c r="BI150" s="5"/>
      <c r="BJ150" s="5"/>
      <c r="BK150" s="5">
        <f t="shared" si="817"/>
        <v>0</v>
      </c>
      <c r="BL150" s="5"/>
      <c r="BM150" s="5"/>
      <c r="BN150" s="5"/>
      <c r="BO150" s="5"/>
      <c r="BP150" s="5">
        <f t="shared" si="818"/>
        <v>0</v>
      </c>
      <c r="BQ150" s="5"/>
      <c r="BR150" s="5"/>
      <c r="BS150" s="5"/>
      <c r="BT150" s="5"/>
      <c r="BU150" s="5">
        <f t="shared" si="819"/>
        <v>0</v>
      </c>
      <c r="BV150" s="5"/>
      <c r="BW150" s="5"/>
      <c r="BX150" s="5"/>
      <c r="BY150" s="5"/>
      <c r="BZ150" s="5">
        <f t="shared" si="820"/>
        <v>0</v>
      </c>
      <c r="CA150" s="5"/>
      <c r="CB150" s="5"/>
      <c r="CC150" s="5"/>
      <c r="CD150" s="5"/>
      <c r="CE150" s="5">
        <f t="shared" si="821"/>
        <v>0</v>
      </c>
      <c r="CF150" s="5"/>
      <c r="CG150" s="5"/>
      <c r="CH150" s="5"/>
      <c r="CI150" s="5"/>
      <c r="CJ150" s="5">
        <f t="shared" si="822"/>
        <v>0</v>
      </c>
      <c r="CK150" s="5"/>
      <c r="CL150" s="5"/>
      <c r="CM150" s="5"/>
      <c r="CN150" s="5"/>
      <c r="CO150" s="2">
        <f t="shared" si="823"/>
        <v>413</v>
      </c>
      <c r="CP150" s="2">
        <f t="shared" si="824"/>
        <v>1</v>
      </c>
      <c r="CQ150" s="2">
        <f t="shared" si="824"/>
        <v>0</v>
      </c>
      <c r="CR150" s="2">
        <f t="shared" si="824"/>
        <v>0</v>
      </c>
      <c r="CS150" s="5">
        <f t="shared" si="757"/>
        <v>1</v>
      </c>
      <c r="CT150" s="11">
        <f t="shared" si="802"/>
        <v>2.4213075060532689E-3</v>
      </c>
      <c r="CV150" s="1">
        <f t="shared" si="825"/>
        <v>3139</v>
      </c>
      <c r="CW150" s="11">
        <f t="shared" si="804"/>
        <v>0.88397634469163611</v>
      </c>
    </row>
    <row r="151" spans="1:101" x14ac:dyDescent="0.25">
      <c r="A151" s="54"/>
      <c r="B151" s="18">
        <f t="shared" si="494"/>
        <v>44902</v>
      </c>
      <c r="C151" s="5">
        <f t="shared" si="805"/>
        <v>117</v>
      </c>
      <c r="D151" s="5"/>
      <c r="E151" s="5"/>
      <c r="F151" s="5"/>
      <c r="G151" s="5"/>
      <c r="H151" s="5">
        <f t="shared" si="806"/>
        <v>163</v>
      </c>
      <c r="I151" s="5"/>
      <c r="J151" s="5"/>
      <c r="K151" s="5"/>
      <c r="L151" s="5"/>
      <c r="M151" s="5">
        <f t="shared" si="807"/>
        <v>132</v>
      </c>
      <c r="N151" s="5"/>
      <c r="O151" s="5"/>
      <c r="P151" s="5"/>
      <c r="Q151" s="5"/>
      <c r="R151" s="5">
        <f t="shared" si="808"/>
        <v>0</v>
      </c>
      <c r="S151" s="5"/>
      <c r="T151" s="5"/>
      <c r="U151" s="5"/>
      <c r="V151" s="5"/>
      <c r="W151" s="5">
        <f t="shared" si="809"/>
        <v>0</v>
      </c>
      <c r="X151" s="5"/>
      <c r="Y151" s="5"/>
      <c r="Z151" s="5"/>
      <c r="AA151" s="5"/>
      <c r="AB151" s="5">
        <f t="shared" si="810"/>
        <v>0</v>
      </c>
      <c r="AC151" s="5"/>
      <c r="AD151" s="5"/>
      <c r="AE151" s="5"/>
      <c r="AF151" s="5"/>
      <c r="AG151" s="5">
        <f t="shared" si="811"/>
        <v>0</v>
      </c>
      <c r="AH151" s="5"/>
      <c r="AI151" s="5"/>
      <c r="AJ151" s="5"/>
      <c r="AK151" s="5"/>
      <c r="AL151" s="5">
        <f t="shared" si="812"/>
        <v>0</v>
      </c>
      <c r="AM151" s="5"/>
      <c r="AN151" s="5"/>
      <c r="AO151" s="5"/>
      <c r="AP151" s="5"/>
      <c r="AQ151" s="5">
        <f t="shared" si="813"/>
        <v>0</v>
      </c>
      <c r="AR151" s="5"/>
      <c r="AS151" s="5"/>
      <c r="AT151" s="5"/>
      <c r="AU151" s="5"/>
      <c r="AV151" s="5">
        <f t="shared" si="814"/>
        <v>0</v>
      </c>
      <c r="AW151" s="5"/>
      <c r="AX151" s="5"/>
      <c r="AY151" s="5"/>
      <c r="AZ151" s="5"/>
      <c r="BA151" s="5">
        <f t="shared" si="815"/>
        <v>0</v>
      </c>
      <c r="BB151" s="5"/>
      <c r="BC151" s="5"/>
      <c r="BD151" s="5"/>
      <c r="BE151" s="5"/>
      <c r="BF151" s="5">
        <f t="shared" si="816"/>
        <v>0</v>
      </c>
      <c r="BG151" s="5"/>
      <c r="BH151" s="5"/>
      <c r="BI151" s="5"/>
      <c r="BJ151" s="5"/>
      <c r="BK151" s="5">
        <f t="shared" si="817"/>
        <v>0</v>
      </c>
      <c r="BL151" s="5"/>
      <c r="BM151" s="5"/>
      <c r="BN151" s="5"/>
      <c r="BO151" s="5"/>
      <c r="BP151" s="5">
        <f t="shared" si="818"/>
        <v>0</v>
      </c>
      <c r="BQ151" s="5"/>
      <c r="BR151" s="5"/>
      <c r="BS151" s="5"/>
      <c r="BT151" s="5"/>
      <c r="BU151" s="5">
        <f t="shared" si="819"/>
        <v>0</v>
      </c>
      <c r="BV151" s="5"/>
      <c r="BW151" s="5"/>
      <c r="BX151" s="5"/>
      <c r="BY151" s="5"/>
      <c r="BZ151" s="5">
        <f t="shared" si="820"/>
        <v>0</v>
      </c>
      <c r="CA151" s="5"/>
      <c r="CB151" s="5"/>
      <c r="CC151" s="5"/>
      <c r="CD151" s="5"/>
      <c r="CE151" s="5">
        <f t="shared" si="821"/>
        <v>0</v>
      </c>
      <c r="CF151" s="5"/>
      <c r="CG151" s="5"/>
      <c r="CH151" s="5"/>
      <c r="CI151" s="5"/>
      <c r="CJ151" s="5">
        <f t="shared" si="822"/>
        <v>0</v>
      </c>
      <c r="CK151" s="5"/>
      <c r="CL151" s="5"/>
      <c r="CM151" s="5"/>
      <c r="CN151" s="5"/>
      <c r="CO151" s="2">
        <f t="shared" si="823"/>
        <v>412</v>
      </c>
      <c r="CP151" s="2">
        <f t="shared" si="824"/>
        <v>0</v>
      </c>
      <c r="CQ151" s="2">
        <f t="shared" si="824"/>
        <v>0</v>
      </c>
      <c r="CR151" s="2">
        <f t="shared" si="824"/>
        <v>0</v>
      </c>
      <c r="CS151" s="5">
        <f t="shared" si="757"/>
        <v>0</v>
      </c>
      <c r="CT151" s="11">
        <f t="shared" si="802"/>
        <v>0</v>
      </c>
      <c r="CV151" s="1">
        <f t="shared" si="825"/>
        <v>3139</v>
      </c>
      <c r="CW151" s="11">
        <f t="shared" si="804"/>
        <v>0.88397634469163611</v>
      </c>
    </row>
    <row r="152" spans="1:101" x14ac:dyDescent="0.25">
      <c r="A152" s="54"/>
      <c r="B152" s="18">
        <f t="shared" si="494"/>
        <v>44903</v>
      </c>
      <c r="C152" s="5">
        <f t="shared" si="805"/>
        <v>117</v>
      </c>
      <c r="D152" s="5"/>
      <c r="E152" s="5"/>
      <c r="F152" s="5"/>
      <c r="G152" s="5"/>
      <c r="H152" s="5">
        <f t="shared" si="806"/>
        <v>163</v>
      </c>
      <c r="I152" s="5"/>
      <c r="J152" s="5"/>
      <c r="K152" s="5"/>
      <c r="L152" s="5"/>
      <c r="M152" s="5">
        <f t="shared" si="807"/>
        <v>132</v>
      </c>
      <c r="N152" s="5"/>
      <c r="O152" s="5"/>
      <c r="P152" s="5"/>
      <c r="Q152" s="5"/>
      <c r="R152" s="5">
        <f t="shared" si="808"/>
        <v>0</v>
      </c>
      <c r="S152" s="5"/>
      <c r="T152" s="5"/>
      <c r="U152" s="5"/>
      <c r="V152" s="5"/>
      <c r="W152" s="5">
        <f t="shared" si="809"/>
        <v>0</v>
      </c>
      <c r="X152" s="5"/>
      <c r="Y152" s="5"/>
      <c r="Z152" s="5"/>
      <c r="AA152" s="5"/>
      <c r="AB152" s="5">
        <f t="shared" si="810"/>
        <v>0</v>
      </c>
      <c r="AC152" s="5"/>
      <c r="AD152" s="5"/>
      <c r="AE152" s="5"/>
      <c r="AF152" s="5"/>
      <c r="AG152" s="5">
        <f t="shared" si="811"/>
        <v>0</v>
      </c>
      <c r="AH152" s="5"/>
      <c r="AI152" s="5"/>
      <c r="AJ152" s="5"/>
      <c r="AK152" s="5"/>
      <c r="AL152" s="5">
        <f t="shared" si="812"/>
        <v>0</v>
      </c>
      <c r="AM152" s="5"/>
      <c r="AN152" s="5"/>
      <c r="AO152" s="5"/>
      <c r="AP152" s="5"/>
      <c r="AQ152" s="5">
        <f t="shared" si="813"/>
        <v>0</v>
      </c>
      <c r="AR152" s="5"/>
      <c r="AS152" s="5"/>
      <c r="AT152" s="5"/>
      <c r="AU152" s="5"/>
      <c r="AV152" s="5">
        <f t="shared" si="814"/>
        <v>0</v>
      </c>
      <c r="AW152" s="5"/>
      <c r="AX152" s="5"/>
      <c r="AY152" s="5"/>
      <c r="AZ152" s="5"/>
      <c r="BA152" s="5">
        <f t="shared" si="815"/>
        <v>0</v>
      </c>
      <c r="BB152" s="5"/>
      <c r="BC152" s="5"/>
      <c r="BD152" s="5"/>
      <c r="BE152" s="5"/>
      <c r="BF152" s="5">
        <f t="shared" si="816"/>
        <v>0</v>
      </c>
      <c r="BG152" s="5"/>
      <c r="BH152" s="5"/>
      <c r="BI152" s="5"/>
      <c r="BJ152" s="5"/>
      <c r="BK152" s="5">
        <f t="shared" si="817"/>
        <v>0</v>
      </c>
      <c r="BL152" s="5"/>
      <c r="BM152" s="5"/>
      <c r="BN152" s="5"/>
      <c r="BO152" s="5"/>
      <c r="BP152" s="5">
        <f t="shared" si="818"/>
        <v>0</v>
      </c>
      <c r="BQ152" s="5"/>
      <c r="BR152" s="5"/>
      <c r="BS152" s="5"/>
      <c r="BT152" s="5"/>
      <c r="BU152" s="5">
        <f t="shared" si="819"/>
        <v>0</v>
      </c>
      <c r="BV152" s="5"/>
      <c r="BW152" s="5"/>
      <c r="BX152" s="5"/>
      <c r="BY152" s="5"/>
      <c r="BZ152" s="5">
        <f t="shared" si="820"/>
        <v>0</v>
      </c>
      <c r="CA152" s="5"/>
      <c r="CB152" s="5"/>
      <c r="CC152" s="5"/>
      <c r="CD152" s="5"/>
      <c r="CE152" s="5">
        <f t="shared" si="821"/>
        <v>0</v>
      </c>
      <c r="CF152" s="5"/>
      <c r="CG152" s="5"/>
      <c r="CH152" s="5"/>
      <c r="CI152" s="5"/>
      <c r="CJ152" s="5">
        <f t="shared" si="822"/>
        <v>0</v>
      </c>
      <c r="CK152" s="5"/>
      <c r="CL152" s="5"/>
      <c r="CM152" s="5"/>
      <c r="CN152" s="5"/>
      <c r="CO152" s="2">
        <f t="shared" si="823"/>
        <v>412</v>
      </c>
      <c r="CP152" s="2">
        <f t="shared" si="824"/>
        <v>0</v>
      </c>
      <c r="CQ152" s="2">
        <f t="shared" si="824"/>
        <v>0</v>
      </c>
      <c r="CR152" s="2">
        <f t="shared" si="824"/>
        <v>0</v>
      </c>
      <c r="CS152" s="5">
        <f t="shared" si="757"/>
        <v>0</v>
      </c>
      <c r="CT152" s="11">
        <f t="shared" si="802"/>
        <v>0</v>
      </c>
      <c r="CV152" s="1">
        <f t="shared" si="825"/>
        <v>3139</v>
      </c>
      <c r="CW152" s="11">
        <f t="shared" si="804"/>
        <v>0.88397634469163611</v>
      </c>
    </row>
    <row r="153" spans="1:101" x14ac:dyDescent="0.25">
      <c r="A153" s="54"/>
      <c r="B153" s="18">
        <f t="shared" si="494"/>
        <v>44904</v>
      </c>
      <c r="C153" s="5">
        <f t="shared" si="805"/>
        <v>117</v>
      </c>
      <c r="D153" s="5"/>
      <c r="E153" s="5"/>
      <c r="F153" s="5"/>
      <c r="G153" s="5"/>
      <c r="H153" s="5">
        <f t="shared" si="806"/>
        <v>163</v>
      </c>
      <c r="I153" s="5"/>
      <c r="J153" s="5"/>
      <c r="K153" s="5"/>
      <c r="L153" s="5"/>
      <c r="M153" s="5">
        <f t="shared" si="807"/>
        <v>132</v>
      </c>
      <c r="N153" s="5"/>
      <c r="O153" s="5"/>
      <c r="P153" s="5"/>
      <c r="Q153" s="5"/>
      <c r="R153" s="5">
        <f t="shared" si="808"/>
        <v>0</v>
      </c>
      <c r="S153" s="5"/>
      <c r="T153" s="5"/>
      <c r="U153" s="5"/>
      <c r="V153" s="5"/>
      <c r="W153" s="5">
        <f t="shared" si="809"/>
        <v>0</v>
      </c>
      <c r="X153" s="5"/>
      <c r="Y153" s="5"/>
      <c r="Z153" s="5"/>
      <c r="AA153" s="5"/>
      <c r="AB153" s="5">
        <f t="shared" si="810"/>
        <v>0</v>
      </c>
      <c r="AC153" s="5"/>
      <c r="AD153" s="5"/>
      <c r="AE153" s="5"/>
      <c r="AF153" s="5"/>
      <c r="AG153" s="5">
        <f t="shared" si="811"/>
        <v>0</v>
      </c>
      <c r="AH153" s="5"/>
      <c r="AI153" s="5"/>
      <c r="AJ153" s="5"/>
      <c r="AK153" s="5"/>
      <c r="AL153" s="5">
        <f t="shared" si="812"/>
        <v>0</v>
      </c>
      <c r="AM153" s="5"/>
      <c r="AN153" s="5"/>
      <c r="AO153" s="5"/>
      <c r="AP153" s="5"/>
      <c r="AQ153" s="5">
        <f t="shared" si="813"/>
        <v>0</v>
      </c>
      <c r="AR153" s="5"/>
      <c r="AS153" s="5"/>
      <c r="AT153" s="5"/>
      <c r="AU153" s="5"/>
      <c r="AV153" s="5">
        <f t="shared" si="814"/>
        <v>0</v>
      </c>
      <c r="AW153" s="5"/>
      <c r="AX153" s="5"/>
      <c r="AY153" s="5"/>
      <c r="AZ153" s="5"/>
      <c r="BA153" s="5">
        <f t="shared" si="815"/>
        <v>0</v>
      </c>
      <c r="BB153" s="5"/>
      <c r="BC153" s="5"/>
      <c r="BD153" s="5"/>
      <c r="BE153" s="5"/>
      <c r="BF153" s="5">
        <f t="shared" si="816"/>
        <v>0</v>
      </c>
      <c r="BG153" s="5"/>
      <c r="BH153" s="5"/>
      <c r="BI153" s="5"/>
      <c r="BJ153" s="5"/>
      <c r="BK153" s="5">
        <f t="shared" si="817"/>
        <v>0</v>
      </c>
      <c r="BL153" s="5"/>
      <c r="BM153" s="5"/>
      <c r="BN153" s="5"/>
      <c r="BO153" s="5"/>
      <c r="BP153" s="5">
        <f t="shared" si="818"/>
        <v>0</v>
      </c>
      <c r="BQ153" s="5"/>
      <c r="BR153" s="5"/>
      <c r="BS153" s="5"/>
      <c r="BT153" s="5"/>
      <c r="BU153" s="5">
        <f t="shared" si="819"/>
        <v>0</v>
      </c>
      <c r="BV153" s="5"/>
      <c r="BW153" s="5"/>
      <c r="BX153" s="5"/>
      <c r="BY153" s="5"/>
      <c r="BZ153" s="5">
        <f t="shared" si="820"/>
        <v>0</v>
      </c>
      <c r="CA153" s="5"/>
      <c r="CB153" s="5"/>
      <c r="CC153" s="5"/>
      <c r="CD153" s="5"/>
      <c r="CE153" s="5">
        <f t="shared" si="821"/>
        <v>0</v>
      </c>
      <c r="CF153" s="5"/>
      <c r="CG153" s="5"/>
      <c r="CH153" s="5"/>
      <c r="CI153" s="5"/>
      <c r="CJ153" s="5">
        <f t="shared" si="822"/>
        <v>0</v>
      </c>
      <c r="CK153" s="5"/>
      <c r="CL153" s="5"/>
      <c r="CM153" s="5"/>
      <c r="CN153" s="5"/>
      <c r="CO153" s="2">
        <f t="shared" si="823"/>
        <v>412</v>
      </c>
      <c r="CP153" s="2">
        <f t="shared" si="824"/>
        <v>0</v>
      </c>
      <c r="CQ153" s="2">
        <f t="shared" si="824"/>
        <v>0</v>
      </c>
      <c r="CR153" s="2">
        <f t="shared" si="824"/>
        <v>0</v>
      </c>
      <c r="CS153" s="5">
        <f t="shared" si="757"/>
        <v>0</v>
      </c>
      <c r="CT153" s="11">
        <f t="shared" si="802"/>
        <v>0</v>
      </c>
      <c r="CV153" s="1">
        <f t="shared" si="825"/>
        <v>3139</v>
      </c>
      <c r="CW153" s="11">
        <f t="shared" si="804"/>
        <v>0.88397634469163611</v>
      </c>
    </row>
    <row r="154" spans="1:101" ht="18.75" thickBot="1" x14ac:dyDescent="0.3">
      <c r="A154" s="55"/>
      <c r="B154" s="19">
        <f t="shared" si="494"/>
        <v>44905</v>
      </c>
      <c r="C154" s="6">
        <f t="shared" si="805"/>
        <v>117</v>
      </c>
      <c r="D154" s="6"/>
      <c r="E154" s="6"/>
      <c r="F154" s="6"/>
      <c r="G154" s="6"/>
      <c r="H154" s="6">
        <f t="shared" si="806"/>
        <v>163</v>
      </c>
      <c r="I154" s="6"/>
      <c r="J154" s="6"/>
      <c r="K154" s="6"/>
      <c r="L154" s="6"/>
      <c r="M154" s="6">
        <f t="shared" si="807"/>
        <v>132</v>
      </c>
      <c r="N154" s="6"/>
      <c r="O154" s="6"/>
      <c r="P154" s="6"/>
      <c r="Q154" s="6"/>
      <c r="R154" s="6">
        <f t="shared" si="808"/>
        <v>0</v>
      </c>
      <c r="S154" s="6"/>
      <c r="T154" s="6"/>
      <c r="U154" s="6"/>
      <c r="V154" s="6"/>
      <c r="W154" s="6">
        <f t="shared" si="809"/>
        <v>0</v>
      </c>
      <c r="X154" s="6"/>
      <c r="Y154" s="6"/>
      <c r="Z154" s="6"/>
      <c r="AA154" s="6"/>
      <c r="AB154" s="6">
        <f t="shared" si="810"/>
        <v>0</v>
      </c>
      <c r="AC154" s="6"/>
      <c r="AD154" s="6"/>
      <c r="AE154" s="6"/>
      <c r="AF154" s="6"/>
      <c r="AG154" s="6">
        <f t="shared" si="811"/>
        <v>0</v>
      </c>
      <c r="AH154" s="6"/>
      <c r="AI154" s="6"/>
      <c r="AJ154" s="6"/>
      <c r="AK154" s="6"/>
      <c r="AL154" s="6">
        <f t="shared" si="812"/>
        <v>0</v>
      </c>
      <c r="AM154" s="6"/>
      <c r="AN154" s="6"/>
      <c r="AO154" s="6"/>
      <c r="AP154" s="6"/>
      <c r="AQ154" s="6">
        <f t="shared" si="813"/>
        <v>0</v>
      </c>
      <c r="AR154" s="6"/>
      <c r="AS154" s="6"/>
      <c r="AT154" s="6"/>
      <c r="AU154" s="6"/>
      <c r="AV154" s="6">
        <f t="shared" si="814"/>
        <v>0</v>
      </c>
      <c r="AW154" s="6"/>
      <c r="AX154" s="6"/>
      <c r="AY154" s="6"/>
      <c r="AZ154" s="6"/>
      <c r="BA154" s="6">
        <f t="shared" si="815"/>
        <v>0</v>
      </c>
      <c r="BB154" s="6"/>
      <c r="BC154" s="6"/>
      <c r="BD154" s="6"/>
      <c r="BE154" s="6"/>
      <c r="BF154" s="6">
        <f t="shared" si="816"/>
        <v>0</v>
      </c>
      <c r="BG154" s="6"/>
      <c r="BH154" s="6"/>
      <c r="BI154" s="6"/>
      <c r="BJ154" s="6"/>
      <c r="BK154" s="6">
        <f t="shared" si="817"/>
        <v>0</v>
      </c>
      <c r="BL154" s="6"/>
      <c r="BM154" s="6"/>
      <c r="BN154" s="6"/>
      <c r="BO154" s="6"/>
      <c r="BP154" s="6">
        <f t="shared" si="818"/>
        <v>0</v>
      </c>
      <c r="BQ154" s="6"/>
      <c r="BR154" s="6"/>
      <c r="BS154" s="6"/>
      <c r="BT154" s="6"/>
      <c r="BU154" s="6">
        <f t="shared" si="819"/>
        <v>0</v>
      </c>
      <c r="BV154" s="6"/>
      <c r="BW154" s="6"/>
      <c r="BX154" s="6"/>
      <c r="BY154" s="6"/>
      <c r="BZ154" s="6">
        <f t="shared" si="820"/>
        <v>0</v>
      </c>
      <c r="CA154" s="6"/>
      <c r="CB154" s="6"/>
      <c r="CC154" s="6"/>
      <c r="CD154" s="6"/>
      <c r="CE154" s="6">
        <f t="shared" si="821"/>
        <v>0</v>
      </c>
      <c r="CF154" s="6"/>
      <c r="CG154" s="6"/>
      <c r="CH154" s="6"/>
      <c r="CI154" s="6"/>
      <c r="CJ154" s="6">
        <f t="shared" si="822"/>
        <v>0</v>
      </c>
      <c r="CK154" s="6"/>
      <c r="CL154" s="6"/>
      <c r="CM154" s="6"/>
      <c r="CN154" s="6"/>
      <c r="CO154" s="2">
        <f t="shared" si="823"/>
        <v>412</v>
      </c>
      <c r="CP154" s="2">
        <f t="shared" si="824"/>
        <v>0</v>
      </c>
      <c r="CQ154" s="2">
        <f t="shared" si="824"/>
        <v>0</v>
      </c>
      <c r="CR154" s="2">
        <f t="shared" si="824"/>
        <v>0</v>
      </c>
      <c r="CS154" s="5">
        <f t="shared" si="757"/>
        <v>0</v>
      </c>
      <c r="CT154" s="11">
        <f t="shared" si="802"/>
        <v>0</v>
      </c>
      <c r="CV154" s="1">
        <f t="shared" si="825"/>
        <v>3139</v>
      </c>
      <c r="CW154" s="11">
        <f t="shared" si="804"/>
        <v>0.88397634469163611</v>
      </c>
    </row>
    <row r="155" spans="1:101" ht="18.75" thickTop="1" x14ac:dyDescent="0.25">
      <c r="B155" s="20"/>
      <c r="CO155" s="2"/>
      <c r="CP155" s="10">
        <f t="shared" ref="CP155:CR155" si="826">SUM(CP148:CP154)</f>
        <v>1</v>
      </c>
      <c r="CQ155" s="10">
        <f t="shared" si="826"/>
        <v>0</v>
      </c>
      <c r="CR155" s="10">
        <f t="shared" si="826"/>
        <v>0</v>
      </c>
      <c r="CS155" s="15"/>
      <c r="CT155" s="12">
        <f t="shared" ref="CT155" si="827">((CP155+CQ155+CR155)/CO148)</f>
        <v>2.4213075060532689E-3</v>
      </c>
    </row>
    <row r="156" spans="1:101" x14ac:dyDescent="0.25">
      <c r="A156" s="53">
        <v>20</v>
      </c>
      <c r="B156" s="17">
        <f t="shared" si="518"/>
        <v>44906</v>
      </c>
      <c r="C156" s="4">
        <f t="shared" ref="C156" si="828">C154-D154-E154-F154</f>
        <v>117</v>
      </c>
      <c r="D156" s="4"/>
      <c r="E156" s="4"/>
      <c r="F156" s="4"/>
      <c r="G156" s="4"/>
      <c r="H156" s="4">
        <f t="shared" ref="H156" si="829">H154-I154-J154-K154</f>
        <v>163</v>
      </c>
      <c r="I156" s="4"/>
      <c r="J156" s="4"/>
      <c r="K156" s="4"/>
      <c r="L156" s="4"/>
      <c r="M156" s="4">
        <f t="shared" ref="M156" si="830">M154-N154-O154-P154</f>
        <v>132</v>
      </c>
      <c r="N156" s="4"/>
      <c r="O156" s="4"/>
      <c r="P156" s="4"/>
      <c r="Q156" s="4"/>
      <c r="R156" s="4">
        <f t="shared" ref="R156" si="831">R154-S154-T154-U154</f>
        <v>0</v>
      </c>
      <c r="S156" s="4"/>
      <c r="T156" s="4"/>
      <c r="U156" s="4"/>
      <c r="V156" s="4"/>
      <c r="W156" s="4">
        <f t="shared" ref="W156" si="832">W154-X154-Y154-Z154</f>
        <v>0</v>
      </c>
      <c r="X156" s="4"/>
      <c r="Y156" s="4"/>
      <c r="Z156" s="4"/>
      <c r="AA156" s="4"/>
      <c r="AB156" s="4">
        <f t="shared" ref="AB156" si="833">AB154-AC154-AD154-AE154</f>
        <v>0</v>
      </c>
      <c r="AC156" s="4"/>
      <c r="AD156" s="4"/>
      <c r="AE156" s="4"/>
      <c r="AF156" s="4"/>
      <c r="AG156" s="4">
        <f t="shared" ref="AG156" si="834">AG154-AH154-AI154-AJ154</f>
        <v>0</v>
      </c>
      <c r="AH156" s="4"/>
      <c r="AI156" s="4"/>
      <c r="AJ156" s="4"/>
      <c r="AK156" s="4"/>
      <c r="AL156" s="4">
        <f t="shared" ref="AL156" si="835">AL154-AM154-AN154-AO154</f>
        <v>0</v>
      </c>
      <c r="AM156" s="4"/>
      <c r="AN156" s="4"/>
      <c r="AO156" s="4"/>
      <c r="AP156" s="4"/>
      <c r="AQ156" s="4">
        <f t="shared" ref="AQ156" si="836">AQ154-AR154-AS154-AT154</f>
        <v>0</v>
      </c>
      <c r="AR156" s="4"/>
      <c r="AS156" s="4"/>
      <c r="AT156" s="4"/>
      <c r="AU156" s="4"/>
      <c r="AV156" s="4">
        <f t="shared" ref="AV156" si="837">AV154-AW154-AX154-AY154</f>
        <v>0</v>
      </c>
      <c r="AW156" s="4"/>
      <c r="AX156" s="4"/>
      <c r="AY156" s="4"/>
      <c r="AZ156" s="4"/>
      <c r="BA156" s="4">
        <f t="shared" ref="BA156" si="838">BA154-BB154-BC154-BD154</f>
        <v>0</v>
      </c>
      <c r="BB156" s="4"/>
      <c r="BC156" s="4"/>
      <c r="BD156" s="4"/>
      <c r="BE156" s="4"/>
      <c r="BF156" s="4">
        <f t="shared" ref="BF156" si="839">BF154-BG154-BH154-BI154</f>
        <v>0</v>
      </c>
      <c r="BG156" s="4"/>
      <c r="BH156" s="4"/>
      <c r="BI156" s="4"/>
      <c r="BJ156" s="4"/>
      <c r="BK156" s="4">
        <f t="shared" ref="BK156" si="840">BK154-BL154-BM154-BN154</f>
        <v>0</v>
      </c>
      <c r="BL156" s="4"/>
      <c r="BM156" s="4"/>
      <c r="BN156" s="4"/>
      <c r="BO156" s="4"/>
      <c r="BP156" s="4">
        <f t="shared" ref="BP156" si="841">BP154-BQ154-BR154-BS154</f>
        <v>0</v>
      </c>
      <c r="BQ156" s="4"/>
      <c r="BR156" s="4"/>
      <c r="BS156" s="4"/>
      <c r="BT156" s="4"/>
      <c r="BU156" s="4">
        <f t="shared" ref="BU156" si="842">BU154-BV154-BW154-BX154</f>
        <v>0</v>
      </c>
      <c r="BV156" s="4"/>
      <c r="BW156" s="4"/>
      <c r="BX156" s="4"/>
      <c r="BY156" s="4"/>
      <c r="BZ156" s="4">
        <f t="shared" ref="BZ156" si="843">BZ154-CA154-CB154-CC154</f>
        <v>0</v>
      </c>
      <c r="CA156" s="4"/>
      <c r="CB156" s="4"/>
      <c r="CC156" s="4"/>
      <c r="CD156" s="4"/>
      <c r="CE156" s="4">
        <f t="shared" ref="CE156" si="844">CE154-CF154-CG154-CH154</f>
        <v>0</v>
      </c>
      <c r="CF156" s="4"/>
      <c r="CG156" s="4"/>
      <c r="CH156" s="4"/>
      <c r="CI156" s="4"/>
      <c r="CJ156" s="4">
        <f t="shared" ref="CJ156" si="845">CJ154-CK154-CL154-CM154</f>
        <v>0</v>
      </c>
      <c r="CK156" s="4"/>
      <c r="CL156" s="4"/>
      <c r="CM156" s="4"/>
      <c r="CN156" s="4"/>
      <c r="CO156" s="2">
        <f>SUM(C156,H156,M156,R156,W156,AB156,AG156,AL156,AQ156,AV156,BA156,BF156,BK156,BP156,BU156,BZ156,CE156,CJ156)</f>
        <v>412</v>
      </c>
      <c r="CP156" s="2">
        <f>SUM(D156,I156,N156,S156,X156,AC156,AH156,AM156,AR156,AW156,BB156,BG156,BL156,BQ156,BV156,CA156,CF156,CK156)</f>
        <v>0</v>
      </c>
      <c r="CQ156" s="2">
        <f>SUM(E156,J156,O156,T156,Y156,AD156,AI156,AN156,AS156,AX156,BC156,BH156,BM156,BR156,BW156,CB156,CG156,CL156)</f>
        <v>0</v>
      </c>
      <c r="CR156" s="2">
        <f>SUM(F156,K156,P156,U156,Z156,AE156,AJ156,AO156,AT156,AY156,BD156,BI156,BN156,BS156,BX156,CC156,CH156,CM156)</f>
        <v>0</v>
      </c>
      <c r="CS156" s="5">
        <f t="shared" ref="CS156" si="846">SUM(CP156:CR156)</f>
        <v>0</v>
      </c>
      <c r="CT156" s="11">
        <f t="shared" si="802"/>
        <v>0</v>
      </c>
      <c r="CV156" s="1">
        <f t="shared" ref="CV156" si="847">CV154+CS156</f>
        <v>3139</v>
      </c>
      <c r="CW156" s="11">
        <f t="shared" ref="CW156" si="848">CV156/$CO$4</f>
        <v>0.88397634469163611</v>
      </c>
    </row>
    <row r="157" spans="1:101" x14ac:dyDescent="0.25">
      <c r="A157" s="54"/>
      <c r="B157" s="18">
        <f t="shared" ref="B157:B210" si="849">B156+1</f>
        <v>44907</v>
      </c>
      <c r="C157" s="5">
        <f t="shared" ref="C157:C162" si="850">C156-D156-E156-F156</f>
        <v>117</v>
      </c>
      <c r="D157" s="5"/>
      <c r="E157" s="5"/>
      <c r="F157" s="5"/>
      <c r="G157" s="5"/>
      <c r="H157" s="5">
        <f t="shared" ref="H157:H162" si="851">H156-I156-J156-K156</f>
        <v>163</v>
      </c>
      <c r="I157" s="5"/>
      <c r="J157" s="5"/>
      <c r="K157" s="5"/>
      <c r="L157" s="5"/>
      <c r="M157" s="5">
        <f t="shared" ref="M157:M162" si="852">M156-N156-O156-P156</f>
        <v>132</v>
      </c>
      <c r="N157" s="5"/>
      <c r="O157" s="5"/>
      <c r="P157" s="5"/>
      <c r="Q157" s="5"/>
      <c r="R157" s="5">
        <f t="shared" ref="R157:R162" si="853">R156-S156-T156-U156</f>
        <v>0</v>
      </c>
      <c r="S157" s="5"/>
      <c r="T157" s="5"/>
      <c r="U157" s="5"/>
      <c r="V157" s="5"/>
      <c r="W157" s="5">
        <f t="shared" ref="W157:W162" si="854">W156-X156-Y156-Z156</f>
        <v>0</v>
      </c>
      <c r="X157" s="5"/>
      <c r="Y157" s="5"/>
      <c r="Z157" s="5"/>
      <c r="AA157" s="5"/>
      <c r="AB157" s="5">
        <f t="shared" ref="AB157:AB162" si="855">AB156-AC156-AD156-AE156</f>
        <v>0</v>
      </c>
      <c r="AC157" s="5"/>
      <c r="AD157" s="5"/>
      <c r="AE157" s="5"/>
      <c r="AF157" s="5"/>
      <c r="AG157" s="5">
        <f t="shared" ref="AG157:AG162" si="856">AG156-AH156-AI156-AJ156</f>
        <v>0</v>
      </c>
      <c r="AH157" s="5"/>
      <c r="AI157" s="5"/>
      <c r="AJ157" s="5"/>
      <c r="AK157" s="5"/>
      <c r="AL157" s="5">
        <f t="shared" ref="AL157:AL162" si="857">AL156-AM156-AN156-AO156</f>
        <v>0</v>
      </c>
      <c r="AM157" s="5"/>
      <c r="AN157" s="5"/>
      <c r="AO157" s="5"/>
      <c r="AP157" s="5"/>
      <c r="AQ157" s="5">
        <f t="shared" ref="AQ157:AQ162" si="858">AQ156-AR156-AS156-AT156</f>
        <v>0</v>
      </c>
      <c r="AR157" s="5"/>
      <c r="AS157" s="5"/>
      <c r="AT157" s="5"/>
      <c r="AU157" s="5"/>
      <c r="AV157" s="5">
        <f t="shared" ref="AV157:AV162" si="859">AV156-AW156-AX156-AY156</f>
        <v>0</v>
      </c>
      <c r="AW157" s="5"/>
      <c r="AX157" s="5"/>
      <c r="AY157" s="5"/>
      <c r="AZ157" s="5"/>
      <c r="BA157" s="5">
        <f t="shared" ref="BA157:BA162" si="860">BA156-BB156-BC156-BD156</f>
        <v>0</v>
      </c>
      <c r="BB157" s="5"/>
      <c r="BC157" s="5"/>
      <c r="BD157" s="5"/>
      <c r="BE157" s="5"/>
      <c r="BF157" s="5">
        <f t="shared" ref="BF157:BF162" si="861">BF156-BG156-BH156-BI156</f>
        <v>0</v>
      </c>
      <c r="BG157" s="5"/>
      <c r="BH157" s="5"/>
      <c r="BI157" s="5"/>
      <c r="BJ157" s="5"/>
      <c r="BK157" s="5">
        <f t="shared" ref="BK157:BK162" si="862">BK156-BL156-BM156-BN156</f>
        <v>0</v>
      </c>
      <c r="BL157" s="5"/>
      <c r="BM157" s="5"/>
      <c r="BN157" s="5"/>
      <c r="BO157" s="5"/>
      <c r="BP157" s="5">
        <f t="shared" ref="BP157:BP162" si="863">BP156-BQ156-BR156-BS156</f>
        <v>0</v>
      </c>
      <c r="BQ157" s="5"/>
      <c r="BR157" s="5"/>
      <c r="BS157" s="5"/>
      <c r="BT157" s="5"/>
      <c r="BU157" s="5">
        <f t="shared" ref="BU157:BU162" si="864">BU156-BV156-BW156-BX156</f>
        <v>0</v>
      </c>
      <c r="BV157" s="5"/>
      <c r="BW157" s="5"/>
      <c r="BX157" s="5"/>
      <c r="BY157" s="5"/>
      <c r="BZ157" s="5">
        <f t="shared" ref="BZ157:BZ162" si="865">BZ156-CA156-CB156-CC156</f>
        <v>0</v>
      </c>
      <c r="CA157" s="5"/>
      <c r="CB157" s="5"/>
      <c r="CC157" s="5"/>
      <c r="CD157" s="5"/>
      <c r="CE157" s="5">
        <f t="shared" ref="CE157:CE162" si="866">CE156-CF156-CG156-CH156</f>
        <v>0</v>
      </c>
      <c r="CF157" s="5"/>
      <c r="CG157" s="5"/>
      <c r="CH157" s="5"/>
      <c r="CI157" s="5"/>
      <c r="CJ157" s="5">
        <f t="shared" ref="CJ157:CJ162" si="867">CJ156-CK156-CL156-CM156</f>
        <v>0</v>
      </c>
      <c r="CK157" s="5"/>
      <c r="CL157" s="5"/>
      <c r="CM157" s="5"/>
      <c r="CN157" s="5"/>
      <c r="CO157" s="2">
        <f t="shared" ref="CO157:CO162" si="868">SUM(C157,H157,M157,R157,W157,AB157,AG157,AL157,AQ157,AV157,BA157,BF157,BK157,BP157,CJ157)</f>
        <v>412</v>
      </c>
      <c r="CP157" s="2">
        <f t="shared" ref="CP157:CR162" si="869">SUM(D157,I157,N157,S157,X157,AC157,AH157,AM157,AR157,AW157,BB157,BG157,BL157,BQ157,BV157,CA157,CF157,CK157)</f>
        <v>0</v>
      </c>
      <c r="CQ157" s="2">
        <f t="shared" si="869"/>
        <v>0</v>
      </c>
      <c r="CR157" s="2">
        <f t="shared" si="869"/>
        <v>0</v>
      </c>
      <c r="CS157" s="5">
        <f t="shared" si="757"/>
        <v>0</v>
      </c>
      <c r="CT157" s="11">
        <f t="shared" si="802"/>
        <v>0</v>
      </c>
      <c r="CV157" s="1">
        <f t="shared" ref="CV157" si="870">CV156+CS157</f>
        <v>3139</v>
      </c>
      <c r="CW157" s="11">
        <f t="shared" si="804"/>
        <v>0.88397634469163611</v>
      </c>
    </row>
    <row r="158" spans="1:101" x14ac:dyDescent="0.25">
      <c r="A158" s="54"/>
      <c r="B158" s="18">
        <f t="shared" si="849"/>
        <v>44908</v>
      </c>
      <c r="C158" s="5">
        <f t="shared" si="850"/>
        <v>117</v>
      </c>
      <c r="D158" s="5"/>
      <c r="E158" s="5"/>
      <c r="F158" s="5"/>
      <c r="G158" s="5"/>
      <c r="H158" s="5">
        <f t="shared" si="851"/>
        <v>163</v>
      </c>
      <c r="I158" s="5"/>
      <c r="J158" s="5"/>
      <c r="K158" s="5"/>
      <c r="L158" s="5"/>
      <c r="M158" s="5">
        <f t="shared" si="852"/>
        <v>132</v>
      </c>
      <c r="N158" s="5"/>
      <c r="O158" s="5"/>
      <c r="P158" s="5"/>
      <c r="Q158" s="5"/>
      <c r="R158" s="5">
        <f t="shared" si="853"/>
        <v>0</v>
      </c>
      <c r="S158" s="5"/>
      <c r="T158" s="5"/>
      <c r="U158" s="5"/>
      <c r="V158" s="5"/>
      <c r="W158" s="5">
        <f t="shared" si="854"/>
        <v>0</v>
      </c>
      <c r="X158" s="5"/>
      <c r="Y158" s="5"/>
      <c r="Z158" s="5"/>
      <c r="AA158" s="5"/>
      <c r="AB158" s="5">
        <f t="shared" si="855"/>
        <v>0</v>
      </c>
      <c r="AC158" s="5"/>
      <c r="AD158" s="5"/>
      <c r="AE158" s="5"/>
      <c r="AF158" s="5"/>
      <c r="AG158" s="5">
        <f t="shared" si="856"/>
        <v>0</v>
      </c>
      <c r="AH158" s="5"/>
      <c r="AI158" s="5"/>
      <c r="AJ158" s="5"/>
      <c r="AK158" s="5"/>
      <c r="AL158" s="5">
        <f t="shared" si="857"/>
        <v>0</v>
      </c>
      <c r="AM158" s="5"/>
      <c r="AN158" s="5"/>
      <c r="AO158" s="5"/>
      <c r="AP158" s="5"/>
      <c r="AQ158" s="5">
        <f t="shared" si="858"/>
        <v>0</v>
      </c>
      <c r="AR158" s="5"/>
      <c r="AS158" s="5"/>
      <c r="AT158" s="5"/>
      <c r="AU158" s="5"/>
      <c r="AV158" s="5">
        <f t="shared" si="859"/>
        <v>0</v>
      </c>
      <c r="AW158" s="5"/>
      <c r="AX158" s="5"/>
      <c r="AY158" s="5"/>
      <c r="AZ158" s="5"/>
      <c r="BA158" s="5">
        <f t="shared" si="860"/>
        <v>0</v>
      </c>
      <c r="BB158" s="5"/>
      <c r="BC158" s="5"/>
      <c r="BD158" s="5"/>
      <c r="BE158" s="5"/>
      <c r="BF158" s="5">
        <f t="shared" si="861"/>
        <v>0</v>
      </c>
      <c r="BG158" s="5"/>
      <c r="BH158" s="5"/>
      <c r="BI158" s="5"/>
      <c r="BJ158" s="5"/>
      <c r="BK158" s="5">
        <f t="shared" si="862"/>
        <v>0</v>
      </c>
      <c r="BL158" s="5"/>
      <c r="BM158" s="5"/>
      <c r="BN158" s="5"/>
      <c r="BO158" s="5"/>
      <c r="BP158" s="5">
        <f t="shared" si="863"/>
        <v>0</v>
      </c>
      <c r="BQ158" s="5"/>
      <c r="BR158" s="5"/>
      <c r="BS158" s="5"/>
      <c r="BT158" s="5"/>
      <c r="BU158" s="5">
        <f t="shared" si="864"/>
        <v>0</v>
      </c>
      <c r="BV158" s="5"/>
      <c r="BW158" s="5"/>
      <c r="BX158" s="5"/>
      <c r="BY158" s="5"/>
      <c r="BZ158" s="5">
        <f t="shared" si="865"/>
        <v>0</v>
      </c>
      <c r="CA158" s="5"/>
      <c r="CB158" s="5"/>
      <c r="CC158" s="5"/>
      <c r="CD158" s="5"/>
      <c r="CE158" s="5">
        <f t="shared" si="866"/>
        <v>0</v>
      </c>
      <c r="CF158" s="5"/>
      <c r="CG158" s="5"/>
      <c r="CH158" s="5"/>
      <c r="CI158" s="5"/>
      <c r="CJ158" s="5">
        <f t="shared" si="867"/>
        <v>0</v>
      </c>
      <c r="CK158" s="5"/>
      <c r="CL158" s="5"/>
      <c r="CM158" s="5"/>
      <c r="CN158" s="5"/>
      <c r="CO158" s="2">
        <f t="shared" si="868"/>
        <v>412</v>
      </c>
      <c r="CP158" s="2">
        <f t="shared" si="869"/>
        <v>0</v>
      </c>
      <c r="CQ158" s="2">
        <f t="shared" si="869"/>
        <v>0</v>
      </c>
      <c r="CR158" s="2">
        <f t="shared" si="869"/>
        <v>0</v>
      </c>
      <c r="CS158" s="5">
        <f t="shared" si="757"/>
        <v>0</v>
      </c>
      <c r="CT158" s="11">
        <f t="shared" si="802"/>
        <v>0</v>
      </c>
      <c r="CV158" s="1">
        <f t="shared" si="825"/>
        <v>3139</v>
      </c>
      <c r="CW158" s="11">
        <f t="shared" si="804"/>
        <v>0.88397634469163611</v>
      </c>
    </row>
    <row r="159" spans="1:101" x14ac:dyDescent="0.25">
      <c r="A159" s="54"/>
      <c r="B159" s="18">
        <f t="shared" si="849"/>
        <v>44909</v>
      </c>
      <c r="C159" s="5">
        <f t="shared" si="850"/>
        <v>117</v>
      </c>
      <c r="D159" s="5"/>
      <c r="E159" s="5"/>
      <c r="F159" s="5"/>
      <c r="G159" s="5"/>
      <c r="H159" s="5">
        <f t="shared" si="851"/>
        <v>163</v>
      </c>
      <c r="I159" s="5"/>
      <c r="J159" s="5"/>
      <c r="K159" s="5"/>
      <c r="L159" s="5"/>
      <c r="M159" s="5">
        <f t="shared" si="852"/>
        <v>132</v>
      </c>
      <c r="N159" s="5"/>
      <c r="O159" s="5"/>
      <c r="P159" s="5"/>
      <c r="Q159" s="5"/>
      <c r="R159" s="5">
        <f t="shared" si="853"/>
        <v>0</v>
      </c>
      <c r="S159" s="5"/>
      <c r="T159" s="5"/>
      <c r="U159" s="5"/>
      <c r="V159" s="5"/>
      <c r="W159" s="5">
        <f t="shared" si="854"/>
        <v>0</v>
      </c>
      <c r="X159" s="5"/>
      <c r="Y159" s="5"/>
      <c r="Z159" s="5"/>
      <c r="AA159" s="5"/>
      <c r="AB159" s="5">
        <f t="shared" si="855"/>
        <v>0</v>
      </c>
      <c r="AC159" s="5"/>
      <c r="AD159" s="5"/>
      <c r="AE159" s="5"/>
      <c r="AF159" s="5"/>
      <c r="AG159" s="5">
        <f t="shared" si="856"/>
        <v>0</v>
      </c>
      <c r="AH159" s="5"/>
      <c r="AI159" s="5"/>
      <c r="AJ159" s="5"/>
      <c r="AK159" s="5"/>
      <c r="AL159" s="5">
        <f t="shared" si="857"/>
        <v>0</v>
      </c>
      <c r="AM159" s="5"/>
      <c r="AN159" s="5"/>
      <c r="AO159" s="5"/>
      <c r="AP159" s="5"/>
      <c r="AQ159" s="5">
        <f t="shared" si="858"/>
        <v>0</v>
      </c>
      <c r="AR159" s="5"/>
      <c r="AS159" s="5"/>
      <c r="AT159" s="5"/>
      <c r="AU159" s="5"/>
      <c r="AV159" s="5">
        <f t="shared" si="859"/>
        <v>0</v>
      </c>
      <c r="AW159" s="5"/>
      <c r="AX159" s="5"/>
      <c r="AY159" s="5"/>
      <c r="AZ159" s="5"/>
      <c r="BA159" s="5">
        <f t="shared" si="860"/>
        <v>0</v>
      </c>
      <c r="BB159" s="5"/>
      <c r="BC159" s="5"/>
      <c r="BD159" s="5"/>
      <c r="BE159" s="5"/>
      <c r="BF159" s="5">
        <f t="shared" si="861"/>
        <v>0</v>
      </c>
      <c r="BG159" s="5"/>
      <c r="BH159" s="5"/>
      <c r="BI159" s="5"/>
      <c r="BJ159" s="5"/>
      <c r="BK159" s="5">
        <f t="shared" si="862"/>
        <v>0</v>
      </c>
      <c r="BL159" s="5"/>
      <c r="BM159" s="5"/>
      <c r="BN159" s="5"/>
      <c r="BO159" s="5"/>
      <c r="BP159" s="5">
        <f t="shared" si="863"/>
        <v>0</v>
      </c>
      <c r="BQ159" s="5"/>
      <c r="BR159" s="5"/>
      <c r="BS159" s="5"/>
      <c r="BT159" s="5"/>
      <c r="BU159" s="5">
        <f t="shared" si="864"/>
        <v>0</v>
      </c>
      <c r="BV159" s="5"/>
      <c r="BW159" s="5"/>
      <c r="BX159" s="5"/>
      <c r="BY159" s="5"/>
      <c r="BZ159" s="5">
        <f t="shared" si="865"/>
        <v>0</v>
      </c>
      <c r="CA159" s="5"/>
      <c r="CB159" s="5"/>
      <c r="CC159" s="5"/>
      <c r="CD159" s="5"/>
      <c r="CE159" s="5">
        <f t="shared" si="866"/>
        <v>0</v>
      </c>
      <c r="CF159" s="5"/>
      <c r="CG159" s="5"/>
      <c r="CH159" s="5"/>
      <c r="CI159" s="5"/>
      <c r="CJ159" s="5">
        <f t="shared" si="867"/>
        <v>0</v>
      </c>
      <c r="CK159" s="5"/>
      <c r="CL159" s="5"/>
      <c r="CM159" s="5"/>
      <c r="CN159" s="5"/>
      <c r="CO159" s="2">
        <f t="shared" si="868"/>
        <v>412</v>
      </c>
      <c r="CP159" s="2">
        <f t="shared" si="869"/>
        <v>0</v>
      </c>
      <c r="CQ159" s="2">
        <f t="shared" si="869"/>
        <v>0</v>
      </c>
      <c r="CR159" s="2">
        <f t="shared" si="869"/>
        <v>0</v>
      </c>
      <c r="CS159" s="5">
        <f t="shared" si="757"/>
        <v>0</v>
      </c>
      <c r="CT159" s="11">
        <f t="shared" si="802"/>
        <v>0</v>
      </c>
      <c r="CV159" s="1">
        <f t="shared" si="825"/>
        <v>3139</v>
      </c>
      <c r="CW159" s="11">
        <f t="shared" si="804"/>
        <v>0.88397634469163611</v>
      </c>
    </row>
    <row r="160" spans="1:101" x14ac:dyDescent="0.25">
      <c r="A160" s="54"/>
      <c r="B160" s="18">
        <f t="shared" si="849"/>
        <v>44910</v>
      </c>
      <c r="C160" s="5">
        <f t="shared" si="850"/>
        <v>117</v>
      </c>
      <c r="D160" s="5"/>
      <c r="E160" s="5">
        <v>2</v>
      </c>
      <c r="F160" s="5"/>
      <c r="G160" s="5"/>
      <c r="H160" s="5">
        <f t="shared" si="851"/>
        <v>163</v>
      </c>
      <c r="I160" s="5"/>
      <c r="J160" s="5"/>
      <c r="K160" s="5"/>
      <c r="L160" s="5"/>
      <c r="M160" s="5">
        <f t="shared" si="852"/>
        <v>132</v>
      </c>
      <c r="N160" s="5"/>
      <c r="O160" s="5"/>
      <c r="P160" s="5"/>
      <c r="Q160" s="5"/>
      <c r="R160" s="5">
        <f t="shared" si="853"/>
        <v>0</v>
      </c>
      <c r="S160" s="5"/>
      <c r="T160" s="5"/>
      <c r="U160" s="5"/>
      <c r="V160" s="5"/>
      <c r="W160" s="5">
        <f t="shared" si="854"/>
        <v>0</v>
      </c>
      <c r="X160" s="5"/>
      <c r="Y160" s="5"/>
      <c r="Z160" s="5"/>
      <c r="AA160" s="5"/>
      <c r="AB160" s="5">
        <f t="shared" si="855"/>
        <v>0</v>
      </c>
      <c r="AC160" s="5"/>
      <c r="AD160" s="5"/>
      <c r="AE160" s="5"/>
      <c r="AF160" s="5"/>
      <c r="AG160" s="5">
        <f t="shared" si="856"/>
        <v>0</v>
      </c>
      <c r="AH160" s="5"/>
      <c r="AI160" s="5"/>
      <c r="AJ160" s="5"/>
      <c r="AK160" s="5"/>
      <c r="AL160" s="5">
        <f t="shared" si="857"/>
        <v>0</v>
      </c>
      <c r="AM160" s="5"/>
      <c r="AN160" s="5"/>
      <c r="AO160" s="5"/>
      <c r="AP160" s="5"/>
      <c r="AQ160" s="5">
        <f t="shared" si="858"/>
        <v>0</v>
      </c>
      <c r="AR160" s="5"/>
      <c r="AS160" s="5"/>
      <c r="AT160" s="5"/>
      <c r="AU160" s="5"/>
      <c r="AV160" s="5">
        <f t="shared" si="859"/>
        <v>0</v>
      </c>
      <c r="AW160" s="5"/>
      <c r="AX160" s="5"/>
      <c r="AY160" s="5"/>
      <c r="AZ160" s="5"/>
      <c r="BA160" s="5">
        <f t="shared" si="860"/>
        <v>0</v>
      </c>
      <c r="BB160" s="5"/>
      <c r="BC160" s="5"/>
      <c r="BD160" s="5"/>
      <c r="BE160" s="5"/>
      <c r="BF160" s="5">
        <f t="shared" si="861"/>
        <v>0</v>
      </c>
      <c r="BG160" s="5"/>
      <c r="BH160" s="5"/>
      <c r="BI160" s="5"/>
      <c r="BJ160" s="5"/>
      <c r="BK160" s="5">
        <f t="shared" si="862"/>
        <v>0</v>
      </c>
      <c r="BL160" s="5"/>
      <c r="BM160" s="5"/>
      <c r="BN160" s="5"/>
      <c r="BO160" s="5"/>
      <c r="BP160" s="5">
        <f t="shared" si="863"/>
        <v>0</v>
      </c>
      <c r="BQ160" s="5"/>
      <c r="BR160" s="5"/>
      <c r="BS160" s="5"/>
      <c r="BT160" s="5"/>
      <c r="BU160" s="5">
        <f t="shared" si="864"/>
        <v>0</v>
      </c>
      <c r="BV160" s="5"/>
      <c r="BW160" s="5"/>
      <c r="BX160" s="5"/>
      <c r="BY160" s="5"/>
      <c r="BZ160" s="5">
        <f t="shared" si="865"/>
        <v>0</v>
      </c>
      <c r="CA160" s="5"/>
      <c r="CB160" s="5"/>
      <c r="CC160" s="5"/>
      <c r="CD160" s="5"/>
      <c r="CE160" s="5">
        <f t="shared" si="866"/>
        <v>0</v>
      </c>
      <c r="CF160" s="5"/>
      <c r="CG160" s="5"/>
      <c r="CH160" s="5"/>
      <c r="CI160" s="5"/>
      <c r="CJ160" s="5">
        <f t="shared" si="867"/>
        <v>0</v>
      </c>
      <c r="CK160" s="5"/>
      <c r="CL160" s="5"/>
      <c r="CM160" s="5"/>
      <c r="CN160" s="5"/>
      <c r="CO160" s="2">
        <f t="shared" si="868"/>
        <v>412</v>
      </c>
      <c r="CP160" s="2">
        <f t="shared" si="869"/>
        <v>0</v>
      </c>
      <c r="CQ160" s="2">
        <f t="shared" si="869"/>
        <v>2</v>
      </c>
      <c r="CR160" s="2">
        <f t="shared" si="869"/>
        <v>0</v>
      </c>
      <c r="CS160" s="5">
        <f t="shared" si="757"/>
        <v>2</v>
      </c>
      <c r="CT160" s="11">
        <f t="shared" si="802"/>
        <v>4.8543689320388345E-3</v>
      </c>
      <c r="CV160" s="1">
        <f t="shared" si="825"/>
        <v>3141</v>
      </c>
      <c r="CW160" s="11">
        <f t="shared" si="804"/>
        <v>0.88453956631934672</v>
      </c>
    </row>
    <row r="161" spans="1:101" x14ac:dyDescent="0.25">
      <c r="A161" s="54"/>
      <c r="B161" s="18">
        <f t="shared" si="849"/>
        <v>44911</v>
      </c>
      <c r="C161" s="5">
        <f t="shared" si="850"/>
        <v>115</v>
      </c>
      <c r="D161" s="5"/>
      <c r="E161" s="5"/>
      <c r="F161" s="5"/>
      <c r="G161" s="5"/>
      <c r="H161" s="5">
        <f t="shared" si="851"/>
        <v>163</v>
      </c>
      <c r="I161" s="5"/>
      <c r="J161" s="5"/>
      <c r="K161" s="5"/>
      <c r="L161" s="5"/>
      <c r="M161" s="5">
        <f t="shared" si="852"/>
        <v>132</v>
      </c>
      <c r="N161" s="5"/>
      <c r="O161" s="5"/>
      <c r="P161" s="5"/>
      <c r="Q161" s="5"/>
      <c r="R161" s="5">
        <f t="shared" si="853"/>
        <v>0</v>
      </c>
      <c r="S161" s="5"/>
      <c r="T161" s="5"/>
      <c r="U161" s="5"/>
      <c r="V161" s="5"/>
      <c r="W161" s="5">
        <f t="shared" si="854"/>
        <v>0</v>
      </c>
      <c r="X161" s="5"/>
      <c r="Y161" s="5"/>
      <c r="Z161" s="5"/>
      <c r="AA161" s="5"/>
      <c r="AB161" s="5">
        <f t="shared" si="855"/>
        <v>0</v>
      </c>
      <c r="AC161" s="5"/>
      <c r="AD161" s="5"/>
      <c r="AE161" s="5"/>
      <c r="AF161" s="5"/>
      <c r="AG161" s="5">
        <f t="shared" si="856"/>
        <v>0</v>
      </c>
      <c r="AH161" s="5"/>
      <c r="AI161" s="5"/>
      <c r="AJ161" s="5"/>
      <c r="AK161" s="5"/>
      <c r="AL161" s="5">
        <f t="shared" si="857"/>
        <v>0</v>
      </c>
      <c r="AM161" s="5"/>
      <c r="AN161" s="5"/>
      <c r="AO161" s="5"/>
      <c r="AP161" s="5"/>
      <c r="AQ161" s="5">
        <f t="shared" si="858"/>
        <v>0</v>
      </c>
      <c r="AR161" s="5"/>
      <c r="AS161" s="5"/>
      <c r="AT161" s="5"/>
      <c r="AU161" s="5"/>
      <c r="AV161" s="5">
        <f t="shared" si="859"/>
        <v>0</v>
      </c>
      <c r="AW161" s="5"/>
      <c r="AX161" s="5"/>
      <c r="AY161" s="5"/>
      <c r="AZ161" s="5"/>
      <c r="BA161" s="5">
        <f t="shared" si="860"/>
        <v>0</v>
      </c>
      <c r="BB161" s="5"/>
      <c r="BC161" s="5"/>
      <c r="BD161" s="5"/>
      <c r="BE161" s="5"/>
      <c r="BF161" s="5">
        <f t="shared" si="861"/>
        <v>0</v>
      </c>
      <c r="BG161" s="5"/>
      <c r="BH161" s="5"/>
      <c r="BI161" s="5"/>
      <c r="BJ161" s="5"/>
      <c r="BK161" s="5">
        <f t="shared" si="862"/>
        <v>0</v>
      </c>
      <c r="BL161" s="5"/>
      <c r="BM161" s="5"/>
      <c r="BN161" s="5"/>
      <c r="BO161" s="5"/>
      <c r="BP161" s="5">
        <f t="shared" si="863"/>
        <v>0</v>
      </c>
      <c r="BQ161" s="5"/>
      <c r="BR161" s="5"/>
      <c r="BS161" s="5"/>
      <c r="BT161" s="5"/>
      <c r="BU161" s="5">
        <f t="shared" si="864"/>
        <v>0</v>
      </c>
      <c r="BV161" s="5"/>
      <c r="BW161" s="5"/>
      <c r="BX161" s="5"/>
      <c r="BY161" s="5"/>
      <c r="BZ161" s="5">
        <f t="shared" si="865"/>
        <v>0</v>
      </c>
      <c r="CA161" s="5"/>
      <c r="CB161" s="5"/>
      <c r="CC161" s="5"/>
      <c r="CD161" s="5"/>
      <c r="CE161" s="5">
        <f t="shared" si="866"/>
        <v>0</v>
      </c>
      <c r="CF161" s="5"/>
      <c r="CG161" s="5"/>
      <c r="CH161" s="5"/>
      <c r="CI161" s="5"/>
      <c r="CJ161" s="5">
        <f t="shared" si="867"/>
        <v>0</v>
      </c>
      <c r="CK161" s="5"/>
      <c r="CL161" s="5"/>
      <c r="CM161" s="5"/>
      <c r="CN161" s="5"/>
      <c r="CO161" s="2">
        <f t="shared" si="868"/>
        <v>410</v>
      </c>
      <c r="CP161" s="2">
        <f t="shared" si="869"/>
        <v>0</v>
      </c>
      <c r="CQ161" s="2">
        <f t="shared" si="869"/>
        <v>0</v>
      </c>
      <c r="CR161" s="2">
        <f t="shared" si="869"/>
        <v>0</v>
      </c>
      <c r="CS161" s="5">
        <f t="shared" si="757"/>
        <v>0</v>
      </c>
      <c r="CT161" s="11">
        <f t="shared" si="802"/>
        <v>0</v>
      </c>
      <c r="CV161" s="1">
        <f t="shared" si="825"/>
        <v>3141</v>
      </c>
      <c r="CW161" s="11">
        <f t="shared" si="804"/>
        <v>0.88453956631934672</v>
      </c>
    </row>
    <row r="162" spans="1:101" ht="18.75" thickBot="1" x14ac:dyDescent="0.3">
      <c r="A162" s="55"/>
      <c r="B162" s="19">
        <f t="shared" si="849"/>
        <v>44912</v>
      </c>
      <c r="C162" s="6">
        <f t="shared" si="850"/>
        <v>115</v>
      </c>
      <c r="D162" s="6"/>
      <c r="E162" s="6"/>
      <c r="F162" s="6"/>
      <c r="G162" s="6"/>
      <c r="H162" s="6">
        <f t="shared" si="851"/>
        <v>163</v>
      </c>
      <c r="I162" s="6"/>
      <c r="J162" s="6"/>
      <c r="K162" s="6"/>
      <c r="L162" s="6"/>
      <c r="M162" s="6">
        <f t="shared" si="852"/>
        <v>132</v>
      </c>
      <c r="N162" s="6"/>
      <c r="O162" s="6"/>
      <c r="P162" s="6"/>
      <c r="Q162" s="6"/>
      <c r="R162" s="6">
        <f t="shared" si="853"/>
        <v>0</v>
      </c>
      <c r="S162" s="6"/>
      <c r="T162" s="6"/>
      <c r="U162" s="6"/>
      <c r="V162" s="6"/>
      <c r="W162" s="6">
        <f t="shared" si="854"/>
        <v>0</v>
      </c>
      <c r="X162" s="6"/>
      <c r="Y162" s="6"/>
      <c r="Z162" s="6"/>
      <c r="AA162" s="6"/>
      <c r="AB162" s="6">
        <f t="shared" si="855"/>
        <v>0</v>
      </c>
      <c r="AC162" s="6"/>
      <c r="AD162" s="6"/>
      <c r="AE162" s="6"/>
      <c r="AF162" s="6"/>
      <c r="AG162" s="6">
        <f t="shared" si="856"/>
        <v>0</v>
      </c>
      <c r="AH162" s="6"/>
      <c r="AI162" s="6"/>
      <c r="AJ162" s="6"/>
      <c r="AK162" s="6"/>
      <c r="AL162" s="6">
        <f t="shared" si="857"/>
        <v>0</v>
      </c>
      <c r="AM162" s="6"/>
      <c r="AN162" s="6"/>
      <c r="AO162" s="6"/>
      <c r="AP162" s="6"/>
      <c r="AQ162" s="6">
        <f t="shared" si="858"/>
        <v>0</v>
      </c>
      <c r="AR162" s="6"/>
      <c r="AS162" s="6"/>
      <c r="AT162" s="6"/>
      <c r="AU162" s="6"/>
      <c r="AV162" s="6">
        <f t="shared" si="859"/>
        <v>0</v>
      </c>
      <c r="AW162" s="6"/>
      <c r="AX162" s="6"/>
      <c r="AY162" s="6"/>
      <c r="AZ162" s="6"/>
      <c r="BA162" s="6">
        <f t="shared" si="860"/>
        <v>0</v>
      </c>
      <c r="BB162" s="6"/>
      <c r="BC162" s="6"/>
      <c r="BD162" s="6"/>
      <c r="BE162" s="6"/>
      <c r="BF162" s="6">
        <f t="shared" si="861"/>
        <v>0</v>
      </c>
      <c r="BG162" s="6"/>
      <c r="BH162" s="6"/>
      <c r="BI162" s="6"/>
      <c r="BJ162" s="6"/>
      <c r="BK162" s="6">
        <f t="shared" si="862"/>
        <v>0</v>
      </c>
      <c r="BL162" s="6"/>
      <c r="BM162" s="6"/>
      <c r="BN162" s="6"/>
      <c r="BO162" s="6"/>
      <c r="BP162" s="6">
        <f t="shared" si="863"/>
        <v>0</v>
      </c>
      <c r="BQ162" s="6"/>
      <c r="BR162" s="6"/>
      <c r="BS162" s="6"/>
      <c r="BT162" s="6"/>
      <c r="BU162" s="6">
        <f t="shared" si="864"/>
        <v>0</v>
      </c>
      <c r="BV162" s="6"/>
      <c r="BW162" s="6"/>
      <c r="BX162" s="6"/>
      <c r="BY162" s="6"/>
      <c r="BZ162" s="6">
        <f t="shared" si="865"/>
        <v>0</v>
      </c>
      <c r="CA162" s="6"/>
      <c r="CB162" s="6"/>
      <c r="CC162" s="6"/>
      <c r="CD162" s="6"/>
      <c r="CE162" s="6">
        <f t="shared" si="866"/>
        <v>0</v>
      </c>
      <c r="CF162" s="6"/>
      <c r="CG162" s="6"/>
      <c r="CH162" s="6"/>
      <c r="CI162" s="6"/>
      <c r="CJ162" s="6">
        <f t="shared" si="867"/>
        <v>0</v>
      </c>
      <c r="CK162" s="6"/>
      <c r="CL162" s="6"/>
      <c r="CM162" s="6"/>
      <c r="CN162" s="6"/>
      <c r="CO162" s="2">
        <f t="shared" si="868"/>
        <v>410</v>
      </c>
      <c r="CP162" s="2">
        <f t="shared" si="869"/>
        <v>0</v>
      </c>
      <c r="CQ162" s="2">
        <f t="shared" si="869"/>
        <v>0</v>
      </c>
      <c r="CR162" s="2">
        <f t="shared" si="869"/>
        <v>0</v>
      </c>
      <c r="CS162" s="5">
        <f t="shared" si="757"/>
        <v>0</v>
      </c>
      <c r="CT162" s="11">
        <f t="shared" si="802"/>
        <v>0</v>
      </c>
      <c r="CV162" s="1">
        <f t="shared" si="825"/>
        <v>3141</v>
      </c>
      <c r="CW162" s="11">
        <f t="shared" si="804"/>
        <v>0.88453956631934672</v>
      </c>
    </row>
    <row r="163" spans="1:101" ht="18.75" thickTop="1" x14ac:dyDescent="0.25">
      <c r="B163" s="20"/>
      <c r="CO163" s="2"/>
      <c r="CP163" s="10">
        <f t="shared" ref="CP163:CR163" si="871">SUM(CP156:CP162)</f>
        <v>0</v>
      </c>
      <c r="CQ163" s="10">
        <f t="shared" si="871"/>
        <v>2</v>
      </c>
      <c r="CR163" s="10">
        <f t="shared" si="871"/>
        <v>0</v>
      </c>
      <c r="CS163" s="15"/>
      <c r="CT163" s="12">
        <f t="shared" ref="CT163" si="872">((CP163+CQ163+CR163)/CO156)</f>
        <v>4.8543689320388345E-3</v>
      </c>
    </row>
    <row r="164" spans="1:101" x14ac:dyDescent="0.25">
      <c r="A164" s="53">
        <v>21</v>
      </c>
      <c r="B164" s="17">
        <f t="shared" ref="B164:B204" si="873">B162+1</f>
        <v>44913</v>
      </c>
      <c r="C164" s="4">
        <f t="shared" ref="C164" si="874">C162-D162-E162-F162</f>
        <v>115</v>
      </c>
      <c r="D164" s="4"/>
      <c r="E164" s="4"/>
      <c r="F164" s="4"/>
      <c r="G164" s="4"/>
      <c r="H164" s="4">
        <f t="shared" ref="H164" si="875">H162-I162-J162-K162</f>
        <v>163</v>
      </c>
      <c r="I164" s="4"/>
      <c r="J164" s="4"/>
      <c r="K164" s="4"/>
      <c r="L164" s="4"/>
      <c r="M164" s="4">
        <f t="shared" ref="M164" si="876">M162-N162-O162-P162</f>
        <v>132</v>
      </c>
      <c r="N164" s="4"/>
      <c r="O164" s="4"/>
      <c r="P164" s="4"/>
      <c r="Q164" s="4"/>
      <c r="R164" s="4">
        <f t="shared" ref="R164" si="877">R162-S162-T162-U162</f>
        <v>0</v>
      </c>
      <c r="S164" s="4"/>
      <c r="T164" s="4"/>
      <c r="U164" s="4"/>
      <c r="V164" s="4"/>
      <c r="W164" s="4">
        <f t="shared" ref="W164" si="878">W162-X162-Y162-Z162</f>
        <v>0</v>
      </c>
      <c r="X164" s="4"/>
      <c r="Y164" s="4"/>
      <c r="Z164" s="4"/>
      <c r="AA164" s="4"/>
      <c r="AB164" s="4">
        <f t="shared" ref="AB164" si="879">AB162-AC162-AD162-AE162</f>
        <v>0</v>
      </c>
      <c r="AC164" s="4"/>
      <c r="AD164" s="4"/>
      <c r="AE164" s="4"/>
      <c r="AF164" s="4"/>
      <c r="AG164" s="4">
        <f t="shared" ref="AG164" si="880">AG162-AH162-AI162-AJ162</f>
        <v>0</v>
      </c>
      <c r="AH164" s="4"/>
      <c r="AI164" s="4"/>
      <c r="AJ164" s="4"/>
      <c r="AK164" s="4"/>
      <c r="AL164" s="4">
        <f t="shared" ref="AL164" si="881">AL162-AM162-AN162-AO162</f>
        <v>0</v>
      </c>
      <c r="AM164" s="4"/>
      <c r="AN164" s="4"/>
      <c r="AO164" s="4"/>
      <c r="AP164" s="4"/>
      <c r="AQ164" s="4">
        <f t="shared" ref="AQ164" si="882">AQ162-AR162-AS162-AT162</f>
        <v>0</v>
      </c>
      <c r="AR164" s="4"/>
      <c r="AS164" s="4"/>
      <c r="AT164" s="4"/>
      <c r="AU164" s="4"/>
      <c r="AV164" s="4">
        <f t="shared" ref="AV164" si="883">AV162-AW162-AX162-AY162</f>
        <v>0</v>
      </c>
      <c r="AW164" s="4"/>
      <c r="AX164" s="4"/>
      <c r="AY164" s="4"/>
      <c r="AZ164" s="4"/>
      <c r="BA164" s="4">
        <f t="shared" ref="BA164" si="884">BA162-BB162-BC162-BD162</f>
        <v>0</v>
      </c>
      <c r="BB164" s="4"/>
      <c r="BC164" s="4"/>
      <c r="BD164" s="4"/>
      <c r="BE164" s="4"/>
      <c r="BF164" s="4">
        <f t="shared" ref="BF164" si="885">BF162-BG162-BH162-BI162</f>
        <v>0</v>
      </c>
      <c r="BG164" s="4"/>
      <c r="BH164" s="4"/>
      <c r="BI164" s="4"/>
      <c r="BJ164" s="4"/>
      <c r="BK164" s="4">
        <f t="shared" ref="BK164" si="886">BK162-BL162-BM162-BN162</f>
        <v>0</v>
      </c>
      <c r="BL164" s="4"/>
      <c r="BM164" s="4"/>
      <c r="BN164" s="4"/>
      <c r="BO164" s="4"/>
      <c r="BP164" s="4">
        <f t="shared" ref="BP164" si="887">BP162-BQ162-BR162-BS162</f>
        <v>0</v>
      </c>
      <c r="BQ164" s="4"/>
      <c r="BR164" s="4"/>
      <c r="BS164" s="4"/>
      <c r="BT164" s="4"/>
      <c r="BU164" s="4">
        <f t="shared" ref="BU164" si="888">BU162-BV162-BW162-BX162</f>
        <v>0</v>
      </c>
      <c r="BV164" s="4"/>
      <c r="BW164" s="4"/>
      <c r="BX164" s="4"/>
      <c r="BY164" s="4"/>
      <c r="BZ164" s="4">
        <f t="shared" ref="BZ164" si="889">BZ162-CA162-CB162-CC162</f>
        <v>0</v>
      </c>
      <c r="CA164" s="4"/>
      <c r="CB164" s="4"/>
      <c r="CC164" s="4"/>
      <c r="CD164" s="4"/>
      <c r="CE164" s="4">
        <f t="shared" ref="CE164" si="890">CE162-CF162-CG162-CH162</f>
        <v>0</v>
      </c>
      <c r="CF164" s="4"/>
      <c r="CG164" s="4"/>
      <c r="CH164" s="4"/>
      <c r="CI164" s="4"/>
      <c r="CJ164" s="4">
        <f t="shared" ref="CJ164" si="891">CJ162-CK162-CL162-CM162</f>
        <v>0</v>
      </c>
      <c r="CK164" s="4"/>
      <c r="CL164" s="4"/>
      <c r="CM164" s="4"/>
      <c r="CN164" s="4"/>
      <c r="CO164" s="2">
        <f>SUM(C164,H164,M164,R164,W164,AB164,AG164,AL164,AQ164,AV164,BA164,BF164,BK164,BP164,BU164,BZ164,CE164,CJ164)</f>
        <v>410</v>
      </c>
      <c r="CP164" s="2">
        <f>SUM(D164,I164,N164,S164,X164,AC164,AH164,AM164,AR164,AW164,BB164,BG164,BL164,BQ164,BV164,CA164,CF164,CK164)</f>
        <v>0</v>
      </c>
      <c r="CQ164" s="2">
        <f>SUM(E164,J164,O164,T164,Y164,AD164,AI164,AN164,AS164,AX164,BC164,BH164,BM164,BR164,BW164,CB164,CG164,CL164)</f>
        <v>0</v>
      </c>
      <c r="CR164" s="2">
        <f>SUM(F164,K164,P164,U164,Z164,AE164,AJ164,AO164,AT164,AY164,BD164,BI164,BN164,BS164,BX164,CC164,CH164,CM164)</f>
        <v>0</v>
      </c>
      <c r="CS164" s="5">
        <f t="shared" ref="CS164" si="892">SUM(CP164:CR164)</f>
        <v>0</v>
      </c>
      <c r="CT164" s="11">
        <f t="shared" si="802"/>
        <v>0</v>
      </c>
      <c r="CV164" s="1">
        <f t="shared" ref="CV164" si="893">CV162+CS164</f>
        <v>3141</v>
      </c>
      <c r="CW164" s="11">
        <f t="shared" ref="CW164" si="894">CV164/$CO$4</f>
        <v>0.88453956631934672</v>
      </c>
    </row>
    <row r="165" spans="1:101" x14ac:dyDescent="0.25">
      <c r="A165" s="54"/>
      <c r="B165" s="18">
        <f t="shared" si="849"/>
        <v>44914</v>
      </c>
      <c r="C165" s="5">
        <f t="shared" ref="C165:C170" si="895">C164-D164-E164-F164</f>
        <v>115</v>
      </c>
      <c r="D165" s="5"/>
      <c r="E165" s="5"/>
      <c r="F165" s="5"/>
      <c r="G165" s="5"/>
      <c r="H165" s="5">
        <f t="shared" ref="H165:H170" si="896">H164-I164-J164-K164</f>
        <v>163</v>
      </c>
      <c r="I165" s="5">
        <v>1</v>
      </c>
      <c r="J165" s="5"/>
      <c r="K165" s="5"/>
      <c r="L165" s="5"/>
      <c r="M165" s="5">
        <f t="shared" ref="M165:M170" si="897">M164-N164-O164-P164</f>
        <v>132</v>
      </c>
      <c r="N165" s="5"/>
      <c r="O165" s="5"/>
      <c r="P165" s="5"/>
      <c r="Q165" s="5"/>
      <c r="R165" s="5">
        <f t="shared" ref="R165:R170" si="898">R164-S164-T164-U164</f>
        <v>0</v>
      </c>
      <c r="S165" s="5"/>
      <c r="T165" s="5"/>
      <c r="U165" s="5"/>
      <c r="V165" s="5"/>
      <c r="W165" s="5">
        <f t="shared" ref="W165:W170" si="899">W164-X164-Y164-Z164</f>
        <v>0</v>
      </c>
      <c r="X165" s="5"/>
      <c r="Y165" s="5"/>
      <c r="Z165" s="5"/>
      <c r="AA165" s="5"/>
      <c r="AB165" s="5">
        <f t="shared" ref="AB165:AB170" si="900">AB164-AC164-AD164-AE164</f>
        <v>0</v>
      </c>
      <c r="AC165" s="5"/>
      <c r="AD165" s="5"/>
      <c r="AE165" s="5"/>
      <c r="AF165" s="5"/>
      <c r="AG165" s="5">
        <f t="shared" ref="AG165:AG170" si="901">AG164-AH164-AI164-AJ164</f>
        <v>0</v>
      </c>
      <c r="AH165" s="5"/>
      <c r="AI165" s="5"/>
      <c r="AJ165" s="5"/>
      <c r="AK165" s="5"/>
      <c r="AL165" s="5">
        <f t="shared" ref="AL165:AL170" si="902">AL164-AM164-AN164-AO164</f>
        <v>0</v>
      </c>
      <c r="AM165" s="5"/>
      <c r="AN165" s="5"/>
      <c r="AO165" s="5"/>
      <c r="AP165" s="5"/>
      <c r="AQ165" s="5">
        <f t="shared" ref="AQ165:AQ170" si="903">AQ164-AR164-AS164-AT164</f>
        <v>0</v>
      </c>
      <c r="AR165" s="5"/>
      <c r="AS165" s="5"/>
      <c r="AT165" s="5"/>
      <c r="AU165" s="5"/>
      <c r="AV165" s="5">
        <f t="shared" ref="AV165:AV170" si="904">AV164-AW164-AX164-AY164</f>
        <v>0</v>
      </c>
      <c r="AW165" s="5"/>
      <c r="AX165" s="5"/>
      <c r="AY165" s="5"/>
      <c r="AZ165" s="5"/>
      <c r="BA165" s="5">
        <f t="shared" ref="BA165:BA170" si="905">BA164-BB164-BC164-BD164</f>
        <v>0</v>
      </c>
      <c r="BB165" s="5"/>
      <c r="BC165" s="5"/>
      <c r="BD165" s="5"/>
      <c r="BE165" s="5"/>
      <c r="BF165" s="5">
        <f t="shared" ref="BF165:BF170" si="906">BF164-BG164-BH164-BI164</f>
        <v>0</v>
      </c>
      <c r="BG165" s="5"/>
      <c r="BH165" s="5"/>
      <c r="BI165" s="5"/>
      <c r="BJ165" s="5"/>
      <c r="BK165" s="5">
        <f t="shared" ref="BK165:BK170" si="907">BK164-BL164-BM164-BN164</f>
        <v>0</v>
      </c>
      <c r="BL165" s="5"/>
      <c r="BM165" s="5"/>
      <c r="BN165" s="5"/>
      <c r="BO165" s="5"/>
      <c r="BP165" s="5">
        <f t="shared" ref="BP165:BP170" si="908">BP164-BQ164-BR164-BS164</f>
        <v>0</v>
      </c>
      <c r="BQ165" s="5"/>
      <c r="BR165" s="5"/>
      <c r="BS165" s="5"/>
      <c r="BT165" s="5"/>
      <c r="BU165" s="5">
        <f t="shared" ref="BU165:BU170" si="909">BU164-BV164-BW164-BX164</f>
        <v>0</v>
      </c>
      <c r="BV165" s="5"/>
      <c r="BW165" s="5"/>
      <c r="BX165" s="5"/>
      <c r="BY165" s="5"/>
      <c r="BZ165" s="5">
        <f t="shared" ref="BZ165:BZ170" si="910">BZ164-CA164-CB164-CC164</f>
        <v>0</v>
      </c>
      <c r="CA165" s="5"/>
      <c r="CB165" s="5"/>
      <c r="CC165" s="5"/>
      <c r="CD165" s="5"/>
      <c r="CE165" s="5">
        <f t="shared" ref="CE165:CE170" si="911">CE164-CF164-CG164-CH164</f>
        <v>0</v>
      </c>
      <c r="CF165" s="5"/>
      <c r="CG165" s="5"/>
      <c r="CH165" s="5"/>
      <c r="CI165" s="5"/>
      <c r="CJ165" s="5">
        <f t="shared" ref="CJ165:CJ170" si="912">CJ164-CK164-CL164-CM164</f>
        <v>0</v>
      </c>
      <c r="CK165" s="5"/>
      <c r="CL165" s="5"/>
      <c r="CM165" s="5"/>
      <c r="CN165" s="5"/>
      <c r="CO165" s="2">
        <f t="shared" ref="CO165:CO170" si="913">SUM(C165,H165,M165,R165,W165,AB165,AG165,AL165,AQ165,AV165,BA165,BF165,BK165,BP165,CJ165)</f>
        <v>410</v>
      </c>
      <c r="CP165" s="2">
        <f t="shared" ref="CP165:CR170" si="914">SUM(D165,I165,N165,S165,X165,AC165,AH165,AM165,AR165,AW165,BB165,BG165,BL165,BQ165,BV165,CA165,CF165,CK165)</f>
        <v>1</v>
      </c>
      <c r="CQ165" s="2">
        <f t="shared" si="914"/>
        <v>0</v>
      </c>
      <c r="CR165" s="2">
        <f t="shared" si="914"/>
        <v>0</v>
      </c>
      <c r="CS165" s="5">
        <f t="shared" si="757"/>
        <v>1</v>
      </c>
      <c r="CT165" s="11">
        <f t="shared" si="802"/>
        <v>2.4390243902439024E-3</v>
      </c>
      <c r="CV165" s="1">
        <f t="shared" ref="CV165" si="915">CV164+CS165</f>
        <v>3142</v>
      </c>
      <c r="CW165" s="11">
        <f t="shared" si="804"/>
        <v>0.88482117713320196</v>
      </c>
    </row>
    <row r="166" spans="1:101" x14ac:dyDescent="0.25">
      <c r="A166" s="54"/>
      <c r="B166" s="18">
        <f t="shared" si="849"/>
        <v>44915</v>
      </c>
      <c r="C166" s="5">
        <f t="shared" si="895"/>
        <v>115</v>
      </c>
      <c r="D166" s="5"/>
      <c r="E166" s="5"/>
      <c r="F166" s="5"/>
      <c r="G166" s="5"/>
      <c r="H166" s="5">
        <f t="shared" si="896"/>
        <v>162</v>
      </c>
      <c r="I166" s="5"/>
      <c r="J166" s="5"/>
      <c r="K166" s="5"/>
      <c r="L166" s="5"/>
      <c r="M166" s="5">
        <f t="shared" si="897"/>
        <v>132</v>
      </c>
      <c r="N166" s="5"/>
      <c r="O166" s="5"/>
      <c r="P166" s="5"/>
      <c r="Q166" s="5"/>
      <c r="R166" s="5">
        <f t="shared" si="898"/>
        <v>0</v>
      </c>
      <c r="S166" s="5"/>
      <c r="T166" s="5"/>
      <c r="U166" s="5"/>
      <c r="V166" s="5"/>
      <c r="W166" s="5">
        <f t="shared" si="899"/>
        <v>0</v>
      </c>
      <c r="X166" s="5"/>
      <c r="Y166" s="5"/>
      <c r="Z166" s="5"/>
      <c r="AA166" s="5"/>
      <c r="AB166" s="5">
        <f t="shared" si="900"/>
        <v>0</v>
      </c>
      <c r="AC166" s="5"/>
      <c r="AD166" s="5"/>
      <c r="AE166" s="5"/>
      <c r="AF166" s="5"/>
      <c r="AG166" s="5">
        <f t="shared" si="901"/>
        <v>0</v>
      </c>
      <c r="AH166" s="5"/>
      <c r="AI166" s="5"/>
      <c r="AJ166" s="5"/>
      <c r="AK166" s="5"/>
      <c r="AL166" s="5">
        <f t="shared" si="902"/>
        <v>0</v>
      </c>
      <c r="AM166" s="5"/>
      <c r="AN166" s="5"/>
      <c r="AO166" s="5"/>
      <c r="AP166" s="5"/>
      <c r="AQ166" s="5">
        <f t="shared" si="903"/>
        <v>0</v>
      </c>
      <c r="AR166" s="5"/>
      <c r="AS166" s="5"/>
      <c r="AT166" s="5"/>
      <c r="AU166" s="5"/>
      <c r="AV166" s="5">
        <f t="shared" si="904"/>
        <v>0</v>
      </c>
      <c r="AW166" s="5"/>
      <c r="AX166" s="5"/>
      <c r="AY166" s="5"/>
      <c r="AZ166" s="5"/>
      <c r="BA166" s="5">
        <f t="shared" si="905"/>
        <v>0</v>
      </c>
      <c r="BB166" s="5"/>
      <c r="BC166" s="5"/>
      <c r="BD166" s="5"/>
      <c r="BE166" s="5"/>
      <c r="BF166" s="5">
        <f t="shared" si="906"/>
        <v>0</v>
      </c>
      <c r="BG166" s="5"/>
      <c r="BH166" s="5"/>
      <c r="BI166" s="5"/>
      <c r="BJ166" s="5"/>
      <c r="BK166" s="5">
        <f t="shared" si="907"/>
        <v>0</v>
      </c>
      <c r="BL166" s="5"/>
      <c r="BM166" s="5"/>
      <c r="BN166" s="5"/>
      <c r="BO166" s="5"/>
      <c r="BP166" s="5">
        <f t="shared" si="908"/>
        <v>0</v>
      </c>
      <c r="BQ166" s="5"/>
      <c r="BR166" s="5"/>
      <c r="BS166" s="5"/>
      <c r="BT166" s="5"/>
      <c r="BU166" s="5">
        <f t="shared" si="909"/>
        <v>0</v>
      </c>
      <c r="BV166" s="5"/>
      <c r="BW166" s="5"/>
      <c r="BX166" s="5"/>
      <c r="BY166" s="5"/>
      <c r="BZ166" s="5">
        <f t="shared" si="910"/>
        <v>0</v>
      </c>
      <c r="CA166" s="5"/>
      <c r="CB166" s="5"/>
      <c r="CC166" s="5"/>
      <c r="CD166" s="5"/>
      <c r="CE166" s="5">
        <f t="shared" si="911"/>
        <v>0</v>
      </c>
      <c r="CF166" s="5"/>
      <c r="CG166" s="5"/>
      <c r="CH166" s="5"/>
      <c r="CI166" s="5"/>
      <c r="CJ166" s="5">
        <f t="shared" si="912"/>
        <v>0</v>
      </c>
      <c r="CK166" s="5"/>
      <c r="CL166" s="5"/>
      <c r="CM166" s="5"/>
      <c r="CN166" s="5"/>
      <c r="CO166" s="2">
        <f t="shared" si="913"/>
        <v>409</v>
      </c>
      <c r="CP166" s="2">
        <f t="shared" si="914"/>
        <v>0</v>
      </c>
      <c r="CQ166" s="2">
        <f t="shared" si="914"/>
        <v>0</v>
      </c>
      <c r="CR166" s="2">
        <f t="shared" si="914"/>
        <v>0</v>
      </c>
      <c r="CS166" s="5">
        <f t="shared" si="757"/>
        <v>0</v>
      </c>
      <c r="CT166" s="11">
        <f t="shared" si="802"/>
        <v>0</v>
      </c>
      <c r="CV166" s="1">
        <f t="shared" si="825"/>
        <v>3142</v>
      </c>
      <c r="CW166" s="11">
        <f t="shared" si="804"/>
        <v>0.88482117713320196</v>
      </c>
    </row>
    <row r="167" spans="1:101" x14ac:dyDescent="0.25">
      <c r="A167" s="54"/>
      <c r="B167" s="18">
        <f t="shared" si="849"/>
        <v>44916</v>
      </c>
      <c r="C167" s="5">
        <f t="shared" si="895"/>
        <v>115</v>
      </c>
      <c r="D167" s="5"/>
      <c r="E167" s="5"/>
      <c r="F167" s="5"/>
      <c r="G167" s="5"/>
      <c r="H167" s="5">
        <f t="shared" si="896"/>
        <v>162</v>
      </c>
      <c r="I167" s="5"/>
      <c r="J167" s="5"/>
      <c r="K167" s="5"/>
      <c r="L167" s="5"/>
      <c r="M167" s="5">
        <f t="shared" si="897"/>
        <v>132</v>
      </c>
      <c r="N167" s="5"/>
      <c r="O167" s="5"/>
      <c r="P167" s="5"/>
      <c r="Q167" s="5"/>
      <c r="R167" s="5">
        <f t="shared" si="898"/>
        <v>0</v>
      </c>
      <c r="S167" s="5"/>
      <c r="T167" s="5"/>
      <c r="U167" s="5"/>
      <c r="V167" s="5"/>
      <c r="W167" s="5">
        <f t="shared" si="899"/>
        <v>0</v>
      </c>
      <c r="X167" s="5"/>
      <c r="Y167" s="5"/>
      <c r="Z167" s="5"/>
      <c r="AA167" s="5"/>
      <c r="AB167" s="5">
        <f t="shared" si="900"/>
        <v>0</v>
      </c>
      <c r="AC167" s="5"/>
      <c r="AD167" s="5"/>
      <c r="AE167" s="5"/>
      <c r="AF167" s="5"/>
      <c r="AG167" s="5">
        <f t="shared" si="901"/>
        <v>0</v>
      </c>
      <c r="AH167" s="5"/>
      <c r="AI167" s="5"/>
      <c r="AJ167" s="5"/>
      <c r="AK167" s="5"/>
      <c r="AL167" s="5">
        <f t="shared" si="902"/>
        <v>0</v>
      </c>
      <c r="AM167" s="5"/>
      <c r="AN167" s="5"/>
      <c r="AO167" s="5"/>
      <c r="AP167" s="5"/>
      <c r="AQ167" s="5">
        <f t="shared" si="903"/>
        <v>0</v>
      </c>
      <c r="AR167" s="5"/>
      <c r="AS167" s="5"/>
      <c r="AT167" s="5"/>
      <c r="AU167" s="5"/>
      <c r="AV167" s="5">
        <f t="shared" si="904"/>
        <v>0</v>
      </c>
      <c r="AW167" s="5"/>
      <c r="AX167" s="5"/>
      <c r="AY167" s="5"/>
      <c r="AZ167" s="5"/>
      <c r="BA167" s="5">
        <f t="shared" si="905"/>
        <v>0</v>
      </c>
      <c r="BB167" s="5"/>
      <c r="BC167" s="5"/>
      <c r="BD167" s="5"/>
      <c r="BE167" s="5"/>
      <c r="BF167" s="5">
        <f t="shared" si="906"/>
        <v>0</v>
      </c>
      <c r="BG167" s="5"/>
      <c r="BH167" s="5"/>
      <c r="BI167" s="5"/>
      <c r="BJ167" s="5"/>
      <c r="BK167" s="5">
        <f t="shared" si="907"/>
        <v>0</v>
      </c>
      <c r="BL167" s="5"/>
      <c r="BM167" s="5"/>
      <c r="BN167" s="5"/>
      <c r="BO167" s="5"/>
      <c r="BP167" s="5">
        <f t="shared" si="908"/>
        <v>0</v>
      </c>
      <c r="BQ167" s="5"/>
      <c r="BR167" s="5"/>
      <c r="BS167" s="5"/>
      <c r="BT167" s="5"/>
      <c r="BU167" s="5">
        <f t="shared" si="909"/>
        <v>0</v>
      </c>
      <c r="BV167" s="5"/>
      <c r="BW167" s="5"/>
      <c r="BX167" s="5"/>
      <c r="BY167" s="5"/>
      <c r="BZ167" s="5">
        <f t="shared" si="910"/>
        <v>0</v>
      </c>
      <c r="CA167" s="5"/>
      <c r="CB167" s="5"/>
      <c r="CC167" s="5"/>
      <c r="CD167" s="5"/>
      <c r="CE167" s="5">
        <f t="shared" si="911"/>
        <v>0</v>
      </c>
      <c r="CF167" s="5"/>
      <c r="CG167" s="5"/>
      <c r="CH167" s="5"/>
      <c r="CI167" s="5"/>
      <c r="CJ167" s="5">
        <f t="shared" si="912"/>
        <v>0</v>
      </c>
      <c r="CK167" s="5"/>
      <c r="CL167" s="5"/>
      <c r="CM167" s="5"/>
      <c r="CN167" s="5"/>
      <c r="CO167" s="2">
        <f t="shared" si="913"/>
        <v>409</v>
      </c>
      <c r="CP167" s="2">
        <f t="shared" si="914"/>
        <v>0</v>
      </c>
      <c r="CQ167" s="2">
        <f t="shared" si="914"/>
        <v>0</v>
      </c>
      <c r="CR167" s="2">
        <f t="shared" si="914"/>
        <v>0</v>
      </c>
      <c r="CS167" s="5">
        <f t="shared" si="757"/>
        <v>0</v>
      </c>
      <c r="CT167" s="11">
        <f t="shared" si="802"/>
        <v>0</v>
      </c>
      <c r="CV167" s="1">
        <f t="shared" si="825"/>
        <v>3142</v>
      </c>
      <c r="CW167" s="11">
        <f t="shared" si="804"/>
        <v>0.88482117713320196</v>
      </c>
    </row>
    <row r="168" spans="1:101" x14ac:dyDescent="0.25">
      <c r="A168" s="54"/>
      <c r="B168" s="18">
        <f t="shared" si="849"/>
        <v>44917</v>
      </c>
      <c r="C168" s="5">
        <f t="shared" si="895"/>
        <v>115</v>
      </c>
      <c r="D168" s="5"/>
      <c r="E168" s="5"/>
      <c r="F168" s="5"/>
      <c r="G168" s="5"/>
      <c r="H168" s="5">
        <f t="shared" si="896"/>
        <v>162</v>
      </c>
      <c r="I168" s="5"/>
      <c r="J168" s="5"/>
      <c r="K168" s="5"/>
      <c r="L168" s="5"/>
      <c r="M168" s="5">
        <f t="shared" si="897"/>
        <v>132</v>
      </c>
      <c r="N168" s="5"/>
      <c r="O168" s="5"/>
      <c r="P168" s="5"/>
      <c r="Q168" s="5"/>
      <c r="R168" s="5">
        <f t="shared" si="898"/>
        <v>0</v>
      </c>
      <c r="S168" s="5"/>
      <c r="T168" s="5"/>
      <c r="U168" s="5"/>
      <c r="V168" s="5"/>
      <c r="W168" s="5">
        <f t="shared" si="899"/>
        <v>0</v>
      </c>
      <c r="X168" s="5"/>
      <c r="Y168" s="5"/>
      <c r="Z168" s="5"/>
      <c r="AA168" s="5"/>
      <c r="AB168" s="5">
        <f t="shared" si="900"/>
        <v>0</v>
      </c>
      <c r="AC168" s="5"/>
      <c r="AD168" s="5"/>
      <c r="AE168" s="5"/>
      <c r="AF168" s="5"/>
      <c r="AG168" s="5">
        <f t="shared" si="901"/>
        <v>0</v>
      </c>
      <c r="AH168" s="5"/>
      <c r="AI168" s="5"/>
      <c r="AJ168" s="5"/>
      <c r="AK168" s="5"/>
      <c r="AL168" s="5">
        <f t="shared" si="902"/>
        <v>0</v>
      </c>
      <c r="AM168" s="5"/>
      <c r="AN168" s="5"/>
      <c r="AO168" s="5"/>
      <c r="AP168" s="5"/>
      <c r="AQ168" s="5">
        <f t="shared" si="903"/>
        <v>0</v>
      </c>
      <c r="AR168" s="5"/>
      <c r="AS168" s="5"/>
      <c r="AT168" s="5"/>
      <c r="AU168" s="5"/>
      <c r="AV168" s="5">
        <f t="shared" si="904"/>
        <v>0</v>
      </c>
      <c r="AW168" s="5"/>
      <c r="AX168" s="5"/>
      <c r="AY168" s="5"/>
      <c r="AZ168" s="5"/>
      <c r="BA168" s="5">
        <f t="shared" si="905"/>
        <v>0</v>
      </c>
      <c r="BB168" s="5"/>
      <c r="BC168" s="5"/>
      <c r="BD168" s="5"/>
      <c r="BE168" s="5"/>
      <c r="BF168" s="5">
        <f t="shared" si="906"/>
        <v>0</v>
      </c>
      <c r="BG168" s="5"/>
      <c r="BH168" s="5"/>
      <c r="BI168" s="5"/>
      <c r="BJ168" s="5"/>
      <c r="BK168" s="5">
        <f t="shared" si="907"/>
        <v>0</v>
      </c>
      <c r="BL168" s="5"/>
      <c r="BM168" s="5"/>
      <c r="BN168" s="5"/>
      <c r="BO168" s="5"/>
      <c r="BP168" s="5">
        <f t="shared" si="908"/>
        <v>0</v>
      </c>
      <c r="BQ168" s="5"/>
      <c r="BR168" s="5"/>
      <c r="BS168" s="5"/>
      <c r="BT168" s="5"/>
      <c r="BU168" s="5">
        <f t="shared" si="909"/>
        <v>0</v>
      </c>
      <c r="BV168" s="5"/>
      <c r="BW168" s="5"/>
      <c r="BX168" s="5"/>
      <c r="BY168" s="5"/>
      <c r="BZ168" s="5">
        <f t="shared" si="910"/>
        <v>0</v>
      </c>
      <c r="CA168" s="5"/>
      <c r="CB168" s="5"/>
      <c r="CC168" s="5"/>
      <c r="CD168" s="5"/>
      <c r="CE168" s="5">
        <f t="shared" si="911"/>
        <v>0</v>
      </c>
      <c r="CF168" s="5"/>
      <c r="CG168" s="5"/>
      <c r="CH168" s="5"/>
      <c r="CI168" s="5"/>
      <c r="CJ168" s="5">
        <f t="shared" si="912"/>
        <v>0</v>
      </c>
      <c r="CK168" s="5"/>
      <c r="CL168" s="5"/>
      <c r="CM168" s="5"/>
      <c r="CN168" s="5"/>
      <c r="CO168" s="2">
        <f t="shared" si="913"/>
        <v>409</v>
      </c>
      <c r="CP168" s="2">
        <f t="shared" si="914"/>
        <v>0</v>
      </c>
      <c r="CQ168" s="2">
        <f t="shared" si="914"/>
        <v>0</v>
      </c>
      <c r="CR168" s="2">
        <f t="shared" si="914"/>
        <v>0</v>
      </c>
      <c r="CS168" s="5">
        <f t="shared" si="757"/>
        <v>0</v>
      </c>
      <c r="CT168" s="11">
        <f t="shared" si="802"/>
        <v>0</v>
      </c>
      <c r="CV168" s="1">
        <f t="shared" si="825"/>
        <v>3142</v>
      </c>
      <c r="CW168" s="11">
        <f t="shared" si="804"/>
        <v>0.88482117713320196</v>
      </c>
    </row>
    <row r="169" spans="1:101" x14ac:dyDescent="0.25">
      <c r="A169" s="54"/>
      <c r="B169" s="18">
        <f t="shared" si="849"/>
        <v>44918</v>
      </c>
      <c r="C169" s="5">
        <f t="shared" si="895"/>
        <v>115</v>
      </c>
      <c r="D169" s="5"/>
      <c r="E169" s="5"/>
      <c r="F169" s="5"/>
      <c r="G169" s="5"/>
      <c r="H169" s="5">
        <f t="shared" si="896"/>
        <v>162</v>
      </c>
      <c r="I169" s="5"/>
      <c r="J169" s="5"/>
      <c r="K169" s="5"/>
      <c r="L169" s="5"/>
      <c r="M169" s="5">
        <f t="shared" si="897"/>
        <v>132</v>
      </c>
      <c r="N169" s="5"/>
      <c r="O169" s="5"/>
      <c r="P169" s="5"/>
      <c r="Q169" s="5"/>
      <c r="R169" s="5">
        <f t="shared" si="898"/>
        <v>0</v>
      </c>
      <c r="S169" s="5"/>
      <c r="T169" s="5"/>
      <c r="U169" s="5"/>
      <c r="V169" s="5"/>
      <c r="W169" s="5">
        <f t="shared" si="899"/>
        <v>0</v>
      </c>
      <c r="X169" s="5"/>
      <c r="Y169" s="5"/>
      <c r="Z169" s="5"/>
      <c r="AA169" s="5"/>
      <c r="AB169" s="5">
        <f t="shared" si="900"/>
        <v>0</v>
      </c>
      <c r="AC169" s="5"/>
      <c r="AD169" s="5"/>
      <c r="AE169" s="5"/>
      <c r="AF169" s="5"/>
      <c r="AG169" s="5">
        <f t="shared" si="901"/>
        <v>0</v>
      </c>
      <c r="AH169" s="5"/>
      <c r="AI169" s="5"/>
      <c r="AJ169" s="5"/>
      <c r="AK169" s="5"/>
      <c r="AL169" s="5">
        <f t="shared" si="902"/>
        <v>0</v>
      </c>
      <c r="AM169" s="5"/>
      <c r="AN169" s="5"/>
      <c r="AO169" s="5"/>
      <c r="AP169" s="5"/>
      <c r="AQ169" s="5">
        <f t="shared" si="903"/>
        <v>0</v>
      </c>
      <c r="AR169" s="5"/>
      <c r="AS169" s="5"/>
      <c r="AT169" s="5"/>
      <c r="AU169" s="5"/>
      <c r="AV169" s="5">
        <f t="shared" si="904"/>
        <v>0</v>
      </c>
      <c r="AW169" s="5"/>
      <c r="AX169" s="5"/>
      <c r="AY169" s="5"/>
      <c r="AZ169" s="5"/>
      <c r="BA169" s="5">
        <f t="shared" si="905"/>
        <v>0</v>
      </c>
      <c r="BB169" s="5"/>
      <c r="BC169" s="5"/>
      <c r="BD169" s="5"/>
      <c r="BE169" s="5"/>
      <c r="BF169" s="5">
        <f t="shared" si="906"/>
        <v>0</v>
      </c>
      <c r="BG169" s="5"/>
      <c r="BH169" s="5"/>
      <c r="BI169" s="5"/>
      <c r="BJ169" s="5"/>
      <c r="BK169" s="5">
        <f t="shared" si="907"/>
        <v>0</v>
      </c>
      <c r="BL169" s="5"/>
      <c r="BM169" s="5"/>
      <c r="BN169" s="5"/>
      <c r="BO169" s="5"/>
      <c r="BP169" s="5">
        <f t="shared" si="908"/>
        <v>0</v>
      </c>
      <c r="BQ169" s="5"/>
      <c r="BR169" s="5"/>
      <c r="BS169" s="5"/>
      <c r="BT169" s="5"/>
      <c r="BU169" s="5">
        <f t="shared" si="909"/>
        <v>0</v>
      </c>
      <c r="BV169" s="5"/>
      <c r="BW169" s="5"/>
      <c r="BX169" s="5"/>
      <c r="BY169" s="5"/>
      <c r="BZ169" s="5">
        <f t="shared" si="910"/>
        <v>0</v>
      </c>
      <c r="CA169" s="5"/>
      <c r="CB169" s="5"/>
      <c r="CC169" s="5"/>
      <c r="CD169" s="5"/>
      <c r="CE169" s="5">
        <f t="shared" si="911"/>
        <v>0</v>
      </c>
      <c r="CF169" s="5"/>
      <c r="CG169" s="5"/>
      <c r="CH169" s="5"/>
      <c r="CI169" s="5"/>
      <c r="CJ169" s="5">
        <f t="shared" si="912"/>
        <v>0</v>
      </c>
      <c r="CK169" s="5"/>
      <c r="CL169" s="5"/>
      <c r="CM169" s="5"/>
      <c r="CN169" s="5"/>
      <c r="CO169" s="2">
        <f t="shared" si="913"/>
        <v>409</v>
      </c>
      <c r="CP169" s="2">
        <f t="shared" si="914"/>
        <v>0</v>
      </c>
      <c r="CQ169" s="2">
        <f t="shared" si="914"/>
        <v>0</v>
      </c>
      <c r="CR169" s="2">
        <f t="shared" si="914"/>
        <v>0</v>
      </c>
      <c r="CS169" s="5">
        <f t="shared" si="757"/>
        <v>0</v>
      </c>
      <c r="CT169" s="11">
        <f t="shared" si="802"/>
        <v>0</v>
      </c>
      <c r="CV169" s="1">
        <f t="shared" si="825"/>
        <v>3142</v>
      </c>
      <c r="CW169" s="11">
        <f t="shared" si="804"/>
        <v>0.88482117713320196</v>
      </c>
    </row>
    <row r="170" spans="1:101" ht="18.75" thickBot="1" x14ac:dyDescent="0.3">
      <c r="A170" s="55"/>
      <c r="B170" s="19">
        <f t="shared" si="849"/>
        <v>44919</v>
      </c>
      <c r="C170" s="6">
        <f t="shared" si="895"/>
        <v>115</v>
      </c>
      <c r="D170" s="6"/>
      <c r="E170" s="6"/>
      <c r="F170" s="6"/>
      <c r="G170" s="6"/>
      <c r="H170" s="6">
        <f t="shared" si="896"/>
        <v>162</v>
      </c>
      <c r="I170" s="6"/>
      <c r="J170" s="6"/>
      <c r="K170" s="6"/>
      <c r="L170" s="6"/>
      <c r="M170" s="6">
        <f t="shared" si="897"/>
        <v>132</v>
      </c>
      <c r="N170" s="6"/>
      <c r="O170" s="6"/>
      <c r="P170" s="6"/>
      <c r="Q170" s="6"/>
      <c r="R170" s="6">
        <f t="shared" si="898"/>
        <v>0</v>
      </c>
      <c r="S170" s="6"/>
      <c r="T170" s="6"/>
      <c r="U170" s="6"/>
      <c r="V170" s="6"/>
      <c r="W170" s="6">
        <f t="shared" si="899"/>
        <v>0</v>
      </c>
      <c r="X170" s="6"/>
      <c r="Y170" s="6"/>
      <c r="Z170" s="6"/>
      <c r="AA170" s="6"/>
      <c r="AB170" s="6">
        <f t="shared" si="900"/>
        <v>0</v>
      </c>
      <c r="AC170" s="6"/>
      <c r="AD170" s="6"/>
      <c r="AE170" s="6"/>
      <c r="AF170" s="6"/>
      <c r="AG170" s="6">
        <f t="shared" si="901"/>
        <v>0</v>
      </c>
      <c r="AH170" s="6"/>
      <c r="AI170" s="6"/>
      <c r="AJ170" s="6"/>
      <c r="AK170" s="6"/>
      <c r="AL170" s="6">
        <f t="shared" si="902"/>
        <v>0</v>
      </c>
      <c r="AM170" s="6"/>
      <c r="AN170" s="6"/>
      <c r="AO170" s="6"/>
      <c r="AP170" s="6"/>
      <c r="AQ170" s="6">
        <f t="shared" si="903"/>
        <v>0</v>
      </c>
      <c r="AR170" s="6"/>
      <c r="AS170" s="6"/>
      <c r="AT170" s="6"/>
      <c r="AU170" s="6"/>
      <c r="AV170" s="6">
        <f t="shared" si="904"/>
        <v>0</v>
      </c>
      <c r="AW170" s="6"/>
      <c r="AX170" s="6"/>
      <c r="AY170" s="6"/>
      <c r="AZ170" s="6"/>
      <c r="BA170" s="6">
        <f t="shared" si="905"/>
        <v>0</v>
      </c>
      <c r="BB170" s="6"/>
      <c r="BC170" s="6"/>
      <c r="BD170" s="6"/>
      <c r="BE170" s="6"/>
      <c r="BF170" s="6">
        <f t="shared" si="906"/>
        <v>0</v>
      </c>
      <c r="BG170" s="6"/>
      <c r="BH170" s="6"/>
      <c r="BI170" s="6"/>
      <c r="BJ170" s="6"/>
      <c r="BK170" s="6">
        <f t="shared" si="907"/>
        <v>0</v>
      </c>
      <c r="BL170" s="6"/>
      <c r="BM170" s="6"/>
      <c r="BN170" s="6"/>
      <c r="BO170" s="6"/>
      <c r="BP170" s="6">
        <f t="shared" si="908"/>
        <v>0</v>
      </c>
      <c r="BQ170" s="6"/>
      <c r="BR170" s="6"/>
      <c r="BS170" s="6"/>
      <c r="BT170" s="6"/>
      <c r="BU170" s="6">
        <f t="shared" si="909"/>
        <v>0</v>
      </c>
      <c r="BV170" s="6"/>
      <c r="BW170" s="6"/>
      <c r="BX170" s="6"/>
      <c r="BY170" s="6"/>
      <c r="BZ170" s="6">
        <f t="shared" si="910"/>
        <v>0</v>
      </c>
      <c r="CA170" s="6"/>
      <c r="CB170" s="6"/>
      <c r="CC170" s="6"/>
      <c r="CD170" s="6"/>
      <c r="CE170" s="6">
        <f t="shared" si="911"/>
        <v>0</v>
      </c>
      <c r="CF170" s="6"/>
      <c r="CG170" s="6"/>
      <c r="CH170" s="6"/>
      <c r="CI170" s="6"/>
      <c r="CJ170" s="6">
        <f t="shared" si="912"/>
        <v>0</v>
      </c>
      <c r="CK170" s="6"/>
      <c r="CL170" s="6"/>
      <c r="CM170" s="6"/>
      <c r="CN170" s="6"/>
      <c r="CO170" s="2">
        <f t="shared" si="913"/>
        <v>409</v>
      </c>
      <c r="CP170" s="2">
        <f t="shared" si="914"/>
        <v>0</v>
      </c>
      <c r="CQ170" s="2">
        <f t="shared" si="914"/>
        <v>0</v>
      </c>
      <c r="CR170" s="2">
        <f t="shared" si="914"/>
        <v>0</v>
      </c>
      <c r="CS170" s="5">
        <f t="shared" si="757"/>
        <v>0</v>
      </c>
      <c r="CT170" s="11">
        <f t="shared" si="802"/>
        <v>0</v>
      </c>
      <c r="CV170" s="1">
        <f t="shared" si="825"/>
        <v>3142</v>
      </c>
      <c r="CW170" s="11">
        <f t="shared" si="804"/>
        <v>0.88482117713320196</v>
      </c>
    </row>
    <row r="171" spans="1:101" ht="18.75" thickTop="1" x14ac:dyDescent="0.25">
      <c r="B171" s="20"/>
      <c r="CO171" s="2"/>
      <c r="CP171" s="10">
        <f t="shared" ref="CP171:CR171" si="916">SUM(CP164:CP170)</f>
        <v>1</v>
      </c>
      <c r="CQ171" s="10">
        <f t="shared" si="916"/>
        <v>0</v>
      </c>
      <c r="CR171" s="10">
        <f t="shared" si="916"/>
        <v>0</v>
      </c>
      <c r="CS171" s="15"/>
      <c r="CT171" s="12">
        <f t="shared" ref="CT171" si="917">((CP171+CQ171+CR171)/CO164)</f>
        <v>2.4390243902439024E-3</v>
      </c>
    </row>
    <row r="172" spans="1:101" x14ac:dyDescent="0.25">
      <c r="A172" s="53">
        <v>22</v>
      </c>
      <c r="B172" s="17">
        <f t="shared" si="873"/>
        <v>44920</v>
      </c>
      <c r="C172" s="4">
        <f t="shared" ref="C172" si="918">C170-D170-E170-F170</f>
        <v>115</v>
      </c>
      <c r="D172" s="4"/>
      <c r="E172" s="4"/>
      <c r="F172" s="4"/>
      <c r="G172" s="4"/>
      <c r="H172" s="4">
        <f t="shared" ref="H172" si="919">H170-I170-J170-K170</f>
        <v>162</v>
      </c>
      <c r="I172" s="4"/>
      <c r="J172" s="4"/>
      <c r="K172" s="4"/>
      <c r="L172" s="4"/>
      <c r="M172" s="4">
        <f t="shared" ref="M172" si="920">M170-N170-O170-P170</f>
        <v>132</v>
      </c>
      <c r="N172" s="4"/>
      <c r="O172" s="4"/>
      <c r="P172" s="4"/>
      <c r="Q172" s="4"/>
      <c r="R172" s="4">
        <f t="shared" ref="R172" si="921">R170-S170-T170-U170</f>
        <v>0</v>
      </c>
      <c r="S172" s="4"/>
      <c r="T172" s="4"/>
      <c r="U172" s="4"/>
      <c r="V172" s="4"/>
      <c r="W172" s="4">
        <f t="shared" ref="W172" si="922">W170-X170-Y170-Z170</f>
        <v>0</v>
      </c>
      <c r="X172" s="4"/>
      <c r="Y172" s="4"/>
      <c r="Z172" s="4"/>
      <c r="AA172" s="4"/>
      <c r="AB172" s="4">
        <f t="shared" ref="AB172" si="923">AB170-AC170-AD170-AE170</f>
        <v>0</v>
      </c>
      <c r="AC172" s="4"/>
      <c r="AD172" s="4"/>
      <c r="AE172" s="4"/>
      <c r="AF172" s="4"/>
      <c r="AG172" s="4">
        <f t="shared" ref="AG172" si="924">AG170-AH170-AI170-AJ170</f>
        <v>0</v>
      </c>
      <c r="AH172" s="4"/>
      <c r="AI172" s="4"/>
      <c r="AJ172" s="4"/>
      <c r="AK172" s="4"/>
      <c r="AL172" s="4">
        <f t="shared" ref="AL172" si="925">AL170-AM170-AN170-AO170</f>
        <v>0</v>
      </c>
      <c r="AM172" s="4"/>
      <c r="AN172" s="4"/>
      <c r="AO172" s="4"/>
      <c r="AP172" s="4"/>
      <c r="AQ172" s="4">
        <f t="shared" ref="AQ172" si="926">AQ170-AR170-AS170-AT170</f>
        <v>0</v>
      </c>
      <c r="AR172" s="4"/>
      <c r="AS172" s="4"/>
      <c r="AT172" s="4"/>
      <c r="AU172" s="4"/>
      <c r="AV172" s="4">
        <f t="shared" ref="AV172" si="927">AV170-AW170-AX170-AY170</f>
        <v>0</v>
      </c>
      <c r="AW172" s="4"/>
      <c r="AX172" s="4"/>
      <c r="AY172" s="4"/>
      <c r="AZ172" s="4"/>
      <c r="BA172" s="4">
        <f t="shared" ref="BA172" si="928">BA170-BB170-BC170-BD170</f>
        <v>0</v>
      </c>
      <c r="BB172" s="4"/>
      <c r="BC172" s="4"/>
      <c r="BD172" s="4"/>
      <c r="BE172" s="4"/>
      <c r="BF172" s="4">
        <f t="shared" ref="BF172" si="929">BF170-BG170-BH170-BI170</f>
        <v>0</v>
      </c>
      <c r="BG172" s="4"/>
      <c r="BH172" s="4"/>
      <c r="BI172" s="4"/>
      <c r="BJ172" s="4"/>
      <c r="BK172" s="4">
        <f t="shared" ref="BK172" si="930">BK170-BL170-BM170-BN170</f>
        <v>0</v>
      </c>
      <c r="BL172" s="4"/>
      <c r="BM172" s="4"/>
      <c r="BN172" s="4"/>
      <c r="BO172" s="4"/>
      <c r="BP172" s="4">
        <f t="shared" ref="BP172" si="931">BP170-BQ170-BR170-BS170</f>
        <v>0</v>
      </c>
      <c r="BQ172" s="4"/>
      <c r="BR172" s="4"/>
      <c r="BS172" s="4"/>
      <c r="BT172" s="4"/>
      <c r="BU172" s="4">
        <f t="shared" ref="BU172" si="932">BU170-BV170-BW170-BX170</f>
        <v>0</v>
      </c>
      <c r="BV172" s="4"/>
      <c r="BW172" s="4"/>
      <c r="BX172" s="4"/>
      <c r="BY172" s="4"/>
      <c r="BZ172" s="4">
        <f t="shared" ref="BZ172" si="933">BZ170-CA170-CB170-CC170</f>
        <v>0</v>
      </c>
      <c r="CA172" s="4"/>
      <c r="CB172" s="4"/>
      <c r="CC172" s="4"/>
      <c r="CD172" s="4"/>
      <c r="CE172" s="4">
        <f t="shared" ref="CE172" si="934">CE170-CF170-CG170-CH170</f>
        <v>0</v>
      </c>
      <c r="CF172" s="4"/>
      <c r="CG172" s="4"/>
      <c r="CH172" s="4"/>
      <c r="CI172" s="4"/>
      <c r="CJ172" s="4">
        <f t="shared" ref="CJ172" si="935">CJ170-CK170-CL170-CM170</f>
        <v>0</v>
      </c>
      <c r="CK172" s="4"/>
      <c r="CL172" s="4"/>
      <c r="CM172" s="4"/>
      <c r="CN172" s="4"/>
      <c r="CO172" s="2">
        <f>SUM(C172,H172,M172,R172,W172,AB172,AG172,AL172,AQ172,AV172,BA172,BF172,BK172,BP172,BU172,BZ172,CE172,CJ172)</f>
        <v>409</v>
      </c>
      <c r="CP172" s="2">
        <f>SUM(D172,I172,N172,S172,X172,AC172,AH172,AM172,AR172,AW172,BB172,BG172,BL172,BQ172,BV172,CA172,CF172,CK172)</f>
        <v>0</v>
      </c>
      <c r="CQ172" s="2">
        <f>SUM(E172,J172,O172,T172,Y172,AD172,AI172,AN172,AS172,AX172,BC172,BH172,BM172,BR172,BW172,CB172,CG172,CL172)</f>
        <v>0</v>
      </c>
      <c r="CR172" s="2">
        <f>SUM(F172,K172,P172,U172,Z172,AE172,AJ172,AO172,AT172,AY172,BD172,BI172,BN172,BS172,BX172,CC172,CH172,CM172)</f>
        <v>0</v>
      </c>
      <c r="CS172" s="5">
        <f t="shared" ref="CS172" si="936">SUM(CP172:CR172)</f>
        <v>0</v>
      </c>
      <c r="CT172" s="11">
        <f t="shared" si="802"/>
        <v>0</v>
      </c>
      <c r="CV172" s="1">
        <f t="shared" ref="CV172" si="937">CV170+CS172</f>
        <v>3142</v>
      </c>
      <c r="CW172" s="11">
        <f t="shared" ref="CW172" si="938">CV172/$CO$4</f>
        <v>0.88482117713320196</v>
      </c>
    </row>
    <row r="173" spans="1:101" x14ac:dyDescent="0.25">
      <c r="A173" s="54"/>
      <c r="B173" s="18">
        <f t="shared" si="849"/>
        <v>44921</v>
      </c>
      <c r="C173" s="5">
        <f t="shared" ref="C173:C178" si="939">C172-D172-E172-F172</f>
        <v>115</v>
      </c>
      <c r="D173" s="5"/>
      <c r="E173" s="5"/>
      <c r="F173" s="5"/>
      <c r="G173" s="5"/>
      <c r="H173" s="5">
        <f t="shared" ref="H173:H178" si="940">H172-I172-J172-K172</f>
        <v>162</v>
      </c>
      <c r="I173" s="5"/>
      <c r="J173" s="5"/>
      <c r="K173" s="5"/>
      <c r="L173" s="5"/>
      <c r="M173" s="5">
        <f t="shared" ref="M173:M178" si="941">M172-N172-O172-P172</f>
        <v>132</v>
      </c>
      <c r="N173" s="5"/>
      <c r="O173" s="5"/>
      <c r="P173" s="5"/>
      <c r="Q173" s="5"/>
      <c r="R173" s="5">
        <f t="shared" ref="R173:R178" si="942">R172-S172-T172-U172</f>
        <v>0</v>
      </c>
      <c r="S173" s="5"/>
      <c r="T173" s="5"/>
      <c r="U173" s="5"/>
      <c r="V173" s="5"/>
      <c r="W173" s="5">
        <f t="shared" ref="W173:W178" si="943">W172-X172-Y172-Z172</f>
        <v>0</v>
      </c>
      <c r="X173" s="5"/>
      <c r="Y173" s="5"/>
      <c r="Z173" s="5"/>
      <c r="AA173" s="5"/>
      <c r="AB173" s="5">
        <f t="shared" ref="AB173:AB178" si="944">AB172-AC172-AD172-AE172</f>
        <v>0</v>
      </c>
      <c r="AC173" s="5"/>
      <c r="AD173" s="5"/>
      <c r="AE173" s="5"/>
      <c r="AF173" s="5"/>
      <c r="AG173" s="5">
        <f t="shared" ref="AG173:AG178" si="945">AG172-AH172-AI172-AJ172</f>
        <v>0</v>
      </c>
      <c r="AH173" s="5"/>
      <c r="AI173" s="5"/>
      <c r="AJ173" s="5"/>
      <c r="AK173" s="5"/>
      <c r="AL173" s="5">
        <f t="shared" ref="AL173:AL178" si="946">AL172-AM172-AN172-AO172</f>
        <v>0</v>
      </c>
      <c r="AM173" s="5"/>
      <c r="AN173" s="5"/>
      <c r="AO173" s="5"/>
      <c r="AP173" s="5"/>
      <c r="AQ173" s="5">
        <f t="shared" ref="AQ173:AQ178" si="947">AQ172-AR172-AS172-AT172</f>
        <v>0</v>
      </c>
      <c r="AR173" s="5"/>
      <c r="AS173" s="5"/>
      <c r="AT173" s="5"/>
      <c r="AU173" s="5"/>
      <c r="AV173" s="5">
        <f t="shared" ref="AV173:AV178" si="948">AV172-AW172-AX172-AY172</f>
        <v>0</v>
      </c>
      <c r="AW173" s="5"/>
      <c r="AX173" s="5"/>
      <c r="AY173" s="5"/>
      <c r="AZ173" s="5"/>
      <c r="BA173" s="5">
        <f t="shared" ref="BA173:BA178" si="949">BA172-BB172-BC172-BD172</f>
        <v>0</v>
      </c>
      <c r="BB173" s="5"/>
      <c r="BC173" s="5"/>
      <c r="BD173" s="5"/>
      <c r="BE173" s="5"/>
      <c r="BF173" s="5">
        <f t="shared" ref="BF173:BF178" si="950">BF172-BG172-BH172-BI172</f>
        <v>0</v>
      </c>
      <c r="BG173" s="5"/>
      <c r="BH173" s="5"/>
      <c r="BI173" s="5"/>
      <c r="BJ173" s="5"/>
      <c r="BK173" s="5">
        <f t="shared" ref="BK173:BK178" si="951">BK172-BL172-BM172-BN172</f>
        <v>0</v>
      </c>
      <c r="BL173" s="5"/>
      <c r="BM173" s="5"/>
      <c r="BN173" s="5"/>
      <c r="BO173" s="5"/>
      <c r="BP173" s="5">
        <f t="shared" ref="BP173:BP178" si="952">BP172-BQ172-BR172-BS172</f>
        <v>0</v>
      </c>
      <c r="BQ173" s="5"/>
      <c r="BR173" s="5"/>
      <c r="BS173" s="5"/>
      <c r="BT173" s="5"/>
      <c r="BU173" s="5">
        <f t="shared" ref="BU173:BU178" si="953">BU172-BV172-BW172-BX172</f>
        <v>0</v>
      </c>
      <c r="BV173" s="5"/>
      <c r="BW173" s="5"/>
      <c r="BX173" s="5"/>
      <c r="BY173" s="5"/>
      <c r="BZ173" s="5">
        <f t="shared" ref="BZ173:BZ178" si="954">BZ172-CA172-CB172-CC172</f>
        <v>0</v>
      </c>
      <c r="CA173" s="5"/>
      <c r="CB173" s="5"/>
      <c r="CC173" s="5"/>
      <c r="CD173" s="5"/>
      <c r="CE173" s="5">
        <f t="shared" ref="CE173:CE178" si="955">CE172-CF172-CG172-CH172</f>
        <v>0</v>
      </c>
      <c r="CF173" s="5"/>
      <c r="CG173" s="5"/>
      <c r="CH173" s="5"/>
      <c r="CI173" s="5"/>
      <c r="CJ173" s="5">
        <f t="shared" ref="CJ173:CJ178" si="956">CJ172-CK172-CL172-CM172</f>
        <v>0</v>
      </c>
      <c r="CK173" s="5"/>
      <c r="CL173" s="5"/>
      <c r="CM173" s="5"/>
      <c r="CN173" s="5"/>
      <c r="CO173" s="2">
        <f t="shared" ref="CO173:CO178" si="957">SUM(C173,H173,M173,R173,W173,AB173,AG173,AL173,AQ173,AV173,BA173,BF173,BK173,BP173,CJ173)</f>
        <v>409</v>
      </c>
      <c r="CP173" s="2">
        <f t="shared" ref="CP173:CR178" si="958">SUM(D173,I173,N173,S173,X173,AC173,AH173,AM173,AR173,AW173,BB173,BG173,BL173,BQ173,BV173,CA173,CF173,CK173)</f>
        <v>0</v>
      </c>
      <c r="CQ173" s="2">
        <f t="shared" si="958"/>
        <v>0</v>
      </c>
      <c r="CR173" s="2">
        <f t="shared" si="958"/>
        <v>0</v>
      </c>
      <c r="CS173" s="5">
        <f t="shared" si="757"/>
        <v>0</v>
      </c>
      <c r="CT173" s="11">
        <f t="shared" si="802"/>
        <v>0</v>
      </c>
      <c r="CV173" s="1">
        <f t="shared" ref="CV173" si="959">CV172+CS173</f>
        <v>3142</v>
      </c>
      <c r="CW173" s="11">
        <f t="shared" si="804"/>
        <v>0.88482117713320196</v>
      </c>
    </row>
    <row r="174" spans="1:101" x14ac:dyDescent="0.25">
      <c r="A174" s="54"/>
      <c r="B174" s="18">
        <f t="shared" si="849"/>
        <v>44922</v>
      </c>
      <c r="C174" s="5">
        <f t="shared" si="939"/>
        <v>115</v>
      </c>
      <c r="D174" s="5">
        <v>1</v>
      </c>
      <c r="E174" s="5"/>
      <c r="F174" s="5"/>
      <c r="G174" s="5"/>
      <c r="H174" s="5">
        <f t="shared" si="940"/>
        <v>162</v>
      </c>
      <c r="I174" s="5"/>
      <c r="J174" s="5"/>
      <c r="K174" s="5"/>
      <c r="L174" s="5"/>
      <c r="M174" s="5">
        <f t="shared" si="941"/>
        <v>132</v>
      </c>
      <c r="N174" s="5">
        <v>1</v>
      </c>
      <c r="O174" s="5"/>
      <c r="P174" s="5"/>
      <c r="Q174" s="5"/>
      <c r="R174" s="5">
        <f t="shared" si="942"/>
        <v>0</v>
      </c>
      <c r="S174" s="5"/>
      <c r="T174" s="5"/>
      <c r="U174" s="5"/>
      <c r="V174" s="5"/>
      <c r="W174" s="5">
        <f t="shared" si="943"/>
        <v>0</v>
      </c>
      <c r="X174" s="5"/>
      <c r="Y174" s="5"/>
      <c r="Z174" s="5"/>
      <c r="AA174" s="5"/>
      <c r="AB174" s="5">
        <f t="shared" si="944"/>
        <v>0</v>
      </c>
      <c r="AC174" s="5"/>
      <c r="AD174" s="5"/>
      <c r="AE174" s="5"/>
      <c r="AF174" s="5"/>
      <c r="AG174" s="5">
        <f t="shared" si="945"/>
        <v>0</v>
      </c>
      <c r="AH174" s="5"/>
      <c r="AI174" s="5"/>
      <c r="AJ174" s="5"/>
      <c r="AK174" s="5"/>
      <c r="AL174" s="5">
        <f t="shared" si="946"/>
        <v>0</v>
      </c>
      <c r="AM174" s="5"/>
      <c r="AN174" s="5"/>
      <c r="AO174" s="5"/>
      <c r="AP174" s="5"/>
      <c r="AQ174" s="5">
        <f t="shared" si="947"/>
        <v>0</v>
      </c>
      <c r="AR174" s="5"/>
      <c r="AS174" s="5"/>
      <c r="AT174" s="5"/>
      <c r="AU174" s="5"/>
      <c r="AV174" s="5">
        <f t="shared" si="948"/>
        <v>0</v>
      </c>
      <c r="AW174" s="5"/>
      <c r="AX174" s="5"/>
      <c r="AY174" s="5"/>
      <c r="AZ174" s="5"/>
      <c r="BA174" s="5">
        <f t="shared" si="949"/>
        <v>0</v>
      </c>
      <c r="BB174" s="5"/>
      <c r="BC174" s="5"/>
      <c r="BD174" s="5"/>
      <c r="BE174" s="5"/>
      <c r="BF174" s="5">
        <f t="shared" si="950"/>
        <v>0</v>
      </c>
      <c r="BG174" s="5"/>
      <c r="BH174" s="5"/>
      <c r="BI174" s="5"/>
      <c r="BJ174" s="5"/>
      <c r="BK174" s="5">
        <f t="shared" si="951"/>
        <v>0</v>
      </c>
      <c r="BL174" s="5"/>
      <c r="BM174" s="5"/>
      <c r="BN174" s="5"/>
      <c r="BO174" s="5"/>
      <c r="BP174" s="5">
        <f t="shared" si="952"/>
        <v>0</v>
      </c>
      <c r="BQ174" s="5"/>
      <c r="BR174" s="5"/>
      <c r="BS174" s="5"/>
      <c r="BT174" s="5"/>
      <c r="BU174" s="5">
        <f t="shared" si="953"/>
        <v>0</v>
      </c>
      <c r="BV174" s="5"/>
      <c r="BW174" s="5"/>
      <c r="BX174" s="5"/>
      <c r="BY174" s="5"/>
      <c r="BZ174" s="5">
        <f t="shared" si="954"/>
        <v>0</v>
      </c>
      <c r="CA174" s="5"/>
      <c r="CB174" s="5"/>
      <c r="CC174" s="5"/>
      <c r="CD174" s="5"/>
      <c r="CE174" s="5">
        <f t="shared" si="955"/>
        <v>0</v>
      </c>
      <c r="CF174" s="5"/>
      <c r="CG174" s="5"/>
      <c r="CH174" s="5"/>
      <c r="CI174" s="5"/>
      <c r="CJ174" s="5">
        <f t="shared" si="956"/>
        <v>0</v>
      </c>
      <c r="CK174" s="5"/>
      <c r="CL174" s="5"/>
      <c r="CM174" s="5"/>
      <c r="CN174" s="5"/>
      <c r="CO174" s="2">
        <f t="shared" si="957"/>
        <v>409</v>
      </c>
      <c r="CP174" s="2">
        <f t="shared" si="958"/>
        <v>2</v>
      </c>
      <c r="CQ174" s="2">
        <f t="shared" si="958"/>
        <v>0</v>
      </c>
      <c r="CR174" s="2">
        <f t="shared" si="958"/>
        <v>0</v>
      </c>
      <c r="CS174" s="5">
        <f t="shared" si="757"/>
        <v>2</v>
      </c>
      <c r="CT174" s="11">
        <f t="shared" si="802"/>
        <v>4.8899755501222494E-3</v>
      </c>
      <c r="CV174" s="1">
        <f t="shared" si="825"/>
        <v>3144</v>
      </c>
      <c r="CW174" s="11">
        <f t="shared" si="804"/>
        <v>0.88538439876091246</v>
      </c>
    </row>
    <row r="175" spans="1:101" x14ac:dyDescent="0.25">
      <c r="A175" s="54"/>
      <c r="B175" s="18">
        <f t="shared" si="849"/>
        <v>44923</v>
      </c>
      <c r="C175" s="5">
        <f t="shared" si="939"/>
        <v>114</v>
      </c>
      <c r="D175" s="5"/>
      <c r="E175" s="5"/>
      <c r="F175" s="5"/>
      <c r="G175" s="5"/>
      <c r="H175" s="5">
        <f t="shared" si="940"/>
        <v>162</v>
      </c>
      <c r="I175" s="5"/>
      <c r="J175" s="5"/>
      <c r="K175" s="5"/>
      <c r="L175" s="5"/>
      <c r="M175" s="5">
        <f t="shared" si="941"/>
        <v>131</v>
      </c>
      <c r="N175" s="5"/>
      <c r="O175" s="5"/>
      <c r="P175" s="5"/>
      <c r="Q175" s="5"/>
      <c r="R175" s="5">
        <f t="shared" si="942"/>
        <v>0</v>
      </c>
      <c r="S175" s="5"/>
      <c r="T175" s="5"/>
      <c r="U175" s="5"/>
      <c r="V175" s="5"/>
      <c r="W175" s="5">
        <f t="shared" si="943"/>
        <v>0</v>
      </c>
      <c r="X175" s="5"/>
      <c r="Y175" s="5"/>
      <c r="Z175" s="5"/>
      <c r="AA175" s="5"/>
      <c r="AB175" s="5">
        <f t="shared" si="944"/>
        <v>0</v>
      </c>
      <c r="AC175" s="5"/>
      <c r="AD175" s="5"/>
      <c r="AE175" s="5"/>
      <c r="AF175" s="5"/>
      <c r="AG175" s="5">
        <f t="shared" si="945"/>
        <v>0</v>
      </c>
      <c r="AH175" s="5"/>
      <c r="AI175" s="5"/>
      <c r="AJ175" s="5"/>
      <c r="AK175" s="5"/>
      <c r="AL175" s="5">
        <f t="shared" si="946"/>
        <v>0</v>
      </c>
      <c r="AM175" s="5"/>
      <c r="AN175" s="5"/>
      <c r="AO175" s="5"/>
      <c r="AP175" s="5"/>
      <c r="AQ175" s="5">
        <f t="shared" si="947"/>
        <v>0</v>
      </c>
      <c r="AR175" s="5"/>
      <c r="AS175" s="5"/>
      <c r="AT175" s="5"/>
      <c r="AU175" s="5"/>
      <c r="AV175" s="5">
        <f t="shared" si="948"/>
        <v>0</v>
      </c>
      <c r="AW175" s="5"/>
      <c r="AX175" s="5"/>
      <c r="AY175" s="5"/>
      <c r="AZ175" s="5"/>
      <c r="BA175" s="5">
        <f t="shared" si="949"/>
        <v>0</v>
      </c>
      <c r="BB175" s="5"/>
      <c r="BC175" s="5"/>
      <c r="BD175" s="5"/>
      <c r="BE175" s="5"/>
      <c r="BF175" s="5">
        <f t="shared" si="950"/>
        <v>0</v>
      </c>
      <c r="BG175" s="5"/>
      <c r="BH175" s="5"/>
      <c r="BI175" s="5"/>
      <c r="BJ175" s="5"/>
      <c r="BK175" s="5">
        <f t="shared" si="951"/>
        <v>0</v>
      </c>
      <c r="BL175" s="5"/>
      <c r="BM175" s="5"/>
      <c r="BN175" s="5"/>
      <c r="BO175" s="5"/>
      <c r="BP175" s="5">
        <f t="shared" si="952"/>
        <v>0</v>
      </c>
      <c r="BQ175" s="5"/>
      <c r="BR175" s="5"/>
      <c r="BS175" s="5"/>
      <c r="BT175" s="5"/>
      <c r="BU175" s="5">
        <f t="shared" si="953"/>
        <v>0</v>
      </c>
      <c r="BV175" s="5"/>
      <c r="BW175" s="5"/>
      <c r="BX175" s="5"/>
      <c r="BY175" s="5"/>
      <c r="BZ175" s="5">
        <f t="shared" si="954"/>
        <v>0</v>
      </c>
      <c r="CA175" s="5"/>
      <c r="CB175" s="5"/>
      <c r="CC175" s="5"/>
      <c r="CD175" s="5"/>
      <c r="CE175" s="5">
        <f t="shared" si="955"/>
        <v>0</v>
      </c>
      <c r="CF175" s="5"/>
      <c r="CG175" s="5"/>
      <c r="CH175" s="5"/>
      <c r="CI175" s="5"/>
      <c r="CJ175" s="5">
        <f t="shared" si="956"/>
        <v>0</v>
      </c>
      <c r="CK175" s="5"/>
      <c r="CL175" s="5"/>
      <c r="CM175" s="5"/>
      <c r="CN175" s="5"/>
      <c r="CO175" s="2">
        <f t="shared" si="957"/>
        <v>407</v>
      </c>
      <c r="CP175" s="2">
        <f t="shared" si="958"/>
        <v>0</v>
      </c>
      <c r="CQ175" s="2">
        <f t="shared" si="958"/>
        <v>0</v>
      </c>
      <c r="CR175" s="2">
        <f t="shared" si="958"/>
        <v>0</v>
      </c>
      <c r="CS175" s="5">
        <f t="shared" si="757"/>
        <v>0</v>
      </c>
      <c r="CT175" s="11">
        <f t="shared" si="802"/>
        <v>0</v>
      </c>
      <c r="CV175" s="1">
        <f t="shared" si="825"/>
        <v>3144</v>
      </c>
      <c r="CW175" s="11">
        <f t="shared" si="804"/>
        <v>0.88538439876091246</v>
      </c>
    </row>
    <row r="176" spans="1:101" x14ac:dyDescent="0.25">
      <c r="A176" s="54"/>
      <c r="B176" s="18">
        <f t="shared" si="849"/>
        <v>44924</v>
      </c>
      <c r="C176" s="5">
        <f t="shared" si="939"/>
        <v>114</v>
      </c>
      <c r="D176" s="5"/>
      <c r="E176" s="5"/>
      <c r="F176" s="5"/>
      <c r="G176" s="5"/>
      <c r="H176" s="5">
        <f t="shared" si="940"/>
        <v>162</v>
      </c>
      <c r="I176" s="5"/>
      <c r="J176" s="5"/>
      <c r="K176" s="5"/>
      <c r="L176" s="5"/>
      <c r="M176" s="5">
        <f t="shared" si="941"/>
        <v>131</v>
      </c>
      <c r="N176" s="5"/>
      <c r="O176" s="5"/>
      <c r="P176" s="5"/>
      <c r="Q176" s="5"/>
      <c r="R176" s="5">
        <f t="shared" si="942"/>
        <v>0</v>
      </c>
      <c r="S176" s="5"/>
      <c r="T176" s="5"/>
      <c r="U176" s="5"/>
      <c r="V176" s="5"/>
      <c r="W176" s="5">
        <f t="shared" si="943"/>
        <v>0</v>
      </c>
      <c r="X176" s="5"/>
      <c r="Y176" s="5"/>
      <c r="Z176" s="5"/>
      <c r="AA176" s="5"/>
      <c r="AB176" s="5">
        <f t="shared" si="944"/>
        <v>0</v>
      </c>
      <c r="AC176" s="5"/>
      <c r="AD176" s="5"/>
      <c r="AE176" s="5"/>
      <c r="AF176" s="5"/>
      <c r="AG176" s="5">
        <f t="shared" si="945"/>
        <v>0</v>
      </c>
      <c r="AH176" s="5"/>
      <c r="AI176" s="5"/>
      <c r="AJ176" s="5"/>
      <c r="AK176" s="5"/>
      <c r="AL176" s="5">
        <f t="shared" si="946"/>
        <v>0</v>
      </c>
      <c r="AM176" s="5"/>
      <c r="AN176" s="5"/>
      <c r="AO176" s="5"/>
      <c r="AP176" s="5"/>
      <c r="AQ176" s="5">
        <f t="shared" si="947"/>
        <v>0</v>
      </c>
      <c r="AR176" s="5"/>
      <c r="AS176" s="5"/>
      <c r="AT176" s="5"/>
      <c r="AU176" s="5"/>
      <c r="AV176" s="5">
        <f t="shared" si="948"/>
        <v>0</v>
      </c>
      <c r="AW176" s="5"/>
      <c r="AX176" s="5"/>
      <c r="AY176" s="5"/>
      <c r="AZ176" s="5"/>
      <c r="BA176" s="5">
        <f t="shared" si="949"/>
        <v>0</v>
      </c>
      <c r="BB176" s="5"/>
      <c r="BC176" s="5"/>
      <c r="BD176" s="5"/>
      <c r="BE176" s="5"/>
      <c r="BF176" s="5">
        <f t="shared" si="950"/>
        <v>0</v>
      </c>
      <c r="BG176" s="5"/>
      <c r="BH176" s="5"/>
      <c r="BI176" s="5"/>
      <c r="BJ176" s="5"/>
      <c r="BK176" s="5">
        <f t="shared" si="951"/>
        <v>0</v>
      </c>
      <c r="BL176" s="5"/>
      <c r="BM176" s="5"/>
      <c r="BN176" s="5"/>
      <c r="BO176" s="5"/>
      <c r="BP176" s="5">
        <f t="shared" si="952"/>
        <v>0</v>
      </c>
      <c r="BQ176" s="5"/>
      <c r="BR176" s="5"/>
      <c r="BS176" s="5"/>
      <c r="BT176" s="5"/>
      <c r="BU176" s="5">
        <f t="shared" si="953"/>
        <v>0</v>
      </c>
      <c r="BV176" s="5"/>
      <c r="BW176" s="5"/>
      <c r="BX176" s="5"/>
      <c r="BY176" s="5"/>
      <c r="BZ176" s="5">
        <f t="shared" si="954"/>
        <v>0</v>
      </c>
      <c r="CA176" s="5"/>
      <c r="CB176" s="5"/>
      <c r="CC176" s="5"/>
      <c r="CD176" s="5"/>
      <c r="CE176" s="5">
        <f t="shared" si="955"/>
        <v>0</v>
      </c>
      <c r="CF176" s="5"/>
      <c r="CG176" s="5"/>
      <c r="CH176" s="5"/>
      <c r="CI176" s="5"/>
      <c r="CJ176" s="5">
        <f t="shared" si="956"/>
        <v>0</v>
      </c>
      <c r="CK176" s="5"/>
      <c r="CL176" s="5"/>
      <c r="CM176" s="5"/>
      <c r="CN176" s="5"/>
      <c r="CO176" s="2">
        <f t="shared" si="957"/>
        <v>407</v>
      </c>
      <c r="CP176" s="2">
        <f t="shared" si="958"/>
        <v>0</v>
      </c>
      <c r="CQ176" s="2">
        <f t="shared" si="958"/>
        <v>0</v>
      </c>
      <c r="CR176" s="2">
        <f t="shared" si="958"/>
        <v>0</v>
      </c>
      <c r="CS176" s="5">
        <f t="shared" si="757"/>
        <v>0</v>
      </c>
      <c r="CT176" s="11">
        <f t="shared" si="802"/>
        <v>0</v>
      </c>
      <c r="CV176" s="1">
        <f t="shared" si="825"/>
        <v>3144</v>
      </c>
      <c r="CW176" s="11">
        <f t="shared" si="804"/>
        <v>0.88538439876091246</v>
      </c>
    </row>
    <row r="177" spans="1:101" x14ac:dyDescent="0.25">
      <c r="A177" s="54"/>
      <c r="B177" s="18">
        <f t="shared" si="849"/>
        <v>44925</v>
      </c>
      <c r="C177" s="5">
        <f t="shared" si="939"/>
        <v>114</v>
      </c>
      <c r="D177" s="5">
        <v>1</v>
      </c>
      <c r="E177" s="5"/>
      <c r="F177" s="5"/>
      <c r="G177" s="5"/>
      <c r="H177" s="5">
        <f t="shared" si="940"/>
        <v>162</v>
      </c>
      <c r="I177" s="5"/>
      <c r="J177" s="5"/>
      <c r="K177" s="5"/>
      <c r="L177" s="5"/>
      <c r="M177" s="5">
        <f t="shared" si="941"/>
        <v>131</v>
      </c>
      <c r="N177" s="5"/>
      <c r="O177" s="5"/>
      <c r="P177" s="5"/>
      <c r="Q177" s="5"/>
      <c r="R177" s="5">
        <f t="shared" si="942"/>
        <v>0</v>
      </c>
      <c r="S177" s="5"/>
      <c r="T177" s="5"/>
      <c r="U177" s="5"/>
      <c r="V177" s="5"/>
      <c r="W177" s="5">
        <f t="shared" si="943"/>
        <v>0</v>
      </c>
      <c r="X177" s="5"/>
      <c r="Y177" s="5"/>
      <c r="Z177" s="5"/>
      <c r="AA177" s="5"/>
      <c r="AB177" s="5">
        <f t="shared" si="944"/>
        <v>0</v>
      </c>
      <c r="AC177" s="5"/>
      <c r="AD177" s="5"/>
      <c r="AE177" s="5"/>
      <c r="AF177" s="5"/>
      <c r="AG177" s="5">
        <f t="shared" si="945"/>
        <v>0</v>
      </c>
      <c r="AH177" s="5"/>
      <c r="AI177" s="5"/>
      <c r="AJ177" s="5"/>
      <c r="AK177" s="5"/>
      <c r="AL177" s="5">
        <f t="shared" si="946"/>
        <v>0</v>
      </c>
      <c r="AM177" s="5"/>
      <c r="AN177" s="5"/>
      <c r="AO177" s="5"/>
      <c r="AP177" s="5"/>
      <c r="AQ177" s="5">
        <f t="shared" si="947"/>
        <v>0</v>
      </c>
      <c r="AR177" s="5"/>
      <c r="AS177" s="5"/>
      <c r="AT177" s="5"/>
      <c r="AU177" s="5"/>
      <c r="AV177" s="5">
        <f t="shared" si="948"/>
        <v>0</v>
      </c>
      <c r="AW177" s="5"/>
      <c r="AX177" s="5"/>
      <c r="AY177" s="5"/>
      <c r="AZ177" s="5"/>
      <c r="BA177" s="5">
        <f t="shared" si="949"/>
        <v>0</v>
      </c>
      <c r="BB177" s="5"/>
      <c r="BC177" s="5"/>
      <c r="BD177" s="5"/>
      <c r="BE177" s="5"/>
      <c r="BF177" s="5">
        <f t="shared" si="950"/>
        <v>0</v>
      </c>
      <c r="BG177" s="5"/>
      <c r="BH177" s="5"/>
      <c r="BI177" s="5"/>
      <c r="BJ177" s="5"/>
      <c r="BK177" s="5">
        <f t="shared" si="951"/>
        <v>0</v>
      </c>
      <c r="BL177" s="5"/>
      <c r="BM177" s="5"/>
      <c r="BN177" s="5"/>
      <c r="BO177" s="5"/>
      <c r="BP177" s="5">
        <f t="shared" si="952"/>
        <v>0</v>
      </c>
      <c r="BQ177" s="5"/>
      <c r="BR177" s="5"/>
      <c r="BS177" s="5"/>
      <c r="BT177" s="5"/>
      <c r="BU177" s="5">
        <f t="shared" si="953"/>
        <v>0</v>
      </c>
      <c r="BV177" s="5"/>
      <c r="BW177" s="5"/>
      <c r="BX177" s="5"/>
      <c r="BY177" s="5"/>
      <c r="BZ177" s="5">
        <f t="shared" si="954"/>
        <v>0</v>
      </c>
      <c r="CA177" s="5"/>
      <c r="CB177" s="5"/>
      <c r="CC177" s="5"/>
      <c r="CD177" s="5"/>
      <c r="CE177" s="5">
        <f t="shared" si="955"/>
        <v>0</v>
      </c>
      <c r="CF177" s="5"/>
      <c r="CG177" s="5"/>
      <c r="CH177" s="5"/>
      <c r="CI177" s="5"/>
      <c r="CJ177" s="5">
        <f t="shared" si="956"/>
        <v>0</v>
      </c>
      <c r="CK177" s="5"/>
      <c r="CL177" s="5"/>
      <c r="CM177" s="5"/>
      <c r="CN177" s="5"/>
      <c r="CO177" s="2">
        <f t="shared" si="957"/>
        <v>407</v>
      </c>
      <c r="CP177" s="2">
        <f t="shared" si="958"/>
        <v>1</v>
      </c>
      <c r="CQ177" s="2">
        <f t="shared" si="958"/>
        <v>0</v>
      </c>
      <c r="CR177" s="2">
        <f t="shared" si="958"/>
        <v>0</v>
      </c>
      <c r="CS177" s="5">
        <f t="shared" si="757"/>
        <v>1</v>
      </c>
      <c r="CT177" s="11">
        <f t="shared" si="802"/>
        <v>2.4570024570024569E-3</v>
      </c>
      <c r="CV177" s="1">
        <f t="shared" si="825"/>
        <v>3145</v>
      </c>
      <c r="CW177" s="11">
        <f t="shared" si="804"/>
        <v>0.88566600957476771</v>
      </c>
    </row>
    <row r="178" spans="1:101" ht="18.75" thickBot="1" x14ac:dyDescent="0.3">
      <c r="A178" s="55"/>
      <c r="B178" s="19">
        <f t="shared" si="849"/>
        <v>44926</v>
      </c>
      <c r="C178" s="6">
        <f t="shared" si="939"/>
        <v>113</v>
      </c>
      <c r="D178" s="6"/>
      <c r="E178" s="6"/>
      <c r="F178" s="6"/>
      <c r="G178" s="6"/>
      <c r="H178" s="6">
        <f t="shared" si="940"/>
        <v>162</v>
      </c>
      <c r="I178" s="6"/>
      <c r="J178" s="6"/>
      <c r="K178" s="6"/>
      <c r="L178" s="6"/>
      <c r="M178" s="6">
        <f t="shared" si="941"/>
        <v>131</v>
      </c>
      <c r="N178" s="6"/>
      <c r="O178" s="6"/>
      <c r="P178" s="6"/>
      <c r="Q178" s="6"/>
      <c r="R178" s="6">
        <f t="shared" si="942"/>
        <v>0</v>
      </c>
      <c r="S178" s="6"/>
      <c r="T178" s="6"/>
      <c r="U178" s="6"/>
      <c r="V178" s="6"/>
      <c r="W178" s="6">
        <f t="shared" si="943"/>
        <v>0</v>
      </c>
      <c r="X178" s="6"/>
      <c r="Y178" s="6"/>
      <c r="Z178" s="6"/>
      <c r="AA178" s="6"/>
      <c r="AB178" s="6">
        <f t="shared" si="944"/>
        <v>0</v>
      </c>
      <c r="AC178" s="6"/>
      <c r="AD178" s="6"/>
      <c r="AE178" s="6"/>
      <c r="AF178" s="6"/>
      <c r="AG178" s="6">
        <f t="shared" si="945"/>
        <v>0</v>
      </c>
      <c r="AH178" s="6"/>
      <c r="AI178" s="6"/>
      <c r="AJ178" s="6"/>
      <c r="AK178" s="6"/>
      <c r="AL178" s="6">
        <f t="shared" si="946"/>
        <v>0</v>
      </c>
      <c r="AM178" s="6"/>
      <c r="AN178" s="6"/>
      <c r="AO178" s="6"/>
      <c r="AP178" s="6"/>
      <c r="AQ178" s="6">
        <f t="shared" si="947"/>
        <v>0</v>
      </c>
      <c r="AR178" s="6"/>
      <c r="AS178" s="6"/>
      <c r="AT178" s="6"/>
      <c r="AU178" s="6"/>
      <c r="AV178" s="6">
        <f t="shared" si="948"/>
        <v>0</v>
      </c>
      <c r="AW178" s="6"/>
      <c r="AX178" s="6"/>
      <c r="AY178" s="6"/>
      <c r="AZ178" s="6"/>
      <c r="BA178" s="6">
        <f t="shared" si="949"/>
        <v>0</v>
      </c>
      <c r="BB178" s="6"/>
      <c r="BC178" s="6"/>
      <c r="BD178" s="6"/>
      <c r="BE178" s="6"/>
      <c r="BF178" s="6">
        <f t="shared" si="950"/>
        <v>0</v>
      </c>
      <c r="BG178" s="6"/>
      <c r="BH178" s="6"/>
      <c r="BI178" s="6"/>
      <c r="BJ178" s="6"/>
      <c r="BK178" s="6">
        <f t="shared" si="951"/>
        <v>0</v>
      </c>
      <c r="BL178" s="6"/>
      <c r="BM178" s="6"/>
      <c r="BN178" s="6"/>
      <c r="BO178" s="6"/>
      <c r="BP178" s="6">
        <f t="shared" si="952"/>
        <v>0</v>
      </c>
      <c r="BQ178" s="6"/>
      <c r="BR178" s="6"/>
      <c r="BS178" s="6"/>
      <c r="BT178" s="6"/>
      <c r="BU178" s="6">
        <f t="shared" si="953"/>
        <v>0</v>
      </c>
      <c r="BV178" s="6"/>
      <c r="BW178" s="6"/>
      <c r="BX178" s="6"/>
      <c r="BY178" s="6"/>
      <c r="BZ178" s="6">
        <f t="shared" si="954"/>
        <v>0</v>
      </c>
      <c r="CA178" s="6"/>
      <c r="CB178" s="6"/>
      <c r="CC178" s="6"/>
      <c r="CD178" s="6"/>
      <c r="CE178" s="6">
        <f t="shared" si="955"/>
        <v>0</v>
      </c>
      <c r="CF178" s="6"/>
      <c r="CG178" s="6"/>
      <c r="CH178" s="6"/>
      <c r="CI178" s="6"/>
      <c r="CJ178" s="6">
        <f t="shared" si="956"/>
        <v>0</v>
      </c>
      <c r="CK178" s="6"/>
      <c r="CL178" s="6"/>
      <c r="CM178" s="6"/>
      <c r="CN178" s="6"/>
      <c r="CO178" s="2">
        <f t="shared" si="957"/>
        <v>406</v>
      </c>
      <c r="CP178" s="2">
        <f t="shared" si="958"/>
        <v>0</v>
      </c>
      <c r="CQ178" s="2">
        <f t="shared" si="958"/>
        <v>0</v>
      </c>
      <c r="CR178" s="2">
        <f t="shared" si="958"/>
        <v>0</v>
      </c>
      <c r="CS178" s="5">
        <f t="shared" si="757"/>
        <v>0</v>
      </c>
      <c r="CT178" s="11">
        <f t="shared" si="802"/>
        <v>0</v>
      </c>
      <c r="CV178" s="1">
        <f t="shared" si="825"/>
        <v>3145</v>
      </c>
      <c r="CW178" s="11">
        <f t="shared" si="804"/>
        <v>0.88566600957476771</v>
      </c>
    </row>
    <row r="179" spans="1:101" ht="18.75" thickTop="1" x14ac:dyDescent="0.25">
      <c r="B179" s="20"/>
      <c r="CO179" s="2"/>
      <c r="CP179" s="10">
        <f t="shared" ref="CP179:CR179" si="960">SUM(CP172:CP178)</f>
        <v>3</v>
      </c>
      <c r="CQ179" s="10">
        <f t="shared" si="960"/>
        <v>0</v>
      </c>
      <c r="CR179" s="10">
        <f t="shared" si="960"/>
        <v>0</v>
      </c>
      <c r="CS179" s="15"/>
      <c r="CT179" s="12">
        <f t="shared" ref="CT179" si="961">((CP179+CQ179+CR179)/CO172)</f>
        <v>7.3349633251833741E-3</v>
      </c>
    </row>
    <row r="180" spans="1:101" x14ac:dyDescent="0.25">
      <c r="A180" s="53">
        <v>23</v>
      </c>
      <c r="B180" s="17">
        <f t="shared" si="873"/>
        <v>44927</v>
      </c>
      <c r="C180" s="4">
        <f t="shared" ref="C180" si="962">C178-D178-E178-F178</f>
        <v>113</v>
      </c>
      <c r="D180" s="4"/>
      <c r="E180" s="4"/>
      <c r="F180" s="4"/>
      <c r="G180" s="4"/>
      <c r="H180" s="4">
        <f t="shared" ref="H180" si="963">H178-I178-J178-K178</f>
        <v>162</v>
      </c>
      <c r="I180" s="4"/>
      <c r="J180" s="4"/>
      <c r="K180" s="4"/>
      <c r="L180" s="4"/>
      <c r="M180" s="4">
        <f t="shared" ref="M180" si="964">M178-N178-O178-P178</f>
        <v>131</v>
      </c>
      <c r="N180" s="4"/>
      <c r="O180" s="4"/>
      <c r="P180" s="4"/>
      <c r="Q180" s="4"/>
      <c r="R180" s="4">
        <f t="shared" ref="R180" si="965">R178-S178-T178-U178</f>
        <v>0</v>
      </c>
      <c r="S180" s="4"/>
      <c r="T180" s="4"/>
      <c r="U180" s="4"/>
      <c r="V180" s="4"/>
      <c r="W180" s="4">
        <f t="shared" ref="W180" si="966">W178-X178-Y178-Z178</f>
        <v>0</v>
      </c>
      <c r="X180" s="4"/>
      <c r="Y180" s="4"/>
      <c r="Z180" s="4"/>
      <c r="AA180" s="4"/>
      <c r="AB180" s="4">
        <f t="shared" ref="AB180" si="967">AB178-AC178-AD178-AE178</f>
        <v>0</v>
      </c>
      <c r="AC180" s="4"/>
      <c r="AD180" s="4"/>
      <c r="AE180" s="4"/>
      <c r="AF180" s="4"/>
      <c r="AG180" s="4">
        <f t="shared" ref="AG180" si="968">AG178-AH178-AI178-AJ178</f>
        <v>0</v>
      </c>
      <c r="AH180" s="4"/>
      <c r="AI180" s="4"/>
      <c r="AJ180" s="4"/>
      <c r="AK180" s="4"/>
      <c r="AL180" s="4">
        <f t="shared" ref="AL180" si="969">AL178-AM178-AN178-AO178</f>
        <v>0</v>
      </c>
      <c r="AM180" s="4"/>
      <c r="AN180" s="4"/>
      <c r="AO180" s="4"/>
      <c r="AP180" s="4"/>
      <c r="AQ180" s="4">
        <f t="shared" ref="AQ180" si="970">AQ178-AR178-AS178-AT178</f>
        <v>0</v>
      </c>
      <c r="AR180" s="4"/>
      <c r="AS180" s="4"/>
      <c r="AT180" s="4"/>
      <c r="AU180" s="4"/>
      <c r="AV180" s="4">
        <f t="shared" ref="AV180" si="971">AV178-AW178-AX178-AY178</f>
        <v>0</v>
      </c>
      <c r="AW180" s="4"/>
      <c r="AX180" s="4"/>
      <c r="AY180" s="4"/>
      <c r="AZ180" s="4"/>
      <c r="BA180" s="4">
        <f t="shared" ref="BA180" si="972">BA178-BB178-BC178-BD178</f>
        <v>0</v>
      </c>
      <c r="BB180" s="4"/>
      <c r="BC180" s="4"/>
      <c r="BD180" s="4"/>
      <c r="BE180" s="4"/>
      <c r="BF180" s="4">
        <f t="shared" ref="BF180" si="973">BF178-BG178-BH178-BI178</f>
        <v>0</v>
      </c>
      <c r="BG180" s="4"/>
      <c r="BH180" s="4"/>
      <c r="BI180" s="4"/>
      <c r="BJ180" s="4"/>
      <c r="BK180" s="4">
        <f t="shared" ref="BK180" si="974">BK178-BL178-BM178-BN178</f>
        <v>0</v>
      </c>
      <c r="BL180" s="4"/>
      <c r="BM180" s="4"/>
      <c r="BN180" s="4"/>
      <c r="BO180" s="4"/>
      <c r="BP180" s="4">
        <f t="shared" ref="BP180" si="975">BP178-BQ178-BR178-BS178</f>
        <v>0</v>
      </c>
      <c r="BQ180" s="4"/>
      <c r="BR180" s="4"/>
      <c r="BS180" s="4"/>
      <c r="BT180" s="4"/>
      <c r="BU180" s="4">
        <f t="shared" ref="BU180" si="976">BU178-BV178-BW178-BX178</f>
        <v>0</v>
      </c>
      <c r="BV180" s="4"/>
      <c r="BW180" s="4"/>
      <c r="BX180" s="4"/>
      <c r="BY180" s="4"/>
      <c r="BZ180" s="4">
        <f t="shared" ref="BZ180" si="977">BZ178-CA178-CB178-CC178</f>
        <v>0</v>
      </c>
      <c r="CA180" s="4"/>
      <c r="CB180" s="4"/>
      <c r="CC180" s="4"/>
      <c r="CD180" s="4"/>
      <c r="CE180" s="4">
        <f t="shared" ref="CE180" si="978">CE178-CF178-CG178-CH178</f>
        <v>0</v>
      </c>
      <c r="CF180" s="4"/>
      <c r="CG180" s="4"/>
      <c r="CH180" s="4"/>
      <c r="CI180" s="4"/>
      <c r="CJ180" s="4">
        <f t="shared" ref="CJ180" si="979">CJ178-CK178-CL178-CM178</f>
        <v>0</v>
      </c>
      <c r="CK180" s="4"/>
      <c r="CL180" s="4"/>
      <c r="CM180" s="4"/>
      <c r="CN180" s="4"/>
      <c r="CO180" s="2">
        <f>SUM(C180,H180,M180,R180,W180,AB180,AG180,AL180,AQ180,AV180,BA180,BF180,BK180,BP180,BU180,BZ180,CE180,CJ180)</f>
        <v>406</v>
      </c>
      <c r="CP180" s="2">
        <f>SUM(D180,I180,N180,S180,X180,AC180,AH180,AM180,AR180,AW180,BB180,BG180,BL180,BQ180,BV180,CA180,CF180,CK180)</f>
        <v>0</v>
      </c>
      <c r="CQ180" s="2">
        <f>SUM(E180,J180,O180,T180,Y180,AD180,AI180,AN180,AS180,AX180,BC180,BH180,BM180,BR180,BW180,CB180,CG180,CL180)</f>
        <v>0</v>
      </c>
      <c r="CR180" s="2">
        <f>SUM(F180,K180,P180,U180,Z180,AE180,AJ180,AO180,AT180,AY180,BD180,BI180,BN180,BS180,BX180,CC180,CH180,CM180)</f>
        <v>0</v>
      </c>
      <c r="CS180" s="5">
        <f t="shared" ref="CS180" si="980">SUM(CP180:CR180)</f>
        <v>0</v>
      </c>
      <c r="CT180" s="11">
        <f t="shared" si="802"/>
        <v>0</v>
      </c>
      <c r="CV180" s="1">
        <f t="shared" ref="CV180" si="981">CV178+CS180</f>
        <v>3145</v>
      </c>
      <c r="CW180" s="11">
        <f t="shared" ref="CW180" si="982">CV180/$CO$4</f>
        <v>0.88566600957476771</v>
      </c>
    </row>
    <row r="181" spans="1:101" x14ac:dyDescent="0.25">
      <c r="A181" s="54"/>
      <c r="B181" s="18">
        <f t="shared" si="849"/>
        <v>44928</v>
      </c>
      <c r="C181" s="5">
        <f t="shared" ref="C181:C186" si="983">C180-D180-E180-F180</f>
        <v>113</v>
      </c>
      <c r="D181" s="5"/>
      <c r="E181" s="5"/>
      <c r="F181" s="5"/>
      <c r="G181" s="5"/>
      <c r="H181" s="5">
        <f t="shared" ref="H181:H186" si="984">H180-I180-J180-K180</f>
        <v>162</v>
      </c>
      <c r="I181" s="5"/>
      <c r="J181" s="5"/>
      <c r="K181" s="5"/>
      <c r="L181" s="5"/>
      <c r="M181" s="5">
        <f t="shared" ref="M181:M186" si="985">M180-N180-O180-P180</f>
        <v>131</v>
      </c>
      <c r="N181" s="5"/>
      <c r="O181" s="5"/>
      <c r="P181" s="5"/>
      <c r="Q181" s="5"/>
      <c r="R181" s="5">
        <f t="shared" ref="R181:R186" si="986">R180-S180-T180-U180</f>
        <v>0</v>
      </c>
      <c r="S181" s="5"/>
      <c r="T181" s="5"/>
      <c r="U181" s="5"/>
      <c r="V181" s="5"/>
      <c r="W181" s="5">
        <f t="shared" ref="W181:W186" si="987">W180-X180-Y180-Z180</f>
        <v>0</v>
      </c>
      <c r="X181" s="5"/>
      <c r="Y181" s="5"/>
      <c r="Z181" s="5"/>
      <c r="AA181" s="5"/>
      <c r="AB181" s="5">
        <f t="shared" ref="AB181:AB186" si="988">AB180-AC180-AD180-AE180</f>
        <v>0</v>
      </c>
      <c r="AC181" s="5"/>
      <c r="AD181" s="5"/>
      <c r="AE181" s="5"/>
      <c r="AF181" s="5"/>
      <c r="AG181" s="5">
        <f t="shared" ref="AG181:AG186" si="989">AG180-AH180-AI180-AJ180</f>
        <v>0</v>
      </c>
      <c r="AH181" s="5"/>
      <c r="AI181" s="5"/>
      <c r="AJ181" s="5"/>
      <c r="AK181" s="5"/>
      <c r="AL181" s="5">
        <f t="shared" ref="AL181:AL186" si="990">AL180-AM180-AN180-AO180</f>
        <v>0</v>
      </c>
      <c r="AM181" s="5"/>
      <c r="AN181" s="5"/>
      <c r="AO181" s="5"/>
      <c r="AP181" s="5"/>
      <c r="AQ181" s="5">
        <f t="shared" ref="AQ181:AQ186" si="991">AQ180-AR180-AS180-AT180</f>
        <v>0</v>
      </c>
      <c r="AR181" s="5"/>
      <c r="AS181" s="5"/>
      <c r="AT181" s="5"/>
      <c r="AU181" s="5"/>
      <c r="AV181" s="5">
        <f t="shared" ref="AV181:AV186" si="992">AV180-AW180-AX180-AY180</f>
        <v>0</v>
      </c>
      <c r="AW181" s="5"/>
      <c r="AX181" s="5"/>
      <c r="AY181" s="5"/>
      <c r="AZ181" s="5"/>
      <c r="BA181" s="5">
        <f t="shared" ref="BA181:BA186" si="993">BA180-BB180-BC180-BD180</f>
        <v>0</v>
      </c>
      <c r="BB181" s="5"/>
      <c r="BC181" s="5"/>
      <c r="BD181" s="5"/>
      <c r="BE181" s="5"/>
      <c r="BF181" s="5">
        <f t="shared" ref="BF181:BF186" si="994">BF180-BG180-BH180-BI180</f>
        <v>0</v>
      </c>
      <c r="BG181" s="5"/>
      <c r="BH181" s="5"/>
      <c r="BI181" s="5"/>
      <c r="BJ181" s="5"/>
      <c r="BK181" s="5">
        <f t="shared" ref="BK181:BK186" si="995">BK180-BL180-BM180-BN180</f>
        <v>0</v>
      </c>
      <c r="BL181" s="5"/>
      <c r="BM181" s="5"/>
      <c r="BN181" s="5"/>
      <c r="BO181" s="5"/>
      <c r="BP181" s="5">
        <f t="shared" ref="BP181:BP186" si="996">BP180-BQ180-BR180-BS180</f>
        <v>0</v>
      </c>
      <c r="BQ181" s="5"/>
      <c r="BR181" s="5"/>
      <c r="BS181" s="5"/>
      <c r="BT181" s="5"/>
      <c r="BU181" s="5">
        <f t="shared" ref="BU181:BU186" si="997">BU180-BV180-BW180-BX180</f>
        <v>0</v>
      </c>
      <c r="BV181" s="5"/>
      <c r="BW181" s="5"/>
      <c r="BX181" s="5"/>
      <c r="BY181" s="5"/>
      <c r="BZ181" s="5">
        <f t="shared" ref="BZ181:BZ186" si="998">BZ180-CA180-CB180-CC180</f>
        <v>0</v>
      </c>
      <c r="CA181" s="5"/>
      <c r="CB181" s="5"/>
      <c r="CC181" s="5"/>
      <c r="CD181" s="5"/>
      <c r="CE181" s="5">
        <f t="shared" ref="CE181:CE186" si="999">CE180-CF180-CG180-CH180</f>
        <v>0</v>
      </c>
      <c r="CF181" s="5"/>
      <c r="CG181" s="5"/>
      <c r="CH181" s="5"/>
      <c r="CI181" s="5"/>
      <c r="CJ181" s="5">
        <f t="shared" ref="CJ181:CJ186" si="1000">CJ180-CK180-CL180-CM180</f>
        <v>0</v>
      </c>
      <c r="CK181" s="5"/>
      <c r="CL181" s="5"/>
      <c r="CM181" s="5"/>
      <c r="CN181" s="5"/>
      <c r="CO181" s="2">
        <f t="shared" ref="CO181:CO186" si="1001">SUM(C181,H181,M181,R181,W181,AB181,AG181,AL181,AQ181,AV181,BA181,BF181,BK181,BP181,CJ181)</f>
        <v>406</v>
      </c>
      <c r="CP181" s="2">
        <f t="shared" ref="CP181:CR186" si="1002">SUM(D181,I181,N181,S181,X181,AC181,AH181,AM181,AR181,AW181,BB181,BG181,BL181,BQ181,BV181,CA181,CF181,CK181)</f>
        <v>0</v>
      </c>
      <c r="CQ181" s="2">
        <f t="shared" si="1002"/>
        <v>0</v>
      </c>
      <c r="CR181" s="2">
        <f t="shared" si="1002"/>
        <v>0</v>
      </c>
      <c r="CS181" s="5">
        <f t="shared" si="757"/>
        <v>0</v>
      </c>
      <c r="CT181" s="11">
        <f t="shared" si="802"/>
        <v>0</v>
      </c>
      <c r="CV181" s="1">
        <f t="shared" ref="CV181" si="1003">CV180+CS181</f>
        <v>3145</v>
      </c>
      <c r="CW181" s="11">
        <f t="shared" si="804"/>
        <v>0.88566600957476771</v>
      </c>
    </row>
    <row r="182" spans="1:101" x14ac:dyDescent="0.25">
      <c r="A182" s="54"/>
      <c r="B182" s="27">
        <f t="shared" si="849"/>
        <v>44929</v>
      </c>
      <c r="C182" s="5">
        <v>98</v>
      </c>
      <c r="D182" s="5"/>
      <c r="E182" s="5"/>
      <c r="F182" s="5"/>
      <c r="G182" s="5"/>
      <c r="H182" s="5">
        <v>115</v>
      </c>
      <c r="I182" s="5"/>
      <c r="J182" s="5"/>
      <c r="K182" s="5"/>
      <c r="L182" s="5"/>
      <c r="M182" s="5">
        <v>122</v>
      </c>
      <c r="N182" s="5"/>
      <c r="O182" s="5"/>
      <c r="P182" s="5"/>
      <c r="Q182" s="5"/>
      <c r="R182" s="5">
        <v>71</v>
      </c>
      <c r="S182" s="5"/>
      <c r="T182" s="5"/>
      <c r="U182" s="5"/>
      <c r="V182" s="5"/>
      <c r="W182" s="5">
        <f t="shared" si="987"/>
        <v>0</v>
      </c>
      <c r="X182" s="5"/>
      <c r="Y182" s="5"/>
      <c r="Z182" s="5"/>
      <c r="AA182" s="5"/>
      <c r="AB182" s="5">
        <f t="shared" si="988"/>
        <v>0</v>
      </c>
      <c r="AC182" s="5"/>
      <c r="AD182" s="5"/>
      <c r="AE182" s="5"/>
      <c r="AF182" s="5"/>
      <c r="AG182" s="5">
        <f t="shared" si="989"/>
        <v>0</v>
      </c>
      <c r="AH182" s="5"/>
      <c r="AI182" s="5"/>
      <c r="AJ182" s="5"/>
      <c r="AK182" s="5"/>
      <c r="AL182" s="5">
        <f t="shared" si="990"/>
        <v>0</v>
      </c>
      <c r="AM182" s="5"/>
      <c r="AN182" s="5"/>
      <c r="AO182" s="5"/>
      <c r="AP182" s="5"/>
      <c r="AQ182" s="5">
        <f t="shared" si="991"/>
        <v>0</v>
      </c>
      <c r="AR182" s="5"/>
      <c r="AS182" s="5"/>
      <c r="AT182" s="5"/>
      <c r="AU182" s="5"/>
      <c r="AV182" s="5">
        <f t="shared" si="992"/>
        <v>0</v>
      </c>
      <c r="AW182" s="5"/>
      <c r="AX182" s="5"/>
      <c r="AY182" s="5"/>
      <c r="AZ182" s="5"/>
      <c r="BA182" s="5">
        <f t="shared" si="993"/>
        <v>0</v>
      </c>
      <c r="BB182" s="5"/>
      <c r="BC182" s="5"/>
      <c r="BD182" s="5"/>
      <c r="BE182" s="5"/>
      <c r="BF182" s="5">
        <f t="shared" si="994"/>
        <v>0</v>
      </c>
      <c r="BG182" s="5"/>
      <c r="BH182" s="5"/>
      <c r="BI182" s="5"/>
      <c r="BJ182" s="5"/>
      <c r="BK182" s="5">
        <f t="shared" si="995"/>
        <v>0</v>
      </c>
      <c r="BL182" s="5"/>
      <c r="BM182" s="5"/>
      <c r="BN182" s="5"/>
      <c r="BO182" s="5"/>
      <c r="BP182" s="5">
        <f t="shared" si="996"/>
        <v>0</v>
      </c>
      <c r="BQ182" s="5"/>
      <c r="BR182" s="5"/>
      <c r="BS182" s="5"/>
      <c r="BT182" s="5"/>
      <c r="BU182" s="5">
        <f t="shared" si="997"/>
        <v>0</v>
      </c>
      <c r="BV182" s="5"/>
      <c r="BW182" s="5"/>
      <c r="BX182" s="5"/>
      <c r="BY182" s="5"/>
      <c r="BZ182" s="5">
        <f t="shared" si="998"/>
        <v>0</v>
      </c>
      <c r="CA182" s="5"/>
      <c r="CB182" s="5"/>
      <c r="CC182" s="5"/>
      <c r="CD182" s="5"/>
      <c r="CE182" s="5">
        <f t="shared" si="999"/>
        <v>0</v>
      </c>
      <c r="CF182" s="5"/>
      <c r="CG182" s="5"/>
      <c r="CH182" s="5"/>
      <c r="CI182" s="5"/>
      <c r="CJ182" s="5">
        <f t="shared" si="1000"/>
        <v>0</v>
      </c>
      <c r="CK182" s="5"/>
      <c r="CL182" s="5"/>
      <c r="CM182" s="5"/>
      <c r="CN182" s="5"/>
      <c r="CO182" s="2">
        <f t="shared" si="1001"/>
        <v>406</v>
      </c>
      <c r="CP182" s="2">
        <f t="shared" si="1002"/>
        <v>0</v>
      </c>
      <c r="CQ182" s="2">
        <f t="shared" si="1002"/>
        <v>0</v>
      </c>
      <c r="CR182" s="2">
        <f t="shared" si="1002"/>
        <v>0</v>
      </c>
      <c r="CS182" s="5">
        <f t="shared" si="757"/>
        <v>0</v>
      </c>
      <c r="CT182" s="11">
        <f t="shared" si="802"/>
        <v>0</v>
      </c>
      <c r="CV182" s="1">
        <f t="shared" si="825"/>
        <v>3145</v>
      </c>
      <c r="CW182" s="11">
        <f t="shared" si="804"/>
        <v>0.88566600957476771</v>
      </c>
    </row>
    <row r="183" spans="1:101" x14ac:dyDescent="0.25">
      <c r="A183" s="54"/>
      <c r="B183" s="18">
        <f t="shared" si="849"/>
        <v>44930</v>
      </c>
      <c r="C183" s="5">
        <f t="shared" si="983"/>
        <v>98</v>
      </c>
      <c r="D183" s="5"/>
      <c r="E183" s="5"/>
      <c r="F183" s="5"/>
      <c r="G183" s="5"/>
      <c r="H183" s="5">
        <f t="shared" si="984"/>
        <v>115</v>
      </c>
      <c r="I183" s="5">
        <v>1</v>
      </c>
      <c r="J183" s="5"/>
      <c r="K183" s="5"/>
      <c r="L183" s="5"/>
      <c r="M183" s="5">
        <f t="shared" si="985"/>
        <v>122</v>
      </c>
      <c r="N183" s="5"/>
      <c r="O183" s="5"/>
      <c r="P183" s="5"/>
      <c r="Q183" s="5"/>
      <c r="R183" s="5">
        <f t="shared" si="986"/>
        <v>71</v>
      </c>
      <c r="S183" s="5"/>
      <c r="T183" s="5"/>
      <c r="U183" s="5"/>
      <c r="V183" s="5"/>
      <c r="W183" s="5">
        <f t="shared" si="987"/>
        <v>0</v>
      </c>
      <c r="X183" s="5"/>
      <c r="Y183" s="5"/>
      <c r="Z183" s="5"/>
      <c r="AA183" s="5"/>
      <c r="AB183" s="5">
        <f t="shared" si="988"/>
        <v>0</v>
      </c>
      <c r="AC183" s="5"/>
      <c r="AD183" s="5"/>
      <c r="AE183" s="5"/>
      <c r="AF183" s="5"/>
      <c r="AG183" s="5">
        <f t="shared" si="989"/>
        <v>0</v>
      </c>
      <c r="AH183" s="5"/>
      <c r="AI183" s="5"/>
      <c r="AJ183" s="5"/>
      <c r="AK183" s="5"/>
      <c r="AL183" s="5">
        <f t="shared" si="990"/>
        <v>0</v>
      </c>
      <c r="AM183" s="5"/>
      <c r="AN183" s="5"/>
      <c r="AO183" s="5"/>
      <c r="AP183" s="5"/>
      <c r="AQ183" s="5">
        <f t="shared" si="991"/>
        <v>0</v>
      </c>
      <c r="AR183" s="5"/>
      <c r="AS183" s="5"/>
      <c r="AT183" s="5"/>
      <c r="AU183" s="5"/>
      <c r="AV183" s="5">
        <f t="shared" si="992"/>
        <v>0</v>
      </c>
      <c r="AW183" s="5"/>
      <c r="AX183" s="5"/>
      <c r="AY183" s="5"/>
      <c r="AZ183" s="5"/>
      <c r="BA183" s="5">
        <f t="shared" si="993"/>
        <v>0</v>
      </c>
      <c r="BB183" s="5"/>
      <c r="BC183" s="5"/>
      <c r="BD183" s="5"/>
      <c r="BE183" s="5"/>
      <c r="BF183" s="5">
        <f t="shared" si="994"/>
        <v>0</v>
      </c>
      <c r="BG183" s="5"/>
      <c r="BH183" s="5"/>
      <c r="BI183" s="5"/>
      <c r="BJ183" s="5"/>
      <c r="BK183" s="5">
        <f t="shared" si="995"/>
        <v>0</v>
      </c>
      <c r="BL183" s="5"/>
      <c r="BM183" s="5"/>
      <c r="BN183" s="5"/>
      <c r="BO183" s="5"/>
      <c r="BP183" s="5">
        <f t="shared" si="996"/>
        <v>0</v>
      </c>
      <c r="BQ183" s="5"/>
      <c r="BR183" s="5"/>
      <c r="BS183" s="5"/>
      <c r="BT183" s="5"/>
      <c r="BU183" s="5">
        <f t="shared" si="997"/>
        <v>0</v>
      </c>
      <c r="BV183" s="5"/>
      <c r="BW183" s="5"/>
      <c r="BX183" s="5"/>
      <c r="BY183" s="5"/>
      <c r="BZ183" s="5">
        <f t="shared" si="998"/>
        <v>0</v>
      </c>
      <c r="CA183" s="5"/>
      <c r="CB183" s="5"/>
      <c r="CC183" s="5"/>
      <c r="CD183" s="5"/>
      <c r="CE183" s="5">
        <f t="shared" si="999"/>
        <v>0</v>
      </c>
      <c r="CF183" s="5"/>
      <c r="CG183" s="5"/>
      <c r="CH183" s="5"/>
      <c r="CI183" s="5"/>
      <c r="CJ183" s="5">
        <f t="shared" si="1000"/>
        <v>0</v>
      </c>
      <c r="CK183" s="5"/>
      <c r="CL183" s="5"/>
      <c r="CM183" s="5"/>
      <c r="CN183" s="5"/>
      <c r="CO183" s="2">
        <f t="shared" si="1001"/>
        <v>406</v>
      </c>
      <c r="CP183" s="2">
        <f t="shared" si="1002"/>
        <v>1</v>
      </c>
      <c r="CQ183" s="2">
        <f t="shared" si="1002"/>
        <v>0</v>
      </c>
      <c r="CR183" s="2">
        <f t="shared" si="1002"/>
        <v>0</v>
      </c>
      <c r="CS183" s="5">
        <f t="shared" si="757"/>
        <v>1</v>
      </c>
      <c r="CT183" s="11">
        <f t="shared" si="802"/>
        <v>2.4630541871921183E-3</v>
      </c>
      <c r="CV183" s="1">
        <f t="shared" si="825"/>
        <v>3146</v>
      </c>
      <c r="CW183" s="11">
        <f t="shared" si="804"/>
        <v>0.88594762038862296</v>
      </c>
    </row>
    <row r="184" spans="1:101" x14ac:dyDescent="0.25">
      <c r="A184" s="54"/>
      <c r="B184" s="18">
        <f t="shared" si="849"/>
        <v>44931</v>
      </c>
      <c r="C184" s="5">
        <f t="shared" si="983"/>
        <v>98</v>
      </c>
      <c r="D184" s="5"/>
      <c r="E184" s="5"/>
      <c r="F184" s="5"/>
      <c r="G184" s="5"/>
      <c r="H184" s="5">
        <f t="shared" si="984"/>
        <v>114</v>
      </c>
      <c r="I184" s="5"/>
      <c r="J184" s="5"/>
      <c r="K184" s="5"/>
      <c r="L184" s="5"/>
      <c r="M184" s="5">
        <f t="shared" si="985"/>
        <v>122</v>
      </c>
      <c r="N184" s="5"/>
      <c r="O184" s="5"/>
      <c r="P184" s="5"/>
      <c r="Q184" s="5"/>
      <c r="R184" s="5">
        <f t="shared" si="986"/>
        <v>71</v>
      </c>
      <c r="S184" s="5">
        <v>7</v>
      </c>
      <c r="T184" s="31">
        <v>64</v>
      </c>
      <c r="U184" s="5"/>
      <c r="V184" s="5"/>
      <c r="W184" s="5">
        <f t="shared" si="987"/>
        <v>0</v>
      </c>
      <c r="X184" s="5"/>
      <c r="Y184" s="5"/>
      <c r="Z184" s="5"/>
      <c r="AA184" s="5"/>
      <c r="AB184" s="5">
        <f t="shared" si="988"/>
        <v>0</v>
      </c>
      <c r="AC184" s="5"/>
      <c r="AD184" s="5"/>
      <c r="AE184" s="5"/>
      <c r="AF184" s="5"/>
      <c r="AG184" s="5">
        <f t="shared" si="989"/>
        <v>0</v>
      </c>
      <c r="AH184" s="5"/>
      <c r="AI184" s="5"/>
      <c r="AJ184" s="5"/>
      <c r="AK184" s="5"/>
      <c r="AL184" s="5">
        <f t="shared" si="990"/>
        <v>0</v>
      </c>
      <c r="AM184" s="5"/>
      <c r="AN184" s="5"/>
      <c r="AO184" s="5"/>
      <c r="AP184" s="5"/>
      <c r="AQ184" s="5">
        <f t="shared" si="991"/>
        <v>0</v>
      </c>
      <c r="AR184" s="5"/>
      <c r="AS184" s="5"/>
      <c r="AT184" s="5"/>
      <c r="AU184" s="5"/>
      <c r="AV184" s="5">
        <f t="shared" si="992"/>
        <v>0</v>
      </c>
      <c r="AW184" s="5"/>
      <c r="AX184" s="5"/>
      <c r="AY184" s="5"/>
      <c r="AZ184" s="5"/>
      <c r="BA184" s="5">
        <f t="shared" si="993"/>
        <v>0</v>
      </c>
      <c r="BB184" s="5"/>
      <c r="BC184" s="5"/>
      <c r="BD184" s="5"/>
      <c r="BE184" s="5"/>
      <c r="BF184" s="5">
        <f t="shared" si="994"/>
        <v>0</v>
      </c>
      <c r="BG184" s="5"/>
      <c r="BH184" s="5"/>
      <c r="BI184" s="5"/>
      <c r="BJ184" s="5"/>
      <c r="BK184" s="5">
        <f t="shared" si="995"/>
        <v>0</v>
      </c>
      <c r="BL184" s="5"/>
      <c r="BM184" s="5"/>
      <c r="BN184" s="5"/>
      <c r="BO184" s="5"/>
      <c r="BP184" s="5">
        <f t="shared" si="996"/>
        <v>0</v>
      </c>
      <c r="BQ184" s="5"/>
      <c r="BR184" s="5"/>
      <c r="BS184" s="5"/>
      <c r="BT184" s="5"/>
      <c r="BU184" s="5">
        <f t="shared" si="997"/>
        <v>0</v>
      </c>
      <c r="BV184" s="5"/>
      <c r="BW184" s="5"/>
      <c r="BX184" s="5"/>
      <c r="BY184" s="5"/>
      <c r="BZ184" s="5">
        <f t="shared" si="998"/>
        <v>0</v>
      </c>
      <c r="CA184" s="5"/>
      <c r="CB184" s="5"/>
      <c r="CC184" s="5"/>
      <c r="CD184" s="5"/>
      <c r="CE184" s="5">
        <f t="shared" si="999"/>
        <v>0</v>
      </c>
      <c r="CF184" s="5"/>
      <c r="CG184" s="5"/>
      <c r="CH184" s="5"/>
      <c r="CI184" s="5"/>
      <c r="CJ184" s="5">
        <f t="shared" si="1000"/>
        <v>0</v>
      </c>
      <c r="CK184" s="5"/>
      <c r="CL184" s="5"/>
      <c r="CM184" s="5"/>
      <c r="CN184" s="5"/>
      <c r="CO184" s="2">
        <f t="shared" si="1001"/>
        <v>405</v>
      </c>
      <c r="CP184" s="2">
        <f t="shared" si="1002"/>
        <v>7</v>
      </c>
      <c r="CQ184" s="2">
        <f t="shared" si="1002"/>
        <v>64</v>
      </c>
      <c r="CR184" s="2">
        <f t="shared" si="1002"/>
        <v>0</v>
      </c>
      <c r="CS184" s="5">
        <f t="shared" si="757"/>
        <v>71</v>
      </c>
      <c r="CT184" s="11">
        <f t="shared" si="802"/>
        <v>0.17530864197530865</v>
      </c>
      <c r="CV184" s="1">
        <f t="shared" si="825"/>
        <v>3217</v>
      </c>
      <c r="CW184" s="11">
        <f t="shared" si="804"/>
        <v>0.90594198817234584</v>
      </c>
    </row>
    <row r="185" spans="1:101" x14ac:dyDescent="0.25">
      <c r="A185" s="54"/>
      <c r="B185" s="18">
        <f t="shared" si="849"/>
        <v>44932</v>
      </c>
      <c r="C185" s="5">
        <f t="shared" si="983"/>
        <v>98</v>
      </c>
      <c r="D185" s="5">
        <v>1</v>
      </c>
      <c r="E185" s="5"/>
      <c r="F185" s="5"/>
      <c r="G185" s="5"/>
      <c r="H185" s="5">
        <f t="shared" si="984"/>
        <v>114</v>
      </c>
      <c r="I185" s="5"/>
      <c r="J185" s="5"/>
      <c r="K185" s="5"/>
      <c r="L185" s="5"/>
      <c r="M185" s="5">
        <f t="shared" si="985"/>
        <v>122</v>
      </c>
      <c r="N185" s="5"/>
      <c r="O185" s="5"/>
      <c r="P185" s="5"/>
      <c r="Q185" s="5"/>
      <c r="R185" s="5">
        <f t="shared" si="986"/>
        <v>0</v>
      </c>
      <c r="S185" s="5"/>
      <c r="T185" s="5"/>
      <c r="U185" s="5"/>
      <c r="V185" s="5"/>
      <c r="W185" s="5">
        <f t="shared" si="987"/>
        <v>0</v>
      </c>
      <c r="X185" s="5"/>
      <c r="Y185" s="5"/>
      <c r="Z185" s="5"/>
      <c r="AA185" s="5"/>
      <c r="AB185" s="5">
        <f t="shared" si="988"/>
        <v>0</v>
      </c>
      <c r="AC185" s="5"/>
      <c r="AD185" s="5"/>
      <c r="AE185" s="5"/>
      <c r="AF185" s="5"/>
      <c r="AG185" s="5">
        <f t="shared" si="989"/>
        <v>0</v>
      </c>
      <c r="AH185" s="5"/>
      <c r="AI185" s="5"/>
      <c r="AJ185" s="5"/>
      <c r="AK185" s="5"/>
      <c r="AL185" s="5">
        <f t="shared" si="990"/>
        <v>0</v>
      </c>
      <c r="AM185" s="5"/>
      <c r="AN185" s="5"/>
      <c r="AO185" s="5"/>
      <c r="AP185" s="5"/>
      <c r="AQ185" s="5">
        <f t="shared" si="991"/>
        <v>0</v>
      </c>
      <c r="AR185" s="5"/>
      <c r="AS185" s="5"/>
      <c r="AT185" s="5"/>
      <c r="AU185" s="5"/>
      <c r="AV185" s="5">
        <f t="shared" si="992"/>
        <v>0</v>
      </c>
      <c r="AW185" s="5"/>
      <c r="AX185" s="5"/>
      <c r="AY185" s="5"/>
      <c r="AZ185" s="5"/>
      <c r="BA185" s="5">
        <f t="shared" si="993"/>
        <v>0</v>
      </c>
      <c r="BB185" s="5"/>
      <c r="BC185" s="5"/>
      <c r="BD185" s="5"/>
      <c r="BE185" s="5"/>
      <c r="BF185" s="5">
        <f t="shared" si="994"/>
        <v>0</v>
      </c>
      <c r="BG185" s="5"/>
      <c r="BH185" s="5"/>
      <c r="BI185" s="5"/>
      <c r="BJ185" s="5"/>
      <c r="BK185" s="5">
        <f t="shared" si="995"/>
        <v>0</v>
      </c>
      <c r="BL185" s="5"/>
      <c r="BM185" s="5"/>
      <c r="BN185" s="5"/>
      <c r="BO185" s="5"/>
      <c r="BP185" s="5">
        <f t="shared" si="996"/>
        <v>0</v>
      </c>
      <c r="BQ185" s="5"/>
      <c r="BR185" s="5"/>
      <c r="BS185" s="5"/>
      <c r="BT185" s="5"/>
      <c r="BU185" s="5">
        <f t="shared" si="997"/>
        <v>0</v>
      </c>
      <c r="BV185" s="5"/>
      <c r="BW185" s="5"/>
      <c r="BX185" s="5"/>
      <c r="BY185" s="5"/>
      <c r="BZ185" s="5">
        <f t="shared" si="998"/>
        <v>0</v>
      </c>
      <c r="CA185" s="5"/>
      <c r="CB185" s="5"/>
      <c r="CC185" s="5"/>
      <c r="CD185" s="5"/>
      <c r="CE185" s="5">
        <f t="shared" si="999"/>
        <v>0</v>
      </c>
      <c r="CF185" s="5"/>
      <c r="CG185" s="5"/>
      <c r="CH185" s="5"/>
      <c r="CI185" s="5"/>
      <c r="CJ185" s="5">
        <f t="shared" si="1000"/>
        <v>0</v>
      </c>
      <c r="CK185" s="5"/>
      <c r="CL185" s="5"/>
      <c r="CM185" s="5"/>
      <c r="CN185" s="5"/>
      <c r="CO185" s="2">
        <f t="shared" si="1001"/>
        <v>334</v>
      </c>
      <c r="CP185" s="2">
        <f t="shared" si="1002"/>
        <v>1</v>
      </c>
      <c r="CQ185" s="2">
        <f t="shared" si="1002"/>
        <v>0</v>
      </c>
      <c r="CR185" s="2">
        <f t="shared" si="1002"/>
        <v>0</v>
      </c>
      <c r="CS185" s="5">
        <f t="shared" si="757"/>
        <v>1</v>
      </c>
      <c r="CT185" s="11">
        <f t="shared" si="802"/>
        <v>2.9940119760479044E-3</v>
      </c>
      <c r="CV185" s="1">
        <f t="shared" si="825"/>
        <v>3218</v>
      </c>
      <c r="CW185" s="11">
        <f t="shared" si="804"/>
        <v>0.90622359898620108</v>
      </c>
    </row>
    <row r="186" spans="1:101" ht="18.75" thickBot="1" x14ac:dyDescent="0.3">
      <c r="A186" s="55"/>
      <c r="B186" s="19">
        <f t="shared" si="849"/>
        <v>44933</v>
      </c>
      <c r="C186" s="6">
        <f t="shared" si="983"/>
        <v>97</v>
      </c>
      <c r="D186" s="6"/>
      <c r="E186" s="6"/>
      <c r="F186" s="6"/>
      <c r="G186" s="6"/>
      <c r="H186" s="6">
        <f t="shared" si="984"/>
        <v>114</v>
      </c>
      <c r="I186" s="6"/>
      <c r="J186" s="6"/>
      <c r="K186" s="6"/>
      <c r="L186" s="6"/>
      <c r="M186" s="6">
        <f t="shared" si="985"/>
        <v>122</v>
      </c>
      <c r="N186" s="6"/>
      <c r="O186" s="6"/>
      <c r="P186" s="6"/>
      <c r="Q186" s="6"/>
      <c r="R186" s="6">
        <f t="shared" si="986"/>
        <v>0</v>
      </c>
      <c r="S186" s="6"/>
      <c r="T186" s="6"/>
      <c r="U186" s="6"/>
      <c r="V186" s="6"/>
      <c r="W186" s="6">
        <f t="shared" si="987"/>
        <v>0</v>
      </c>
      <c r="X186" s="6"/>
      <c r="Y186" s="6"/>
      <c r="Z186" s="6"/>
      <c r="AA186" s="6"/>
      <c r="AB186" s="6">
        <f t="shared" si="988"/>
        <v>0</v>
      </c>
      <c r="AC186" s="6"/>
      <c r="AD186" s="6"/>
      <c r="AE186" s="6"/>
      <c r="AF186" s="6"/>
      <c r="AG186" s="6">
        <f t="shared" si="989"/>
        <v>0</v>
      </c>
      <c r="AH186" s="6"/>
      <c r="AI186" s="6"/>
      <c r="AJ186" s="6"/>
      <c r="AK186" s="6"/>
      <c r="AL186" s="6">
        <f t="shared" si="990"/>
        <v>0</v>
      </c>
      <c r="AM186" s="6"/>
      <c r="AN186" s="6"/>
      <c r="AO186" s="6"/>
      <c r="AP186" s="6"/>
      <c r="AQ186" s="6">
        <f t="shared" si="991"/>
        <v>0</v>
      </c>
      <c r="AR186" s="6"/>
      <c r="AS186" s="6"/>
      <c r="AT186" s="6"/>
      <c r="AU186" s="6"/>
      <c r="AV186" s="6">
        <f t="shared" si="992"/>
        <v>0</v>
      </c>
      <c r="AW186" s="6"/>
      <c r="AX186" s="6"/>
      <c r="AY186" s="6"/>
      <c r="AZ186" s="6"/>
      <c r="BA186" s="6">
        <f t="shared" si="993"/>
        <v>0</v>
      </c>
      <c r="BB186" s="6"/>
      <c r="BC186" s="6"/>
      <c r="BD186" s="6"/>
      <c r="BE186" s="6"/>
      <c r="BF186" s="6">
        <f t="shared" si="994"/>
        <v>0</v>
      </c>
      <c r="BG186" s="6"/>
      <c r="BH186" s="6"/>
      <c r="BI186" s="6"/>
      <c r="BJ186" s="6"/>
      <c r="BK186" s="6">
        <f t="shared" si="995"/>
        <v>0</v>
      </c>
      <c r="BL186" s="6"/>
      <c r="BM186" s="6"/>
      <c r="BN186" s="6"/>
      <c r="BO186" s="6"/>
      <c r="BP186" s="6">
        <f t="shared" si="996"/>
        <v>0</v>
      </c>
      <c r="BQ186" s="6"/>
      <c r="BR186" s="6"/>
      <c r="BS186" s="6"/>
      <c r="BT186" s="6"/>
      <c r="BU186" s="6">
        <f t="shared" si="997"/>
        <v>0</v>
      </c>
      <c r="BV186" s="6"/>
      <c r="BW186" s="6"/>
      <c r="BX186" s="6"/>
      <c r="BY186" s="6"/>
      <c r="BZ186" s="6">
        <f t="shared" si="998"/>
        <v>0</v>
      </c>
      <c r="CA186" s="6"/>
      <c r="CB186" s="6"/>
      <c r="CC186" s="6"/>
      <c r="CD186" s="6"/>
      <c r="CE186" s="6">
        <f t="shared" si="999"/>
        <v>0</v>
      </c>
      <c r="CF186" s="6"/>
      <c r="CG186" s="6"/>
      <c r="CH186" s="6"/>
      <c r="CI186" s="6"/>
      <c r="CJ186" s="6">
        <f t="shared" si="1000"/>
        <v>0</v>
      </c>
      <c r="CK186" s="6"/>
      <c r="CL186" s="6"/>
      <c r="CM186" s="6"/>
      <c r="CN186" s="6"/>
      <c r="CO186" s="2">
        <f t="shared" si="1001"/>
        <v>333</v>
      </c>
      <c r="CP186" s="2">
        <f t="shared" si="1002"/>
        <v>0</v>
      </c>
      <c r="CQ186" s="2">
        <f t="shared" si="1002"/>
        <v>0</v>
      </c>
      <c r="CR186" s="2">
        <f t="shared" si="1002"/>
        <v>0</v>
      </c>
      <c r="CS186" s="5">
        <f t="shared" si="757"/>
        <v>0</v>
      </c>
      <c r="CT186" s="11">
        <f t="shared" si="802"/>
        <v>0</v>
      </c>
      <c r="CV186" s="1">
        <f t="shared" si="825"/>
        <v>3218</v>
      </c>
      <c r="CW186" s="11">
        <f t="shared" si="804"/>
        <v>0.90622359898620108</v>
      </c>
    </row>
    <row r="187" spans="1:101" ht="18.75" thickTop="1" x14ac:dyDescent="0.25">
      <c r="B187" s="20"/>
      <c r="CO187" s="2"/>
      <c r="CP187" s="10">
        <f t="shared" ref="CP187:CR187" si="1004">SUM(CP180:CP186)</f>
        <v>9</v>
      </c>
      <c r="CQ187" s="10">
        <f t="shared" si="1004"/>
        <v>64</v>
      </c>
      <c r="CR187" s="10">
        <f t="shared" si="1004"/>
        <v>0</v>
      </c>
      <c r="CS187" s="15"/>
      <c r="CT187" s="12">
        <f t="shared" ref="CT187" si="1005">((CP187+CQ187+CR187)/CO180)</f>
        <v>0.17980295566502463</v>
      </c>
    </row>
    <row r="188" spans="1:101" x14ac:dyDescent="0.25">
      <c r="A188" s="53">
        <v>24</v>
      </c>
      <c r="B188" s="17">
        <f t="shared" si="873"/>
        <v>44934</v>
      </c>
      <c r="C188" s="4">
        <f t="shared" ref="C188" si="1006">C186-D186-E186-F186</f>
        <v>97</v>
      </c>
      <c r="D188" s="4"/>
      <c r="E188" s="4"/>
      <c r="F188" s="4"/>
      <c r="G188" s="4"/>
      <c r="H188" s="4">
        <f t="shared" ref="H188" si="1007">H186-I186-J186-K186</f>
        <v>114</v>
      </c>
      <c r="I188" s="4"/>
      <c r="J188" s="4"/>
      <c r="K188" s="4"/>
      <c r="L188" s="4"/>
      <c r="M188" s="4">
        <f t="shared" ref="M188" si="1008">M186-N186-O186-P186</f>
        <v>122</v>
      </c>
      <c r="N188" s="4"/>
      <c r="O188" s="4"/>
      <c r="P188" s="4"/>
      <c r="Q188" s="4"/>
      <c r="R188" s="4">
        <f t="shared" ref="R188" si="1009">R186-S186-T186-U186</f>
        <v>0</v>
      </c>
      <c r="S188" s="4"/>
      <c r="T188" s="4"/>
      <c r="U188" s="4"/>
      <c r="V188" s="4"/>
      <c r="W188" s="4">
        <f t="shared" ref="W188" si="1010">W186-X186-Y186-Z186</f>
        <v>0</v>
      </c>
      <c r="X188" s="4"/>
      <c r="Y188" s="4"/>
      <c r="Z188" s="4"/>
      <c r="AA188" s="4"/>
      <c r="AB188" s="4">
        <f t="shared" ref="AB188" si="1011">AB186-AC186-AD186-AE186</f>
        <v>0</v>
      </c>
      <c r="AC188" s="4"/>
      <c r="AD188" s="4"/>
      <c r="AE188" s="4"/>
      <c r="AF188" s="4"/>
      <c r="AG188" s="4">
        <f t="shared" ref="AG188" si="1012">AG186-AH186-AI186-AJ186</f>
        <v>0</v>
      </c>
      <c r="AH188" s="4"/>
      <c r="AI188" s="4"/>
      <c r="AJ188" s="4"/>
      <c r="AK188" s="4"/>
      <c r="AL188" s="4">
        <f t="shared" ref="AL188" si="1013">AL186-AM186-AN186-AO186</f>
        <v>0</v>
      </c>
      <c r="AM188" s="4"/>
      <c r="AN188" s="4"/>
      <c r="AO188" s="4"/>
      <c r="AP188" s="4"/>
      <c r="AQ188" s="4">
        <f t="shared" ref="AQ188" si="1014">AQ186-AR186-AS186-AT186</f>
        <v>0</v>
      </c>
      <c r="AR188" s="4"/>
      <c r="AS188" s="4"/>
      <c r="AT188" s="4"/>
      <c r="AU188" s="4"/>
      <c r="AV188" s="4">
        <f t="shared" ref="AV188" si="1015">AV186-AW186-AX186-AY186</f>
        <v>0</v>
      </c>
      <c r="AW188" s="4"/>
      <c r="AX188" s="4"/>
      <c r="AY188" s="4"/>
      <c r="AZ188" s="4"/>
      <c r="BA188" s="4">
        <f t="shared" ref="BA188" si="1016">BA186-BB186-BC186-BD186</f>
        <v>0</v>
      </c>
      <c r="BB188" s="4"/>
      <c r="BC188" s="4"/>
      <c r="BD188" s="4"/>
      <c r="BE188" s="4"/>
      <c r="BF188" s="4">
        <f t="shared" ref="BF188" si="1017">BF186-BG186-BH186-BI186</f>
        <v>0</v>
      </c>
      <c r="BG188" s="4"/>
      <c r="BH188" s="4"/>
      <c r="BI188" s="4"/>
      <c r="BJ188" s="4"/>
      <c r="BK188" s="4">
        <f t="shared" ref="BK188" si="1018">BK186-BL186-BM186-BN186</f>
        <v>0</v>
      </c>
      <c r="BL188" s="4"/>
      <c r="BM188" s="4"/>
      <c r="BN188" s="4"/>
      <c r="BO188" s="4"/>
      <c r="BP188" s="4">
        <f t="shared" ref="BP188" si="1019">BP186-BQ186-BR186-BS186</f>
        <v>0</v>
      </c>
      <c r="BQ188" s="4"/>
      <c r="BR188" s="4"/>
      <c r="BS188" s="4"/>
      <c r="BT188" s="4"/>
      <c r="BU188" s="4">
        <f t="shared" ref="BU188" si="1020">BU186-BV186-BW186-BX186</f>
        <v>0</v>
      </c>
      <c r="BV188" s="4"/>
      <c r="BW188" s="4"/>
      <c r="BX188" s="4"/>
      <c r="BY188" s="4"/>
      <c r="BZ188" s="4">
        <f t="shared" ref="BZ188" si="1021">BZ186-CA186-CB186-CC186</f>
        <v>0</v>
      </c>
      <c r="CA188" s="4"/>
      <c r="CB188" s="4"/>
      <c r="CC188" s="4"/>
      <c r="CD188" s="4"/>
      <c r="CE188" s="4">
        <f t="shared" ref="CE188" si="1022">CE186-CF186-CG186-CH186</f>
        <v>0</v>
      </c>
      <c r="CF188" s="4"/>
      <c r="CG188" s="4"/>
      <c r="CH188" s="4"/>
      <c r="CI188" s="4"/>
      <c r="CJ188" s="4">
        <f t="shared" ref="CJ188" si="1023">CJ186-CK186-CL186-CM186</f>
        <v>0</v>
      </c>
      <c r="CK188" s="4"/>
      <c r="CL188" s="4"/>
      <c r="CM188" s="4"/>
      <c r="CN188" s="4"/>
      <c r="CO188" s="2">
        <f>SUM(C188,H188,M188,R188,W188,AB188,AG188,AL188,AQ188,AV188,BA188,BF188,BK188,BP188,BU188,BZ188,CE188,CJ188)</f>
        <v>333</v>
      </c>
      <c r="CP188" s="2">
        <f>SUM(D188,I188,N188,S188,X188,AC188,AH188,AM188,AR188,AW188,BB188,BG188,BL188,BQ188,BV188,CA188,CF188,CK188)</f>
        <v>0</v>
      </c>
      <c r="CQ188" s="2">
        <f>SUM(E188,J188,O188,T188,Y188,AD188,AI188,AN188,AS188,AX188,BC188,BH188,BM188,BR188,BW188,CB188,CG188,CL188)</f>
        <v>0</v>
      </c>
      <c r="CR188" s="2">
        <f>SUM(F188,K188,P188,U188,Z188,AE188,AJ188,AO188,AT188,AY188,BD188,BI188,BN188,BS188,BX188,CC188,CH188,CM188)</f>
        <v>0</v>
      </c>
      <c r="CS188" s="5">
        <f t="shared" ref="CS188" si="1024">SUM(CP188:CR188)</f>
        <v>0</v>
      </c>
      <c r="CT188" s="11">
        <f t="shared" si="802"/>
        <v>0</v>
      </c>
      <c r="CV188" s="1">
        <f t="shared" ref="CV188" si="1025">CV186+CS188</f>
        <v>3218</v>
      </c>
      <c r="CW188" s="11">
        <f t="shared" ref="CW188" si="1026">CV188/$CO$4</f>
        <v>0.90622359898620108</v>
      </c>
    </row>
    <row r="189" spans="1:101" x14ac:dyDescent="0.25">
      <c r="A189" s="54"/>
      <c r="B189" s="18">
        <f t="shared" si="849"/>
        <v>44935</v>
      </c>
      <c r="C189" s="5">
        <f t="shared" ref="C189:C193" si="1027">C188-D188-E188-F188</f>
        <v>97</v>
      </c>
      <c r="D189" s="5"/>
      <c r="E189" s="5"/>
      <c r="F189" s="5"/>
      <c r="G189" s="5"/>
      <c r="H189" s="5">
        <f t="shared" ref="H189:H193" si="1028">H188-I188-J188-K188</f>
        <v>114</v>
      </c>
      <c r="I189" s="5">
        <v>1</v>
      </c>
      <c r="J189" s="5"/>
      <c r="K189" s="5"/>
      <c r="L189" s="5"/>
      <c r="M189" s="5">
        <f t="shared" ref="M189:M193" si="1029">M188-N188-O188-P188</f>
        <v>122</v>
      </c>
      <c r="N189" s="5"/>
      <c r="O189" s="5"/>
      <c r="P189" s="5"/>
      <c r="Q189" s="5"/>
      <c r="R189" s="5">
        <f t="shared" ref="R189:R193" si="1030">R188-S188-T188-U188</f>
        <v>0</v>
      </c>
      <c r="S189" s="5"/>
      <c r="T189" s="5"/>
      <c r="U189" s="5"/>
      <c r="V189" s="5"/>
      <c r="W189" s="5">
        <f t="shared" ref="W189:W193" si="1031">W188-X188-Y188-Z188</f>
        <v>0</v>
      </c>
      <c r="X189" s="5"/>
      <c r="Y189" s="5"/>
      <c r="Z189" s="5"/>
      <c r="AA189" s="5"/>
      <c r="AB189" s="5">
        <f t="shared" ref="AB189:AB193" si="1032">AB188-AC188-AD188-AE188</f>
        <v>0</v>
      </c>
      <c r="AC189" s="5"/>
      <c r="AD189" s="5"/>
      <c r="AE189" s="5"/>
      <c r="AF189" s="5"/>
      <c r="AG189" s="5">
        <f t="shared" ref="AG189:AG194" si="1033">AG188-AH188-AI188-AJ188</f>
        <v>0</v>
      </c>
      <c r="AH189" s="5"/>
      <c r="AI189" s="5"/>
      <c r="AJ189" s="5"/>
      <c r="AK189" s="5"/>
      <c r="AL189" s="5">
        <f t="shared" ref="AL189:AL194" si="1034">AL188-AM188-AN188-AO188</f>
        <v>0</v>
      </c>
      <c r="AM189" s="5"/>
      <c r="AN189" s="5"/>
      <c r="AO189" s="5"/>
      <c r="AP189" s="5"/>
      <c r="AQ189" s="5">
        <f t="shared" ref="AQ189:AQ194" si="1035">AQ188-AR188-AS188-AT188</f>
        <v>0</v>
      </c>
      <c r="AR189" s="5"/>
      <c r="AS189" s="5"/>
      <c r="AT189" s="5"/>
      <c r="AU189" s="5"/>
      <c r="AV189" s="5">
        <f t="shared" ref="AV189:AV194" si="1036">AV188-AW188-AX188-AY188</f>
        <v>0</v>
      </c>
      <c r="AW189" s="5"/>
      <c r="AX189" s="5"/>
      <c r="AY189" s="5"/>
      <c r="AZ189" s="5"/>
      <c r="BA189" s="5">
        <f t="shared" ref="BA189:BA194" si="1037">BA188-BB188-BC188-BD188</f>
        <v>0</v>
      </c>
      <c r="BB189" s="5"/>
      <c r="BC189" s="5"/>
      <c r="BD189" s="5"/>
      <c r="BE189" s="5"/>
      <c r="BF189" s="5">
        <f t="shared" ref="BF189:BF194" si="1038">BF188-BG188-BH188-BI188</f>
        <v>0</v>
      </c>
      <c r="BG189" s="5"/>
      <c r="BH189" s="5"/>
      <c r="BI189" s="5"/>
      <c r="BJ189" s="5"/>
      <c r="BK189" s="5">
        <f t="shared" ref="BK189:BK194" si="1039">BK188-BL188-BM188-BN188</f>
        <v>0</v>
      </c>
      <c r="BL189" s="5"/>
      <c r="BM189" s="5"/>
      <c r="BN189" s="5"/>
      <c r="BO189" s="5"/>
      <c r="BP189" s="5">
        <f t="shared" ref="BP189:BP194" si="1040">BP188-BQ188-BR188-BS188</f>
        <v>0</v>
      </c>
      <c r="BQ189" s="5"/>
      <c r="BR189" s="5"/>
      <c r="BS189" s="5"/>
      <c r="BT189" s="5"/>
      <c r="BU189" s="5">
        <f t="shared" ref="BU189:BU194" si="1041">BU188-BV188-BW188-BX188</f>
        <v>0</v>
      </c>
      <c r="BV189" s="5"/>
      <c r="BW189" s="5"/>
      <c r="BX189" s="5"/>
      <c r="BY189" s="5"/>
      <c r="BZ189" s="5">
        <f t="shared" ref="BZ189:BZ194" si="1042">BZ188-CA188-CB188-CC188</f>
        <v>0</v>
      </c>
      <c r="CA189" s="5"/>
      <c r="CB189" s="5"/>
      <c r="CC189" s="5"/>
      <c r="CD189" s="5"/>
      <c r="CE189" s="5">
        <f t="shared" ref="CE189:CE194" si="1043">CE188-CF188-CG188-CH188</f>
        <v>0</v>
      </c>
      <c r="CF189" s="5"/>
      <c r="CG189" s="5"/>
      <c r="CH189" s="5"/>
      <c r="CI189" s="5"/>
      <c r="CJ189" s="5">
        <f t="shared" ref="CJ189:CJ194" si="1044">CJ188-CK188-CL188-CM188</f>
        <v>0</v>
      </c>
      <c r="CK189" s="5"/>
      <c r="CL189" s="5"/>
      <c r="CM189" s="5"/>
      <c r="CN189" s="5"/>
      <c r="CO189" s="2">
        <f t="shared" ref="CO189:CO194" si="1045">SUM(C189,H189,M189,R189,W189,AB189,AG189,AL189,AQ189,AV189,BA189,BF189,BK189,BP189,CJ189)</f>
        <v>333</v>
      </c>
      <c r="CP189" s="2">
        <f t="shared" ref="CP189:CR194" si="1046">SUM(D189,I189,N189,S189,X189,AC189,AH189,AM189,AR189,AW189,BB189,BG189,BL189,BQ189,BV189,CA189,CF189,CK189)</f>
        <v>1</v>
      </c>
      <c r="CQ189" s="2">
        <f t="shared" si="1046"/>
        <v>0</v>
      </c>
      <c r="CR189" s="2">
        <f t="shared" si="1046"/>
        <v>0</v>
      </c>
      <c r="CS189" s="5">
        <f t="shared" si="757"/>
        <v>1</v>
      </c>
      <c r="CT189" s="11">
        <f t="shared" si="802"/>
        <v>3.003003003003003E-3</v>
      </c>
      <c r="CV189" s="1">
        <f t="shared" ref="CV189" si="1047">CV188+CS189</f>
        <v>3219</v>
      </c>
      <c r="CW189" s="11">
        <f t="shared" si="804"/>
        <v>0.90650520980005633</v>
      </c>
    </row>
    <row r="190" spans="1:101" x14ac:dyDescent="0.25">
      <c r="A190" s="54"/>
      <c r="B190" s="27">
        <f t="shared" si="849"/>
        <v>44936</v>
      </c>
      <c r="C190" s="5">
        <v>78</v>
      </c>
      <c r="D190" s="5"/>
      <c r="E190" s="5"/>
      <c r="F190" s="5"/>
      <c r="G190" s="5"/>
      <c r="H190" s="5">
        <v>79</v>
      </c>
      <c r="I190" s="5"/>
      <c r="J190" s="5"/>
      <c r="K190" s="5"/>
      <c r="L190" s="5"/>
      <c r="M190" s="5">
        <v>17</v>
      </c>
      <c r="N190" s="5"/>
      <c r="O190" s="5"/>
      <c r="P190" s="5"/>
      <c r="Q190" s="5"/>
      <c r="R190" s="5">
        <v>79</v>
      </c>
      <c r="S190" s="5"/>
      <c r="T190" s="5"/>
      <c r="U190" s="5"/>
      <c r="V190" s="5"/>
      <c r="W190" s="5">
        <v>79</v>
      </c>
      <c r="X190" s="5"/>
      <c r="Y190" s="5"/>
      <c r="Z190" s="5"/>
      <c r="AA190" s="5"/>
      <c r="AB190" s="5">
        <f t="shared" si="1032"/>
        <v>0</v>
      </c>
      <c r="AC190" s="5"/>
      <c r="AD190" s="5"/>
      <c r="AE190" s="5"/>
      <c r="AF190" s="5"/>
      <c r="AG190" s="5">
        <f t="shared" si="1033"/>
        <v>0</v>
      </c>
      <c r="AH190" s="5"/>
      <c r="AI190" s="5"/>
      <c r="AJ190" s="5"/>
      <c r="AK190" s="5"/>
      <c r="AL190" s="5">
        <f t="shared" si="1034"/>
        <v>0</v>
      </c>
      <c r="AM190" s="5"/>
      <c r="AN190" s="5"/>
      <c r="AO190" s="5"/>
      <c r="AP190" s="5"/>
      <c r="AQ190" s="5">
        <f t="shared" si="1035"/>
        <v>0</v>
      </c>
      <c r="AR190" s="5"/>
      <c r="AS190" s="5"/>
      <c r="AT190" s="5"/>
      <c r="AU190" s="5"/>
      <c r="AV190" s="5">
        <f t="shared" si="1036"/>
        <v>0</v>
      </c>
      <c r="AW190" s="5"/>
      <c r="AX190" s="5"/>
      <c r="AY190" s="5"/>
      <c r="AZ190" s="5"/>
      <c r="BA190" s="5">
        <f t="shared" si="1037"/>
        <v>0</v>
      </c>
      <c r="BB190" s="5"/>
      <c r="BC190" s="5"/>
      <c r="BD190" s="5"/>
      <c r="BE190" s="5"/>
      <c r="BF190" s="5">
        <f t="shared" si="1038"/>
        <v>0</v>
      </c>
      <c r="BG190" s="5"/>
      <c r="BH190" s="5"/>
      <c r="BI190" s="5"/>
      <c r="BJ190" s="5"/>
      <c r="BK190" s="5">
        <f t="shared" si="1039"/>
        <v>0</v>
      </c>
      <c r="BL190" s="5"/>
      <c r="BM190" s="5"/>
      <c r="BN190" s="5"/>
      <c r="BO190" s="5"/>
      <c r="BP190" s="5">
        <f t="shared" si="1040"/>
        <v>0</v>
      </c>
      <c r="BQ190" s="5"/>
      <c r="BR190" s="5"/>
      <c r="BS190" s="5"/>
      <c r="BT190" s="5"/>
      <c r="BU190" s="5">
        <f t="shared" si="1041"/>
        <v>0</v>
      </c>
      <c r="BV190" s="5"/>
      <c r="BW190" s="5"/>
      <c r="BX190" s="5"/>
      <c r="BY190" s="5"/>
      <c r="BZ190" s="5">
        <f t="shared" si="1042"/>
        <v>0</v>
      </c>
      <c r="CA190" s="5"/>
      <c r="CB190" s="5"/>
      <c r="CC190" s="5"/>
      <c r="CD190" s="5"/>
      <c r="CE190" s="5">
        <f t="shared" si="1043"/>
        <v>0</v>
      </c>
      <c r="CF190" s="5"/>
      <c r="CG190" s="5"/>
      <c r="CH190" s="5"/>
      <c r="CI190" s="5"/>
      <c r="CJ190" s="5">
        <f t="shared" si="1044"/>
        <v>0</v>
      </c>
      <c r="CK190" s="5"/>
      <c r="CL190" s="5"/>
      <c r="CM190" s="5"/>
      <c r="CN190" s="5"/>
      <c r="CO190" s="2">
        <f t="shared" si="1045"/>
        <v>332</v>
      </c>
      <c r="CP190" s="2">
        <f t="shared" si="1046"/>
        <v>0</v>
      </c>
      <c r="CQ190" s="2">
        <f t="shared" si="1046"/>
        <v>0</v>
      </c>
      <c r="CR190" s="2">
        <f t="shared" si="1046"/>
        <v>0</v>
      </c>
      <c r="CS190" s="5">
        <f t="shared" si="757"/>
        <v>0</v>
      </c>
      <c r="CT190" s="11">
        <f t="shared" si="802"/>
        <v>0</v>
      </c>
      <c r="CV190" s="1">
        <f t="shared" si="825"/>
        <v>3219</v>
      </c>
      <c r="CW190" s="11">
        <f t="shared" si="804"/>
        <v>0.90650520980005633</v>
      </c>
    </row>
    <row r="191" spans="1:101" x14ac:dyDescent="0.25">
      <c r="A191" s="54"/>
      <c r="B191" s="18">
        <f t="shared" si="849"/>
        <v>44937</v>
      </c>
      <c r="C191" s="5">
        <f t="shared" si="1027"/>
        <v>78</v>
      </c>
      <c r="D191" s="5"/>
      <c r="E191" s="5"/>
      <c r="F191" s="5"/>
      <c r="G191" s="5"/>
      <c r="H191" s="5">
        <f t="shared" si="1028"/>
        <v>79</v>
      </c>
      <c r="I191" s="5">
        <v>1</v>
      </c>
      <c r="J191" s="5"/>
      <c r="K191" s="5"/>
      <c r="L191" s="5"/>
      <c r="M191" s="5">
        <f t="shared" si="1029"/>
        <v>17</v>
      </c>
      <c r="N191" s="5"/>
      <c r="O191" s="5"/>
      <c r="P191" s="5"/>
      <c r="Q191" s="5"/>
      <c r="R191" s="5">
        <f t="shared" si="1030"/>
        <v>79</v>
      </c>
      <c r="S191" s="5"/>
      <c r="T191" s="5"/>
      <c r="U191" s="5"/>
      <c r="V191" s="5"/>
      <c r="W191" s="5">
        <f t="shared" si="1031"/>
        <v>79</v>
      </c>
      <c r="X191" s="5"/>
      <c r="Y191" s="5"/>
      <c r="Z191" s="5"/>
      <c r="AA191" s="5"/>
      <c r="AB191" s="5">
        <f t="shared" si="1032"/>
        <v>0</v>
      </c>
      <c r="AC191" s="5"/>
      <c r="AD191" s="5"/>
      <c r="AE191" s="5"/>
      <c r="AF191" s="5"/>
      <c r="AG191" s="5">
        <f t="shared" si="1033"/>
        <v>0</v>
      </c>
      <c r="AH191" s="5"/>
      <c r="AI191" s="5"/>
      <c r="AJ191" s="5"/>
      <c r="AK191" s="5"/>
      <c r="AL191" s="5">
        <f t="shared" si="1034"/>
        <v>0</v>
      </c>
      <c r="AM191" s="5"/>
      <c r="AN191" s="5"/>
      <c r="AO191" s="5"/>
      <c r="AP191" s="5"/>
      <c r="AQ191" s="5">
        <f t="shared" si="1035"/>
        <v>0</v>
      </c>
      <c r="AR191" s="5"/>
      <c r="AS191" s="5"/>
      <c r="AT191" s="5"/>
      <c r="AU191" s="5"/>
      <c r="AV191" s="5">
        <f t="shared" si="1036"/>
        <v>0</v>
      </c>
      <c r="AW191" s="5"/>
      <c r="AX191" s="5"/>
      <c r="AY191" s="5"/>
      <c r="AZ191" s="5"/>
      <c r="BA191" s="5">
        <f t="shared" si="1037"/>
        <v>0</v>
      </c>
      <c r="BB191" s="5"/>
      <c r="BC191" s="5"/>
      <c r="BD191" s="5"/>
      <c r="BE191" s="5"/>
      <c r="BF191" s="5">
        <f t="shared" si="1038"/>
        <v>0</v>
      </c>
      <c r="BG191" s="5"/>
      <c r="BH191" s="5"/>
      <c r="BI191" s="5"/>
      <c r="BJ191" s="5"/>
      <c r="BK191" s="5">
        <f t="shared" si="1039"/>
        <v>0</v>
      </c>
      <c r="BL191" s="5"/>
      <c r="BM191" s="5"/>
      <c r="BN191" s="5"/>
      <c r="BO191" s="5"/>
      <c r="BP191" s="5">
        <f t="shared" si="1040"/>
        <v>0</v>
      </c>
      <c r="BQ191" s="5"/>
      <c r="BR191" s="5"/>
      <c r="BS191" s="5"/>
      <c r="BT191" s="5"/>
      <c r="BU191" s="5">
        <f t="shared" si="1041"/>
        <v>0</v>
      </c>
      <c r="BV191" s="5"/>
      <c r="BW191" s="5"/>
      <c r="BX191" s="5"/>
      <c r="BY191" s="5"/>
      <c r="BZ191" s="5">
        <f t="shared" si="1042"/>
        <v>0</v>
      </c>
      <c r="CA191" s="5"/>
      <c r="CB191" s="5"/>
      <c r="CC191" s="5"/>
      <c r="CD191" s="5"/>
      <c r="CE191" s="5">
        <f t="shared" si="1043"/>
        <v>0</v>
      </c>
      <c r="CF191" s="5"/>
      <c r="CG191" s="5"/>
      <c r="CH191" s="5"/>
      <c r="CI191" s="5"/>
      <c r="CJ191" s="5">
        <f t="shared" si="1044"/>
        <v>0</v>
      </c>
      <c r="CK191" s="5"/>
      <c r="CL191" s="5"/>
      <c r="CM191" s="5"/>
      <c r="CN191" s="5"/>
      <c r="CO191" s="2">
        <f t="shared" si="1045"/>
        <v>332</v>
      </c>
      <c r="CP191" s="2">
        <f t="shared" si="1046"/>
        <v>1</v>
      </c>
      <c r="CQ191" s="2">
        <f t="shared" si="1046"/>
        <v>0</v>
      </c>
      <c r="CR191" s="2">
        <f t="shared" si="1046"/>
        <v>0</v>
      </c>
      <c r="CS191" s="5">
        <f t="shared" si="757"/>
        <v>1</v>
      </c>
      <c r="CT191" s="11">
        <f t="shared" si="802"/>
        <v>3.0120481927710845E-3</v>
      </c>
      <c r="CV191" s="1">
        <f t="shared" si="825"/>
        <v>3220</v>
      </c>
      <c r="CW191" s="11">
        <f t="shared" si="804"/>
        <v>0.90678682061391158</v>
      </c>
    </row>
    <row r="192" spans="1:101" x14ac:dyDescent="0.25">
      <c r="A192" s="54"/>
      <c r="B192" s="18">
        <f t="shared" si="849"/>
        <v>44938</v>
      </c>
      <c r="C192" s="5">
        <f t="shared" si="1027"/>
        <v>78</v>
      </c>
      <c r="D192" s="5"/>
      <c r="E192" s="5"/>
      <c r="F192" s="5"/>
      <c r="G192" s="5"/>
      <c r="H192" s="5">
        <f t="shared" si="1028"/>
        <v>78</v>
      </c>
      <c r="I192" s="5"/>
      <c r="J192" s="5"/>
      <c r="K192" s="5"/>
      <c r="L192" s="5"/>
      <c r="M192" s="5">
        <f t="shared" si="1029"/>
        <v>17</v>
      </c>
      <c r="N192" s="5"/>
      <c r="O192" s="5"/>
      <c r="P192" s="5"/>
      <c r="Q192" s="5"/>
      <c r="R192" s="5">
        <f t="shared" si="1030"/>
        <v>79</v>
      </c>
      <c r="S192" s="5"/>
      <c r="T192" s="5"/>
      <c r="U192" s="5"/>
      <c r="V192" s="5"/>
      <c r="W192" s="5">
        <f t="shared" si="1031"/>
        <v>79</v>
      </c>
      <c r="X192" s="5"/>
      <c r="Y192" s="5"/>
      <c r="Z192" s="5"/>
      <c r="AA192" s="5"/>
      <c r="AB192" s="5">
        <f t="shared" si="1032"/>
        <v>0</v>
      </c>
      <c r="AC192" s="5"/>
      <c r="AD192" s="5"/>
      <c r="AE192" s="5"/>
      <c r="AF192" s="5"/>
      <c r="AG192" s="5">
        <f t="shared" si="1033"/>
        <v>0</v>
      </c>
      <c r="AH192" s="5"/>
      <c r="AI192" s="5"/>
      <c r="AJ192" s="5"/>
      <c r="AK192" s="5"/>
      <c r="AL192" s="5">
        <f t="shared" si="1034"/>
        <v>0</v>
      </c>
      <c r="AM192" s="5"/>
      <c r="AN192" s="5"/>
      <c r="AO192" s="5"/>
      <c r="AP192" s="5"/>
      <c r="AQ192" s="5">
        <f t="shared" si="1035"/>
        <v>0</v>
      </c>
      <c r="AR192" s="5"/>
      <c r="AS192" s="5"/>
      <c r="AT192" s="5"/>
      <c r="AU192" s="5"/>
      <c r="AV192" s="5">
        <f t="shared" si="1036"/>
        <v>0</v>
      </c>
      <c r="AW192" s="5"/>
      <c r="AX192" s="5"/>
      <c r="AY192" s="5"/>
      <c r="AZ192" s="5"/>
      <c r="BA192" s="5">
        <f t="shared" si="1037"/>
        <v>0</v>
      </c>
      <c r="BB192" s="5"/>
      <c r="BC192" s="5"/>
      <c r="BD192" s="5"/>
      <c r="BE192" s="5"/>
      <c r="BF192" s="5">
        <f t="shared" si="1038"/>
        <v>0</v>
      </c>
      <c r="BG192" s="5"/>
      <c r="BH192" s="5"/>
      <c r="BI192" s="5"/>
      <c r="BJ192" s="5"/>
      <c r="BK192" s="5">
        <f t="shared" si="1039"/>
        <v>0</v>
      </c>
      <c r="BL192" s="5"/>
      <c r="BM192" s="5"/>
      <c r="BN192" s="5"/>
      <c r="BO192" s="5"/>
      <c r="BP192" s="5">
        <f t="shared" si="1040"/>
        <v>0</v>
      </c>
      <c r="BQ192" s="5"/>
      <c r="BR192" s="5"/>
      <c r="BS192" s="5"/>
      <c r="BT192" s="5"/>
      <c r="BU192" s="5">
        <f t="shared" si="1041"/>
        <v>0</v>
      </c>
      <c r="BV192" s="5"/>
      <c r="BW192" s="5"/>
      <c r="BX192" s="5"/>
      <c r="BY192" s="5"/>
      <c r="BZ192" s="5">
        <f t="shared" si="1042"/>
        <v>0</v>
      </c>
      <c r="CA192" s="5"/>
      <c r="CB192" s="5"/>
      <c r="CC192" s="5"/>
      <c r="CD192" s="5"/>
      <c r="CE192" s="5">
        <f t="shared" si="1043"/>
        <v>0</v>
      </c>
      <c r="CF192" s="5"/>
      <c r="CG192" s="5"/>
      <c r="CH192" s="5"/>
      <c r="CI192" s="5"/>
      <c r="CJ192" s="5">
        <f t="shared" si="1044"/>
        <v>0</v>
      </c>
      <c r="CK192" s="5"/>
      <c r="CL192" s="5"/>
      <c r="CM192" s="5"/>
      <c r="CN192" s="5"/>
      <c r="CO192" s="2">
        <f t="shared" si="1045"/>
        <v>331</v>
      </c>
      <c r="CP192" s="2">
        <f t="shared" si="1046"/>
        <v>0</v>
      </c>
      <c r="CQ192" s="2">
        <f t="shared" si="1046"/>
        <v>0</v>
      </c>
      <c r="CR192" s="2">
        <f t="shared" si="1046"/>
        <v>0</v>
      </c>
      <c r="CS192" s="5">
        <f t="shared" si="757"/>
        <v>0</v>
      </c>
      <c r="CT192" s="11">
        <f t="shared" si="802"/>
        <v>0</v>
      </c>
      <c r="CV192" s="1">
        <f t="shared" si="825"/>
        <v>3220</v>
      </c>
      <c r="CW192" s="11">
        <f t="shared" si="804"/>
        <v>0.90678682061391158</v>
      </c>
    </row>
    <row r="193" spans="1:101" x14ac:dyDescent="0.25">
      <c r="A193" s="54"/>
      <c r="B193" s="18">
        <f t="shared" si="849"/>
        <v>44939</v>
      </c>
      <c r="C193" s="5">
        <f t="shared" si="1027"/>
        <v>78</v>
      </c>
      <c r="D193" s="5"/>
      <c r="E193" s="5"/>
      <c r="F193" s="5"/>
      <c r="G193" s="5"/>
      <c r="H193" s="5">
        <f t="shared" si="1028"/>
        <v>78</v>
      </c>
      <c r="I193" s="5"/>
      <c r="J193" s="5"/>
      <c r="K193" s="5"/>
      <c r="L193" s="5"/>
      <c r="M193" s="5">
        <f t="shared" si="1029"/>
        <v>17</v>
      </c>
      <c r="N193" s="5"/>
      <c r="O193" s="5"/>
      <c r="P193" s="5"/>
      <c r="Q193" s="5"/>
      <c r="R193" s="5">
        <f t="shared" si="1030"/>
        <v>79</v>
      </c>
      <c r="S193" s="5"/>
      <c r="T193" s="5"/>
      <c r="U193" s="5"/>
      <c r="V193" s="5"/>
      <c r="W193" s="5">
        <f t="shared" si="1031"/>
        <v>79</v>
      </c>
      <c r="X193" s="5"/>
      <c r="Y193" s="5"/>
      <c r="Z193" s="5"/>
      <c r="AA193" s="5"/>
      <c r="AB193" s="5">
        <f t="shared" si="1032"/>
        <v>0</v>
      </c>
      <c r="AC193" s="5"/>
      <c r="AD193" s="5"/>
      <c r="AE193" s="5"/>
      <c r="AF193" s="5"/>
      <c r="AG193" s="5">
        <f t="shared" si="1033"/>
        <v>0</v>
      </c>
      <c r="AH193" s="5"/>
      <c r="AI193" s="5"/>
      <c r="AJ193" s="5"/>
      <c r="AK193" s="5"/>
      <c r="AL193" s="5">
        <f t="shared" si="1034"/>
        <v>0</v>
      </c>
      <c r="AM193" s="5"/>
      <c r="AN193" s="5"/>
      <c r="AO193" s="5"/>
      <c r="AP193" s="5"/>
      <c r="AQ193" s="5">
        <f t="shared" si="1035"/>
        <v>0</v>
      </c>
      <c r="AR193" s="5"/>
      <c r="AS193" s="5"/>
      <c r="AT193" s="5"/>
      <c r="AU193" s="5"/>
      <c r="AV193" s="5">
        <f t="shared" si="1036"/>
        <v>0</v>
      </c>
      <c r="AW193" s="5"/>
      <c r="AX193" s="5"/>
      <c r="AY193" s="5"/>
      <c r="AZ193" s="5"/>
      <c r="BA193" s="5">
        <f t="shared" si="1037"/>
        <v>0</v>
      </c>
      <c r="BB193" s="5"/>
      <c r="BC193" s="5"/>
      <c r="BD193" s="5"/>
      <c r="BE193" s="5"/>
      <c r="BF193" s="5">
        <f t="shared" si="1038"/>
        <v>0</v>
      </c>
      <c r="BG193" s="5"/>
      <c r="BH193" s="5"/>
      <c r="BI193" s="5"/>
      <c r="BJ193" s="5"/>
      <c r="BK193" s="5">
        <f t="shared" si="1039"/>
        <v>0</v>
      </c>
      <c r="BL193" s="5"/>
      <c r="BM193" s="5"/>
      <c r="BN193" s="5"/>
      <c r="BO193" s="5"/>
      <c r="BP193" s="5">
        <f t="shared" si="1040"/>
        <v>0</v>
      </c>
      <c r="BQ193" s="5"/>
      <c r="BR193" s="5"/>
      <c r="BS193" s="5"/>
      <c r="BT193" s="5"/>
      <c r="BU193" s="5">
        <f t="shared" si="1041"/>
        <v>0</v>
      </c>
      <c r="BV193" s="5"/>
      <c r="BW193" s="5"/>
      <c r="BX193" s="5"/>
      <c r="BY193" s="5"/>
      <c r="BZ193" s="5">
        <f t="shared" si="1042"/>
        <v>0</v>
      </c>
      <c r="CA193" s="5"/>
      <c r="CB193" s="5"/>
      <c r="CC193" s="5"/>
      <c r="CD193" s="5"/>
      <c r="CE193" s="5">
        <f t="shared" si="1043"/>
        <v>0</v>
      </c>
      <c r="CF193" s="5"/>
      <c r="CG193" s="5"/>
      <c r="CH193" s="5"/>
      <c r="CI193" s="5"/>
      <c r="CJ193" s="5">
        <f t="shared" si="1044"/>
        <v>0</v>
      </c>
      <c r="CK193" s="5"/>
      <c r="CL193" s="5"/>
      <c r="CM193" s="5"/>
      <c r="CN193" s="5"/>
      <c r="CO193" s="2">
        <f t="shared" si="1045"/>
        <v>331</v>
      </c>
      <c r="CP193" s="2">
        <f t="shared" si="1046"/>
        <v>0</v>
      </c>
      <c r="CQ193" s="2">
        <f t="shared" si="1046"/>
        <v>0</v>
      </c>
      <c r="CR193" s="2">
        <f t="shared" si="1046"/>
        <v>0</v>
      </c>
      <c r="CS193" s="5">
        <f t="shared" si="757"/>
        <v>0</v>
      </c>
      <c r="CT193" s="11">
        <f t="shared" si="802"/>
        <v>0</v>
      </c>
      <c r="CV193" s="1">
        <f t="shared" si="825"/>
        <v>3220</v>
      </c>
      <c r="CW193" s="11">
        <f t="shared" si="804"/>
        <v>0.90678682061391158</v>
      </c>
    </row>
    <row r="194" spans="1:101" ht="18.75" thickBot="1" x14ac:dyDescent="0.3">
      <c r="A194" s="55"/>
      <c r="B194" s="19">
        <f t="shared" si="849"/>
        <v>44940</v>
      </c>
      <c r="C194" s="6">
        <v>63</v>
      </c>
      <c r="D194" s="6"/>
      <c r="E194" s="6"/>
      <c r="F194" s="6"/>
      <c r="G194" s="6"/>
      <c r="H194" s="6">
        <v>63</v>
      </c>
      <c r="I194" s="6"/>
      <c r="J194" s="6"/>
      <c r="K194" s="6"/>
      <c r="L194" s="6"/>
      <c r="M194" s="6">
        <v>16</v>
      </c>
      <c r="N194" s="6"/>
      <c r="O194" s="6"/>
      <c r="P194" s="6"/>
      <c r="Q194" s="6"/>
      <c r="R194" s="6">
        <v>63</v>
      </c>
      <c r="S194" s="6"/>
      <c r="T194" s="6"/>
      <c r="U194" s="6"/>
      <c r="V194" s="6"/>
      <c r="W194" s="6">
        <v>63</v>
      </c>
      <c r="X194" s="6"/>
      <c r="Y194" s="6"/>
      <c r="Z194" s="6"/>
      <c r="AA194" s="6"/>
      <c r="AB194" s="6">
        <v>63</v>
      </c>
      <c r="AC194" s="6"/>
      <c r="AD194" s="6"/>
      <c r="AE194" s="6"/>
      <c r="AF194" s="6"/>
      <c r="AG194" s="6">
        <f t="shared" si="1033"/>
        <v>0</v>
      </c>
      <c r="AH194" s="6"/>
      <c r="AI194" s="6"/>
      <c r="AJ194" s="6"/>
      <c r="AK194" s="6"/>
      <c r="AL194" s="6">
        <f t="shared" si="1034"/>
        <v>0</v>
      </c>
      <c r="AM194" s="6"/>
      <c r="AN194" s="6"/>
      <c r="AO194" s="6"/>
      <c r="AP194" s="6"/>
      <c r="AQ194" s="6">
        <f t="shared" si="1035"/>
        <v>0</v>
      </c>
      <c r="AR194" s="6"/>
      <c r="AS194" s="6"/>
      <c r="AT194" s="6"/>
      <c r="AU194" s="6"/>
      <c r="AV194" s="6">
        <f t="shared" si="1036"/>
        <v>0</v>
      </c>
      <c r="AW194" s="6"/>
      <c r="AX194" s="6"/>
      <c r="AY194" s="6"/>
      <c r="AZ194" s="6"/>
      <c r="BA194" s="6">
        <f t="shared" si="1037"/>
        <v>0</v>
      </c>
      <c r="BB194" s="6"/>
      <c r="BC194" s="6"/>
      <c r="BD194" s="6"/>
      <c r="BE194" s="6"/>
      <c r="BF194" s="6">
        <f t="shared" si="1038"/>
        <v>0</v>
      </c>
      <c r="BG194" s="6"/>
      <c r="BH194" s="6"/>
      <c r="BI194" s="6"/>
      <c r="BJ194" s="6"/>
      <c r="BK194" s="6">
        <f t="shared" si="1039"/>
        <v>0</v>
      </c>
      <c r="BL194" s="6"/>
      <c r="BM194" s="6"/>
      <c r="BN194" s="6"/>
      <c r="BO194" s="6"/>
      <c r="BP194" s="6">
        <f t="shared" si="1040"/>
        <v>0</v>
      </c>
      <c r="BQ194" s="6"/>
      <c r="BR194" s="6"/>
      <c r="BS194" s="6"/>
      <c r="BT194" s="6"/>
      <c r="BU194" s="6">
        <f t="shared" si="1041"/>
        <v>0</v>
      </c>
      <c r="BV194" s="6"/>
      <c r="BW194" s="6"/>
      <c r="BX194" s="6"/>
      <c r="BY194" s="6"/>
      <c r="BZ194" s="6">
        <f t="shared" si="1042"/>
        <v>0</v>
      </c>
      <c r="CA194" s="6"/>
      <c r="CB194" s="6"/>
      <c r="CC194" s="6"/>
      <c r="CD194" s="6"/>
      <c r="CE194" s="6">
        <f t="shared" si="1043"/>
        <v>0</v>
      </c>
      <c r="CF194" s="6"/>
      <c r="CG194" s="6"/>
      <c r="CH194" s="6"/>
      <c r="CI194" s="6"/>
      <c r="CJ194" s="6">
        <f t="shared" si="1044"/>
        <v>0</v>
      </c>
      <c r="CK194" s="6"/>
      <c r="CL194" s="6"/>
      <c r="CM194" s="6"/>
      <c r="CN194" s="6"/>
      <c r="CO194" s="2">
        <f t="shared" si="1045"/>
        <v>331</v>
      </c>
      <c r="CP194" s="2">
        <f t="shared" si="1046"/>
        <v>0</v>
      </c>
      <c r="CQ194" s="2">
        <f t="shared" si="1046"/>
        <v>0</v>
      </c>
      <c r="CR194" s="2">
        <f t="shared" si="1046"/>
        <v>0</v>
      </c>
      <c r="CS194" s="5">
        <f t="shared" si="757"/>
        <v>0</v>
      </c>
      <c r="CT194" s="11">
        <f t="shared" si="802"/>
        <v>0</v>
      </c>
      <c r="CV194" s="1">
        <f t="shared" si="825"/>
        <v>3220</v>
      </c>
      <c r="CW194" s="11">
        <f t="shared" si="804"/>
        <v>0.90678682061391158</v>
      </c>
    </row>
    <row r="195" spans="1:101" ht="18.75" thickTop="1" x14ac:dyDescent="0.25">
      <c r="B195" s="20"/>
      <c r="CO195" s="2"/>
      <c r="CP195" s="10">
        <f t="shared" ref="CP195:CR195" si="1048">SUM(CP188:CP194)</f>
        <v>2</v>
      </c>
      <c r="CQ195" s="10">
        <f t="shared" si="1048"/>
        <v>0</v>
      </c>
      <c r="CR195" s="10">
        <f t="shared" si="1048"/>
        <v>0</v>
      </c>
      <c r="CS195" s="15"/>
      <c r="CT195" s="12">
        <f t="shared" ref="CT195" si="1049">((CP195+CQ195+CR195)/CO188)</f>
        <v>6.006006006006006E-3</v>
      </c>
    </row>
    <row r="196" spans="1:101" x14ac:dyDescent="0.25">
      <c r="A196" s="53">
        <v>25</v>
      </c>
      <c r="B196" s="17">
        <f t="shared" si="873"/>
        <v>44941</v>
      </c>
      <c r="C196" s="4">
        <f t="shared" ref="C196" si="1050">C194-D194-E194-F194</f>
        <v>63</v>
      </c>
      <c r="D196" s="4"/>
      <c r="E196" s="4"/>
      <c r="F196" s="4"/>
      <c r="G196" s="4"/>
      <c r="H196" s="4">
        <f t="shared" ref="H196" si="1051">H194-I194-J194-K194</f>
        <v>63</v>
      </c>
      <c r="I196" s="4">
        <v>1</v>
      </c>
      <c r="J196" s="4"/>
      <c r="K196" s="4"/>
      <c r="L196" s="4"/>
      <c r="M196" s="4">
        <f t="shared" ref="M196" si="1052">M194-N194-O194-P194</f>
        <v>16</v>
      </c>
      <c r="N196" s="4"/>
      <c r="O196" s="4"/>
      <c r="P196" s="4"/>
      <c r="Q196" s="4"/>
      <c r="R196" s="4">
        <f t="shared" ref="R196" si="1053">R194-S194-T194-U194</f>
        <v>63</v>
      </c>
      <c r="S196" s="4"/>
      <c r="T196" s="4"/>
      <c r="U196" s="4"/>
      <c r="V196" s="4"/>
      <c r="W196" s="4">
        <f t="shared" ref="W196" si="1054">W194-X194-Y194-Z194</f>
        <v>63</v>
      </c>
      <c r="X196" s="4"/>
      <c r="Y196" s="4"/>
      <c r="Z196" s="4"/>
      <c r="AA196" s="4"/>
      <c r="AB196" s="4">
        <f t="shared" ref="AB196" si="1055">AB194-AC194-AD194-AE194</f>
        <v>63</v>
      </c>
      <c r="AC196" s="4"/>
      <c r="AD196" s="4"/>
      <c r="AE196" s="4"/>
      <c r="AF196" s="4"/>
      <c r="AG196" s="4">
        <f t="shared" ref="AG196" si="1056">AG194-AH194-AI194-AJ194</f>
        <v>0</v>
      </c>
      <c r="AH196" s="4"/>
      <c r="AI196" s="4"/>
      <c r="AJ196" s="4"/>
      <c r="AK196" s="4"/>
      <c r="AL196" s="4">
        <f t="shared" ref="AL196" si="1057">AL194-AM194-AN194-AO194</f>
        <v>0</v>
      </c>
      <c r="AM196" s="4"/>
      <c r="AN196" s="4"/>
      <c r="AO196" s="4"/>
      <c r="AP196" s="4"/>
      <c r="AQ196" s="4">
        <f t="shared" ref="AQ196" si="1058">AQ194-AR194-AS194-AT194</f>
        <v>0</v>
      </c>
      <c r="AR196" s="4"/>
      <c r="AS196" s="4"/>
      <c r="AT196" s="4"/>
      <c r="AU196" s="4"/>
      <c r="AV196" s="4">
        <f t="shared" ref="AV196" si="1059">AV194-AW194-AX194-AY194</f>
        <v>0</v>
      </c>
      <c r="AW196" s="4"/>
      <c r="AX196" s="4"/>
      <c r="AY196" s="4"/>
      <c r="AZ196" s="4"/>
      <c r="BA196" s="4">
        <f t="shared" ref="BA196" si="1060">BA194-BB194-BC194-BD194</f>
        <v>0</v>
      </c>
      <c r="BB196" s="4"/>
      <c r="BC196" s="4"/>
      <c r="BD196" s="4"/>
      <c r="BE196" s="4"/>
      <c r="BF196" s="4">
        <f t="shared" ref="BF196" si="1061">BF194-BG194-BH194-BI194</f>
        <v>0</v>
      </c>
      <c r="BG196" s="4"/>
      <c r="BH196" s="4"/>
      <c r="BI196" s="4"/>
      <c r="BJ196" s="4"/>
      <c r="BK196" s="4">
        <f t="shared" ref="BK196" si="1062">BK194-BL194-BM194-BN194</f>
        <v>0</v>
      </c>
      <c r="BL196" s="4"/>
      <c r="BM196" s="4"/>
      <c r="BN196" s="4"/>
      <c r="BO196" s="4"/>
      <c r="BP196" s="4">
        <f t="shared" ref="BP196" si="1063">BP194-BQ194-BR194-BS194</f>
        <v>0</v>
      </c>
      <c r="BQ196" s="4"/>
      <c r="BR196" s="4"/>
      <c r="BS196" s="4"/>
      <c r="BT196" s="4"/>
      <c r="BU196" s="4">
        <f t="shared" ref="BU196" si="1064">BU194-BV194-BW194-BX194</f>
        <v>0</v>
      </c>
      <c r="BV196" s="4"/>
      <c r="BW196" s="4"/>
      <c r="BX196" s="4"/>
      <c r="BY196" s="4"/>
      <c r="BZ196" s="4">
        <f t="shared" ref="BZ196" si="1065">BZ194-CA194-CB194-CC194</f>
        <v>0</v>
      </c>
      <c r="CA196" s="4"/>
      <c r="CB196" s="4"/>
      <c r="CC196" s="4"/>
      <c r="CD196" s="4"/>
      <c r="CE196" s="4">
        <f t="shared" ref="CE196" si="1066">CE194-CF194-CG194-CH194</f>
        <v>0</v>
      </c>
      <c r="CF196" s="4"/>
      <c r="CG196" s="4"/>
      <c r="CH196" s="4"/>
      <c r="CI196" s="4"/>
      <c r="CJ196" s="4">
        <f t="shared" ref="CJ196" si="1067">CJ194-CK194-CL194-CM194</f>
        <v>0</v>
      </c>
      <c r="CK196" s="4"/>
      <c r="CL196" s="4"/>
      <c r="CM196" s="4"/>
      <c r="CN196" s="4"/>
      <c r="CO196" s="2">
        <f>SUM(C196,H196,M196,R196,W196,AB196,AG196,AL196,AQ196,AV196,BA196,BF196,BK196,BP196,BU196,BZ196,CE196,CJ196)</f>
        <v>331</v>
      </c>
      <c r="CP196" s="2">
        <f>SUM(D196,I196,N196,S196,X196,AC196,AH196,AM196,AR196,AW196,BB196,BG196,BL196,BQ196,BV196,CA196,CF196,CK196)</f>
        <v>1</v>
      </c>
      <c r="CQ196" s="2">
        <f>SUM(E196,J196,O196,T196,Y196,AD196,AI196,AN196,AS196,AX196,BC196,BH196,BM196,BR196,BW196,CB196,CG196,CL196)</f>
        <v>0</v>
      </c>
      <c r="CR196" s="2">
        <f>SUM(F196,K196,P196,U196,Z196,AE196,AJ196,AO196,AT196,AY196,BD196,BI196,BN196,BS196,BX196,CC196,CH196,CM196)</f>
        <v>0</v>
      </c>
      <c r="CS196" s="5">
        <f t="shared" ref="CS196" si="1068">SUM(CP196:CR196)</f>
        <v>1</v>
      </c>
      <c r="CT196" s="11">
        <f t="shared" si="802"/>
        <v>3.0211480362537764E-3</v>
      </c>
      <c r="CV196" s="1">
        <f t="shared" ref="CV196" si="1069">CV194+CS196</f>
        <v>3221</v>
      </c>
      <c r="CW196" s="11">
        <f t="shared" ref="CW196" si="1070">CV196/$CO$4</f>
        <v>0.90706843142776683</v>
      </c>
    </row>
    <row r="197" spans="1:101" x14ac:dyDescent="0.25">
      <c r="A197" s="54"/>
      <c r="B197" s="18">
        <f t="shared" si="849"/>
        <v>44942</v>
      </c>
      <c r="C197" s="5">
        <f t="shared" ref="C197:C202" si="1071">C196-D196-E196-F196</f>
        <v>63</v>
      </c>
      <c r="D197" s="5"/>
      <c r="E197" s="5"/>
      <c r="F197" s="5"/>
      <c r="G197" s="5"/>
      <c r="H197" s="5">
        <f t="shared" ref="H197:H202" si="1072">H196-I196-J196-K196</f>
        <v>62</v>
      </c>
      <c r="I197" s="5"/>
      <c r="J197" s="5"/>
      <c r="K197" s="5"/>
      <c r="L197" s="5"/>
      <c r="M197" s="5">
        <f t="shared" ref="M197:M202" si="1073">M196-N196-O196-P196</f>
        <v>16</v>
      </c>
      <c r="N197" s="5"/>
      <c r="O197" s="5"/>
      <c r="P197" s="5"/>
      <c r="Q197" s="5"/>
      <c r="R197" s="5">
        <f t="shared" ref="R197:R202" si="1074">R196-S196-T196-U196</f>
        <v>63</v>
      </c>
      <c r="S197" s="5"/>
      <c r="T197" s="5"/>
      <c r="U197" s="5"/>
      <c r="V197" s="5"/>
      <c r="W197" s="5">
        <f t="shared" ref="W197:W202" si="1075">W196-X196-Y196-Z196</f>
        <v>63</v>
      </c>
      <c r="X197" s="5"/>
      <c r="Y197" s="5"/>
      <c r="Z197" s="5"/>
      <c r="AA197" s="5"/>
      <c r="AB197" s="5">
        <f t="shared" ref="AB197:AB202" si="1076">AB196-AC196-AD196-AE196</f>
        <v>63</v>
      </c>
      <c r="AC197" s="5"/>
      <c r="AD197" s="5"/>
      <c r="AE197" s="5"/>
      <c r="AF197" s="5"/>
      <c r="AG197" s="5">
        <f t="shared" ref="AG197:AG202" si="1077">AG196-AH196-AI196-AJ196</f>
        <v>0</v>
      </c>
      <c r="AH197" s="5"/>
      <c r="AI197" s="5"/>
      <c r="AJ197" s="5"/>
      <c r="AK197" s="5"/>
      <c r="AL197" s="5">
        <f t="shared" ref="AL197:AL202" si="1078">AL196-AM196-AN196-AO196</f>
        <v>0</v>
      </c>
      <c r="AM197" s="5"/>
      <c r="AN197" s="5"/>
      <c r="AO197" s="5"/>
      <c r="AP197" s="5"/>
      <c r="AQ197" s="5">
        <f t="shared" ref="AQ197:AQ202" si="1079">AQ196-AR196-AS196-AT196</f>
        <v>0</v>
      </c>
      <c r="AR197" s="5"/>
      <c r="AS197" s="5"/>
      <c r="AT197" s="5"/>
      <c r="AU197" s="5"/>
      <c r="AV197" s="5">
        <f t="shared" ref="AV197:AV202" si="1080">AV196-AW196-AX196-AY196</f>
        <v>0</v>
      </c>
      <c r="AW197" s="5"/>
      <c r="AX197" s="5"/>
      <c r="AY197" s="5"/>
      <c r="AZ197" s="5"/>
      <c r="BA197" s="5">
        <f t="shared" ref="BA197:BA202" si="1081">BA196-BB196-BC196-BD196</f>
        <v>0</v>
      </c>
      <c r="BB197" s="5"/>
      <c r="BC197" s="5"/>
      <c r="BD197" s="5"/>
      <c r="BE197" s="5"/>
      <c r="BF197" s="5">
        <f t="shared" ref="BF197:BF202" si="1082">BF196-BG196-BH196-BI196</f>
        <v>0</v>
      </c>
      <c r="BG197" s="5"/>
      <c r="BH197" s="5"/>
      <c r="BI197" s="5"/>
      <c r="BJ197" s="5"/>
      <c r="BK197" s="5">
        <f t="shared" ref="BK197:BK202" si="1083">BK196-BL196-BM196-BN196</f>
        <v>0</v>
      </c>
      <c r="BL197" s="5"/>
      <c r="BM197" s="5"/>
      <c r="BN197" s="5"/>
      <c r="BO197" s="5"/>
      <c r="BP197" s="5">
        <f t="shared" ref="BP197:BP202" si="1084">BP196-BQ196-BR196-BS196</f>
        <v>0</v>
      </c>
      <c r="BQ197" s="5"/>
      <c r="BR197" s="5"/>
      <c r="BS197" s="5"/>
      <c r="BT197" s="5"/>
      <c r="BU197" s="5">
        <f t="shared" ref="BU197:BU202" si="1085">BU196-BV196-BW196-BX196</f>
        <v>0</v>
      </c>
      <c r="BV197" s="5"/>
      <c r="BW197" s="5"/>
      <c r="BX197" s="5"/>
      <c r="BY197" s="5"/>
      <c r="BZ197" s="5">
        <f t="shared" ref="BZ197:BZ202" si="1086">BZ196-CA196-CB196-CC196</f>
        <v>0</v>
      </c>
      <c r="CA197" s="5"/>
      <c r="CB197" s="5"/>
      <c r="CC197" s="5"/>
      <c r="CD197" s="5"/>
      <c r="CE197" s="5">
        <f t="shared" ref="CE197:CE202" si="1087">CE196-CF196-CG196-CH196</f>
        <v>0</v>
      </c>
      <c r="CF197" s="5"/>
      <c r="CG197" s="5"/>
      <c r="CH197" s="5"/>
      <c r="CI197" s="5"/>
      <c r="CJ197" s="5">
        <f t="shared" ref="CJ197:CJ202" si="1088">CJ196-CK196-CL196-CM196</f>
        <v>0</v>
      </c>
      <c r="CK197" s="5"/>
      <c r="CL197" s="5"/>
      <c r="CM197" s="5"/>
      <c r="CN197" s="5"/>
      <c r="CO197" s="2">
        <f t="shared" ref="CO197:CO202" si="1089">SUM(C197,H197,M197,R197,W197,AB197,AG197,AL197,AQ197,AV197,BA197,BF197,BK197,BP197,CJ197)</f>
        <v>330</v>
      </c>
      <c r="CP197" s="2">
        <f t="shared" ref="CP197:CR202" si="1090">SUM(D197,I197,N197,S197,X197,AC197,AH197,AM197,AR197,AW197,BB197,BG197,BL197,BQ197,BV197,CA197,CF197,CK197)</f>
        <v>0</v>
      </c>
      <c r="CQ197" s="2">
        <f t="shared" si="1090"/>
        <v>0</v>
      </c>
      <c r="CR197" s="2">
        <f t="shared" si="1090"/>
        <v>0</v>
      </c>
      <c r="CS197" s="5">
        <f t="shared" si="757"/>
        <v>0</v>
      </c>
      <c r="CT197" s="11">
        <f t="shared" si="802"/>
        <v>0</v>
      </c>
      <c r="CV197" s="1">
        <f t="shared" ref="CV197" si="1091">CV196+CS197</f>
        <v>3221</v>
      </c>
      <c r="CW197" s="11">
        <f t="shared" si="804"/>
        <v>0.90706843142776683</v>
      </c>
    </row>
    <row r="198" spans="1:101" x14ac:dyDescent="0.25">
      <c r="A198" s="54"/>
      <c r="B198" s="18">
        <f t="shared" si="849"/>
        <v>44943</v>
      </c>
      <c r="C198" s="5">
        <f t="shared" si="1071"/>
        <v>63</v>
      </c>
      <c r="D198" s="5"/>
      <c r="E198" s="5"/>
      <c r="F198" s="5"/>
      <c r="G198" s="5"/>
      <c r="H198" s="5">
        <f t="shared" si="1072"/>
        <v>62</v>
      </c>
      <c r="I198" s="5"/>
      <c r="J198" s="5"/>
      <c r="K198" s="5"/>
      <c r="L198" s="5"/>
      <c r="M198" s="5">
        <f t="shared" si="1073"/>
        <v>16</v>
      </c>
      <c r="N198" s="5"/>
      <c r="O198" s="5"/>
      <c r="P198" s="5"/>
      <c r="Q198" s="5"/>
      <c r="R198" s="5">
        <f t="shared" si="1074"/>
        <v>63</v>
      </c>
      <c r="S198" s="5"/>
      <c r="T198" s="5"/>
      <c r="U198" s="5"/>
      <c r="V198" s="5"/>
      <c r="W198" s="5">
        <f t="shared" si="1075"/>
        <v>63</v>
      </c>
      <c r="X198" s="5"/>
      <c r="Y198" s="5"/>
      <c r="Z198" s="5"/>
      <c r="AA198" s="5"/>
      <c r="AB198" s="5">
        <f t="shared" si="1076"/>
        <v>63</v>
      </c>
      <c r="AC198" s="5"/>
      <c r="AD198" s="5"/>
      <c r="AE198" s="5"/>
      <c r="AF198" s="5"/>
      <c r="AG198" s="5">
        <f t="shared" si="1077"/>
        <v>0</v>
      </c>
      <c r="AH198" s="5"/>
      <c r="AI198" s="5"/>
      <c r="AJ198" s="5"/>
      <c r="AK198" s="5"/>
      <c r="AL198" s="5">
        <f t="shared" si="1078"/>
        <v>0</v>
      </c>
      <c r="AM198" s="5"/>
      <c r="AN198" s="5"/>
      <c r="AO198" s="5"/>
      <c r="AP198" s="5"/>
      <c r="AQ198" s="5">
        <f t="shared" si="1079"/>
        <v>0</v>
      </c>
      <c r="AR198" s="5"/>
      <c r="AS198" s="5"/>
      <c r="AT198" s="5"/>
      <c r="AU198" s="5"/>
      <c r="AV198" s="5">
        <f t="shared" si="1080"/>
        <v>0</v>
      </c>
      <c r="AW198" s="5"/>
      <c r="AX198" s="5"/>
      <c r="AY198" s="5"/>
      <c r="AZ198" s="5"/>
      <c r="BA198" s="5">
        <f t="shared" si="1081"/>
        <v>0</v>
      </c>
      <c r="BB198" s="5"/>
      <c r="BC198" s="5"/>
      <c r="BD198" s="5"/>
      <c r="BE198" s="5"/>
      <c r="BF198" s="5">
        <f t="shared" si="1082"/>
        <v>0</v>
      </c>
      <c r="BG198" s="5"/>
      <c r="BH198" s="5"/>
      <c r="BI198" s="5"/>
      <c r="BJ198" s="5"/>
      <c r="BK198" s="5">
        <f t="shared" si="1083"/>
        <v>0</v>
      </c>
      <c r="BL198" s="5"/>
      <c r="BM198" s="5"/>
      <c r="BN198" s="5"/>
      <c r="BO198" s="5"/>
      <c r="BP198" s="5">
        <f t="shared" si="1084"/>
        <v>0</v>
      </c>
      <c r="BQ198" s="5"/>
      <c r="BR198" s="5"/>
      <c r="BS198" s="5"/>
      <c r="BT198" s="5"/>
      <c r="BU198" s="5">
        <f t="shared" si="1085"/>
        <v>0</v>
      </c>
      <c r="BV198" s="5"/>
      <c r="BW198" s="5"/>
      <c r="BX198" s="5"/>
      <c r="BY198" s="5"/>
      <c r="BZ198" s="5">
        <f t="shared" si="1086"/>
        <v>0</v>
      </c>
      <c r="CA198" s="5"/>
      <c r="CB198" s="5"/>
      <c r="CC198" s="5"/>
      <c r="CD198" s="5"/>
      <c r="CE198" s="5">
        <f t="shared" si="1087"/>
        <v>0</v>
      </c>
      <c r="CF198" s="5"/>
      <c r="CG198" s="5"/>
      <c r="CH198" s="5"/>
      <c r="CI198" s="5"/>
      <c r="CJ198" s="5">
        <f t="shared" si="1088"/>
        <v>0</v>
      </c>
      <c r="CK198" s="5"/>
      <c r="CL198" s="5"/>
      <c r="CM198" s="5"/>
      <c r="CN198" s="5"/>
      <c r="CO198" s="2">
        <f t="shared" si="1089"/>
        <v>330</v>
      </c>
      <c r="CP198" s="2">
        <f t="shared" si="1090"/>
        <v>0</v>
      </c>
      <c r="CQ198" s="2">
        <f t="shared" si="1090"/>
        <v>0</v>
      </c>
      <c r="CR198" s="2">
        <f t="shared" si="1090"/>
        <v>0</v>
      </c>
      <c r="CS198" s="5">
        <f t="shared" si="757"/>
        <v>0</v>
      </c>
      <c r="CT198" s="11">
        <f t="shared" si="802"/>
        <v>0</v>
      </c>
      <c r="CV198" s="1">
        <f t="shared" si="825"/>
        <v>3221</v>
      </c>
      <c r="CW198" s="11">
        <f t="shared" si="804"/>
        <v>0.90706843142776683</v>
      </c>
    </row>
    <row r="199" spans="1:101" x14ac:dyDescent="0.25">
      <c r="A199" s="54"/>
      <c r="B199" s="18">
        <f t="shared" si="849"/>
        <v>44944</v>
      </c>
      <c r="C199" s="5">
        <f t="shared" si="1071"/>
        <v>63</v>
      </c>
      <c r="D199" s="5"/>
      <c r="E199" s="5"/>
      <c r="F199" s="5"/>
      <c r="G199" s="5"/>
      <c r="H199" s="5">
        <f t="shared" si="1072"/>
        <v>62</v>
      </c>
      <c r="I199" s="5"/>
      <c r="J199" s="5"/>
      <c r="K199" s="5"/>
      <c r="L199" s="5"/>
      <c r="M199" s="5">
        <f t="shared" si="1073"/>
        <v>16</v>
      </c>
      <c r="N199" s="5"/>
      <c r="O199" s="5"/>
      <c r="P199" s="5"/>
      <c r="Q199" s="5"/>
      <c r="R199" s="5">
        <f t="shared" si="1074"/>
        <v>63</v>
      </c>
      <c r="S199" s="5"/>
      <c r="T199" s="5"/>
      <c r="U199" s="5"/>
      <c r="V199" s="5"/>
      <c r="W199" s="5">
        <f t="shared" si="1075"/>
        <v>63</v>
      </c>
      <c r="X199" s="5"/>
      <c r="Y199" s="5"/>
      <c r="Z199" s="5"/>
      <c r="AA199" s="5"/>
      <c r="AB199" s="5">
        <f t="shared" si="1076"/>
        <v>63</v>
      </c>
      <c r="AC199" s="5"/>
      <c r="AD199" s="5"/>
      <c r="AE199" s="5"/>
      <c r="AF199" s="5"/>
      <c r="AG199" s="5">
        <f t="shared" si="1077"/>
        <v>0</v>
      </c>
      <c r="AH199" s="5"/>
      <c r="AI199" s="5"/>
      <c r="AJ199" s="5"/>
      <c r="AK199" s="5"/>
      <c r="AL199" s="5">
        <f t="shared" si="1078"/>
        <v>0</v>
      </c>
      <c r="AM199" s="5"/>
      <c r="AN199" s="5"/>
      <c r="AO199" s="5"/>
      <c r="AP199" s="5"/>
      <c r="AQ199" s="5">
        <f t="shared" si="1079"/>
        <v>0</v>
      </c>
      <c r="AR199" s="5"/>
      <c r="AS199" s="5"/>
      <c r="AT199" s="5"/>
      <c r="AU199" s="5"/>
      <c r="AV199" s="5">
        <f t="shared" si="1080"/>
        <v>0</v>
      </c>
      <c r="AW199" s="5"/>
      <c r="AX199" s="5"/>
      <c r="AY199" s="5"/>
      <c r="AZ199" s="5"/>
      <c r="BA199" s="5">
        <f t="shared" si="1081"/>
        <v>0</v>
      </c>
      <c r="BB199" s="5"/>
      <c r="BC199" s="5"/>
      <c r="BD199" s="5"/>
      <c r="BE199" s="5"/>
      <c r="BF199" s="5">
        <f t="shared" si="1082"/>
        <v>0</v>
      </c>
      <c r="BG199" s="5"/>
      <c r="BH199" s="5"/>
      <c r="BI199" s="5"/>
      <c r="BJ199" s="5"/>
      <c r="BK199" s="5">
        <f t="shared" si="1083"/>
        <v>0</v>
      </c>
      <c r="BL199" s="5"/>
      <c r="BM199" s="5"/>
      <c r="BN199" s="5"/>
      <c r="BO199" s="5"/>
      <c r="BP199" s="5">
        <f t="shared" si="1084"/>
        <v>0</v>
      </c>
      <c r="BQ199" s="5"/>
      <c r="BR199" s="5"/>
      <c r="BS199" s="5"/>
      <c r="BT199" s="5"/>
      <c r="BU199" s="5">
        <f t="shared" si="1085"/>
        <v>0</v>
      </c>
      <c r="BV199" s="5"/>
      <c r="BW199" s="5"/>
      <c r="BX199" s="5"/>
      <c r="BY199" s="5"/>
      <c r="BZ199" s="5">
        <f t="shared" si="1086"/>
        <v>0</v>
      </c>
      <c r="CA199" s="5"/>
      <c r="CB199" s="5"/>
      <c r="CC199" s="5"/>
      <c r="CD199" s="5"/>
      <c r="CE199" s="5">
        <f t="shared" si="1087"/>
        <v>0</v>
      </c>
      <c r="CF199" s="5"/>
      <c r="CG199" s="5"/>
      <c r="CH199" s="5"/>
      <c r="CI199" s="5"/>
      <c r="CJ199" s="5">
        <f t="shared" si="1088"/>
        <v>0</v>
      </c>
      <c r="CK199" s="5"/>
      <c r="CL199" s="5"/>
      <c r="CM199" s="5"/>
      <c r="CN199" s="5"/>
      <c r="CO199" s="2">
        <f t="shared" si="1089"/>
        <v>330</v>
      </c>
      <c r="CP199" s="2">
        <f t="shared" si="1090"/>
        <v>0</v>
      </c>
      <c r="CQ199" s="2">
        <f t="shared" si="1090"/>
        <v>0</v>
      </c>
      <c r="CR199" s="2">
        <f t="shared" si="1090"/>
        <v>0</v>
      </c>
      <c r="CS199" s="5">
        <f t="shared" si="757"/>
        <v>0</v>
      </c>
      <c r="CT199" s="11">
        <f t="shared" si="802"/>
        <v>0</v>
      </c>
      <c r="CV199" s="1">
        <f t="shared" si="825"/>
        <v>3221</v>
      </c>
      <c r="CW199" s="11">
        <f t="shared" si="804"/>
        <v>0.90706843142776683</v>
      </c>
    </row>
    <row r="200" spans="1:101" x14ac:dyDescent="0.25">
      <c r="A200" s="54"/>
      <c r="B200" s="18">
        <f t="shared" si="849"/>
        <v>44945</v>
      </c>
      <c r="C200" s="5">
        <f t="shared" si="1071"/>
        <v>63</v>
      </c>
      <c r="D200" s="5"/>
      <c r="E200" s="5"/>
      <c r="F200" s="5"/>
      <c r="G200" s="5"/>
      <c r="H200" s="5">
        <f t="shared" si="1072"/>
        <v>62</v>
      </c>
      <c r="I200" s="5"/>
      <c r="J200" s="5"/>
      <c r="K200" s="5"/>
      <c r="L200" s="5"/>
      <c r="M200" s="5">
        <f t="shared" si="1073"/>
        <v>16</v>
      </c>
      <c r="N200" s="5"/>
      <c r="O200" s="5"/>
      <c r="P200" s="5"/>
      <c r="Q200" s="5"/>
      <c r="R200" s="5">
        <f t="shared" si="1074"/>
        <v>63</v>
      </c>
      <c r="S200" s="5"/>
      <c r="T200" s="5"/>
      <c r="U200" s="5"/>
      <c r="V200" s="5"/>
      <c r="W200" s="5">
        <f t="shared" si="1075"/>
        <v>63</v>
      </c>
      <c r="X200" s="5"/>
      <c r="Y200" s="5"/>
      <c r="Z200" s="5"/>
      <c r="AA200" s="5"/>
      <c r="AB200" s="5">
        <f t="shared" si="1076"/>
        <v>63</v>
      </c>
      <c r="AC200" s="5"/>
      <c r="AD200" s="5"/>
      <c r="AE200" s="5"/>
      <c r="AF200" s="5"/>
      <c r="AG200" s="5">
        <f t="shared" si="1077"/>
        <v>0</v>
      </c>
      <c r="AH200" s="5"/>
      <c r="AI200" s="5"/>
      <c r="AJ200" s="5"/>
      <c r="AK200" s="5"/>
      <c r="AL200" s="5">
        <f t="shared" si="1078"/>
        <v>0</v>
      </c>
      <c r="AM200" s="5"/>
      <c r="AN200" s="5"/>
      <c r="AO200" s="5"/>
      <c r="AP200" s="5"/>
      <c r="AQ200" s="5">
        <f t="shared" si="1079"/>
        <v>0</v>
      </c>
      <c r="AR200" s="5"/>
      <c r="AS200" s="5"/>
      <c r="AT200" s="5"/>
      <c r="AU200" s="5"/>
      <c r="AV200" s="5">
        <f t="shared" si="1080"/>
        <v>0</v>
      </c>
      <c r="AW200" s="5"/>
      <c r="AX200" s="5"/>
      <c r="AY200" s="5"/>
      <c r="AZ200" s="5"/>
      <c r="BA200" s="5">
        <f t="shared" si="1081"/>
        <v>0</v>
      </c>
      <c r="BB200" s="5"/>
      <c r="BC200" s="5"/>
      <c r="BD200" s="5"/>
      <c r="BE200" s="5"/>
      <c r="BF200" s="5">
        <f t="shared" si="1082"/>
        <v>0</v>
      </c>
      <c r="BG200" s="5"/>
      <c r="BH200" s="5"/>
      <c r="BI200" s="5"/>
      <c r="BJ200" s="5"/>
      <c r="BK200" s="5">
        <f t="shared" si="1083"/>
        <v>0</v>
      </c>
      <c r="BL200" s="5"/>
      <c r="BM200" s="5"/>
      <c r="BN200" s="5"/>
      <c r="BO200" s="5"/>
      <c r="BP200" s="5">
        <f t="shared" si="1084"/>
        <v>0</v>
      </c>
      <c r="BQ200" s="5"/>
      <c r="BR200" s="5"/>
      <c r="BS200" s="5"/>
      <c r="BT200" s="5"/>
      <c r="BU200" s="5">
        <f t="shared" si="1085"/>
        <v>0</v>
      </c>
      <c r="BV200" s="5"/>
      <c r="BW200" s="5"/>
      <c r="BX200" s="5"/>
      <c r="BY200" s="5"/>
      <c r="BZ200" s="5">
        <f t="shared" si="1086"/>
        <v>0</v>
      </c>
      <c r="CA200" s="5"/>
      <c r="CB200" s="5"/>
      <c r="CC200" s="5"/>
      <c r="CD200" s="5"/>
      <c r="CE200" s="5">
        <f t="shared" si="1087"/>
        <v>0</v>
      </c>
      <c r="CF200" s="5"/>
      <c r="CG200" s="5"/>
      <c r="CH200" s="5"/>
      <c r="CI200" s="5"/>
      <c r="CJ200" s="5">
        <f t="shared" si="1088"/>
        <v>0</v>
      </c>
      <c r="CK200" s="5"/>
      <c r="CL200" s="5"/>
      <c r="CM200" s="5"/>
      <c r="CN200" s="5"/>
      <c r="CO200" s="2">
        <f t="shared" si="1089"/>
        <v>330</v>
      </c>
      <c r="CP200" s="2">
        <f t="shared" si="1090"/>
        <v>0</v>
      </c>
      <c r="CQ200" s="2">
        <f t="shared" si="1090"/>
        <v>0</v>
      </c>
      <c r="CR200" s="2">
        <f t="shared" si="1090"/>
        <v>0</v>
      </c>
      <c r="CS200" s="5">
        <f t="shared" si="757"/>
        <v>0</v>
      </c>
      <c r="CT200" s="11">
        <f t="shared" si="802"/>
        <v>0</v>
      </c>
      <c r="CV200" s="1">
        <f t="shared" si="825"/>
        <v>3221</v>
      </c>
      <c r="CW200" s="11">
        <f t="shared" si="804"/>
        <v>0.90706843142776683</v>
      </c>
    </row>
    <row r="201" spans="1:101" x14ac:dyDescent="0.25">
      <c r="A201" s="54"/>
      <c r="B201" s="18">
        <f t="shared" si="849"/>
        <v>44946</v>
      </c>
      <c r="C201" s="5">
        <f t="shared" si="1071"/>
        <v>63</v>
      </c>
      <c r="D201" s="5"/>
      <c r="E201" s="5"/>
      <c r="F201" s="5"/>
      <c r="G201" s="5"/>
      <c r="H201" s="5">
        <f t="shared" si="1072"/>
        <v>62</v>
      </c>
      <c r="I201" s="5"/>
      <c r="J201" s="5"/>
      <c r="K201" s="5"/>
      <c r="L201" s="5"/>
      <c r="M201" s="5">
        <f t="shared" si="1073"/>
        <v>16</v>
      </c>
      <c r="N201" s="5"/>
      <c r="O201" s="5"/>
      <c r="P201" s="5"/>
      <c r="Q201" s="5"/>
      <c r="R201" s="5">
        <f t="shared" si="1074"/>
        <v>63</v>
      </c>
      <c r="S201" s="5"/>
      <c r="T201" s="5"/>
      <c r="U201" s="5"/>
      <c r="V201" s="5"/>
      <c r="W201" s="5">
        <f t="shared" si="1075"/>
        <v>63</v>
      </c>
      <c r="X201" s="5"/>
      <c r="Y201" s="5"/>
      <c r="Z201" s="5"/>
      <c r="AA201" s="5"/>
      <c r="AB201" s="5">
        <f t="shared" si="1076"/>
        <v>63</v>
      </c>
      <c r="AC201" s="5"/>
      <c r="AD201" s="5"/>
      <c r="AE201" s="5"/>
      <c r="AF201" s="5"/>
      <c r="AG201" s="5">
        <f t="shared" si="1077"/>
        <v>0</v>
      </c>
      <c r="AH201" s="5"/>
      <c r="AI201" s="5"/>
      <c r="AJ201" s="5"/>
      <c r="AK201" s="5"/>
      <c r="AL201" s="5">
        <f t="shared" si="1078"/>
        <v>0</v>
      </c>
      <c r="AM201" s="5"/>
      <c r="AN201" s="5"/>
      <c r="AO201" s="5"/>
      <c r="AP201" s="5"/>
      <c r="AQ201" s="5">
        <f t="shared" si="1079"/>
        <v>0</v>
      </c>
      <c r="AR201" s="5"/>
      <c r="AS201" s="5"/>
      <c r="AT201" s="5"/>
      <c r="AU201" s="5"/>
      <c r="AV201" s="5">
        <f t="shared" si="1080"/>
        <v>0</v>
      </c>
      <c r="AW201" s="5"/>
      <c r="AX201" s="5"/>
      <c r="AY201" s="5"/>
      <c r="AZ201" s="5"/>
      <c r="BA201" s="5">
        <f t="shared" si="1081"/>
        <v>0</v>
      </c>
      <c r="BB201" s="5"/>
      <c r="BC201" s="5"/>
      <c r="BD201" s="5"/>
      <c r="BE201" s="5"/>
      <c r="BF201" s="5">
        <f t="shared" si="1082"/>
        <v>0</v>
      </c>
      <c r="BG201" s="5"/>
      <c r="BH201" s="5"/>
      <c r="BI201" s="5"/>
      <c r="BJ201" s="5"/>
      <c r="BK201" s="5">
        <f t="shared" si="1083"/>
        <v>0</v>
      </c>
      <c r="BL201" s="5"/>
      <c r="BM201" s="5"/>
      <c r="BN201" s="5"/>
      <c r="BO201" s="5"/>
      <c r="BP201" s="5">
        <f t="shared" si="1084"/>
        <v>0</v>
      </c>
      <c r="BQ201" s="5"/>
      <c r="BR201" s="5"/>
      <c r="BS201" s="5"/>
      <c r="BT201" s="5"/>
      <c r="BU201" s="5">
        <f t="shared" si="1085"/>
        <v>0</v>
      </c>
      <c r="BV201" s="5"/>
      <c r="BW201" s="5"/>
      <c r="BX201" s="5"/>
      <c r="BY201" s="5"/>
      <c r="BZ201" s="5">
        <f t="shared" si="1086"/>
        <v>0</v>
      </c>
      <c r="CA201" s="5"/>
      <c r="CB201" s="5"/>
      <c r="CC201" s="5"/>
      <c r="CD201" s="5"/>
      <c r="CE201" s="5">
        <f t="shared" si="1087"/>
        <v>0</v>
      </c>
      <c r="CF201" s="5"/>
      <c r="CG201" s="5"/>
      <c r="CH201" s="5"/>
      <c r="CI201" s="5"/>
      <c r="CJ201" s="5">
        <f t="shared" si="1088"/>
        <v>0</v>
      </c>
      <c r="CK201" s="5"/>
      <c r="CL201" s="5"/>
      <c r="CM201" s="5"/>
      <c r="CN201" s="5"/>
      <c r="CO201" s="2">
        <f t="shared" si="1089"/>
        <v>330</v>
      </c>
      <c r="CP201" s="2">
        <f t="shared" si="1090"/>
        <v>0</v>
      </c>
      <c r="CQ201" s="2">
        <f t="shared" si="1090"/>
        <v>0</v>
      </c>
      <c r="CR201" s="2">
        <f t="shared" si="1090"/>
        <v>0</v>
      </c>
      <c r="CS201" s="5">
        <f t="shared" si="757"/>
        <v>0</v>
      </c>
      <c r="CT201" s="11">
        <f t="shared" si="802"/>
        <v>0</v>
      </c>
      <c r="CV201" s="1">
        <f t="shared" si="825"/>
        <v>3221</v>
      </c>
      <c r="CW201" s="11">
        <f t="shared" si="804"/>
        <v>0.90706843142776683</v>
      </c>
    </row>
    <row r="202" spans="1:101" ht="18.75" thickBot="1" x14ac:dyDescent="0.3">
      <c r="A202" s="55"/>
      <c r="B202" s="19">
        <f t="shared" si="849"/>
        <v>44947</v>
      </c>
      <c r="C202" s="6">
        <f t="shared" si="1071"/>
        <v>63</v>
      </c>
      <c r="D202" s="6"/>
      <c r="E202" s="6"/>
      <c r="F202" s="6"/>
      <c r="G202" s="6"/>
      <c r="H202" s="6">
        <f t="shared" si="1072"/>
        <v>62</v>
      </c>
      <c r="I202" s="6"/>
      <c r="J202" s="6"/>
      <c r="K202" s="6"/>
      <c r="L202" s="6"/>
      <c r="M202" s="6">
        <f t="shared" si="1073"/>
        <v>16</v>
      </c>
      <c r="N202" s="6"/>
      <c r="O202" s="6"/>
      <c r="P202" s="6"/>
      <c r="Q202" s="6"/>
      <c r="R202" s="6">
        <f t="shared" si="1074"/>
        <v>63</v>
      </c>
      <c r="S202" s="6"/>
      <c r="T202" s="6"/>
      <c r="U202" s="6"/>
      <c r="V202" s="6"/>
      <c r="W202" s="6">
        <f t="shared" si="1075"/>
        <v>63</v>
      </c>
      <c r="X202" s="6"/>
      <c r="Y202" s="6"/>
      <c r="Z202" s="6"/>
      <c r="AA202" s="6"/>
      <c r="AB202" s="6">
        <f t="shared" si="1076"/>
        <v>63</v>
      </c>
      <c r="AC202" s="6"/>
      <c r="AD202" s="6"/>
      <c r="AE202" s="6"/>
      <c r="AF202" s="6"/>
      <c r="AG202" s="6">
        <f t="shared" si="1077"/>
        <v>0</v>
      </c>
      <c r="AH202" s="6"/>
      <c r="AI202" s="6"/>
      <c r="AJ202" s="6"/>
      <c r="AK202" s="6"/>
      <c r="AL202" s="6">
        <f t="shared" si="1078"/>
        <v>0</v>
      </c>
      <c r="AM202" s="6"/>
      <c r="AN202" s="6"/>
      <c r="AO202" s="6"/>
      <c r="AP202" s="6"/>
      <c r="AQ202" s="6">
        <f t="shared" si="1079"/>
        <v>0</v>
      </c>
      <c r="AR202" s="6"/>
      <c r="AS202" s="6"/>
      <c r="AT202" s="6"/>
      <c r="AU202" s="6"/>
      <c r="AV202" s="6">
        <f t="shared" si="1080"/>
        <v>0</v>
      </c>
      <c r="AW202" s="6"/>
      <c r="AX202" s="6"/>
      <c r="AY202" s="6"/>
      <c r="AZ202" s="6"/>
      <c r="BA202" s="6">
        <f t="shared" si="1081"/>
        <v>0</v>
      </c>
      <c r="BB202" s="6"/>
      <c r="BC202" s="6"/>
      <c r="BD202" s="6"/>
      <c r="BE202" s="6"/>
      <c r="BF202" s="6">
        <f t="shared" si="1082"/>
        <v>0</v>
      </c>
      <c r="BG202" s="6"/>
      <c r="BH202" s="6"/>
      <c r="BI202" s="6"/>
      <c r="BJ202" s="6"/>
      <c r="BK202" s="6">
        <f t="shared" si="1083"/>
        <v>0</v>
      </c>
      <c r="BL202" s="6"/>
      <c r="BM202" s="6"/>
      <c r="BN202" s="6"/>
      <c r="BO202" s="6"/>
      <c r="BP202" s="6">
        <f t="shared" si="1084"/>
        <v>0</v>
      </c>
      <c r="BQ202" s="6"/>
      <c r="BR202" s="6"/>
      <c r="BS202" s="6"/>
      <c r="BT202" s="6"/>
      <c r="BU202" s="6">
        <f t="shared" si="1085"/>
        <v>0</v>
      </c>
      <c r="BV202" s="6"/>
      <c r="BW202" s="6"/>
      <c r="BX202" s="6"/>
      <c r="BY202" s="6"/>
      <c r="BZ202" s="6">
        <f t="shared" si="1086"/>
        <v>0</v>
      </c>
      <c r="CA202" s="6"/>
      <c r="CB202" s="6"/>
      <c r="CC202" s="6"/>
      <c r="CD202" s="6"/>
      <c r="CE202" s="6">
        <f t="shared" si="1087"/>
        <v>0</v>
      </c>
      <c r="CF202" s="6"/>
      <c r="CG202" s="6"/>
      <c r="CH202" s="6"/>
      <c r="CI202" s="6"/>
      <c r="CJ202" s="6">
        <f t="shared" si="1088"/>
        <v>0</v>
      </c>
      <c r="CK202" s="6"/>
      <c r="CL202" s="6"/>
      <c r="CM202" s="6"/>
      <c r="CN202" s="6"/>
      <c r="CO202" s="2">
        <f t="shared" si="1089"/>
        <v>330</v>
      </c>
      <c r="CP202" s="2">
        <f t="shared" si="1090"/>
        <v>0</v>
      </c>
      <c r="CQ202" s="2">
        <f t="shared" si="1090"/>
        <v>0</v>
      </c>
      <c r="CR202" s="2">
        <f t="shared" si="1090"/>
        <v>0</v>
      </c>
      <c r="CS202" s="5">
        <f t="shared" si="757"/>
        <v>0</v>
      </c>
      <c r="CT202" s="11">
        <f t="shared" si="802"/>
        <v>0</v>
      </c>
      <c r="CV202" s="1">
        <f t="shared" si="825"/>
        <v>3221</v>
      </c>
      <c r="CW202" s="11">
        <f t="shared" si="804"/>
        <v>0.90706843142776683</v>
      </c>
    </row>
    <row r="203" spans="1:101" ht="18.75" thickTop="1" x14ac:dyDescent="0.25">
      <c r="B203" s="20"/>
      <c r="CO203" s="2"/>
      <c r="CP203" s="10">
        <f t="shared" ref="CP203:CR203" si="1092">SUM(CP196:CP202)</f>
        <v>1</v>
      </c>
      <c r="CQ203" s="10">
        <f t="shared" si="1092"/>
        <v>0</v>
      </c>
      <c r="CR203" s="10">
        <f t="shared" si="1092"/>
        <v>0</v>
      </c>
      <c r="CS203" s="15"/>
      <c r="CT203" s="12">
        <f t="shared" ref="CT203" si="1093">((CP203+CQ203+CR203)/CO196)</f>
        <v>3.0211480362537764E-3</v>
      </c>
    </row>
    <row r="204" spans="1:101" x14ac:dyDescent="0.25">
      <c r="A204" s="53">
        <v>26</v>
      </c>
      <c r="B204" s="17">
        <f t="shared" si="873"/>
        <v>44948</v>
      </c>
      <c r="C204" s="4">
        <f t="shared" ref="C204" si="1094">C202-D202-E202-F202</f>
        <v>63</v>
      </c>
      <c r="D204" s="4"/>
      <c r="E204" s="4"/>
      <c r="F204" s="4"/>
      <c r="G204" s="4"/>
      <c r="H204" s="4">
        <f t="shared" ref="H204" si="1095">H202-I202-J202-K202</f>
        <v>62</v>
      </c>
      <c r="I204" s="4"/>
      <c r="J204" s="4"/>
      <c r="K204" s="4"/>
      <c r="L204" s="4"/>
      <c r="M204" s="4">
        <f t="shared" ref="M204" si="1096">M202-N202-O202-P202</f>
        <v>16</v>
      </c>
      <c r="N204" s="4"/>
      <c r="O204" s="4"/>
      <c r="P204" s="4"/>
      <c r="Q204" s="4"/>
      <c r="R204" s="4">
        <f t="shared" ref="R204" si="1097">R202-S202-T202-U202</f>
        <v>63</v>
      </c>
      <c r="S204" s="4"/>
      <c r="T204" s="4"/>
      <c r="U204" s="4"/>
      <c r="V204" s="4"/>
      <c r="W204" s="4">
        <f t="shared" ref="W204" si="1098">W202-X202-Y202-Z202</f>
        <v>63</v>
      </c>
      <c r="X204" s="4"/>
      <c r="Y204" s="4"/>
      <c r="Z204" s="4"/>
      <c r="AA204" s="4"/>
      <c r="AB204" s="4">
        <f t="shared" ref="AB204" si="1099">AB202-AC202-AD202-AE202</f>
        <v>63</v>
      </c>
      <c r="AC204" s="4"/>
      <c r="AD204" s="4"/>
      <c r="AE204" s="4"/>
      <c r="AF204" s="4"/>
      <c r="AG204" s="4">
        <f t="shared" ref="AG204" si="1100">AG202-AH202-AI202-AJ202</f>
        <v>0</v>
      </c>
      <c r="AH204" s="4"/>
      <c r="AI204" s="4"/>
      <c r="AJ204" s="4"/>
      <c r="AK204" s="4"/>
      <c r="AL204" s="4">
        <f t="shared" ref="AL204" si="1101">AL202-AM202-AN202-AO202</f>
        <v>0</v>
      </c>
      <c r="AM204" s="4"/>
      <c r="AN204" s="4"/>
      <c r="AO204" s="4"/>
      <c r="AP204" s="4"/>
      <c r="AQ204" s="4">
        <f t="shared" ref="AQ204" si="1102">AQ202-AR202-AS202-AT202</f>
        <v>0</v>
      </c>
      <c r="AR204" s="4"/>
      <c r="AS204" s="4"/>
      <c r="AT204" s="4"/>
      <c r="AU204" s="4"/>
      <c r="AV204" s="4">
        <f t="shared" ref="AV204" si="1103">AV202-AW202-AX202-AY202</f>
        <v>0</v>
      </c>
      <c r="AW204" s="4"/>
      <c r="AX204" s="4"/>
      <c r="AY204" s="4"/>
      <c r="AZ204" s="4"/>
      <c r="BA204" s="4">
        <f t="shared" ref="BA204" si="1104">BA202-BB202-BC202-BD202</f>
        <v>0</v>
      </c>
      <c r="BB204" s="4"/>
      <c r="BC204" s="4"/>
      <c r="BD204" s="4"/>
      <c r="BE204" s="4"/>
      <c r="BF204" s="4">
        <f t="shared" ref="BF204" si="1105">BF202-BG202-BH202-BI202</f>
        <v>0</v>
      </c>
      <c r="BG204" s="4"/>
      <c r="BH204" s="4"/>
      <c r="BI204" s="4"/>
      <c r="BJ204" s="4"/>
      <c r="BK204" s="4">
        <f t="shared" ref="BK204" si="1106">BK202-BL202-BM202-BN202</f>
        <v>0</v>
      </c>
      <c r="BL204" s="4"/>
      <c r="BM204" s="4"/>
      <c r="BN204" s="4"/>
      <c r="BO204" s="4"/>
      <c r="BP204" s="4">
        <f t="shared" ref="BP204" si="1107">BP202-BQ202-BR202-BS202</f>
        <v>0</v>
      </c>
      <c r="BQ204" s="4"/>
      <c r="BR204" s="4"/>
      <c r="BS204" s="4"/>
      <c r="BT204" s="4"/>
      <c r="BU204" s="4">
        <f t="shared" ref="BU204" si="1108">BU202-BV202-BW202-BX202</f>
        <v>0</v>
      </c>
      <c r="BV204" s="4"/>
      <c r="BW204" s="4"/>
      <c r="BX204" s="4"/>
      <c r="BY204" s="4"/>
      <c r="BZ204" s="4">
        <f t="shared" ref="BZ204" si="1109">BZ202-CA202-CB202-CC202</f>
        <v>0</v>
      </c>
      <c r="CA204" s="4"/>
      <c r="CB204" s="4"/>
      <c r="CC204" s="4"/>
      <c r="CD204" s="4"/>
      <c r="CE204" s="4">
        <f t="shared" ref="CE204" si="1110">CE202-CF202-CG202-CH202</f>
        <v>0</v>
      </c>
      <c r="CF204" s="4"/>
      <c r="CG204" s="4"/>
      <c r="CH204" s="4"/>
      <c r="CI204" s="4"/>
      <c r="CJ204" s="4">
        <f t="shared" ref="CJ204" si="1111">CJ202-CK202-CL202-CM202</f>
        <v>0</v>
      </c>
      <c r="CK204" s="4"/>
      <c r="CL204" s="4"/>
      <c r="CM204" s="4"/>
      <c r="CN204" s="4"/>
      <c r="CO204" s="2">
        <f>SUM(C204,H204,M204,R204,W204,AB204,AG204,AL204,AQ204,AV204,BA204,BF204,BK204,BP204,BU204,BZ204,CE204,CJ204)</f>
        <v>330</v>
      </c>
      <c r="CP204" s="2">
        <f>SUM(D204,I204,N204,S204,X204,AC204,AH204,AM204,AR204,AW204,BB204,BG204,BL204,BQ204,BV204,CA204,CF204,CK204)</f>
        <v>0</v>
      </c>
      <c r="CQ204" s="2">
        <f>SUM(E204,J204,O204,T204,Y204,AD204,AI204,AN204,AS204,AX204,BC204,BH204,BM204,BR204,BW204,CB204,CG204,CL204)</f>
        <v>0</v>
      </c>
      <c r="CR204" s="2">
        <f>SUM(F204,K204,P204,U204,Z204,AE204,AJ204,AO204,AT204,AY204,BD204,BI204,BN204,BS204,BX204,CC204,CH204,CM204)</f>
        <v>0</v>
      </c>
      <c r="CS204" s="5">
        <f t="shared" ref="CS204:CS210" si="1112">SUM(CP204:CR204)</f>
        <v>0</v>
      </c>
      <c r="CT204" s="11">
        <f t="shared" si="802"/>
        <v>0</v>
      </c>
      <c r="CV204" s="1">
        <f t="shared" ref="CV204" si="1113">CV202+CS204</f>
        <v>3221</v>
      </c>
      <c r="CW204" s="11">
        <f t="shared" ref="CW204" si="1114">CV204/$CO$4</f>
        <v>0.90706843142776683</v>
      </c>
    </row>
    <row r="205" spans="1:101" x14ac:dyDescent="0.25">
      <c r="A205" s="54"/>
      <c r="B205" s="18">
        <f t="shared" si="849"/>
        <v>44949</v>
      </c>
      <c r="C205" s="5">
        <f t="shared" ref="C205:C210" si="1115">C204-D204-E204-F204</f>
        <v>63</v>
      </c>
      <c r="D205" s="5"/>
      <c r="E205" s="5"/>
      <c r="F205" s="5"/>
      <c r="G205" s="5"/>
      <c r="H205" s="5">
        <f t="shared" ref="H205:H210" si="1116">H204-I204-J204-K204</f>
        <v>62</v>
      </c>
      <c r="I205" s="5"/>
      <c r="J205" s="5"/>
      <c r="K205" s="5"/>
      <c r="L205" s="5"/>
      <c r="M205" s="5">
        <f t="shared" ref="M205:M210" si="1117">M204-N204-O204-P204</f>
        <v>16</v>
      </c>
      <c r="N205" s="5"/>
      <c r="O205" s="5"/>
      <c r="P205" s="5"/>
      <c r="Q205" s="5"/>
      <c r="R205" s="5">
        <f t="shared" ref="R205:R210" si="1118">R204-S204-T204-U204</f>
        <v>63</v>
      </c>
      <c r="S205" s="5"/>
      <c r="T205" s="5"/>
      <c r="U205" s="5"/>
      <c r="V205" s="5"/>
      <c r="W205" s="5">
        <f t="shared" ref="W205:W210" si="1119">W204-X204-Y204-Z204</f>
        <v>63</v>
      </c>
      <c r="X205" s="5"/>
      <c r="Y205" s="5"/>
      <c r="Z205" s="5"/>
      <c r="AA205" s="5"/>
      <c r="AB205" s="5">
        <f t="shared" ref="AB205:AB210" si="1120">AB204-AC204-AD204-AE204</f>
        <v>63</v>
      </c>
      <c r="AC205" s="5"/>
      <c r="AD205" s="5"/>
      <c r="AE205" s="5"/>
      <c r="AF205" s="5"/>
      <c r="AG205" s="5">
        <f t="shared" ref="AG205:AG210" si="1121">AG204-AH204-AI204-AJ204</f>
        <v>0</v>
      </c>
      <c r="AH205" s="5"/>
      <c r="AI205" s="5"/>
      <c r="AJ205" s="5"/>
      <c r="AK205" s="5"/>
      <c r="AL205" s="5">
        <f t="shared" ref="AL205:AL210" si="1122">AL204-AM204-AN204-AO204</f>
        <v>0</v>
      </c>
      <c r="AM205" s="5"/>
      <c r="AN205" s="5"/>
      <c r="AO205" s="5"/>
      <c r="AP205" s="5"/>
      <c r="AQ205" s="5">
        <f t="shared" ref="AQ205:AQ210" si="1123">AQ204-AR204-AS204-AT204</f>
        <v>0</v>
      </c>
      <c r="AR205" s="5"/>
      <c r="AS205" s="5"/>
      <c r="AT205" s="5"/>
      <c r="AU205" s="5"/>
      <c r="AV205" s="5">
        <f t="shared" ref="AV205:AV210" si="1124">AV204-AW204-AX204-AY204</f>
        <v>0</v>
      </c>
      <c r="AW205" s="5"/>
      <c r="AX205" s="5"/>
      <c r="AY205" s="5"/>
      <c r="AZ205" s="5"/>
      <c r="BA205" s="5">
        <f t="shared" ref="BA205:BA210" si="1125">BA204-BB204-BC204-BD204</f>
        <v>0</v>
      </c>
      <c r="BB205" s="5"/>
      <c r="BC205" s="5"/>
      <c r="BD205" s="5"/>
      <c r="BE205" s="5"/>
      <c r="BF205" s="5">
        <f t="shared" ref="BF205:BF210" si="1126">BF204-BG204-BH204-BI204</f>
        <v>0</v>
      </c>
      <c r="BG205" s="5"/>
      <c r="BH205" s="5"/>
      <c r="BI205" s="5"/>
      <c r="BJ205" s="5"/>
      <c r="BK205" s="5">
        <f t="shared" ref="BK205:BK210" si="1127">BK204-BL204-BM204-BN204</f>
        <v>0</v>
      </c>
      <c r="BL205" s="5"/>
      <c r="BM205" s="5"/>
      <c r="BN205" s="5"/>
      <c r="BO205" s="5"/>
      <c r="BP205" s="5">
        <f t="shared" ref="BP205:BP210" si="1128">BP204-BQ204-BR204-BS204</f>
        <v>0</v>
      </c>
      <c r="BQ205" s="5"/>
      <c r="BR205" s="5"/>
      <c r="BS205" s="5"/>
      <c r="BT205" s="5"/>
      <c r="BU205" s="5">
        <f t="shared" ref="BU205:BU210" si="1129">BU204-BV204-BW204-BX204</f>
        <v>0</v>
      </c>
      <c r="BV205" s="5"/>
      <c r="BW205" s="5"/>
      <c r="BX205" s="5"/>
      <c r="BY205" s="5"/>
      <c r="BZ205" s="5">
        <f t="shared" ref="BZ205:BZ210" si="1130">BZ204-CA204-CB204-CC204</f>
        <v>0</v>
      </c>
      <c r="CA205" s="5"/>
      <c r="CB205" s="5"/>
      <c r="CC205" s="5"/>
      <c r="CD205" s="5"/>
      <c r="CE205" s="5">
        <f t="shared" ref="CE205:CE210" si="1131">CE204-CF204-CG204-CH204</f>
        <v>0</v>
      </c>
      <c r="CF205" s="5"/>
      <c r="CG205" s="5"/>
      <c r="CH205" s="5"/>
      <c r="CI205" s="5"/>
      <c r="CJ205" s="5">
        <f t="shared" ref="CJ205:CJ210" si="1132">CJ204-CK204-CL204-CM204</f>
        <v>0</v>
      </c>
      <c r="CK205" s="5"/>
      <c r="CL205" s="5"/>
      <c r="CM205" s="5"/>
      <c r="CN205" s="5"/>
      <c r="CO205" s="2">
        <f t="shared" ref="CO205:CO210" si="1133">SUM(C205,H205,M205,R205,W205,AB205,AG205,AL205,AQ205,AV205,BA205,BF205,BK205,BP205,CJ205)</f>
        <v>330</v>
      </c>
      <c r="CP205" s="2">
        <f t="shared" ref="CP205:CR210" si="1134">SUM(D205,I205,N205,S205,X205,AC205,AH205,AM205,AR205,AW205,BB205,BG205,BL205,BQ205,BV205,CA205,CF205,CK205)</f>
        <v>0</v>
      </c>
      <c r="CQ205" s="2">
        <f t="shared" si="1134"/>
        <v>0</v>
      </c>
      <c r="CR205" s="2">
        <f t="shared" si="1134"/>
        <v>0</v>
      </c>
      <c r="CS205" s="5">
        <f t="shared" si="1112"/>
        <v>0</v>
      </c>
      <c r="CT205" s="11">
        <f t="shared" si="802"/>
        <v>0</v>
      </c>
      <c r="CV205" s="1">
        <f t="shared" ref="CV205" si="1135">CV204+CS205</f>
        <v>3221</v>
      </c>
      <c r="CW205" s="11">
        <f t="shared" si="804"/>
        <v>0.90706843142776683</v>
      </c>
    </row>
    <row r="206" spans="1:101" x14ac:dyDescent="0.25">
      <c r="A206" s="54"/>
      <c r="B206" s="18">
        <f t="shared" si="849"/>
        <v>44950</v>
      </c>
      <c r="C206" s="5">
        <f t="shared" si="1115"/>
        <v>63</v>
      </c>
      <c r="D206" s="5"/>
      <c r="E206" s="5"/>
      <c r="F206" s="5"/>
      <c r="G206" s="5"/>
      <c r="H206" s="5">
        <f t="shared" si="1116"/>
        <v>62</v>
      </c>
      <c r="I206" s="5"/>
      <c r="J206" s="5"/>
      <c r="K206" s="5"/>
      <c r="L206" s="5"/>
      <c r="M206" s="5">
        <f t="shared" si="1117"/>
        <v>16</v>
      </c>
      <c r="N206" s="5"/>
      <c r="O206" s="5"/>
      <c r="P206" s="5"/>
      <c r="Q206" s="5"/>
      <c r="R206" s="5">
        <f t="shared" si="1118"/>
        <v>63</v>
      </c>
      <c r="S206" s="5"/>
      <c r="T206" s="5"/>
      <c r="U206" s="5"/>
      <c r="V206" s="5"/>
      <c r="W206" s="5">
        <f t="shared" si="1119"/>
        <v>63</v>
      </c>
      <c r="X206" s="5"/>
      <c r="Y206" s="5"/>
      <c r="Z206" s="5"/>
      <c r="AA206" s="5"/>
      <c r="AB206" s="5">
        <f t="shared" si="1120"/>
        <v>63</v>
      </c>
      <c r="AC206" s="5"/>
      <c r="AD206" s="5"/>
      <c r="AE206" s="5"/>
      <c r="AF206" s="5"/>
      <c r="AG206" s="5">
        <f t="shared" si="1121"/>
        <v>0</v>
      </c>
      <c r="AH206" s="5"/>
      <c r="AI206" s="5"/>
      <c r="AJ206" s="5"/>
      <c r="AK206" s="5"/>
      <c r="AL206" s="5">
        <f t="shared" si="1122"/>
        <v>0</v>
      </c>
      <c r="AM206" s="5"/>
      <c r="AN206" s="5"/>
      <c r="AO206" s="5"/>
      <c r="AP206" s="5"/>
      <c r="AQ206" s="5">
        <f t="shared" si="1123"/>
        <v>0</v>
      </c>
      <c r="AR206" s="5"/>
      <c r="AS206" s="5"/>
      <c r="AT206" s="5"/>
      <c r="AU206" s="5"/>
      <c r="AV206" s="5">
        <f t="shared" si="1124"/>
        <v>0</v>
      </c>
      <c r="AW206" s="5"/>
      <c r="AX206" s="5"/>
      <c r="AY206" s="5"/>
      <c r="AZ206" s="5"/>
      <c r="BA206" s="5">
        <f t="shared" si="1125"/>
        <v>0</v>
      </c>
      <c r="BB206" s="5"/>
      <c r="BC206" s="5"/>
      <c r="BD206" s="5"/>
      <c r="BE206" s="5"/>
      <c r="BF206" s="5">
        <f t="shared" si="1126"/>
        <v>0</v>
      </c>
      <c r="BG206" s="5"/>
      <c r="BH206" s="5"/>
      <c r="BI206" s="5"/>
      <c r="BJ206" s="5"/>
      <c r="BK206" s="5">
        <f t="shared" si="1127"/>
        <v>0</v>
      </c>
      <c r="BL206" s="5"/>
      <c r="BM206" s="5"/>
      <c r="BN206" s="5"/>
      <c r="BO206" s="5"/>
      <c r="BP206" s="5">
        <f t="shared" si="1128"/>
        <v>0</v>
      </c>
      <c r="BQ206" s="5"/>
      <c r="BR206" s="5"/>
      <c r="BS206" s="5"/>
      <c r="BT206" s="5"/>
      <c r="BU206" s="5">
        <f t="shared" si="1129"/>
        <v>0</v>
      </c>
      <c r="BV206" s="5"/>
      <c r="BW206" s="5"/>
      <c r="BX206" s="5"/>
      <c r="BY206" s="5"/>
      <c r="BZ206" s="5">
        <f t="shared" si="1130"/>
        <v>0</v>
      </c>
      <c r="CA206" s="5"/>
      <c r="CB206" s="5"/>
      <c r="CC206" s="5"/>
      <c r="CD206" s="5"/>
      <c r="CE206" s="5">
        <f t="shared" si="1131"/>
        <v>0</v>
      </c>
      <c r="CF206" s="5"/>
      <c r="CG206" s="5"/>
      <c r="CH206" s="5"/>
      <c r="CI206" s="5"/>
      <c r="CJ206" s="5">
        <f t="shared" si="1132"/>
        <v>0</v>
      </c>
      <c r="CK206" s="5"/>
      <c r="CL206" s="5"/>
      <c r="CM206" s="5"/>
      <c r="CN206" s="5"/>
      <c r="CO206" s="2">
        <f t="shared" si="1133"/>
        <v>330</v>
      </c>
      <c r="CP206" s="2">
        <f t="shared" si="1134"/>
        <v>0</v>
      </c>
      <c r="CQ206" s="2">
        <f t="shared" si="1134"/>
        <v>0</v>
      </c>
      <c r="CR206" s="2">
        <f t="shared" si="1134"/>
        <v>0</v>
      </c>
      <c r="CS206" s="5">
        <f t="shared" si="1112"/>
        <v>0</v>
      </c>
      <c r="CT206" s="11">
        <f t="shared" si="802"/>
        <v>0</v>
      </c>
      <c r="CV206" s="1">
        <f t="shared" si="825"/>
        <v>3221</v>
      </c>
      <c r="CW206" s="11">
        <f t="shared" si="804"/>
        <v>0.90706843142776683</v>
      </c>
    </row>
    <row r="207" spans="1:101" x14ac:dyDescent="0.25">
      <c r="A207" s="54"/>
      <c r="B207" s="18">
        <f t="shared" si="849"/>
        <v>44951</v>
      </c>
      <c r="C207" s="5">
        <f t="shared" si="1115"/>
        <v>63</v>
      </c>
      <c r="D207" s="5"/>
      <c r="E207" s="5"/>
      <c r="F207" s="5"/>
      <c r="G207" s="5"/>
      <c r="H207" s="5">
        <f t="shared" si="1116"/>
        <v>62</v>
      </c>
      <c r="I207" s="5"/>
      <c r="J207" s="5"/>
      <c r="K207" s="5"/>
      <c r="L207" s="5"/>
      <c r="M207" s="5">
        <f t="shared" si="1117"/>
        <v>16</v>
      </c>
      <c r="N207" s="5"/>
      <c r="O207" s="5"/>
      <c r="P207" s="5"/>
      <c r="Q207" s="5"/>
      <c r="R207" s="5">
        <f t="shared" si="1118"/>
        <v>63</v>
      </c>
      <c r="S207" s="5"/>
      <c r="T207" s="5"/>
      <c r="U207" s="5"/>
      <c r="V207" s="5"/>
      <c r="W207" s="5">
        <f t="shared" si="1119"/>
        <v>63</v>
      </c>
      <c r="X207" s="5"/>
      <c r="Y207" s="5"/>
      <c r="Z207" s="5"/>
      <c r="AA207" s="5"/>
      <c r="AB207" s="5">
        <f t="shared" si="1120"/>
        <v>63</v>
      </c>
      <c r="AC207" s="5"/>
      <c r="AD207" s="5"/>
      <c r="AE207" s="5"/>
      <c r="AF207" s="5"/>
      <c r="AG207" s="5">
        <f t="shared" si="1121"/>
        <v>0</v>
      </c>
      <c r="AH207" s="5"/>
      <c r="AI207" s="5"/>
      <c r="AJ207" s="5"/>
      <c r="AK207" s="5"/>
      <c r="AL207" s="5">
        <f t="shared" si="1122"/>
        <v>0</v>
      </c>
      <c r="AM207" s="5"/>
      <c r="AN207" s="5"/>
      <c r="AO207" s="5"/>
      <c r="AP207" s="5"/>
      <c r="AQ207" s="5">
        <f t="shared" si="1123"/>
        <v>0</v>
      </c>
      <c r="AR207" s="5"/>
      <c r="AS207" s="5"/>
      <c r="AT207" s="5"/>
      <c r="AU207" s="5"/>
      <c r="AV207" s="5">
        <f t="shared" si="1124"/>
        <v>0</v>
      </c>
      <c r="AW207" s="5"/>
      <c r="AX207" s="5"/>
      <c r="AY207" s="5"/>
      <c r="AZ207" s="5"/>
      <c r="BA207" s="5">
        <f t="shared" si="1125"/>
        <v>0</v>
      </c>
      <c r="BB207" s="5"/>
      <c r="BC207" s="5"/>
      <c r="BD207" s="5"/>
      <c r="BE207" s="5"/>
      <c r="BF207" s="5">
        <f t="shared" si="1126"/>
        <v>0</v>
      </c>
      <c r="BG207" s="5"/>
      <c r="BH207" s="5"/>
      <c r="BI207" s="5"/>
      <c r="BJ207" s="5"/>
      <c r="BK207" s="5">
        <f t="shared" si="1127"/>
        <v>0</v>
      </c>
      <c r="BL207" s="5"/>
      <c r="BM207" s="5"/>
      <c r="BN207" s="5"/>
      <c r="BO207" s="5"/>
      <c r="BP207" s="5">
        <f t="shared" si="1128"/>
        <v>0</v>
      </c>
      <c r="BQ207" s="5"/>
      <c r="BR207" s="5"/>
      <c r="BS207" s="5"/>
      <c r="BT207" s="5"/>
      <c r="BU207" s="5">
        <f t="shared" si="1129"/>
        <v>0</v>
      </c>
      <c r="BV207" s="5"/>
      <c r="BW207" s="5"/>
      <c r="BX207" s="5"/>
      <c r="BY207" s="5"/>
      <c r="BZ207" s="5">
        <f t="shared" si="1130"/>
        <v>0</v>
      </c>
      <c r="CA207" s="5"/>
      <c r="CB207" s="5"/>
      <c r="CC207" s="5"/>
      <c r="CD207" s="5"/>
      <c r="CE207" s="5">
        <f t="shared" si="1131"/>
        <v>0</v>
      </c>
      <c r="CF207" s="5"/>
      <c r="CG207" s="5"/>
      <c r="CH207" s="5"/>
      <c r="CI207" s="5"/>
      <c r="CJ207" s="5">
        <f t="shared" si="1132"/>
        <v>0</v>
      </c>
      <c r="CK207" s="5"/>
      <c r="CL207" s="5"/>
      <c r="CM207" s="5"/>
      <c r="CN207" s="5"/>
      <c r="CO207" s="2">
        <f t="shared" si="1133"/>
        <v>330</v>
      </c>
      <c r="CP207" s="2">
        <f t="shared" si="1134"/>
        <v>0</v>
      </c>
      <c r="CQ207" s="2">
        <f t="shared" si="1134"/>
        <v>0</v>
      </c>
      <c r="CR207" s="2">
        <f t="shared" si="1134"/>
        <v>0</v>
      </c>
      <c r="CS207" s="5">
        <f t="shared" si="1112"/>
        <v>0</v>
      </c>
      <c r="CT207" s="11">
        <f t="shared" si="802"/>
        <v>0</v>
      </c>
      <c r="CV207" s="1">
        <f t="shared" si="825"/>
        <v>3221</v>
      </c>
      <c r="CW207" s="11">
        <f t="shared" si="804"/>
        <v>0.90706843142776683</v>
      </c>
    </row>
    <row r="208" spans="1:101" x14ac:dyDescent="0.25">
      <c r="A208" s="54"/>
      <c r="B208" s="18">
        <f t="shared" si="849"/>
        <v>44952</v>
      </c>
      <c r="C208" s="5">
        <f t="shared" si="1115"/>
        <v>63</v>
      </c>
      <c r="D208" s="5"/>
      <c r="E208" s="5"/>
      <c r="F208" s="5"/>
      <c r="G208" s="5"/>
      <c r="H208" s="5">
        <f t="shared" si="1116"/>
        <v>62</v>
      </c>
      <c r="I208" s="5"/>
      <c r="J208" s="5"/>
      <c r="K208" s="5"/>
      <c r="L208" s="5"/>
      <c r="M208" s="5">
        <f t="shared" si="1117"/>
        <v>16</v>
      </c>
      <c r="N208" s="5"/>
      <c r="O208" s="5"/>
      <c r="P208" s="5"/>
      <c r="Q208" s="5"/>
      <c r="R208" s="5">
        <f t="shared" si="1118"/>
        <v>63</v>
      </c>
      <c r="S208" s="5"/>
      <c r="T208" s="5"/>
      <c r="U208" s="5"/>
      <c r="V208" s="5"/>
      <c r="W208" s="5">
        <f t="shared" si="1119"/>
        <v>63</v>
      </c>
      <c r="X208" s="5"/>
      <c r="Y208" s="5"/>
      <c r="Z208" s="5"/>
      <c r="AA208" s="5"/>
      <c r="AB208" s="5">
        <f t="shared" si="1120"/>
        <v>63</v>
      </c>
      <c r="AC208" s="5"/>
      <c r="AD208" s="5"/>
      <c r="AE208" s="5"/>
      <c r="AF208" s="5"/>
      <c r="AG208" s="5">
        <f t="shared" si="1121"/>
        <v>0</v>
      </c>
      <c r="AH208" s="5"/>
      <c r="AI208" s="5"/>
      <c r="AJ208" s="5"/>
      <c r="AK208" s="5"/>
      <c r="AL208" s="5">
        <f t="shared" si="1122"/>
        <v>0</v>
      </c>
      <c r="AM208" s="5"/>
      <c r="AN208" s="5"/>
      <c r="AO208" s="5"/>
      <c r="AP208" s="5"/>
      <c r="AQ208" s="5">
        <f t="shared" si="1123"/>
        <v>0</v>
      </c>
      <c r="AR208" s="5"/>
      <c r="AS208" s="5"/>
      <c r="AT208" s="5"/>
      <c r="AU208" s="5"/>
      <c r="AV208" s="5">
        <f t="shared" si="1124"/>
        <v>0</v>
      </c>
      <c r="AW208" s="5"/>
      <c r="AX208" s="5"/>
      <c r="AY208" s="5"/>
      <c r="AZ208" s="5"/>
      <c r="BA208" s="5">
        <f t="shared" si="1125"/>
        <v>0</v>
      </c>
      <c r="BB208" s="5"/>
      <c r="BC208" s="5"/>
      <c r="BD208" s="5"/>
      <c r="BE208" s="5"/>
      <c r="BF208" s="5">
        <f t="shared" si="1126"/>
        <v>0</v>
      </c>
      <c r="BG208" s="5"/>
      <c r="BH208" s="5"/>
      <c r="BI208" s="5"/>
      <c r="BJ208" s="5"/>
      <c r="BK208" s="5">
        <f t="shared" si="1127"/>
        <v>0</v>
      </c>
      <c r="BL208" s="5"/>
      <c r="BM208" s="5"/>
      <c r="BN208" s="5"/>
      <c r="BO208" s="5"/>
      <c r="BP208" s="5">
        <f t="shared" si="1128"/>
        <v>0</v>
      </c>
      <c r="BQ208" s="5"/>
      <c r="BR208" s="5"/>
      <c r="BS208" s="5"/>
      <c r="BT208" s="5"/>
      <c r="BU208" s="5">
        <f t="shared" si="1129"/>
        <v>0</v>
      </c>
      <c r="BV208" s="5"/>
      <c r="BW208" s="5"/>
      <c r="BX208" s="5"/>
      <c r="BY208" s="5"/>
      <c r="BZ208" s="5">
        <f t="shared" si="1130"/>
        <v>0</v>
      </c>
      <c r="CA208" s="5"/>
      <c r="CB208" s="5"/>
      <c r="CC208" s="5"/>
      <c r="CD208" s="5"/>
      <c r="CE208" s="5">
        <f t="shared" si="1131"/>
        <v>0</v>
      </c>
      <c r="CF208" s="5"/>
      <c r="CG208" s="5"/>
      <c r="CH208" s="5"/>
      <c r="CI208" s="5"/>
      <c r="CJ208" s="5">
        <f t="shared" si="1132"/>
        <v>0</v>
      </c>
      <c r="CK208" s="5"/>
      <c r="CL208" s="5"/>
      <c r="CM208" s="5"/>
      <c r="CN208" s="5"/>
      <c r="CO208" s="2">
        <f t="shared" si="1133"/>
        <v>330</v>
      </c>
      <c r="CP208" s="2">
        <f t="shared" si="1134"/>
        <v>0</v>
      </c>
      <c r="CQ208" s="2">
        <f t="shared" si="1134"/>
        <v>0</v>
      </c>
      <c r="CR208" s="2">
        <f t="shared" si="1134"/>
        <v>0</v>
      </c>
      <c r="CS208" s="5">
        <f t="shared" si="1112"/>
        <v>0</v>
      </c>
      <c r="CT208" s="11">
        <f t="shared" si="802"/>
        <v>0</v>
      </c>
      <c r="CV208" s="1">
        <f t="shared" si="825"/>
        <v>3221</v>
      </c>
      <c r="CW208" s="11">
        <f t="shared" si="804"/>
        <v>0.90706843142776683</v>
      </c>
    </row>
    <row r="209" spans="1:101" x14ac:dyDescent="0.25">
      <c r="A209" s="54"/>
      <c r="B209" s="18">
        <f t="shared" si="849"/>
        <v>44953</v>
      </c>
      <c r="C209" s="5">
        <f t="shared" si="1115"/>
        <v>63</v>
      </c>
      <c r="D209" s="5"/>
      <c r="E209" s="5"/>
      <c r="F209" s="5"/>
      <c r="G209" s="5"/>
      <c r="H209" s="5">
        <f t="shared" si="1116"/>
        <v>62</v>
      </c>
      <c r="I209" s="5"/>
      <c r="J209" s="5"/>
      <c r="K209" s="5"/>
      <c r="L209" s="5"/>
      <c r="M209" s="5">
        <f t="shared" si="1117"/>
        <v>16</v>
      </c>
      <c r="N209" s="5"/>
      <c r="O209" s="5"/>
      <c r="P209" s="5"/>
      <c r="Q209" s="5"/>
      <c r="R209" s="5">
        <f t="shared" si="1118"/>
        <v>63</v>
      </c>
      <c r="S209" s="5"/>
      <c r="T209" s="5"/>
      <c r="U209" s="5"/>
      <c r="V209" s="5"/>
      <c r="W209" s="5">
        <f t="shared" si="1119"/>
        <v>63</v>
      </c>
      <c r="X209" s="5"/>
      <c r="Y209" s="5"/>
      <c r="Z209" s="5"/>
      <c r="AA209" s="5"/>
      <c r="AB209" s="5">
        <f t="shared" si="1120"/>
        <v>63</v>
      </c>
      <c r="AC209" s="5"/>
      <c r="AD209" s="5"/>
      <c r="AE209" s="5"/>
      <c r="AF209" s="5"/>
      <c r="AG209" s="5">
        <f t="shared" si="1121"/>
        <v>0</v>
      </c>
      <c r="AH209" s="5"/>
      <c r="AI209" s="5"/>
      <c r="AJ209" s="5"/>
      <c r="AK209" s="5"/>
      <c r="AL209" s="5">
        <f t="shared" si="1122"/>
        <v>0</v>
      </c>
      <c r="AM209" s="5"/>
      <c r="AN209" s="5"/>
      <c r="AO209" s="5"/>
      <c r="AP209" s="5"/>
      <c r="AQ209" s="5">
        <f t="shared" si="1123"/>
        <v>0</v>
      </c>
      <c r="AR209" s="5"/>
      <c r="AS209" s="5"/>
      <c r="AT209" s="5"/>
      <c r="AU209" s="5"/>
      <c r="AV209" s="5">
        <f t="shared" si="1124"/>
        <v>0</v>
      </c>
      <c r="AW209" s="5"/>
      <c r="AX209" s="5"/>
      <c r="AY209" s="5"/>
      <c r="AZ209" s="5"/>
      <c r="BA209" s="5">
        <f t="shared" si="1125"/>
        <v>0</v>
      </c>
      <c r="BB209" s="5"/>
      <c r="BC209" s="5"/>
      <c r="BD209" s="5"/>
      <c r="BE209" s="5"/>
      <c r="BF209" s="5">
        <f t="shared" si="1126"/>
        <v>0</v>
      </c>
      <c r="BG209" s="5"/>
      <c r="BH209" s="5"/>
      <c r="BI209" s="5"/>
      <c r="BJ209" s="5"/>
      <c r="BK209" s="5">
        <f t="shared" si="1127"/>
        <v>0</v>
      </c>
      <c r="BL209" s="5"/>
      <c r="BM209" s="5"/>
      <c r="BN209" s="5"/>
      <c r="BO209" s="5"/>
      <c r="BP209" s="5">
        <f t="shared" si="1128"/>
        <v>0</v>
      </c>
      <c r="BQ209" s="5"/>
      <c r="BR209" s="5"/>
      <c r="BS209" s="5"/>
      <c r="BT209" s="5"/>
      <c r="BU209" s="5">
        <f t="shared" si="1129"/>
        <v>0</v>
      </c>
      <c r="BV209" s="5"/>
      <c r="BW209" s="5"/>
      <c r="BX209" s="5"/>
      <c r="BY209" s="5"/>
      <c r="BZ209" s="5">
        <f t="shared" si="1130"/>
        <v>0</v>
      </c>
      <c r="CA209" s="5"/>
      <c r="CB209" s="5"/>
      <c r="CC209" s="5"/>
      <c r="CD209" s="5"/>
      <c r="CE209" s="5">
        <f t="shared" si="1131"/>
        <v>0</v>
      </c>
      <c r="CF209" s="5"/>
      <c r="CG209" s="5"/>
      <c r="CH209" s="5"/>
      <c r="CI209" s="5"/>
      <c r="CJ209" s="5">
        <f t="shared" si="1132"/>
        <v>0</v>
      </c>
      <c r="CK209" s="5"/>
      <c r="CL209" s="5"/>
      <c r="CM209" s="5"/>
      <c r="CN209" s="5"/>
      <c r="CO209" s="2">
        <f t="shared" si="1133"/>
        <v>330</v>
      </c>
      <c r="CP209" s="2">
        <f t="shared" si="1134"/>
        <v>0</v>
      </c>
      <c r="CQ209" s="2">
        <f t="shared" si="1134"/>
        <v>0</v>
      </c>
      <c r="CR209" s="2">
        <f t="shared" si="1134"/>
        <v>0</v>
      </c>
      <c r="CS209" s="5">
        <f t="shared" si="1112"/>
        <v>0</v>
      </c>
      <c r="CT209" s="11">
        <f t="shared" si="802"/>
        <v>0</v>
      </c>
      <c r="CV209" s="1">
        <f t="shared" si="825"/>
        <v>3221</v>
      </c>
      <c r="CW209" s="11">
        <f t="shared" si="804"/>
        <v>0.90706843142776683</v>
      </c>
    </row>
    <row r="210" spans="1:101" ht="18.75" thickBot="1" x14ac:dyDescent="0.3">
      <c r="A210" s="55"/>
      <c r="B210" s="19">
        <f t="shared" si="849"/>
        <v>44954</v>
      </c>
      <c r="C210" s="6">
        <f t="shared" si="1115"/>
        <v>63</v>
      </c>
      <c r="D210" s="6"/>
      <c r="E210" s="6"/>
      <c r="F210" s="6"/>
      <c r="G210" s="6"/>
      <c r="H210" s="6">
        <f t="shared" si="1116"/>
        <v>62</v>
      </c>
      <c r="I210" s="6"/>
      <c r="J210" s="6"/>
      <c r="K210" s="6"/>
      <c r="L210" s="6"/>
      <c r="M210" s="6">
        <f t="shared" si="1117"/>
        <v>16</v>
      </c>
      <c r="N210" s="6"/>
      <c r="O210" s="6"/>
      <c r="P210" s="6"/>
      <c r="Q210" s="6"/>
      <c r="R210" s="6">
        <f t="shared" si="1118"/>
        <v>63</v>
      </c>
      <c r="S210" s="6"/>
      <c r="T210" s="6"/>
      <c r="U210" s="6"/>
      <c r="V210" s="6"/>
      <c r="W210" s="6">
        <f t="shared" si="1119"/>
        <v>63</v>
      </c>
      <c r="X210" s="6"/>
      <c r="Y210" s="6"/>
      <c r="Z210" s="6"/>
      <c r="AA210" s="6"/>
      <c r="AB210" s="6">
        <f t="shared" si="1120"/>
        <v>63</v>
      </c>
      <c r="AC210" s="6"/>
      <c r="AD210" s="6"/>
      <c r="AE210" s="6"/>
      <c r="AF210" s="6"/>
      <c r="AG210" s="6">
        <f t="shared" si="1121"/>
        <v>0</v>
      </c>
      <c r="AH210" s="6"/>
      <c r="AI210" s="6"/>
      <c r="AJ210" s="6"/>
      <c r="AK210" s="6"/>
      <c r="AL210" s="6">
        <f t="shared" si="1122"/>
        <v>0</v>
      </c>
      <c r="AM210" s="6"/>
      <c r="AN210" s="6"/>
      <c r="AO210" s="6"/>
      <c r="AP210" s="6"/>
      <c r="AQ210" s="6">
        <f t="shared" si="1123"/>
        <v>0</v>
      </c>
      <c r="AR210" s="6"/>
      <c r="AS210" s="6"/>
      <c r="AT210" s="6"/>
      <c r="AU210" s="6"/>
      <c r="AV210" s="6">
        <f t="shared" si="1124"/>
        <v>0</v>
      </c>
      <c r="AW210" s="6"/>
      <c r="AX210" s="6"/>
      <c r="AY210" s="6"/>
      <c r="AZ210" s="6"/>
      <c r="BA210" s="6">
        <f t="shared" si="1125"/>
        <v>0</v>
      </c>
      <c r="BB210" s="6"/>
      <c r="BC210" s="6"/>
      <c r="BD210" s="6"/>
      <c r="BE210" s="6"/>
      <c r="BF210" s="6">
        <f t="shared" si="1126"/>
        <v>0</v>
      </c>
      <c r="BG210" s="6"/>
      <c r="BH210" s="6"/>
      <c r="BI210" s="6"/>
      <c r="BJ210" s="6"/>
      <c r="BK210" s="6">
        <f t="shared" si="1127"/>
        <v>0</v>
      </c>
      <c r="BL210" s="6"/>
      <c r="BM210" s="6"/>
      <c r="BN210" s="6"/>
      <c r="BO210" s="6"/>
      <c r="BP210" s="6">
        <f t="shared" si="1128"/>
        <v>0</v>
      </c>
      <c r="BQ210" s="6"/>
      <c r="BR210" s="6"/>
      <c r="BS210" s="6"/>
      <c r="BT210" s="6"/>
      <c r="BU210" s="6">
        <f t="shared" si="1129"/>
        <v>0</v>
      </c>
      <c r="BV210" s="6"/>
      <c r="BW210" s="6"/>
      <c r="BX210" s="6"/>
      <c r="BY210" s="6"/>
      <c r="BZ210" s="6">
        <f t="shared" si="1130"/>
        <v>0</v>
      </c>
      <c r="CA210" s="6"/>
      <c r="CB210" s="6"/>
      <c r="CC210" s="6"/>
      <c r="CD210" s="6"/>
      <c r="CE210" s="6">
        <f t="shared" si="1131"/>
        <v>0</v>
      </c>
      <c r="CF210" s="6"/>
      <c r="CG210" s="6"/>
      <c r="CH210" s="6"/>
      <c r="CI210" s="6"/>
      <c r="CJ210" s="6">
        <f t="shared" si="1132"/>
        <v>0</v>
      </c>
      <c r="CK210" s="6"/>
      <c r="CL210" s="6"/>
      <c r="CM210" s="6"/>
      <c r="CN210" s="6"/>
      <c r="CO210" s="2">
        <f t="shared" si="1133"/>
        <v>330</v>
      </c>
      <c r="CP210" s="2">
        <f t="shared" si="1134"/>
        <v>0</v>
      </c>
      <c r="CQ210" s="2">
        <f t="shared" si="1134"/>
        <v>0</v>
      </c>
      <c r="CR210" s="2">
        <f t="shared" si="1134"/>
        <v>0</v>
      </c>
      <c r="CS210" s="5">
        <f t="shared" si="1112"/>
        <v>0</v>
      </c>
      <c r="CT210" s="11">
        <f t="shared" si="802"/>
        <v>0</v>
      </c>
      <c r="CV210" s="1">
        <f t="shared" si="825"/>
        <v>3221</v>
      </c>
      <c r="CW210" s="11">
        <f t="shared" si="804"/>
        <v>0.90706843142776683</v>
      </c>
    </row>
    <row r="211" spans="1:101" ht="18.75" thickTop="1" x14ac:dyDescent="0.25">
      <c r="B211" s="20"/>
      <c r="CO211" s="2"/>
      <c r="CP211" s="10">
        <f t="shared" ref="CP211:CR211" si="1136">SUM(CP204:CP210)</f>
        <v>0</v>
      </c>
      <c r="CQ211" s="10">
        <f t="shared" si="1136"/>
        <v>0</v>
      </c>
      <c r="CR211" s="10">
        <f t="shared" si="1136"/>
        <v>0</v>
      </c>
      <c r="CS211" s="15"/>
      <c r="CT211" s="12">
        <f t="shared" ref="CT211" si="1137">((CP211+CQ211+CR211)/CO204)</f>
        <v>0</v>
      </c>
    </row>
    <row r="212" spans="1:101" ht="20.25" x14ac:dyDescent="0.25">
      <c r="CP212" s="49">
        <f>CP211+CP203+CP195+CP187+CP179+CP171+CP163+CP155+CP147+CP139+CP131+CP123+CP115+CP107+CP99+CP91+CP83+CP75+CP67+CP51+CP43+CP35+CP27+CP19+CP11</f>
        <v>293</v>
      </c>
      <c r="CQ212" s="49">
        <f t="shared" ref="CQ212:CR212" si="1138">CQ211+CQ203+CQ195+CQ187+CQ179+CQ171+CQ163+CQ155+CQ147+CQ139+CQ131+CQ123+CQ115+CQ107+CQ99+CQ91+CQ83+CQ75+CQ67+CQ51+CQ43+CQ35+CQ27+CQ19+CQ11</f>
        <v>2928</v>
      </c>
      <c r="CR212" s="49">
        <f t="shared" si="1138"/>
        <v>0</v>
      </c>
    </row>
  </sheetData>
  <mergeCells count="29">
    <mergeCell ref="A172:A178"/>
    <mergeCell ref="A180:A186"/>
    <mergeCell ref="A188:A194"/>
    <mergeCell ref="A196:A202"/>
    <mergeCell ref="A204:A210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68:A74"/>
    <mergeCell ref="A1:B2"/>
    <mergeCell ref="CO2:CR2"/>
    <mergeCell ref="CV2:CW2"/>
    <mergeCell ref="A4:A10"/>
    <mergeCell ref="A12:A18"/>
    <mergeCell ref="A20:A26"/>
    <mergeCell ref="A28:A34"/>
    <mergeCell ref="A36:A42"/>
    <mergeCell ref="A44:A50"/>
    <mergeCell ref="A52:A58"/>
    <mergeCell ref="A60:A66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baseColWidth="10" defaultRowHeight="15" x14ac:dyDescent="0.25"/>
  <sheetData>
    <row r="1" spans="1:7" ht="15.75" thickBot="1" x14ac:dyDescent="0.3">
      <c r="A1" s="35" t="s">
        <v>15</v>
      </c>
      <c r="B1" s="36" t="s">
        <v>16</v>
      </c>
      <c r="C1" s="37" t="s">
        <v>17</v>
      </c>
      <c r="D1" s="37" t="s">
        <v>18</v>
      </c>
      <c r="E1" s="37" t="s">
        <v>19</v>
      </c>
      <c r="F1" s="36" t="s">
        <v>20</v>
      </c>
      <c r="G1" s="38" t="s">
        <v>0</v>
      </c>
    </row>
    <row r="2" spans="1:7" ht="19.5" thickBot="1" x14ac:dyDescent="0.3">
      <c r="A2" s="39">
        <v>1</v>
      </c>
      <c r="B2" s="40">
        <f>'Cepa1 - CasA'!$CO$4</f>
        <v>3551</v>
      </c>
      <c r="C2" s="41">
        <f>'Cepa1 - CasA'!CP212</f>
        <v>293</v>
      </c>
      <c r="D2" s="41">
        <f>'Cepa1 - CasA'!CQ212</f>
        <v>2928</v>
      </c>
      <c r="E2" s="41">
        <f>'Cepa1 - CasA'!CR212</f>
        <v>0</v>
      </c>
      <c r="F2" s="42">
        <f>B2-G2</f>
        <v>3221</v>
      </c>
      <c r="G2" s="43">
        <f>'Cepa1 - CasA'!CO210</f>
        <v>330</v>
      </c>
    </row>
    <row r="3" spans="1:7" ht="19.5" thickBot="1" x14ac:dyDescent="0.3">
      <c r="A3" s="39">
        <v>4</v>
      </c>
      <c r="B3" s="40">
        <f>'Cepa4 - CasA'!$CO$4</f>
        <v>3951</v>
      </c>
      <c r="C3" s="41">
        <f>'Cepa4 - CasA'!CP212</f>
        <v>180</v>
      </c>
      <c r="D3" s="41">
        <f>'Cepa4 - CasA'!CQ212</f>
        <v>11</v>
      </c>
      <c r="E3" s="41">
        <f>'Cepa4 - CasA'!CR212</f>
        <v>68</v>
      </c>
      <c r="F3" s="44">
        <f>B3-G3</f>
        <v>201</v>
      </c>
      <c r="G3" s="45">
        <f>'Cepa4 - CasA'!CO210</f>
        <v>3750</v>
      </c>
    </row>
    <row r="4" spans="1:7" ht="19.5" thickBot="1" x14ac:dyDescent="0.3">
      <c r="A4" s="39">
        <v>7</v>
      </c>
      <c r="B4" s="40">
        <f>'Cepa7 - CasB'!$CO$4</f>
        <v>3468</v>
      </c>
      <c r="C4" s="41">
        <f>'Cepa7 - CasB'!$CP212</f>
        <v>644</v>
      </c>
      <c r="D4" s="41">
        <f>'Cepa7 - CasB'!CP212</f>
        <v>644</v>
      </c>
      <c r="E4" s="41">
        <f>'Cepa7 - CasB'!CR212</f>
        <v>0</v>
      </c>
      <c r="F4" s="44">
        <f>B4-G4</f>
        <v>2341</v>
      </c>
      <c r="G4" s="45">
        <f>'Cepa7 - CasB'!CO210</f>
        <v>1127</v>
      </c>
    </row>
    <row r="5" spans="1:7" ht="19.5" thickBot="1" x14ac:dyDescent="0.3">
      <c r="A5" s="46">
        <v>9</v>
      </c>
      <c r="B5" s="40">
        <f>'Cepa9 - CasE'!$CO$4+'Cepa9 - CasD'!$CO$4+'Cepa9 - CasC'!$CO$4+'Cepa9 - CasB'!$CO$4</f>
        <v>13196</v>
      </c>
      <c r="C5" s="41">
        <f>'Cepa9 - CasE'!$CP212+'Cepa9 - CasD'!$CP212+'Cepa9 - CasC'!$CP212+'Cepa9 - CasB'!$CP212</f>
        <v>1716</v>
      </c>
      <c r="D5" s="41">
        <f>'Cepa9 - CasE'!CP212+'Cepa9 - CasD'!CP212+'Cepa9 - CasC'!CP212+'Cepa9 - CasB'!CP212</f>
        <v>1716</v>
      </c>
      <c r="E5" s="41">
        <f>'Cepa9 - CasC'!CR212+'Cepa9 - CasD'!CR212+'Cepa9 - CasE'!CR212+'Cepa9 - CasB'!CR212</f>
        <v>173</v>
      </c>
      <c r="F5" s="47">
        <f>B5-G5</f>
        <v>701</v>
      </c>
      <c r="G5" s="48">
        <f>'Cepa9 - CasB'!CO210+'Cepa9 - CasC'!CO210+'Cepa9 - CasD'!CO210+'Cepa9 - CasE'!CO210</f>
        <v>12495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Cepa9 - CasB</vt:lpstr>
      <vt:lpstr>Cepa9 - CasC</vt:lpstr>
      <vt:lpstr>Cepa9 - CasD</vt:lpstr>
      <vt:lpstr>Cepa9 - CasE</vt:lpstr>
      <vt:lpstr>Cepa7 - CasB</vt:lpstr>
      <vt:lpstr>Cepa4 - CasA</vt:lpstr>
      <vt:lpstr>Cepa1 - CasA</vt:lpstr>
      <vt:lpstr>Analisis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Alabama</cp:lastModifiedBy>
  <dcterms:created xsi:type="dcterms:W3CDTF">2019-07-05T16:28:10Z</dcterms:created>
  <dcterms:modified xsi:type="dcterms:W3CDTF">2023-01-20T15:22:26Z</dcterms:modified>
</cp:coreProperties>
</file>