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viagen\Desktop\ALABAMA\MODULO 1\"/>
    </mc:Choice>
  </mc:AlternateContent>
  <bookViews>
    <workbookView xWindow="0" yWindow="0" windowWidth="20490" windowHeight="7425"/>
  </bookViews>
  <sheets>
    <sheet name="Imprimir" sheetId="2" r:id="rId1"/>
    <sheet name="Hoja1" sheetId="1" r:id="rId2"/>
    <sheet name="Hoja3" sheetId="3" r:id="rId3"/>
  </sheets>
  <definedNames>
    <definedName name="_xlnm.Print_Area" localSheetId="1">Hoja1!$A$1:$E$26</definedName>
    <definedName name="_xlnm.Print_Area" localSheetId="0">Imprimir!$A$1:$D$17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26" i="1" l="1"/>
  <c r="E21" i="1"/>
  <c r="B7" i="3" l="1"/>
  <c r="B3" i="3"/>
  <c r="B4" i="3" s="1"/>
  <c r="B9" i="3" l="1"/>
  <c r="B10" i="3" s="1"/>
  <c r="E6" i="1"/>
  <c r="E25" i="1"/>
  <c r="E24" i="1"/>
  <c r="E23" i="1"/>
  <c r="E22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3" i="1"/>
  <c r="E2" i="1"/>
</calcChain>
</file>

<file path=xl/sharedStrings.xml><?xml version="1.0" encoding="utf-8"?>
<sst xmlns="http://schemas.openxmlformats.org/spreadsheetml/2006/main" count="93" uniqueCount="58">
  <si>
    <t>Saldo Hembras</t>
  </si>
  <si>
    <t>Saldo Machos</t>
  </si>
  <si>
    <t>Grs Calcio</t>
  </si>
  <si>
    <t>Total calcio Kgs</t>
  </si>
  <si>
    <t>Caseta A</t>
  </si>
  <si>
    <t>Caseta B</t>
  </si>
  <si>
    <t>Caseta C</t>
  </si>
  <si>
    <t>Caseta D</t>
  </si>
  <si>
    <t>Caseta E</t>
  </si>
  <si>
    <t>Programa de calcio modulo 1</t>
  </si>
  <si>
    <t>Corral</t>
  </si>
  <si>
    <t>Cantidad de calcio</t>
  </si>
  <si>
    <t>A1</t>
  </si>
  <si>
    <t>C1</t>
  </si>
  <si>
    <t>A2</t>
  </si>
  <si>
    <t>C2</t>
  </si>
  <si>
    <t>A3</t>
  </si>
  <si>
    <t>C3</t>
  </si>
  <si>
    <t>A4</t>
  </si>
  <si>
    <t>C4</t>
  </si>
  <si>
    <t>A5</t>
  </si>
  <si>
    <t>C5</t>
  </si>
  <si>
    <t>B1</t>
  </si>
  <si>
    <t>D1</t>
  </si>
  <si>
    <t>B2</t>
  </si>
  <si>
    <t>D2</t>
  </si>
  <si>
    <t>B3</t>
  </si>
  <si>
    <t>D3</t>
  </si>
  <si>
    <t>B4</t>
  </si>
  <si>
    <t>D4</t>
  </si>
  <si>
    <t>B5</t>
  </si>
  <si>
    <t>E1</t>
  </si>
  <si>
    <t>E2</t>
  </si>
  <si>
    <t>E3</t>
  </si>
  <si>
    <t>E4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</si>
  <si>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</si>
  <si>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</si>
  <si>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</si>
  <si>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</si>
  <si>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</si>
  <si>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</si>
  <si>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</si>
  <si>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</si>
  <si>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</si>
  <si>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</si>
  <si>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</si>
  <si>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</si>
  <si>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</si>
  <si>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</si>
  <si>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</si>
  <si>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</si>
  <si>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</si>
  <si>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</si>
  <si>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</si>
  <si>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</si>
  <si>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</si>
  <si>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D5</t>
  </si>
  <si>
    <t>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</si>
</sst>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6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3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76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2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5" fontId="6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6" fillId="0" borderId="5" xfId="1" applyNumberFormat="1" applyFon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9" fontId="6" fillId="0" borderId="5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165" fontId="6" fillId="3" borderId="9" xfId="0" applyNumberFormat="1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1" fontId="8" fillId="4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64" fontId="12" fillId="0" borderId="8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/>
    </xf>
    <xf numFmtId="0" fontId="12" fillId="0" borderId="24" xfId="0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2" fillId="0" borderId="16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165" fontId="12" fillId="0" borderId="3" xfId="0" applyNumberFormat="1" applyFont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165" fontId="12" fillId="0" borderId="27" xfId="0" applyNumberFormat="1" applyFont="1" applyBorder="1" applyAlignment="1">
      <alignment horizontal="center" vertical="center"/>
    </xf>
    <xf numFmtId="165" fontId="12" fillId="0" borderId="1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</cellXfs>
  <cellStyles count="3">
    <cellStyle name="Normal" xfId="0" builtinId="0"/>
    <cellStyle name="Normal 10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D37"/>
  <sheetViews>
    <sheetView showGridLines="0" tabSelected="1" defaultGridColor="0" view="pageBreakPreview" colorId="18" zoomScaleNormal="100" zoomScaleSheetLayoutView="100" workbookViewId="0">
      <selection activeCell="E10" sqref="E10"/>
    </sheetView>
  </sheetViews>
  <sheetFormatPr baseColWidth="10" defaultRowHeight="15" x14ac:dyDescent="0.25"/>
  <cols>
    <col min="1" max="16384" width="11.42578125" style="35"/>
  </cols>
  <sheetData>
    <row r="1" spans="1:4" ht="21.75" thickBot="1" x14ac:dyDescent="0.3">
      <c r="A1" s="60" t="s">
        <v>9</v>
      </c>
      <c r="B1" s="61"/>
      <c r="C1" s="61"/>
      <c r="D1" s="62"/>
    </row>
    <row r="2" spans="1:4" ht="35.25" thickBot="1" x14ac:dyDescent="0.3">
      <c r="A2" s="36" t="s">
        <v>10</v>
      </c>
      <c r="B2" s="37" t="s">
        <v>11</v>
      </c>
      <c r="C2" s="36" t="s">
        <v>10</v>
      </c>
      <c r="D2" s="37" t="s">
        <v>11</v>
      </c>
    </row>
    <row r="3" spans="1:4" ht="17.25" x14ac:dyDescent="0.25">
      <c r="A3" s="38" t="s">
        <v>12</v>
      </c>
      <c r="B3" s="55">
        <v>1.3737600000000001</v>
      </c>
      <c r="C3" s="38" t="s">
        <v>13</v>
      </c>
      <c r="D3" s="55">
        <v>0.52243000000000006</v>
      </c>
    </row>
    <row r="4" spans="1:4" ht="17.25" x14ac:dyDescent="0.25">
      <c r="A4" s="40" t="s">
        <v>14</v>
      </c>
      <c r="B4" s="56">
        <v>1.3737600000000001</v>
      </c>
      <c r="C4" s="40" t="s">
        <v>15</v>
      </c>
      <c r="D4" s="56">
        <v>0.52598999999999996</v>
      </c>
    </row>
    <row r="5" spans="1:4" ht="17.25" x14ac:dyDescent="0.25">
      <c r="A5" s="40" t="s">
        <v>16</v>
      </c>
      <c r="B5" s="56">
        <v>0.38584000000000002</v>
      </c>
      <c r="C5" s="40" t="s">
        <v>17</v>
      </c>
      <c r="D5" s="56">
        <v>0.15397</v>
      </c>
    </row>
    <row r="6" spans="1:4" ht="17.25" x14ac:dyDescent="0.25">
      <c r="A6" s="40" t="s">
        <v>18</v>
      </c>
      <c r="B6" s="56">
        <v>1.38012</v>
      </c>
      <c r="C6" s="40" t="s">
        <v>19</v>
      </c>
      <c r="D6" s="56">
        <v>0.52688000000000001</v>
      </c>
    </row>
    <row r="7" spans="1:4" ht="18" thickBot="1" x14ac:dyDescent="0.3">
      <c r="A7" s="43" t="s">
        <v>20</v>
      </c>
      <c r="B7" s="57">
        <v>1.3737600000000001</v>
      </c>
      <c r="C7" s="43" t="s">
        <v>21</v>
      </c>
      <c r="D7" s="57">
        <v>0.52243000000000006</v>
      </c>
    </row>
    <row r="8" spans="1:4" ht="17.25" x14ac:dyDescent="0.25">
      <c r="A8" s="48" t="s">
        <v>22</v>
      </c>
      <c r="B8" s="58">
        <v>0.51531000000000005</v>
      </c>
      <c r="C8" s="48" t="s">
        <v>23</v>
      </c>
      <c r="D8" s="58">
        <v>0.43698999999999999</v>
      </c>
    </row>
    <row r="9" spans="1:4" ht="17.25" x14ac:dyDescent="0.25">
      <c r="A9" s="40" t="s">
        <v>24</v>
      </c>
      <c r="B9" s="56">
        <v>0.51976</v>
      </c>
      <c r="C9" s="40" t="s">
        <v>25</v>
      </c>
      <c r="D9" s="56">
        <v>0.43342999999999998</v>
      </c>
    </row>
    <row r="10" spans="1:4" ht="17.25" x14ac:dyDescent="0.25">
      <c r="A10" s="40" t="s">
        <v>26</v>
      </c>
      <c r="B10" s="56">
        <v>0.14952000000000001</v>
      </c>
      <c r="C10" s="40" t="s">
        <v>27</v>
      </c>
      <c r="D10" s="56">
        <v>0.16375999999999999</v>
      </c>
    </row>
    <row r="11" spans="1:4" ht="17.25" x14ac:dyDescent="0.25">
      <c r="A11" s="40" t="s">
        <v>28</v>
      </c>
      <c r="B11" s="56">
        <v>0.52510000000000001</v>
      </c>
      <c r="C11" s="40" t="s">
        <v>29</v>
      </c>
      <c r="D11" s="56">
        <v>0.43520999999999999</v>
      </c>
    </row>
    <row r="12" spans="1:4" ht="18" thickBot="1" x14ac:dyDescent="0.3">
      <c r="A12" s="43" t="s">
        <v>30</v>
      </c>
      <c r="B12" s="57">
        <v>0.52332000000000001</v>
      </c>
      <c r="C12" s="43" t="s">
        <v>56</v>
      </c>
      <c r="D12" s="57">
        <v>0.43787999999999999</v>
      </c>
    </row>
    <row r="13" spans="1:4" ht="17.25" x14ac:dyDescent="0.25">
      <c r="A13" s="63"/>
      <c r="B13" s="64"/>
      <c r="C13" s="38" t="s">
        <v>31</v>
      </c>
      <c r="D13" s="55">
        <v>0.45568000000000003</v>
      </c>
    </row>
    <row r="14" spans="1:4" ht="17.25" x14ac:dyDescent="0.25">
      <c r="A14" s="65"/>
      <c r="B14" s="66"/>
      <c r="C14" s="48" t="s">
        <v>32</v>
      </c>
      <c r="D14" s="56">
        <v>0.45656999999999998</v>
      </c>
    </row>
    <row r="15" spans="1:4" ht="17.25" x14ac:dyDescent="0.25">
      <c r="A15" s="65"/>
      <c r="B15" s="66"/>
      <c r="C15" s="40" t="s">
        <v>33</v>
      </c>
      <c r="D15" s="59">
        <v>0.16642999999999999</v>
      </c>
    </row>
    <row r="16" spans="1:4" ht="16.5" customHeight="1" x14ac:dyDescent="0.25">
      <c r="A16" s="65"/>
      <c r="B16" s="66"/>
      <c r="C16" s="42" t="s">
        <v>34</v>
      </c>
      <c r="D16" s="59">
        <v>0.45568000000000003</v>
      </c>
    </row>
    <row r="17" spans="1:4" ht="18" thickBot="1" x14ac:dyDescent="0.3">
      <c r="A17" s="67"/>
      <c r="B17" s="68"/>
      <c r="C17" s="43" t="s">
        <v>57</v>
      </c>
      <c r="D17" s="57">
        <v>0.45390000000000003</v>
      </c>
    </row>
    <row r="18" spans="1:4" ht="17.25" x14ac:dyDescent="0.25">
      <c r="A18" s="49"/>
      <c r="B18" s="53"/>
      <c r="C18" s="45"/>
      <c r="D18" s="46"/>
    </row>
    <row r="19" spans="1:4" ht="36" customHeight="1" x14ac:dyDescent="0.25">
      <c r="A19" s="49"/>
      <c r="B19" s="53"/>
      <c r="C19" s="53"/>
      <c r="D19" s="50"/>
    </row>
    <row r="20" spans="1:4" ht="36" customHeight="1" thickBot="1" x14ac:dyDescent="0.3">
      <c r="A20" s="51"/>
      <c r="B20" s="54"/>
      <c r="C20" s="54"/>
      <c r="D20" s="52"/>
    </row>
    <row r="21" spans="1:4" ht="21.75" thickBot="1" x14ac:dyDescent="0.3">
      <c r="A21" s="60" t="s">
        <v>9</v>
      </c>
      <c r="B21" s="61"/>
      <c r="C21" s="61"/>
      <c r="D21" s="62"/>
    </row>
    <row r="22" spans="1:4" ht="35.25" thickBot="1" x14ac:dyDescent="0.3">
      <c r="A22" s="36" t="s">
        <v>10</v>
      </c>
      <c r="B22" s="37" t="s">
        <v>11</v>
      </c>
      <c r="C22" s="36" t="s">
        <v>10</v>
      </c>
      <c r="D22" s="37" t="s">
        <v>11</v>
      </c>
    </row>
    <row r="23" spans="1:4" ht="17.25" x14ac:dyDescent="0.25">
      <c r="A23" s="38" t="s">
        <v>12</v>
      </c>
      <c r="B23" s="39"/>
      <c r="C23" s="38" t="s">
        <v>13</v>
      </c>
      <c r="D23" s="55">
        <v>0.29599999999999999</v>
      </c>
    </row>
    <row r="24" spans="1:4" ht="17.25" x14ac:dyDescent="0.25">
      <c r="A24" s="40" t="s">
        <v>14</v>
      </c>
      <c r="B24" s="41"/>
      <c r="C24" s="40" t="s">
        <v>15</v>
      </c>
      <c r="D24" s="56">
        <v>0.29699999999999999</v>
      </c>
    </row>
    <row r="25" spans="1:4" ht="17.25" x14ac:dyDescent="0.25">
      <c r="A25" s="40" t="s">
        <v>16</v>
      </c>
      <c r="B25" s="56">
        <v>0.30912000000000001</v>
      </c>
      <c r="C25" s="40" t="s">
        <v>17</v>
      </c>
      <c r="D25" s="56">
        <v>9.4E-2</v>
      </c>
    </row>
    <row r="26" spans="1:4" ht="17.25" x14ac:dyDescent="0.25">
      <c r="A26" s="40" t="s">
        <v>18</v>
      </c>
      <c r="B26" s="56">
        <v>1.13544</v>
      </c>
      <c r="C26" s="40" t="s">
        <v>19</v>
      </c>
      <c r="D26" s="56">
        <v>0.29649999999999999</v>
      </c>
    </row>
    <row r="27" spans="1:4" ht="18" thickBot="1" x14ac:dyDescent="0.3">
      <c r="A27" s="43" t="s">
        <v>20</v>
      </c>
      <c r="B27" s="44"/>
      <c r="C27" s="43" t="s">
        <v>21</v>
      </c>
      <c r="D27" s="57">
        <v>0.29449999999999998</v>
      </c>
    </row>
    <row r="28" spans="1:4" ht="17.25" x14ac:dyDescent="0.25">
      <c r="A28" s="48" t="s">
        <v>22</v>
      </c>
      <c r="B28" s="58">
        <v>0.29349999999999998</v>
      </c>
      <c r="C28" s="48" t="s">
        <v>23</v>
      </c>
      <c r="D28" s="58">
        <v>0.2465</v>
      </c>
    </row>
    <row r="29" spans="1:4" ht="17.25" x14ac:dyDescent="0.25">
      <c r="A29" s="40" t="s">
        <v>24</v>
      </c>
      <c r="B29" s="56">
        <v>0.29549999999999998</v>
      </c>
      <c r="C29" s="40" t="s">
        <v>25</v>
      </c>
      <c r="D29" s="56">
        <v>0.2455</v>
      </c>
    </row>
    <row r="30" spans="1:4" ht="17.25" x14ac:dyDescent="0.25">
      <c r="A30" s="40" t="s">
        <v>26</v>
      </c>
      <c r="B30" s="56">
        <v>9.1499999999999998E-2</v>
      </c>
      <c r="C30" s="40" t="s">
        <v>27</v>
      </c>
      <c r="D30" s="56">
        <v>9.35E-2</v>
      </c>
    </row>
    <row r="31" spans="1:4" ht="17.25" x14ac:dyDescent="0.25">
      <c r="A31" s="40" t="s">
        <v>28</v>
      </c>
      <c r="B31" s="56">
        <v>0.29649999999999999</v>
      </c>
      <c r="C31" s="40" t="s">
        <v>29</v>
      </c>
      <c r="D31" s="56">
        <v>0.245</v>
      </c>
    </row>
    <row r="32" spans="1:4" ht="18" thickBot="1" x14ac:dyDescent="0.3">
      <c r="A32" s="43" t="s">
        <v>30</v>
      </c>
      <c r="B32" s="57">
        <v>0.29599999999999999</v>
      </c>
      <c r="C32" s="43" t="s">
        <v>56</v>
      </c>
      <c r="D32" s="57">
        <v>0.246</v>
      </c>
    </row>
    <row r="33" spans="1:4" ht="17.25" x14ac:dyDescent="0.25">
      <c r="A33" s="63"/>
      <c r="B33" s="64"/>
      <c r="C33" s="38" t="s">
        <v>31</v>
      </c>
      <c r="D33" s="55">
        <v>0.25750000000000001</v>
      </c>
    </row>
    <row r="34" spans="1:4" ht="17.25" x14ac:dyDescent="0.25">
      <c r="A34" s="65"/>
      <c r="B34" s="66"/>
      <c r="C34" s="48" t="s">
        <v>32</v>
      </c>
      <c r="D34" s="56">
        <v>0.25750000000000001</v>
      </c>
    </row>
    <row r="35" spans="1:4" ht="17.25" x14ac:dyDescent="0.25">
      <c r="A35" s="65"/>
      <c r="B35" s="66"/>
      <c r="C35" s="40" t="s">
        <v>33</v>
      </c>
      <c r="D35" s="59">
        <v>9.5000000000000001E-2</v>
      </c>
    </row>
    <row r="36" spans="1:4" ht="17.25" x14ac:dyDescent="0.25">
      <c r="A36" s="65"/>
      <c r="B36" s="66"/>
      <c r="C36" s="42" t="s">
        <v>34</v>
      </c>
      <c r="D36" s="59">
        <v>0.25750000000000001</v>
      </c>
    </row>
    <row r="37" spans="1:4" ht="18" thickBot="1" x14ac:dyDescent="0.3">
      <c r="A37" s="67"/>
      <c r="B37" s="68"/>
      <c r="C37" s="43" t="s">
        <v>57</v>
      </c>
      <c r="D37" s="57">
        <v>0.25700000000000001</v>
      </c>
    </row>
  </sheetData>
  <mergeCells count="4">
    <mergeCell ref="A1:D1"/>
    <mergeCell ref="A21:D21"/>
    <mergeCell ref="A33:B37"/>
    <mergeCell ref="A13:B17"/>
  </mergeCells>
  <pageMargins left="0.70866141732283472" right="0.70866141732283472" top="0.74803149606299213" bottom="0.74803149606299213" header="0.31496062992125984" footer="0.31496062992125984"/>
  <pageSetup paperSize="9" scale="150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26"/>
  <sheetViews>
    <sheetView view="pageBreakPreview" topLeftCell="A12" zoomScale="90" zoomScaleNormal="100" zoomScaleSheetLayoutView="90" workbookViewId="0">
      <selection activeCell="E22" sqref="E22:E26"/>
    </sheetView>
  </sheetViews>
  <sheetFormatPr baseColWidth="10" defaultRowHeight="18.75" x14ac:dyDescent="0.25"/>
  <cols>
    <col min="1" max="3" width="11.42578125" style="1"/>
    <col min="4" max="4" width="9.140625" style="1" customWidth="1"/>
    <col min="5" max="5" width="12.5703125" style="1" customWidth="1"/>
    <col min="6" max="16384" width="11.42578125" style="1"/>
  </cols>
  <sheetData>
    <row r="1" spans="1:5" ht="37.5" x14ac:dyDescent="0.25">
      <c r="A1" s="32"/>
      <c r="B1" s="33" t="s">
        <v>0</v>
      </c>
      <c r="C1" s="33" t="s">
        <v>1</v>
      </c>
      <c r="D1" s="33" t="s">
        <v>2</v>
      </c>
      <c r="E1" s="33" t="s">
        <v>3</v>
      </c>
    </row>
    <row r="2" spans="1:5" x14ac:dyDescent="0.25">
      <c r="A2" s="69" t="s">
        <v>4</v>
      </c>
      <c r="B2" s="34">
        <v>648</v>
      </c>
      <c r="C2" s="34"/>
      <c r="D2" s="2">
        <v>2.12</v>
      </c>
      <c r="E2" s="47">
        <f t="shared" ref="E2:E6" si="0">SUM(B2:C2)*D2/1000</f>
        <v>1.3737600000000001</v>
      </c>
    </row>
    <row r="3" spans="1:5" x14ac:dyDescent="0.25">
      <c r="A3" s="69"/>
      <c r="B3" s="34">
        <v>648</v>
      </c>
      <c r="C3" s="34"/>
      <c r="D3" s="2">
        <v>2.12</v>
      </c>
      <c r="E3" s="47">
        <f t="shared" si="0"/>
        <v>1.3737600000000001</v>
      </c>
    </row>
    <row r="4" spans="1:5" x14ac:dyDescent="0.25">
      <c r="A4" s="69"/>
      <c r="B4" s="34">
        <v>182</v>
      </c>
      <c r="C4" s="34"/>
      <c r="D4" s="2">
        <v>2.12</v>
      </c>
      <c r="E4" s="47">
        <f>SUM(B4:C4)*D4/1000</f>
        <v>0.38584000000000002</v>
      </c>
    </row>
    <row r="5" spans="1:5" x14ac:dyDescent="0.25">
      <c r="A5" s="69"/>
      <c r="B5" s="34">
        <v>651</v>
      </c>
      <c r="C5" s="34"/>
      <c r="D5" s="2">
        <v>2.12</v>
      </c>
      <c r="E5" s="47">
        <f t="shared" si="0"/>
        <v>1.38012</v>
      </c>
    </row>
    <row r="6" spans="1:5" x14ac:dyDescent="0.25">
      <c r="A6" s="69"/>
      <c r="B6" s="34">
        <v>648</v>
      </c>
      <c r="C6" s="34"/>
      <c r="D6" s="2">
        <v>2.12</v>
      </c>
      <c r="E6" s="47">
        <f t="shared" si="0"/>
        <v>1.3737600000000001</v>
      </c>
    </row>
    <row r="7" spans="1:5" x14ac:dyDescent="0.25">
      <c r="A7" s="69" t="s">
        <v>5</v>
      </c>
      <c r="B7" s="34">
        <v>579</v>
      </c>
      <c r="C7" s="34"/>
      <c r="D7" s="2">
        <v>0.89</v>
      </c>
      <c r="E7" s="47">
        <f>SUM(B7:C7)*D7/1000</f>
        <v>0.51531000000000005</v>
      </c>
    </row>
    <row r="8" spans="1:5" x14ac:dyDescent="0.25">
      <c r="A8" s="69"/>
      <c r="B8" s="34">
        <v>584</v>
      </c>
      <c r="C8" s="34"/>
      <c r="D8" s="2">
        <v>0.89</v>
      </c>
      <c r="E8" s="47">
        <f>SUM(B8:C8)*D8/1000</f>
        <v>0.51976</v>
      </c>
    </row>
    <row r="9" spans="1:5" x14ac:dyDescent="0.25">
      <c r="A9" s="69"/>
      <c r="B9" s="34">
        <v>168</v>
      </c>
      <c r="C9" s="34"/>
      <c r="D9" s="2">
        <v>0.89</v>
      </c>
      <c r="E9" s="47">
        <f t="shared" ref="E9:E26" si="1">SUM(B9:C9)*D9/1000</f>
        <v>0.14952000000000001</v>
      </c>
    </row>
    <row r="10" spans="1:5" x14ac:dyDescent="0.25">
      <c r="A10" s="69"/>
      <c r="B10" s="34">
        <v>590</v>
      </c>
      <c r="C10" s="34"/>
      <c r="D10" s="2">
        <v>0.89</v>
      </c>
      <c r="E10" s="47">
        <f t="shared" si="1"/>
        <v>0.52510000000000001</v>
      </c>
    </row>
    <row r="11" spans="1:5" x14ac:dyDescent="0.25">
      <c r="A11" s="69"/>
      <c r="B11" s="34">
        <v>588</v>
      </c>
      <c r="C11" s="34"/>
      <c r="D11" s="2">
        <v>0.89</v>
      </c>
      <c r="E11" s="47">
        <f t="shared" si="1"/>
        <v>0.52332000000000001</v>
      </c>
    </row>
    <row r="12" spans="1:5" x14ac:dyDescent="0.25">
      <c r="A12" s="69" t="s">
        <v>6</v>
      </c>
      <c r="B12" s="34">
        <v>587</v>
      </c>
      <c r="C12" s="34"/>
      <c r="D12" s="2">
        <v>0.89</v>
      </c>
      <c r="E12" s="47">
        <f t="shared" si="1"/>
        <v>0.52243000000000006</v>
      </c>
    </row>
    <row r="13" spans="1:5" x14ac:dyDescent="0.25">
      <c r="A13" s="69"/>
      <c r="B13" s="34">
        <v>591</v>
      </c>
      <c r="C13" s="34"/>
      <c r="D13" s="2">
        <v>0.89</v>
      </c>
      <c r="E13" s="47">
        <f t="shared" si="1"/>
        <v>0.52598999999999996</v>
      </c>
    </row>
    <row r="14" spans="1:5" x14ac:dyDescent="0.25">
      <c r="A14" s="69"/>
      <c r="B14" s="34">
        <v>173</v>
      </c>
      <c r="C14" s="34"/>
      <c r="D14" s="2">
        <v>0.89</v>
      </c>
      <c r="E14" s="47">
        <f t="shared" si="1"/>
        <v>0.15397</v>
      </c>
    </row>
    <row r="15" spans="1:5" x14ac:dyDescent="0.25">
      <c r="A15" s="69"/>
      <c r="B15" s="34">
        <v>592</v>
      </c>
      <c r="C15" s="34"/>
      <c r="D15" s="2">
        <v>0.89</v>
      </c>
      <c r="E15" s="47">
        <f t="shared" si="1"/>
        <v>0.52688000000000001</v>
      </c>
    </row>
    <row r="16" spans="1:5" x14ac:dyDescent="0.25">
      <c r="A16" s="69"/>
      <c r="B16" s="34">
        <v>587</v>
      </c>
      <c r="C16" s="34"/>
      <c r="D16" s="2">
        <v>0.89</v>
      </c>
      <c r="E16" s="47">
        <f t="shared" si="1"/>
        <v>0.52243000000000006</v>
      </c>
    </row>
    <row r="17" spans="1:5" x14ac:dyDescent="0.25">
      <c r="A17" s="70" t="s">
        <v>7</v>
      </c>
      <c r="B17" s="34">
        <v>491</v>
      </c>
      <c r="C17" s="34"/>
      <c r="D17" s="2">
        <v>0.89</v>
      </c>
      <c r="E17" s="47">
        <f t="shared" si="1"/>
        <v>0.43698999999999999</v>
      </c>
    </row>
    <row r="18" spans="1:5" x14ac:dyDescent="0.25">
      <c r="A18" s="71"/>
      <c r="B18" s="34">
        <v>487</v>
      </c>
      <c r="C18" s="34"/>
      <c r="D18" s="2">
        <v>0.89</v>
      </c>
      <c r="E18" s="47">
        <f t="shared" si="1"/>
        <v>0.43342999999999998</v>
      </c>
    </row>
    <row r="19" spans="1:5" x14ac:dyDescent="0.25">
      <c r="A19" s="71"/>
      <c r="B19" s="34">
        <v>184</v>
      </c>
      <c r="C19" s="34"/>
      <c r="D19" s="2">
        <v>0.89</v>
      </c>
      <c r="E19" s="47">
        <f t="shared" si="1"/>
        <v>0.16375999999999999</v>
      </c>
    </row>
    <row r="20" spans="1:5" x14ac:dyDescent="0.25">
      <c r="A20" s="71"/>
      <c r="B20" s="34">
        <v>489</v>
      </c>
      <c r="C20" s="34"/>
      <c r="D20" s="2">
        <v>0.89</v>
      </c>
      <c r="E20" s="47">
        <f t="shared" si="1"/>
        <v>0.43520999999999999</v>
      </c>
    </row>
    <row r="21" spans="1:5" x14ac:dyDescent="0.25">
      <c r="A21" s="72"/>
      <c r="B21" s="34">
        <v>492</v>
      </c>
      <c r="C21" s="34"/>
      <c r="D21" s="2">
        <v>0.89</v>
      </c>
      <c r="E21" s="47">
        <f t="shared" ref="E21" si="2">SUM(B21:C21)*D21/1000</f>
        <v>0.43787999999999999</v>
      </c>
    </row>
    <row r="22" spans="1:5" x14ac:dyDescent="0.25">
      <c r="A22" s="69" t="s">
        <v>8</v>
      </c>
      <c r="B22" s="34">
        <v>512</v>
      </c>
      <c r="C22" s="34"/>
      <c r="D22" s="2">
        <v>0.89</v>
      </c>
      <c r="E22" s="47">
        <f t="shared" si="1"/>
        <v>0.45568000000000003</v>
      </c>
    </row>
    <row r="23" spans="1:5" x14ac:dyDescent="0.25">
      <c r="A23" s="69"/>
      <c r="B23" s="34">
        <v>513</v>
      </c>
      <c r="C23" s="34"/>
      <c r="D23" s="2">
        <v>0.89</v>
      </c>
      <c r="E23" s="47">
        <f t="shared" si="1"/>
        <v>0.45656999999999998</v>
      </c>
    </row>
    <row r="24" spans="1:5" x14ac:dyDescent="0.25">
      <c r="A24" s="69"/>
      <c r="B24" s="34">
        <v>187</v>
      </c>
      <c r="C24" s="34"/>
      <c r="D24" s="2">
        <v>0.89</v>
      </c>
      <c r="E24" s="47">
        <f t="shared" si="1"/>
        <v>0.16642999999999999</v>
      </c>
    </row>
    <row r="25" spans="1:5" x14ac:dyDescent="0.25">
      <c r="A25" s="69"/>
      <c r="B25" s="34">
        <v>512</v>
      </c>
      <c r="C25" s="34"/>
      <c r="D25" s="2">
        <v>0.89</v>
      </c>
      <c r="E25" s="47">
        <f t="shared" si="1"/>
        <v>0.45568000000000003</v>
      </c>
    </row>
    <row r="26" spans="1:5" x14ac:dyDescent="0.25">
      <c r="A26" s="69"/>
      <c r="B26" s="34">
        <v>510</v>
      </c>
      <c r="C26" s="34"/>
      <c r="D26" s="2">
        <v>0.89</v>
      </c>
      <c r="E26" s="47">
        <f t="shared" si="1"/>
        <v>0.45390000000000003</v>
      </c>
    </row>
  </sheetData>
  <mergeCells count="5">
    <mergeCell ref="A2:A6"/>
    <mergeCell ref="A7:A11"/>
    <mergeCell ref="A12:A16"/>
    <mergeCell ref="A17:A21"/>
    <mergeCell ref="A22:A26"/>
  </mergeCells>
  <pageMargins left="0.7" right="0.7" top="0.75" bottom="0.75" header="0.3" footer="0.3"/>
  <pageSetup paperSize="9" scale="91" orientation="portrait" r:id="rId1"/>
  <ignoredErrors>
    <ignoredError sqref="E2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28"/>
  <sheetViews>
    <sheetView showGridLines="0" workbookViewId="0">
      <selection activeCell="B7" sqref="B7"/>
    </sheetView>
  </sheetViews>
  <sheetFormatPr baseColWidth="10" defaultRowHeight="15" x14ac:dyDescent="0.25"/>
  <cols>
    <col min="1" max="1" width="59.5703125" style="3" customWidth="1"/>
    <col min="2" max="2" width="13.85546875" style="3" customWidth="1"/>
    <col min="3" max="3" width="18.5703125" style="3" customWidth="1"/>
    <col min="4" max="4" width="67.28515625" style="3" bestFit="1" customWidth="1"/>
    <col min="5" max="5" width="58.140625" style="3" bestFit="1" customWidth="1"/>
    <col min="6" max="6" width="57.42578125" style="3" bestFit="1" customWidth="1"/>
    <col min="7" max="16384" width="11.42578125" style="3"/>
  </cols>
  <sheetData>
    <row r="1" spans="1:6" ht="16.5" thickBot="1" x14ac:dyDescent="0.3">
      <c r="A1" s="73" t="s">
        <v>35</v>
      </c>
      <c r="B1" s="74"/>
      <c r="C1" s="74"/>
      <c r="D1" s="75"/>
    </row>
    <row r="2" spans="1:6" ht="20.25" x14ac:dyDescent="0.25">
      <c r="A2" s="4" t="s">
        <v>36</v>
      </c>
      <c r="B2" s="5">
        <v>61.2</v>
      </c>
      <c r="C2" s="6" t="s">
        <v>37</v>
      </c>
      <c r="D2" s="7" t="s">
        <v>38</v>
      </c>
    </row>
    <row r="3" spans="1:6" ht="20.25" x14ac:dyDescent="0.25">
      <c r="A3" s="8" t="s">
        <v>39</v>
      </c>
      <c r="B3" s="9">
        <f>B2*3.72%</f>
        <v>2.2766400000000004</v>
      </c>
      <c r="C3" s="10"/>
      <c r="D3" s="11" t="s">
        <v>40</v>
      </c>
    </row>
    <row r="4" spans="1:6" ht="20.25" x14ac:dyDescent="0.25">
      <c r="A4" s="8" t="s">
        <v>41</v>
      </c>
      <c r="B4" s="9">
        <f>B3*2</f>
        <v>4.5532800000000009</v>
      </c>
      <c r="C4" s="10"/>
      <c r="D4" s="11" t="s">
        <v>42</v>
      </c>
    </row>
    <row r="5" spans="1:6" ht="20.25" x14ac:dyDescent="0.25">
      <c r="A5" s="12" t="s">
        <v>43</v>
      </c>
      <c r="B5" s="13">
        <v>2.5000000000000001E-2</v>
      </c>
      <c r="C5" s="10" t="s">
        <v>37</v>
      </c>
      <c r="D5" s="11" t="s">
        <v>44</v>
      </c>
    </row>
    <row r="6" spans="1:6" ht="20.25" x14ac:dyDescent="0.25">
      <c r="A6" s="12" t="s">
        <v>45</v>
      </c>
      <c r="B6" s="14">
        <v>151.59</v>
      </c>
      <c r="C6" s="10" t="s">
        <v>37</v>
      </c>
      <c r="D6" s="11" t="s">
        <v>38</v>
      </c>
    </row>
    <row r="7" spans="1:6" ht="20.25" x14ac:dyDescent="0.25">
      <c r="A7" s="8" t="s">
        <v>46</v>
      </c>
      <c r="B7" s="9">
        <f>B5*B6</f>
        <v>3.7897500000000002</v>
      </c>
      <c r="C7" s="10"/>
      <c r="D7" s="11" t="s">
        <v>47</v>
      </c>
    </row>
    <row r="8" spans="1:6" ht="20.25" x14ac:dyDescent="0.25">
      <c r="A8" s="8" t="s">
        <v>48</v>
      </c>
      <c r="B8" s="15">
        <v>0.36</v>
      </c>
      <c r="C8" s="10"/>
      <c r="D8" s="16" t="s">
        <v>49</v>
      </c>
    </row>
    <row r="9" spans="1:6" ht="21" thickBot="1" x14ac:dyDescent="0.3">
      <c r="A9" s="8" t="s">
        <v>50</v>
      </c>
      <c r="B9" s="17">
        <f>B4-B7</f>
        <v>0.76353000000000071</v>
      </c>
      <c r="C9" s="10"/>
      <c r="D9" s="11" t="s">
        <v>51</v>
      </c>
    </row>
    <row r="10" spans="1:6" ht="21" thickBot="1" x14ac:dyDescent="0.3">
      <c r="A10" s="18" t="s">
        <v>52</v>
      </c>
      <c r="B10" s="19">
        <f>B9/B8</f>
        <v>2.1209166666666688</v>
      </c>
      <c r="C10" s="20"/>
      <c r="D10" s="21" t="s">
        <v>53</v>
      </c>
      <c r="E10" s="3" t="s">
        <v>54</v>
      </c>
      <c r="F10" s="3" t="s">
        <v>55</v>
      </c>
    </row>
    <row r="14" spans="1:6" s="22" customFormat="1" ht="14.25" x14ac:dyDescent="0.25">
      <c r="B14" s="23">
        <v>132.30000000000001</v>
      </c>
      <c r="C14" s="24"/>
      <c r="D14" s="24"/>
      <c r="E14" s="23"/>
    </row>
    <row r="15" spans="1:6" s="22" customFormat="1" ht="14.25" x14ac:dyDescent="0.25">
      <c r="B15" s="23"/>
      <c r="C15" s="25"/>
      <c r="D15" s="24"/>
      <c r="E15" s="23"/>
    </row>
    <row r="16" spans="1:6" s="22" customFormat="1" ht="14.25" x14ac:dyDescent="0.25">
      <c r="B16" s="23"/>
      <c r="C16" s="25"/>
      <c r="D16" s="24"/>
      <c r="E16" s="23"/>
    </row>
    <row r="17" spans="2:5" s="22" customFormat="1" ht="14.25" x14ac:dyDescent="0.25">
      <c r="B17" s="23"/>
      <c r="C17" s="25"/>
      <c r="D17" s="24"/>
      <c r="E17" s="23"/>
    </row>
    <row r="18" spans="2:5" s="22" customFormat="1" ht="14.25" x14ac:dyDescent="0.25">
      <c r="B18" s="23"/>
      <c r="C18" s="24"/>
      <c r="D18" s="24"/>
      <c r="E18" s="23"/>
    </row>
    <row r="19" spans="2:5" s="22" customFormat="1" ht="14.25" x14ac:dyDescent="0.25">
      <c r="B19" s="23"/>
      <c r="C19" s="24"/>
      <c r="D19" s="24"/>
      <c r="E19" s="23"/>
    </row>
    <row r="20" spans="2:5" s="22" customFormat="1" ht="14.25" x14ac:dyDescent="0.25">
      <c r="B20" s="23"/>
      <c r="C20" s="24"/>
      <c r="D20" s="24"/>
      <c r="E20" s="23"/>
    </row>
    <row r="21" spans="2:5" s="22" customFormat="1" ht="14.25" x14ac:dyDescent="0.25">
      <c r="B21" s="23"/>
      <c r="C21" s="24"/>
      <c r="D21" s="24"/>
      <c r="E21" s="23"/>
    </row>
    <row r="22" spans="2:5" s="22" customFormat="1" ht="14.25" x14ac:dyDescent="0.25">
      <c r="B22" s="23"/>
      <c r="C22" s="26"/>
      <c r="D22" s="27"/>
      <c r="E22" s="23"/>
    </row>
    <row r="23" spans="2:5" s="22" customFormat="1" ht="14.25" x14ac:dyDescent="0.25">
      <c r="B23" s="23"/>
      <c r="C23" s="26"/>
      <c r="D23" s="28"/>
      <c r="E23" s="23"/>
    </row>
    <row r="24" spans="2:5" s="22" customFormat="1" x14ac:dyDescent="0.25">
      <c r="B24" s="23"/>
      <c r="C24" s="29"/>
      <c r="D24" s="30"/>
      <c r="E24" s="23"/>
    </row>
    <row r="25" spans="2:5" s="22" customFormat="1" x14ac:dyDescent="0.25">
      <c r="B25" s="23"/>
      <c r="C25" s="29"/>
      <c r="D25" s="30"/>
      <c r="E25" s="23"/>
    </row>
    <row r="26" spans="2:5" s="22" customFormat="1" x14ac:dyDescent="0.25">
      <c r="B26" s="23"/>
      <c r="C26" s="31"/>
      <c r="D26" s="30"/>
      <c r="E26" s="23"/>
    </row>
    <row r="27" spans="2:5" s="22" customFormat="1" x14ac:dyDescent="0.25">
      <c r="B27" s="23"/>
      <c r="C27" s="31"/>
      <c r="D27" s="30"/>
      <c r="E27" s="23"/>
    </row>
    <row r="28" spans="2:5" x14ac:dyDescent="0.25">
      <c r="C28" s="30"/>
      <c r="D28" s="30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Imprimir</vt:lpstr>
      <vt:lpstr>Hoja1</vt:lpstr>
      <vt:lpstr>Hoja3</vt:lpstr>
      <vt:lpstr>Hoja1!Área_de_impresión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Jbarbosa</dc:creator>
  <cp:lastModifiedBy>aviagen</cp:lastModifiedBy>
  <cp:lastPrinted>2024-08-29T13:00:47Z</cp:lastPrinted>
  <dcterms:created xsi:type="dcterms:W3CDTF">2023-01-13T14:05:33Z</dcterms:created>
  <dcterms:modified xsi:type="dcterms:W3CDTF">2024-09-11T16:00:52Z</dcterms:modified>
</cp:coreProperties>
</file>