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rogramacion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" l="1"/>
  <c r="F2" i="3" l="1"/>
  <c r="E2" i="3"/>
  <c r="D4" i="3" l="1"/>
  <c r="D5" i="3"/>
  <c r="D6" i="3"/>
  <c r="D7" i="3"/>
  <c r="D8" i="3"/>
  <c r="E4" i="3" l="1"/>
  <c r="F4" i="3" s="1"/>
  <c r="E8" i="3"/>
  <c r="F8" i="3" s="1"/>
  <c r="E7" i="3"/>
  <c r="F7" i="3" s="1"/>
  <c r="G7" i="3"/>
  <c r="E6" i="3"/>
  <c r="F6" i="3" s="1"/>
  <c r="G6" i="3"/>
  <c r="D9" i="3"/>
  <c r="E5" i="3"/>
  <c r="G4" i="3" l="1"/>
  <c r="G8" i="3"/>
  <c r="G5" i="3"/>
  <c r="G9" i="3" s="1"/>
  <c r="E9" i="3"/>
  <c r="F5" i="3"/>
  <c r="F9" i="3" s="1"/>
</calcChain>
</file>

<file path=xl/sharedStrings.xml><?xml version="1.0" encoding="utf-8"?>
<sst xmlns="http://schemas.openxmlformats.org/spreadsheetml/2006/main" count="17" uniqueCount="15">
  <si>
    <t>Caseta</t>
  </si>
  <si>
    <t>A</t>
  </si>
  <si>
    <t>B</t>
  </si>
  <si>
    <t>C</t>
  </si>
  <si>
    <t>D</t>
  </si>
  <si>
    <t>E</t>
  </si>
  <si>
    <t>Saldo aves</t>
  </si>
  <si>
    <r>
      <t xml:space="preserve">Por favor escribir en el informe diario la anotacion de que se esta aplicando producto en agua (Probiotico </t>
    </r>
    <r>
      <rPr>
        <b/>
        <sz val="20"/>
        <color theme="1"/>
        <rFont val="Calibri"/>
        <family val="2"/>
        <scheme val="minor"/>
      </rPr>
      <t>PoultryStar® sol)</t>
    </r>
  </si>
  <si>
    <t>FECHA</t>
  </si>
  <si>
    <t>Gramos</t>
  </si>
  <si>
    <t>La dosificacion en gramos se debe proporcionar en el agua de bebida durante tres dias</t>
  </si>
  <si>
    <t>TOTAL</t>
  </si>
  <si>
    <t xml:space="preserve">Neutralizar agua de bebida de las aves del 31 - 02 de agosto </t>
  </si>
  <si>
    <t>MODULO 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</si>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</sst>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9" tint="0.79998168889431442"/>
      <name val="Calibri"/>
      <family val="2"/>
      <scheme val="minor"/>
    </font>
    <font>
      <b/>
      <sz val="18"/>
      <color theme="9" tint="0.7999816888943144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8"/>
      <color theme="9" tint="0.79998168889431442"/>
      <name val="Calibri"/>
      <family val="2"/>
      <scheme val="minor"/>
    </font>
    <font>
      <sz val="28"/>
      <color theme="9" tint="-0.499984740745262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24"/>
      <color theme="9" tint="-0.499984740745262"/>
      <name val="Calibri"/>
      <family val="2"/>
      <scheme val="minor"/>
    </font>
    <font>
      <b/>
      <sz val="28"/>
      <color theme="9" tint="-0.499984740745262"/>
      <name val="Calibri"/>
      <family val="2"/>
      <scheme val="minor"/>
    </font>
    <font>
      <sz val="36"/>
      <color theme="9" tint="-0.499984740745262"/>
      <name val="Calibri"/>
      <family val="2"/>
      <scheme val="minor"/>
    </font>
    <font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7" xfId="0" applyFont="1" applyFill="1" applyBorder="1" applyAlignment="1">
      <alignment horizontal="center"/>
    </xf>
    <xf numFmtId="164" fontId="7" fillId="0" borderId="13" xfId="0" applyNumberFormat="1" applyFont="1" applyBorder="1" applyAlignment="1">
      <alignment horizontal="center" vertical="center"/>
    </xf>
    <xf numFmtId="164" fontId="7" fillId="0" borderId="14" xfId="0" applyNumberFormat="1" applyFont="1" applyBorder="1" applyAlignment="1">
      <alignment horizontal="center" vertical="center"/>
    </xf>
    <xf numFmtId="164" fontId="7" fillId="6" borderId="1" xfId="0" applyNumberFormat="1" applyFont="1" applyFill="1" applyBorder="1" applyAlignment="1">
      <alignment horizontal="center" vertical="center"/>
    </xf>
    <xf numFmtId="164" fontId="7" fillId="6" borderId="12" xfId="0" applyNumberFormat="1" applyFont="1" applyFill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7" fillId="0" borderId="12" xfId="0" applyNumberFormat="1" applyFont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/>
    </xf>
    <xf numFmtId="0" fontId="10" fillId="0" borderId="19" xfId="0" applyFont="1" applyBorder="1" applyAlignment="1">
      <alignment horizontal="center" vertical="center"/>
    </xf>
    <xf numFmtId="0" fontId="10" fillId="6" borderId="20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164" fontId="7" fillId="0" borderId="24" xfId="0" applyNumberFormat="1" applyFont="1" applyBorder="1" applyAlignment="1">
      <alignment horizontal="center" vertical="center"/>
    </xf>
    <xf numFmtId="164" fontId="7" fillId="6" borderId="25" xfId="0" applyNumberFormat="1" applyFont="1" applyFill="1" applyBorder="1" applyAlignment="1">
      <alignment horizontal="center" vertical="center"/>
    </xf>
    <xf numFmtId="164" fontId="7" fillId="0" borderId="25" xfId="0" applyNumberFormat="1" applyFont="1" applyBorder="1" applyAlignment="1">
      <alignment horizontal="center" vertical="center"/>
    </xf>
    <xf numFmtId="164" fontId="6" fillId="4" borderId="23" xfId="0" applyNumberFormat="1" applyFont="1" applyFill="1" applyBorder="1" applyAlignment="1">
      <alignment horizontal="center" vertical="center"/>
    </xf>
    <xf numFmtId="164" fontId="7" fillId="0" borderId="26" xfId="0" applyNumberFormat="1" applyFont="1" applyBorder="1" applyAlignment="1">
      <alignment horizontal="center" vertical="center"/>
    </xf>
    <xf numFmtId="164" fontId="7" fillId="6" borderId="27" xfId="0" applyNumberFormat="1" applyFont="1" applyFill="1" applyBorder="1" applyAlignment="1">
      <alignment horizontal="center" vertical="center"/>
    </xf>
    <xf numFmtId="164" fontId="7" fillId="0" borderId="27" xfId="0" applyNumberFormat="1" applyFont="1" applyBorder="1" applyAlignment="1">
      <alignment horizontal="center" vertical="center"/>
    </xf>
    <xf numFmtId="14" fontId="4" fillId="3" borderId="28" xfId="0" applyNumberFormat="1" applyFont="1" applyFill="1" applyBorder="1" applyAlignment="1">
      <alignment horizontal="center" vertical="center" wrapText="1"/>
    </xf>
    <xf numFmtId="14" fontId="4" fillId="3" borderId="29" xfId="0" applyNumberFormat="1" applyFont="1" applyFill="1" applyBorder="1" applyAlignment="1">
      <alignment horizontal="center" vertical="center" wrapText="1"/>
    </xf>
    <xf numFmtId="14" fontId="4" fillId="3" borderId="30" xfId="0" applyNumberFormat="1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wrapText="1"/>
    </xf>
    <xf numFmtId="0" fontId="5" fillId="2" borderId="32" xfId="0" applyFont="1" applyFill="1" applyBorder="1" applyAlignment="1">
      <alignment horizontal="center" wrapText="1"/>
    </xf>
    <xf numFmtId="0" fontId="5" fillId="2" borderId="33" xfId="0" applyFont="1" applyFill="1" applyBorder="1" applyAlignment="1">
      <alignment horizontal="center" wrapText="1"/>
    </xf>
    <xf numFmtId="164" fontId="7" fillId="0" borderId="34" xfId="0" applyNumberFormat="1" applyFont="1" applyBorder="1" applyAlignment="1">
      <alignment horizontal="center" vertical="center"/>
    </xf>
    <xf numFmtId="164" fontId="7" fillId="0" borderId="35" xfId="0" applyNumberFormat="1" applyFont="1" applyBorder="1" applyAlignment="1">
      <alignment horizontal="center" vertical="center"/>
    </xf>
    <xf numFmtId="164" fontId="7" fillId="0" borderId="36" xfId="0" applyNumberFormat="1" applyFont="1" applyBorder="1" applyAlignment="1">
      <alignment horizontal="center" vertical="center"/>
    </xf>
    <xf numFmtId="164" fontId="7" fillId="2" borderId="31" xfId="0" applyNumberFormat="1" applyFont="1" applyFill="1" applyBorder="1" applyAlignment="1">
      <alignment horizontal="center" vertical="center"/>
    </xf>
    <xf numFmtId="164" fontId="7" fillId="2" borderId="32" xfId="0" applyNumberFormat="1" applyFont="1" applyFill="1" applyBorder="1" applyAlignment="1">
      <alignment horizontal="center" vertical="center"/>
    </xf>
    <xf numFmtId="164" fontId="7" fillId="2" borderId="33" xfId="0" applyNumberFormat="1" applyFont="1" applyFill="1" applyBorder="1" applyAlignment="1">
      <alignment horizontal="center" vertical="center"/>
    </xf>
    <xf numFmtId="1" fontId="6" fillId="4" borderId="21" xfId="0" applyNumberFormat="1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4" fontId="4" fillId="3" borderId="22" xfId="0" applyNumberFormat="1" applyFont="1" applyFill="1" applyBorder="1" applyAlignment="1">
      <alignment horizontal="center" vertical="center" wrapText="1"/>
    </xf>
    <xf numFmtId="14" fontId="4" fillId="3" borderId="2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9"/>
  <sheetViews>
    <sheetView tabSelected="1" view="pageBreakPreview" topLeftCell="A4" zoomScale="60" zoomScaleNormal="70" zoomScalePageLayoutView="70" workbookViewId="0">
      <selection activeCell="D5" sqref="D5"/>
    </sheetView>
  </sheetViews>
  <sheetFormatPr baseColWidth="10" defaultColWidth="23.42578125" defaultRowHeight="77.25" customHeight="1" x14ac:dyDescent="0.25"/>
  <cols>
    <col min="1" max="1" width="6.7109375" customWidth="1"/>
    <col min="2" max="2" width="14" bestFit="1" customWidth="1"/>
    <col min="5" max="6" width="23" customWidth="1"/>
    <col min="7" max="7" width="17.42578125" customWidth="1"/>
  </cols>
  <sheetData>
    <row r="1" spans="2:9" ht="53.25" customHeight="1" thickBot="1" x14ac:dyDescent="0.3">
      <c r="B1" s="38" t="s">
        <v>13</v>
      </c>
      <c r="C1" s="38"/>
      <c r="D1" s="38"/>
      <c r="E1" s="38"/>
      <c r="F1" s="38"/>
      <c r="G1" s="38"/>
      <c r="H1" s="38"/>
      <c r="I1" s="38"/>
    </row>
    <row r="2" spans="2:9" ht="77.25" customHeight="1" thickBot="1" x14ac:dyDescent="0.3">
      <c r="B2" s="11"/>
      <c r="C2" s="12" t="s">
        <v>8</v>
      </c>
      <c r="D2" s="24">
        <v>45504</v>
      </c>
      <c r="E2" s="25">
        <f>D2+1</f>
        <v>45505</v>
      </c>
      <c r="F2" s="26">
        <f>E2+1</f>
        <v>45506</v>
      </c>
      <c r="G2" s="45" t="s">
        <v>11</v>
      </c>
      <c r="H2" s="41" t="s">
        <v>7</v>
      </c>
      <c r="I2" s="42"/>
    </row>
    <row r="3" spans="2:9" ht="41.25" customHeight="1" thickBot="1" x14ac:dyDescent="0.45">
      <c r="B3" s="1" t="s">
        <v>0</v>
      </c>
      <c r="C3" s="13" t="s">
        <v>6</v>
      </c>
      <c r="D3" s="27" t="s">
        <v>9</v>
      </c>
      <c r="E3" s="28" t="s">
        <v>9</v>
      </c>
      <c r="F3" s="29" t="s">
        <v>9</v>
      </c>
      <c r="G3" s="46"/>
      <c r="H3" s="39"/>
      <c r="I3" s="40"/>
    </row>
    <row r="4" spans="2:9" ht="77.25" customHeight="1" x14ac:dyDescent="0.25">
      <c r="B4" s="8" t="s">
        <v>1</v>
      </c>
      <c r="C4" s="14">
        <v>3091</v>
      </c>
      <c r="D4" s="21">
        <f>((C4/1000)*20)</f>
        <v>61.820000000000007</v>
      </c>
      <c r="E4" s="2">
        <f>D4</f>
        <v>61.820000000000007</v>
      </c>
      <c r="F4" s="3">
        <f>E4</f>
        <v>61.820000000000007</v>
      </c>
      <c r="G4" s="17">
        <f>SUM(D4:F4)</f>
        <v>185.46000000000004</v>
      </c>
      <c r="H4" s="39"/>
      <c r="I4" s="40"/>
    </row>
    <row r="5" spans="2:9" ht="77.25" customHeight="1" x14ac:dyDescent="0.25">
      <c r="B5" s="9" t="s">
        <v>2</v>
      </c>
      <c r="C5" s="15">
        <v>2789</v>
      </c>
      <c r="D5" s="22">
        <f t="shared" ref="D5:D8" si="0">((C5/1000)*20)</f>
        <v>55.78</v>
      </c>
      <c r="E5" s="4">
        <f t="shared" ref="E5:F8" si="1">D5</f>
        <v>55.78</v>
      </c>
      <c r="F5" s="5">
        <f t="shared" si="1"/>
        <v>55.78</v>
      </c>
      <c r="G5" s="18">
        <f t="shared" ref="G5:G8" si="2">SUM(D5:F5)</f>
        <v>167.34</v>
      </c>
      <c r="H5" s="39" t="s">
        <v>12</v>
      </c>
      <c r="I5" s="40"/>
    </row>
    <row r="6" spans="2:9" ht="77.25" customHeight="1" x14ac:dyDescent="0.25">
      <c r="B6" s="9" t="s">
        <v>3</v>
      </c>
      <c r="C6" s="16">
        <v>2802</v>
      </c>
      <c r="D6" s="23">
        <f t="shared" si="0"/>
        <v>56.04</v>
      </c>
      <c r="E6" s="6">
        <f t="shared" si="1"/>
        <v>56.04</v>
      </c>
      <c r="F6" s="7">
        <f t="shared" si="1"/>
        <v>56.04</v>
      </c>
      <c r="G6" s="19">
        <f t="shared" si="2"/>
        <v>168.12</v>
      </c>
      <c r="H6" s="39"/>
      <c r="I6" s="40"/>
    </row>
    <row r="7" spans="2:9" ht="77.25" customHeight="1" x14ac:dyDescent="0.25">
      <c r="B7" s="9" t="s">
        <v>4</v>
      </c>
      <c r="C7" s="15">
        <v>2359</v>
      </c>
      <c r="D7" s="22">
        <f t="shared" si="0"/>
        <v>47.18</v>
      </c>
      <c r="E7" s="4">
        <f t="shared" si="1"/>
        <v>47.18</v>
      </c>
      <c r="F7" s="5">
        <f t="shared" si="1"/>
        <v>47.18</v>
      </c>
      <c r="G7" s="18">
        <f t="shared" si="2"/>
        <v>141.54</v>
      </c>
      <c r="H7" s="39" t="s">
        <v>10</v>
      </c>
      <c r="I7" s="40"/>
    </row>
    <row r="8" spans="2:9" ht="77.25" customHeight="1" thickBot="1" x14ac:dyDescent="0.3">
      <c r="B8" s="10" t="s">
        <v>5</v>
      </c>
      <c r="C8" s="16">
        <v>2460</v>
      </c>
      <c r="D8" s="30">
        <f t="shared" si="0"/>
        <v>49.2</v>
      </c>
      <c r="E8" s="31">
        <f t="shared" si="1"/>
        <v>49.2</v>
      </c>
      <c r="F8" s="32">
        <f t="shared" si="1"/>
        <v>49.2</v>
      </c>
      <c r="G8" s="19">
        <f t="shared" si="2"/>
        <v>147.60000000000002</v>
      </c>
      <c r="H8" s="43"/>
      <c r="I8" s="44"/>
    </row>
    <row r="9" spans="2:9" ht="45" customHeight="1" thickBot="1" x14ac:dyDescent="0.3">
      <c r="B9" s="37" t="s">
        <v>14</v>
      </c>
      <c r="C9" s="36">
        <f t="shared" ref="C9:F9" si="3">SUM(C4:C8)</f>
        <v>13501</v>
      </c>
      <c r="D9" s="33">
        <f t="shared" si="3"/>
        <v>270.02000000000004</v>
      </c>
      <c r="E9" s="34">
        <f t="shared" si="3"/>
        <v>270.02000000000004</v>
      </c>
      <c r="F9" s="35">
        <f t="shared" si="3"/>
        <v>270.02000000000004</v>
      </c>
      <c r="G9" s="20">
        <f>SUM(G4:G8)</f>
        <v>810.06000000000006</v>
      </c>
    </row>
  </sheetData>
  <mergeCells count="5">
    <mergeCell ref="B1:I1"/>
    <mergeCell ref="H5:I6"/>
    <mergeCell ref="H2:I4"/>
    <mergeCell ref="H7:I8"/>
    <mergeCell ref="G2:G3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programacion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2024-08-21T11:23:49Z</dcterms:modified>
</cp:coreProperties>
</file>