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kkreisler/PycharmProjects/magnetitepreservation/data/ishikawa2002/"/>
    </mc:Choice>
  </mc:AlternateContent>
  <xr:revisionPtr revIDLastSave="0" documentId="13_ncr:1_{4A93EABB-0032-BC47-ABBD-F05FF1D32201}" xr6:coauthVersionLast="47" xr6:coauthVersionMax="47" xr10:uidLastSave="{00000000-0000-0000-0000-000000000000}"/>
  <bookViews>
    <workbookView xWindow="14780" yWindow="460" windowWidth="25600" windowHeight="16580" activeTab="3" xr2:uid="{00000000-000D-0000-FFFF-FFFF00000000}"/>
  </bookViews>
  <sheets>
    <sheet name="1109 Ms" sheetId="1" r:id="rId1"/>
    <sheet name="geochem" sheetId="4" r:id="rId2"/>
    <sheet name="TOC" sheetId="3" r:id="rId3"/>
    <sheet name="ages" sheetId="5" r:id="rId4"/>
    <sheet name="top M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2" i="2"/>
  <c r="F11" i="1"/>
  <c r="F12" i="1"/>
  <c r="F13" i="1"/>
  <c r="F15" i="1"/>
  <c r="F16" i="1"/>
  <c r="F18" i="1"/>
  <c r="F20" i="1"/>
  <c r="F22" i="1"/>
  <c r="F23" i="1"/>
  <c r="F26" i="1"/>
  <c r="F27" i="1"/>
  <c r="F29" i="1"/>
  <c r="F30" i="1"/>
  <c r="F33" i="1"/>
  <c r="F34" i="1"/>
  <c r="F36" i="1"/>
  <c r="F37" i="1"/>
  <c r="F38" i="1"/>
  <c r="F66" i="1"/>
  <c r="F69" i="1"/>
  <c r="F70" i="1"/>
  <c r="F88" i="1"/>
  <c r="F89" i="1"/>
  <c r="F90" i="1"/>
  <c r="F92" i="1"/>
  <c r="F99" i="1"/>
  <c r="F102" i="1"/>
  <c r="F105" i="1"/>
  <c r="F106" i="1"/>
  <c r="F109" i="1"/>
  <c r="F111" i="1"/>
  <c r="F112" i="1"/>
  <c r="F114" i="1"/>
  <c r="F117" i="1"/>
  <c r="F118" i="1"/>
  <c r="F132" i="1"/>
  <c r="F135" i="1"/>
  <c r="F136" i="1"/>
  <c r="R137" i="1"/>
  <c r="F138" i="1"/>
</calcChain>
</file>

<file path=xl/sharedStrings.xml><?xml version="1.0" encoding="utf-8"?>
<sst xmlns="http://schemas.openxmlformats.org/spreadsheetml/2006/main" count="796" uniqueCount="102">
  <si>
    <t>hole</t>
    <phoneticPr fontId="2"/>
  </si>
  <si>
    <t>core</t>
    <phoneticPr fontId="2"/>
  </si>
  <si>
    <t>type</t>
    <phoneticPr fontId="2"/>
  </si>
  <si>
    <t>sec.</t>
    <phoneticPr fontId="2"/>
  </si>
  <si>
    <t>Mr</t>
    <phoneticPr fontId="2"/>
  </si>
  <si>
    <t>Hcr</t>
    <phoneticPr fontId="2"/>
  </si>
  <si>
    <t>Hc</t>
    <phoneticPr fontId="2"/>
  </si>
  <si>
    <t>S (-0.1)</t>
    <phoneticPr fontId="2"/>
  </si>
  <si>
    <t>S (-0.3)</t>
    <phoneticPr fontId="2"/>
  </si>
  <si>
    <t>Mr/Ms</t>
  </si>
  <si>
    <t>Mr/IS</t>
  </si>
  <si>
    <t>Hcr/Hc</t>
  </si>
  <si>
    <t>X</t>
  </si>
  <si>
    <t>CC</t>
  </si>
  <si>
    <t>R</t>
  </si>
  <si>
    <t>R</t>
    <phoneticPr fontId="2"/>
  </si>
  <si>
    <t>top</t>
    <phoneticPr fontId="2"/>
  </si>
  <si>
    <t>bottom</t>
    <phoneticPr fontId="2"/>
  </si>
  <si>
    <t>C</t>
    <phoneticPr fontId="2"/>
  </si>
  <si>
    <t>H</t>
    <phoneticPr fontId="2"/>
  </si>
  <si>
    <t>D</t>
    <phoneticPr fontId="2"/>
  </si>
  <si>
    <t>X</t>
    <phoneticPr fontId="2"/>
  </si>
  <si>
    <t>Event</t>
  </si>
  <si>
    <t>Sample label (DSDP/ODP/IODP sample designation)</t>
  </si>
  <si>
    <t>Depth [m] (mbsf)</t>
  </si>
  <si>
    <t>Ms [mA m**2/kg] (Alternating Gradient Force Ma...)</t>
  </si>
  <si>
    <t>Mrs [mA m**2/kg] (Alternating Gradient Force Ma...)</t>
  </si>
  <si>
    <t>Mrs/Ms (Alternating Gradient Force Ma...)</t>
  </si>
  <si>
    <t>Bcr [mT] (Alternating Gradient Force Ma...)</t>
  </si>
  <si>
    <t>Bc [mT] (Alternating Gradient Force Ma...)</t>
  </si>
  <si>
    <t>Bcr/Bc (Alternating Gradient Force Ma...)</t>
  </si>
  <si>
    <t>Ratio (-[IRM(-0.1 T)/SIRM])</t>
  </si>
  <si>
    <t>Ratio (-[IRM(-0.3 T)/SIRM])</t>
  </si>
  <si>
    <t>180-1109A</t>
  </si>
  <si>
    <t>180-1109A-1H-1,0-1</t>
  </si>
  <si>
    <t>180-1109A-1H-1,5-6</t>
  </si>
  <si>
    <t>180-1109A-1H-1,15-16</t>
  </si>
  <si>
    <t>180-1109A-1H-1,25-26</t>
  </si>
  <si>
    <t>180-1109A-1H-1,35-36</t>
  </si>
  <si>
    <t>180-1109A-1H-1,45-46</t>
  </si>
  <si>
    <t>180-1109A-1H-1,55-56</t>
  </si>
  <si>
    <t>180-1109A-1H-1,65-66</t>
  </si>
  <si>
    <t>180-1109A-1H-1,75-76</t>
  </si>
  <si>
    <t>180-1109A-1H-1,85-86</t>
  </si>
  <si>
    <t>180-1109A-1H-1,95-96</t>
  </si>
  <si>
    <t>180-1109A-1H-1,105-106</t>
  </si>
  <si>
    <t>180-1109A-1H-1,115-116</t>
  </si>
  <si>
    <t>180-1109A-1H-1,125-126</t>
  </si>
  <si>
    <t>180-1109A-1H-1,135-136</t>
  </si>
  <si>
    <t>180-1109A-1H-1,145-146</t>
  </si>
  <si>
    <t>180-1109A-1H-2,5-6</t>
  </si>
  <si>
    <t>180-1109A-1H-2,15-16</t>
  </si>
  <si>
    <t>180-1109A-1H-2,35-36</t>
  </si>
  <si>
    <t>180-1109A-1H-2,45-46</t>
  </si>
  <si>
    <t>180-1109A-1H-2,55-56</t>
  </si>
  <si>
    <t>180-1109A-1H-2,65-66</t>
  </si>
  <si>
    <t>180-1109A-1H-2,75-76</t>
  </si>
  <si>
    <t>180-1109A-1H-3,75-76</t>
  </si>
  <si>
    <t>180-1109A-1H-4,75-76</t>
  </si>
  <si>
    <t>180-1109A-1H-5,75-76</t>
  </si>
  <si>
    <t>180-1109A-1H-6,75-76</t>
  </si>
  <si>
    <t>180-1109A-1H-7,55-56</t>
  </si>
  <si>
    <t>180-1109A-2H-2,67-70</t>
  </si>
  <si>
    <t>180-1109A-2H-3,111-115</t>
  </si>
  <si>
    <t>180-1109A-2H-4,75-78</t>
  </si>
  <si>
    <t>180-1109A-2H-5,74-77</t>
  </si>
  <si>
    <t>180-1109A-2H-6,73-75</t>
  </si>
  <si>
    <t>180-1109A-2H-7,31-34</t>
  </si>
  <si>
    <t>180-1109A-3H-1,60-62</t>
  </si>
  <si>
    <t>180-1109A-3H-2,60-62</t>
  </si>
  <si>
    <t>180-1109A-3H-3,60-62</t>
  </si>
  <si>
    <t>H</t>
  </si>
  <si>
    <t>C</t>
  </si>
  <si>
    <t>Bot(cm)</t>
  </si>
  <si>
    <t>Top(cm)</t>
  </si>
  <si>
    <t>Sc</t>
  </si>
  <si>
    <t>T</t>
  </si>
  <si>
    <t>Cor</t>
  </si>
  <si>
    <t>Site</t>
  </si>
  <si>
    <t>Leg</t>
  </si>
  <si>
    <t>B</t>
  </si>
  <si>
    <t>Silica(H4SiO4) (uM)</t>
  </si>
  <si>
    <t>Sulfate(SO4) (mM)</t>
  </si>
  <si>
    <t>Depth (mbsf)</t>
  </si>
  <si>
    <t>Bot (cm)</t>
  </si>
  <si>
    <t>Top (cm)</t>
  </si>
  <si>
    <t>Sec</t>
  </si>
  <si>
    <t>Calcium(Ca) (mM)</t>
  </si>
  <si>
    <t>D</t>
  </si>
  <si>
    <t>INOR_C (wt %)</t>
  </si>
  <si>
    <t>CaCO3 (wt %)</t>
  </si>
  <si>
    <t>TOT_C (wt %)</t>
  </si>
  <si>
    <t>ORG_C (wt %)</t>
  </si>
  <si>
    <t>N (wt %)</t>
  </si>
  <si>
    <t>S (wt %)</t>
  </si>
  <si>
    <t>H (mg HC/g)</t>
  </si>
  <si>
    <t>Ms (Am^2/kg)</t>
  </si>
  <si>
    <t>depth</t>
  </si>
  <si>
    <t>"Ms" but actually Mr (Am^2/kg)</t>
  </si>
  <si>
    <t>"Mr" but actually Ms (Am^2/kg)</t>
  </si>
  <si>
    <t>Age (ma)</t>
  </si>
  <si>
    <t>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</si>
</sst>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_ "/>
  </numFmts>
  <fonts count="7">
    <font>
      <sz val="12"/>
      <name val="Osaka"/>
      <charset val="128"/>
    </font>
    <font>
      <sz val="12"/>
      <color theme="1"/>
      <name val="Calibri"/>
      <family val="2"/>
      <scheme val="minor"/>
    </font>
    <font>
      <sz val="6"/>
      <name val="Osaka"/>
      <family val="3"/>
      <charset val="128"/>
    </font>
    <font>
      <sz val="10"/>
      <name val="Helvetica"/>
      <family val="2"/>
    </font>
    <font>
      <sz val="14"/>
      <name val="Helvetica"/>
      <family val="2"/>
    </font>
    <font>
      <sz val="10"/>
      <color rgb="FF000000"/>
      <name val="Arial Unicode MS"/>
      <family val="2"/>
    </font>
    <font>
      <sz val="1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3" fillId="0" borderId="0" xfId="0" applyFont="1" applyAlignment="1">
      <alignment horizontal="right"/>
    </xf>
    <xf numFmtId="164" fontId="3" fillId="0" borderId="0" xfId="0" applyNumberFormat="1" applyFont="1" applyAlignme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/>
    <xf numFmtId="165" fontId="3" fillId="0" borderId="0" xfId="0" applyNumberFormat="1" applyFont="1" applyBorder="1" applyAlignment="1"/>
    <xf numFmtId="0" fontId="3" fillId="0" borderId="0" xfId="0" applyFont="1" applyAlignment="1">
      <alignment vertical="top"/>
    </xf>
    <xf numFmtId="11" fontId="3" fillId="0" borderId="0" xfId="0" applyNumberFormat="1" applyFont="1" applyAlignment="1"/>
    <xf numFmtId="165" fontId="3" fillId="0" borderId="0" xfId="0" applyNumberFormat="1" applyFont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right"/>
    </xf>
    <xf numFmtId="11" fontId="3" fillId="0" borderId="1" xfId="0" applyNumberFormat="1" applyFont="1" applyBorder="1" applyAlignment="1"/>
    <xf numFmtId="165" fontId="3" fillId="0" borderId="1" xfId="0" applyNumberFormat="1" applyFont="1" applyBorder="1" applyAlignment="1"/>
    <xf numFmtId="164" fontId="3" fillId="0" borderId="1" xfId="0" applyNumberFormat="1" applyFont="1" applyBorder="1" applyAlignment="1"/>
    <xf numFmtId="0" fontId="3" fillId="0" borderId="0" xfId="0" applyFont="1" applyBorder="1" applyAlignment="1">
      <alignment horizontal="right"/>
    </xf>
    <xf numFmtId="11" fontId="3" fillId="0" borderId="0" xfId="0" applyNumberFormat="1" applyFont="1" applyBorder="1" applyAlignment="1"/>
    <xf numFmtId="164" fontId="3" fillId="0" borderId="0" xfId="0" applyNumberFormat="1" applyFont="1" applyBorder="1" applyAlignment="1"/>
    <xf numFmtId="0" fontId="4" fillId="0" borderId="0" xfId="0" applyFont="1" applyAlignment="1"/>
    <xf numFmtId="0" fontId="1" fillId="0" borderId="0" xfId="1"/>
    <xf numFmtId="0" fontId="5" fillId="0" borderId="0" xfId="1" applyFont="1"/>
    <xf numFmtId="0" fontId="5" fillId="0" borderId="0" xfId="0" applyFont="1"/>
    <xf numFmtId="16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2">
    <cellStyle name="Normal" xfId="0" builtinId="0"/>
    <cellStyle name="Normal 2" xfId="1" xr:uid="{F3DF557F-FF1F-6F4D-A44C-9F901ACBD4E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9"/>
  <sheetViews>
    <sheetView topLeftCell="A162" workbookViewId="0">
      <selection activeCell="J183" sqref="J183"/>
    </sheetView>
  </sheetViews>
  <sheetFormatPr baseColWidth="10" defaultColWidth="10.5703125" defaultRowHeight="16" customHeight="1"/>
  <cols>
    <col min="1" max="2" width="3.5703125" style="1" customWidth="1"/>
    <col min="3" max="4" width="3.5703125" style="3" customWidth="1"/>
    <col min="5" max="5" width="3.5703125" style="1" customWidth="1"/>
    <col min="6" max="6" width="4.85546875" style="1" customWidth="1"/>
    <col min="7" max="7" width="10.140625" style="4" customWidth="1"/>
    <col min="8" max="8" width="14" style="6" customWidth="1"/>
    <col min="9" max="11" width="7.140625" style="6" customWidth="1"/>
    <col min="12" max="12" width="1.5703125" style="6" customWidth="1"/>
    <col min="13" max="14" width="5.5703125" style="14" customWidth="1"/>
    <col min="15" max="15" width="1.5703125" style="14" customWidth="1"/>
    <col min="16" max="18" width="5.5703125" style="2" customWidth="1"/>
    <col min="19" max="16384" width="10.5703125" style="6"/>
  </cols>
  <sheetData>
    <row r="1" spans="1:18" ht="16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16</v>
      </c>
      <c r="F1" s="7" t="s">
        <v>17</v>
      </c>
      <c r="G1" s="28" t="s">
        <v>83</v>
      </c>
      <c r="H1" s="29" t="s">
        <v>96</v>
      </c>
      <c r="I1" s="7" t="s">
        <v>4</v>
      </c>
      <c r="J1" s="7" t="s">
        <v>9</v>
      </c>
      <c r="K1" s="7" t="s">
        <v>10</v>
      </c>
      <c r="L1" s="10"/>
      <c r="M1" s="11" t="s">
        <v>7</v>
      </c>
      <c r="N1" s="11" t="s">
        <v>8</v>
      </c>
      <c r="O1" s="11"/>
      <c r="P1" s="8" t="s">
        <v>5</v>
      </c>
      <c r="Q1" s="8" t="s">
        <v>6</v>
      </c>
      <c r="R1" s="8" t="s">
        <v>11</v>
      </c>
    </row>
    <row r="2" spans="1:18" ht="16" customHeight="1">
      <c r="A2" s="1" t="s">
        <v>18</v>
      </c>
      <c r="B2" s="1">
        <v>1</v>
      </c>
      <c r="C2" s="3" t="s">
        <v>19</v>
      </c>
      <c r="D2" s="3">
        <v>2</v>
      </c>
      <c r="E2" s="1">
        <v>80</v>
      </c>
      <c r="F2" s="1">
        <v>82</v>
      </c>
      <c r="G2" s="4">
        <v>2.2999999999999998</v>
      </c>
      <c r="H2" s="13">
        <v>3.7900000000000003E-2</v>
      </c>
      <c r="I2" s="13">
        <v>6.1999999999999998E-3</v>
      </c>
      <c r="J2" s="13">
        <v>0.16300000000000001</v>
      </c>
      <c r="K2" s="13">
        <v>1.43E-2</v>
      </c>
      <c r="L2" s="13"/>
      <c r="M2" s="14">
        <v>0.83099999999999996</v>
      </c>
      <c r="N2" s="14">
        <v>0.95299999999999996</v>
      </c>
      <c r="P2" s="2">
        <v>27.9</v>
      </c>
      <c r="Q2" s="2">
        <v>10.54</v>
      </c>
      <c r="R2" s="2">
        <v>2.65</v>
      </c>
    </row>
    <row r="3" spans="1:18" ht="16" customHeight="1">
      <c r="A3" s="1" t="s">
        <v>18</v>
      </c>
      <c r="B3" s="1">
        <v>2</v>
      </c>
      <c r="C3" s="3" t="s">
        <v>19</v>
      </c>
      <c r="D3" s="3">
        <v>2</v>
      </c>
      <c r="E3" s="1">
        <v>80</v>
      </c>
      <c r="F3" s="1">
        <v>82</v>
      </c>
      <c r="G3" s="4">
        <v>9.6999999999999993</v>
      </c>
      <c r="H3" s="13">
        <v>8.3499999999999998E-3</v>
      </c>
      <c r="I3" s="13">
        <v>1.7099999999999999E-3</v>
      </c>
      <c r="J3" s="13">
        <v>0.20399999999999999</v>
      </c>
      <c r="K3" s="13">
        <v>1.0999999999999999E-2</v>
      </c>
      <c r="L3" s="13"/>
      <c r="M3" s="14">
        <v>0.82899999999999996</v>
      </c>
      <c r="N3" s="14">
        <v>0.95799999999999996</v>
      </c>
      <c r="P3" s="2">
        <v>30.21</v>
      </c>
      <c r="Q3" s="2">
        <v>12.25</v>
      </c>
      <c r="R3" s="2">
        <v>2.4700000000000002</v>
      </c>
    </row>
    <row r="4" spans="1:18" ht="16" customHeight="1">
      <c r="A4" s="1" t="s">
        <v>18</v>
      </c>
      <c r="B4" s="1">
        <v>3</v>
      </c>
      <c r="C4" s="3" t="s">
        <v>19</v>
      </c>
      <c r="D4" s="3">
        <v>3</v>
      </c>
      <c r="E4" s="1">
        <v>114</v>
      </c>
      <c r="F4" s="1">
        <v>116</v>
      </c>
      <c r="G4" s="4">
        <v>21.04</v>
      </c>
      <c r="H4" s="13">
        <v>5.4199999999999998E-2</v>
      </c>
      <c r="I4" s="13">
        <v>7.6800000000000002E-3</v>
      </c>
      <c r="J4" s="13">
        <v>0.14199999999999999</v>
      </c>
      <c r="K4" s="13">
        <v>1.1299999999999999E-2</v>
      </c>
      <c r="L4" s="13"/>
      <c r="M4" s="14">
        <v>0.83</v>
      </c>
      <c r="N4" s="14">
        <v>0.94499999999999995</v>
      </c>
      <c r="P4" s="2">
        <v>28.07</v>
      </c>
      <c r="Q4" s="2">
        <v>9.2059999999999995</v>
      </c>
      <c r="R4" s="2">
        <v>3.05</v>
      </c>
    </row>
    <row r="5" spans="1:18" ht="16" customHeight="1">
      <c r="A5" s="1" t="s">
        <v>18</v>
      </c>
      <c r="B5" s="1">
        <v>4</v>
      </c>
      <c r="C5" s="3" t="s">
        <v>19</v>
      </c>
      <c r="D5" s="3">
        <v>2</v>
      </c>
      <c r="E5" s="1">
        <v>124</v>
      </c>
      <c r="F5" s="1">
        <v>126</v>
      </c>
      <c r="G5" s="4">
        <v>29.14</v>
      </c>
      <c r="H5" s="13">
        <v>3.3099999999999997E-2</v>
      </c>
      <c r="I5" s="13">
        <v>6.11E-3</v>
      </c>
      <c r="J5" s="13">
        <v>0.185</v>
      </c>
      <c r="K5" s="13">
        <v>1.5800000000000002E-2</v>
      </c>
      <c r="L5" s="13"/>
      <c r="M5" s="14">
        <v>0.75700000000000001</v>
      </c>
      <c r="N5" s="14">
        <v>0.94699999999999995</v>
      </c>
      <c r="P5" s="2">
        <v>33.159999999999997</v>
      </c>
      <c r="Q5" s="2">
        <v>12.3</v>
      </c>
      <c r="R5" s="2">
        <v>2.7</v>
      </c>
    </row>
    <row r="6" spans="1:18" ht="16" customHeight="1">
      <c r="A6" s="1" t="s">
        <v>18</v>
      </c>
      <c r="B6" s="1">
        <v>5</v>
      </c>
      <c r="C6" s="3" t="s">
        <v>19</v>
      </c>
      <c r="D6" s="3">
        <v>2</v>
      </c>
      <c r="E6" s="1">
        <v>58</v>
      </c>
      <c r="F6" s="1">
        <v>60</v>
      </c>
      <c r="G6" s="4">
        <v>37.979999999999997</v>
      </c>
      <c r="H6" s="13">
        <v>2.1299999999999999E-2</v>
      </c>
      <c r="I6" s="13">
        <v>3.0400000000000002E-3</v>
      </c>
      <c r="J6" s="13">
        <v>0.14299999999999999</v>
      </c>
      <c r="K6" s="13">
        <v>1.0999999999999999E-2</v>
      </c>
      <c r="L6" s="13"/>
      <c r="M6" s="14">
        <v>0.88</v>
      </c>
      <c r="N6" s="14">
        <v>0.94399999999999995</v>
      </c>
      <c r="P6" s="2">
        <v>25.29</v>
      </c>
      <c r="Q6" s="2">
        <v>8.92</v>
      </c>
      <c r="R6" s="2">
        <v>2.84</v>
      </c>
    </row>
    <row r="7" spans="1:18" ht="16" customHeight="1">
      <c r="A7" s="1" t="s">
        <v>18</v>
      </c>
      <c r="B7" s="1">
        <v>6</v>
      </c>
      <c r="C7" s="3" t="s">
        <v>19</v>
      </c>
      <c r="D7" s="3">
        <v>3</v>
      </c>
      <c r="E7" s="1">
        <v>90</v>
      </c>
      <c r="F7" s="1">
        <v>92</v>
      </c>
      <c r="G7" s="4">
        <v>49.3</v>
      </c>
      <c r="H7" s="13">
        <v>4.2999999999999997E-2</v>
      </c>
      <c r="I7" s="13">
        <v>5.7099999999999998E-3</v>
      </c>
      <c r="J7" s="13">
        <v>0.13300000000000001</v>
      </c>
      <c r="K7" s="13">
        <v>1.2200000000000001E-2</v>
      </c>
      <c r="L7" s="13"/>
      <c r="M7" s="14">
        <v>0.877</v>
      </c>
      <c r="N7" s="14">
        <v>0.94699999999999995</v>
      </c>
      <c r="P7" s="2">
        <v>25.97</v>
      </c>
      <c r="Q7" s="2">
        <v>9.1560000000000006</v>
      </c>
      <c r="R7" s="2">
        <v>2.84</v>
      </c>
    </row>
    <row r="8" spans="1:18" ht="16" customHeight="1">
      <c r="A8" s="1" t="s">
        <v>18</v>
      </c>
      <c r="B8" s="1">
        <v>7</v>
      </c>
      <c r="C8" s="3" t="s">
        <v>19</v>
      </c>
      <c r="D8" s="3">
        <v>3</v>
      </c>
      <c r="E8" s="1">
        <v>53</v>
      </c>
      <c r="F8" s="1">
        <v>55</v>
      </c>
      <c r="G8" s="4">
        <v>58.43</v>
      </c>
      <c r="H8" s="13">
        <v>6.9099999999999995E-2</v>
      </c>
      <c r="I8" s="13">
        <v>1.0800000000000001E-2</v>
      </c>
      <c r="J8" s="13">
        <v>0.156</v>
      </c>
      <c r="K8" s="13">
        <v>1.3100000000000001E-2</v>
      </c>
      <c r="L8" s="13"/>
      <c r="M8" s="14">
        <v>0.85599999999999998</v>
      </c>
      <c r="N8" s="14">
        <v>0.94599999999999995</v>
      </c>
      <c r="P8" s="2">
        <v>27.69</v>
      </c>
      <c r="Q8" s="2">
        <v>9.98</v>
      </c>
      <c r="R8" s="2">
        <v>2.77</v>
      </c>
    </row>
    <row r="9" spans="1:18" ht="16" customHeight="1">
      <c r="A9" s="1" t="s">
        <v>18</v>
      </c>
      <c r="B9" s="1">
        <v>8</v>
      </c>
      <c r="C9" s="3" t="s">
        <v>19</v>
      </c>
      <c r="D9" s="3">
        <v>2</v>
      </c>
      <c r="E9" s="1">
        <v>49</v>
      </c>
      <c r="F9" s="1">
        <v>51</v>
      </c>
      <c r="G9" s="4">
        <v>66.39</v>
      </c>
      <c r="H9" s="13">
        <v>0.121</v>
      </c>
      <c r="I9" s="13">
        <v>2.1399999999999999E-2</v>
      </c>
      <c r="J9" s="13">
        <v>0.17699999999999999</v>
      </c>
      <c r="K9" s="13">
        <v>1.5800000000000002E-2</v>
      </c>
      <c r="L9" s="13"/>
      <c r="M9" s="14">
        <v>0.84599999999999997</v>
      </c>
      <c r="N9" s="14">
        <v>0.95199999999999996</v>
      </c>
      <c r="P9" s="2">
        <v>29.4</v>
      </c>
      <c r="Q9" s="2">
        <v>11.29</v>
      </c>
      <c r="R9" s="2">
        <v>2.6</v>
      </c>
    </row>
    <row r="10" spans="1:18" ht="16" customHeight="1">
      <c r="A10" s="1" t="s">
        <v>18</v>
      </c>
      <c r="B10" s="1">
        <v>9</v>
      </c>
      <c r="C10" s="3" t="s">
        <v>19</v>
      </c>
      <c r="D10" s="3">
        <v>1</v>
      </c>
      <c r="E10" s="1">
        <v>35</v>
      </c>
      <c r="F10" s="1">
        <v>37</v>
      </c>
      <c r="G10" s="4">
        <v>74.25</v>
      </c>
      <c r="H10" s="13">
        <v>6.9699999999999998E-2</v>
      </c>
      <c r="I10" s="13">
        <v>1.1299999999999999E-2</v>
      </c>
      <c r="J10" s="13">
        <v>0.16300000000000001</v>
      </c>
      <c r="K10" s="13">
        <v>1.4200000000000001E-2</v>
      </c>
      <c r="L10" s="13"/>
      <c r="M10" s="14">
        <v>0.82599999999999996</v>
      </c>
      <c r="N10" s="14">
        <v>0.94899999999999995</v>
      </c>
      <c r="P10" s="2">
        <v>29.31</v>
      </c>
      <c r="Q10" s="2">
        <v>10.97</v>
      </c>
      <c r="R10" s="2">
        <v>2.67</v>
      </c>
    </row>
    <row r="11" spans="1:18" ht="16" customHeight="1">
      <c r="A11" s="1" t="s">
        <v>18</v>
      </c>
      <c r="B11" s="1">
        <v>10</v>
      </c>
      <c r="C11" s="3" t="s">
        <v>19</v>
      </c>
      <c r="D11" s="3">
        <v>2</v>
      </c>
      <c r="E11" s="1">
        <v>63</v>
      </c>
      <c r="F11" s="1">
        <f>E11+2</f>
        <v>65</v>
      </c>
      <c r="G11" s="4">
        <v>85.53</v>
      </c>
      <c r="H11" s="13">
        <v>0.222</v>
      </c>
      <c r="I11" s="13">
        <v>2.3300000000000001E-2</v>
      </c>
      <c r="J11" s="13">
        <v>0.105</v>
      </c>
      <c r="K11" s="13">
        <v>1.0999999999999999E-2</v>
      </c>
      <c r="L11" s="13"/>
      <c r="M11" s="14">
        <v>0.85599999999999998</v>
      </c>
      <c r="N11" s="14">
        <v>0.94899999999999995</v>
      </c>
      <c r="P11" s="2">
        <v>25.94</v>
      </c>
      <c r="Q11" s="2">
        <v>8.2609999999999992</v>
      </c>
      <c r="R11" s="2">
        <v>3.14</v>
      </c>
    </row>
    <row r="12" spans="1:18" ht="16" customHeight="1">
      <c r="A12" s="1" t="s">
        <v>18</v>
      </c>
      <c r="B12" s="1">
        <v>10</v>
      </c>
      <c r="C12" s="3" t="s">
        <v>19</v>
      </c>
      <c r="D12" s="3">
        <v>2</v>
      </c>
      <c r="E12" s="1">
        <v>81</v>
      </c>
      <c r="F12" s="1">
        <f>E12+2</f>
        <v>83</v>
      </c>
      <c r="G12" s="4">
        <v>85.71</v>
      </c>
      <c r="H12" s="13">
        <v>0.27</v>
      </c>
      <c r="I12" s="13">
        <v>3.15E-2</v>
      </c>
      <c r="J12" s="13">
        <v>0.11700000000000001</v>
      </c>
      <c r="K12" s="13">
        <v>1.2200000000000001E-2</v>
      </c>
      <c r="L12" s="13"/>
      <c r="M12" s="14">
        <v>0.86</v>
      </c>
      <c r="N12" s="14">
        <v>0.94899999999999995</v>
      </c>
      <c r="P12" s="2">
        <v>25.57</v>
      </c>
      <c r="Q12" s="2">
        <v>9.0739999999999998</v>
      </c>
      <c r="R12" s="2">
        <v>2.82</v>
      </c>
    </row>
    <row r="13" spans="1:18" ht="16" customHeight="1">
      <c r="A13" s="1" t="s">
        <v>18</v>
      </c>
      <c r="B13" s="1">
        <v>10</v>
      </c>
      <c r="C13" s="3" t="s">
        <v>19</v>
      </c>
      <c r="D13" s="3">
        <v>2</v>
      </c>
      <c r="E13" s="1">
        <v>91</v>
      </c>
      <c r="F13" s="1">
        <f>E13+2</f>
        <v>93</v>
      </c>
      <c r="G13" s="4">
        <v>85.81</v>
      </c>
      <c r="H13" s="13">
        <v>0.22800000000000001</v>
      </c>
      <c r="I13" s="13">
        <v>1.7500000000000002E-2</v>
      </c>
      <c r="J13" s="13">
        <v>7.6899999999999996E-2</v>
      </c>
      <c r="K13" s="13">
        <v>7.4999999999999997E-3</v>
      </c>
      <c r="L13" s="13"/>
      <c r="M13" s="14">
        <v>0.79</v>
      </c>
      <c r="N13" s="14">
        <v>0.91900000000000004</v>
      </c>
      <c r="P13" s="2">
        <v>24.9</v>
      </c>
      <c r="Q13" s="2">
        <v>6.1909999999999998</v>
      </c>
      <c r="R13" s="2">
        <v>4.0199999999999996</v>
      </c>
    </row>
    <row r="14" spans="1:18" ht="16" customHeight="1">
      <c r="A14" s="1" t="s">
        <v>18</v>
      </c>
      <c r="B14" s="1">
        <v>10</v>
      </c>
      <c r="C14" s="3" t="s">
        <v>19</v>
      </c>
      <c r="D14" s="3">
        <v>2</v>
      </c>
      <c r="E14" s="1">
        <v>99</v>
      </c>
      <c r="F14" s="1">
        <v>101</v>
      </c>
      <c r="G14" s="4">
        <v>85.89</v>
      </c>
      <c r="H14" s="13">
        <v>0.215</v>
      </c>
      <c r="I14" s="13">
        <v>2.8000000000000001E-2</v>
      </c>
      <c r="J14" s="13">
        <v>0.13</v>
      </c>
      <c r="K14" s="13">
        <v>1.2200000000000001E-2</v>
      </c>
      <c r="L14" s="13"/>
      <c r="M14" s="14">
        <v>0.86599999999999999</v>
      </c>
      <c r="N14" s="14">
        <v>0.95299999999999996</v>
      </c>
      <c r="P14" s="2">
        <v>26.71</v>
      </c>
      <c r="Q14" s="2">
        <v>9.5220000000000002</v>
      </c>
      <c r="R14" s="2">
        <v>2.81</v>
      </c>
    </row>
    <row r="15" spans="1:18" ht="16" customHeight="1">
      <c r="A15" s="1" t="s">
        <v>18</v>
      </c>
      <c r="B15" s="1">
        <v>11</v>
      </c>
      <c r="C15" s="3" t="s">
        <v>19</v>
      </c>
      <c r="D15" s="3">
        <v>1</v>
      </c>
      <c r="E15" s="1">
        <v>105</v>
      </c>
      <c r="F15" s="1">
        <f>E15+2</f>
        <v>107</v>
      </c>
      <c r="G15" s="4">
        <v>93.98</v>
      </c>
      <c r="H15" s="13">
        <v>0.28599999999999998</v>
      </c>
      <c r="I15" s="13">
        <v>2.7E-2</v>
      </c>
      <c r="J15" s="13">
        <v>9.4399999999999998E-2</v>
      </c>
      <c r="K15" s="13">
        <v>9.7699999999999992E-3</v>
      </c>
      <c r="L15" s="13"/>
      <c r="M15" s="14">
        <v>0.871</v>
      </c>
      <c r="N15" s="14">
        <v>0.94099999999999995</v>
      </c>
      <c r="P15" s="2">
        <v>25</v>
      </c>
      <c r="Q15" s="2">
        <v>7.444</v>
      </c>
      <c r="R15" s="2">
        <v>3.36</v>
      </c>
    </row>
    <row r="16" spans="1:18" ht="16" customHeight="1">
      <c r="A16" s="1" t="s">
        <v>18</v>
      </c>
      <c r="B16" s="1">
        <v>11</v>
      </c>
      <c r="C16" s="3" t="s">
        <v>19</v>
      </c>
      <c r="D16" s="3">
        <v>1</v>
      </c>
      <c r="E16" s="1">
        <v>119</v>
      </c>
      <c r="F16" s="1">
        <f>E16+2</f>
        <v>121</v>
      </c>
      <c r="G16" s="4">
        <v>94.09</v>
      </c>
      <c r="H16" s="13">
        <v>0.20100000000000001</v>
      </c>
      <c r="I16" s="13">
        <v>1.2800000000000001E-2</v>
      </c>
      <c r="J16" s="13">
        <v>6.3799999999999996E-2</v>
      </c>
      <c r="K16" s="13">
        <v>6.3400000000000001E-3</v>
      </c>
      <c r="L16" s="13"/>
      <c r="M16" s="14">
        <v>0.83199999999999996</v>
      </c>
      <c r="N16" s="14">
        <v>0.91500000000000004</v>
      </c>
      <c r="P16" s="2">
        <v>22.88</v>
      </c>
      <c r="Q16" s="2">
        <v>5.3419999999999996</v>
      </c>
      <c r="R16" s="2">
        <v>4.28</v>
      </c>
    </row>
    <row r="17" spans="1:18" ht="16" customHeight="1">
      <c r="A17" s="1" t="s">
        <v>18</v>
      </c>
      <c r="B17" s="1">
        <v>11</v>
      </c>
      <c r="C17" s="3" t="s">
        <v>19</v>
      </c>
      <c r="D17" s="3">
        <v>3</v>
      </c>
      <c r="E17" s="1">
        <v>13</v>
      </c>
      <c r="F17" s="1">
        <v>15</v>
      </c>
      <c r="G17" s="4">
        <v>96.03</v>
      </c>
      <c r="H17" s="13">
        <v>0.18</v>
      </c>
      <c r="I17" s="13">
        <v>1.83E-2</v>
      </c>
      <c r="J17" s="13">
        <v>0.10100000000000001</v>
      </c>
      <c r="K17" s="13">
        <v>1.01E-2</v>
      </c>
      <c r="L17" s="13"/>
      <c r="M17" s="14">
        <v>0.872</v>
      </c>
      <c r="N17" s="14">
        <v>0.94599999999999995</v>
      </c>
      <c r="P17" s="2">
        <v>25.28</v>
      </c>
      <c r="Q17" s="2">
        <v>7.9390000000000001</v>
      </c>
      <c r="R17" s="2">
        <v>3.18</v>
      </c>
    </row>
    <row r="18" spans="1:18" ht="16" customHeight="1">
      <c r="A18" s="1" t="s">
        <v>18</v>
      </c>
      <c r="B18" s="1">
        <v>12</v>
      </c>
      <c r="C18" s="3" t="s">
        <v>21</v>
      </c>
      <c r="D18" s="3">
        <v>2</v>
      </c>
      <c r="E18" s="1">
        <v>76</v>
      </c>
      <c r="F18" s="1">
        <f>E18+2</f>
        <v>78</v>
      </c>
      <c r="G18" s="4">
        <v>104.66</v>
      </c>
      <c r="H18" s="13">
        <v>0.371</v>
      </c>
      <c r="I18" s="13">
        <v>4.53E-2</v>
      </c>
      <c r="J18" s="13">
        <v>0.122</v>
      </c>
      <c r="K18" s="13">
        <v>1.4E-2</v>
      </c>
      <c r="L18" s="13"/>
      <c r="M18" s="14">
        <v>0.88800000000000001</v>
      </c>
      <c r="N18" s="14">
        <v>0.96399999999999997</v>
      </c>
      <c r="P18" s="2">
        <v>27.44</v>
      </c>
      <c r="Q18" s="2">
        <v>10.19</v>
      </c>
      <c r="R18" s="2">
        <v>2.69</v>
      </c>
    </row>
    <row r="19" spans="1:18" ht="16" customHeight="1">
      <c r="A19" s="1" t="s">
        <v>18</v>
      </c>
      <c r="B19" s="1">
        <v>12</v>
      </c>
      <c r="C19" s="3" t="s">
        <v>12</v>
      </c>
      <c r="D19" s="3">
        <v>6</v>
      </c>
      <c r="E19" s="1">
        <v>84</v>
      </c>
      <c r="F19" s="1">
        <v>86</v>
      </c>
      <c r="G19" s="4">
        <v>110.74</v>
      </c>
      <c r="H19" s="13">
        <v>0.34599999999999997</v>
      </c>
      <c r="I19" s="13">
        <v>4.1000000000000002E-2</v>
      </c>
      <c r="J19" s="13">
        <v>0.11799999999999999</v>
      </c>
      <c r="K19" s="13">
        <v>1.26E-2</v>
      </c>
      <c r="L19" s="13"/>
      <c r="M19" s="14">
        <v>0.85599999999999998</v>
      </c>
      <c r="N19" s="14">
        <v>0.95099999999999996</v>
      </c>
      <c r="P19" s="2">
        <v>26.01</v>
      </c>
      <c r="Q19" s="2">
        <v>9.0069999999999997</v>
      </c>
      <c r="R19" s="2">
        <v>2.89</v>
      </c>
    </row>
    <row r="20" spans="1:18" ht="16" customHeight="1">
      <c r="A20" s="1" t="s">
        <v>18</v>
      </c>
      <c r="B20" s="1">
        <v>12</v>
      </c>
      <c r="C20" s="3" t="s">
        <v>21</v>
      </c>
      <c r="D20" s="3">
        <v>6</v>
      </c>
      <c r="E20" s="1">
        <v>114</v>
      </c>
      <c r="F20" s="1">
        <f>E20+2</f>
        <v>116</v>
      </c>
      <c r="G20" s="4">
        <v>111.04</v>
      </c>
      <c r="H20" s="13">
        <v>0.433</v>
      </c>
      <c r="I20" s="13">
        <v>5.1299999999999998E-2</v>
      </c>
      <c r="J20" s="13">
        <v>0.11799999999999999</v>
      </c>
      <c r="K20" s="13">
        <v>1.2999999999999999E-2</v>
      </c>
      <c r="L20" s="13"/>
      <c r="M20" s="14">
        <v>0.84599999999999997</v>
      </c>
      <c r="N20" s="14">
        <v>0.95299999999999996</v>
      </c>
      <c r="P20" s="2">
        <v>29.25</v>
      </c>
      <c r="Q20" s="2">
        <v>9.8279999999999994</v>
      </c>
      <c r="R20" s="2">
        <v>2.98</v>
      </c>
    </row>
    <row r="21" spans="1:18" ht="16" customHeight="1">
      <c r="A21" s="1" t="s">
        <v>18</v>
      </c>
      <c r="B21" s="1">
        <v>12</v>
      </c>
      <c r="C21" s="3" t="s">
        <v>12</v>
      </c>
      <c r="D21" s="3">
        <v>7</v>
      </c>
      <c r="E21" s="1">
        <v>13</v>
      </c>
      <c r="F21" s="1">
        <v>15</v>
      </c>
      <c r="G21" s="4">
        <v>111.53</v>
      </c>
      <c r="H21" s="13">
        <v>0.34300000000000003</v>
      </c>
      <c r="I21" s="13">
        <v>3.7900000000000003E-2</v>
      </c>
      <c r="J21" s="13">
        <v>0.11</v>
      </c>
      <c r="K21" s="13">
        <v>1.15E-2</v>
      </c>
      <c r="L21" s="13"/>
      <c r="M21" s="14">
        <v>0.90200000000000002</v>
      </c>
      <c r="N21" s="14">
        <v>0.96199999999999997</v>
      </c>
      <c r="P21" s="2">
        <v>25.17</v>
      </c>
      <c r="Q21" s="2">
        <v>8.7859999999999996</v>
      </c>
      <c r="R21" s="2">
        <v>2.86</v>
      </c>
    </row>
    <row r="22" spans="1:18" ht="16" customHeight="1">
      <c r="A22" s="1" t="s">
        <v>18</v>
      </c>
      <c r="B22" s="1">
        <v>13</v>
      </c>
      <c r="C22" s="3" t="s">
        <v>21</v>
      </c>
      <c r="D22" s="3">
        <v>1</v>
      </c>
      <c r="E22" s="1">
        <v>124</v>
      </c>
      <c r="F22" s="1">
        <f>E22+2</f>
        <v>126</v>
      </c>
      <c r="G22" s="4">
        <v>113.24</v>
      </c>
      <c r="H22" s="13">
        <v>0.36199999999999999</v>
      </c>
      <c r="I22" s="13">
        <v>4.0300000000000002E-2</v>
      </c>
      <c r="J22" s="13">
        <v>0.111</v>
      </c>
      <c r="K22" s="13">
        <v>1.24E-2</v>
      </c>
      <c r="L22" s="13"/>
      <c r="M22" s="14">
        <v>0.88800000000000001</v>
      </c>
      <c r="N22" s="14">
        <v>0.95699999999999996</v>
      </c>
      <c r="P22" s="2">
        <v>25.5</v>
      </c>
      <c r="Q22" s="2">
        <v>8.9700000000000006</v>
      </c>
      <c r="R22" s="2">
        <v>2.84</v>
      </c>
    </row>
    <row r="23" spans="1:18" ht="16" customHeight="1">
      <c r="A23" s="1" t="s">
        <v>18</v>
      </c>
      <c r="B23" s="1">
        <v>13</v>
      </c>
      <c r="C23" s="3" t="s">
        <v>21</v>
      </c>
      <c r="D23" s="3">
        <v>2</v>
      </c>
      <c r="E23" s="1">
        <v>124</v>
      </c>
      <c r="F23" s="1">
        <f>E23+2</f>
        <v>126</v>
      </c>
      <c r="G23" s="4">
        <v>114.74</v>
      </c>
      <c r="H23" s="13">
        <v>0.436</v>
      </c>
      <c r="I23" s="13">
        <v>4.53E-2</v>
      </c>
      <c r="J23" s="13">
        <v>0.104</v>
      </c>
      <c r="K23" s="13">
        <v>1.09E-2</v>
      </c>
      <c r="L23" s="13"/>
      <c r="M23" s="14">
        <v>0.879</v>
      </c>
      <c r="N23" s="14">
        <v>0.95199999999999996</v>
      </c>
      <c r="P23" s="2">
        <v>25.51</v>
      </c>
      <c r="Q23" s="2">
        <v>8.5839999999999996</v>
      </c>
      <c r="R23" s="2">
        <v>2.97</v>
      </c>
    </row>
    <row r="24" spans="1:18" ht="16" customHeight="1">
      <c r="A24" s="1" t="s">
        <v>18</v>
      </c>
      <c r="B24" s="1">
        <v>13</v>
      </c>
      <c r="C24" s="3" t="s">
        <v>12</v>
      </c>
      <c r="D24" s="3">
        <v>4</v>
      </c>
      <c r="E24" s="1">
        <v>94</v>
      </c>
      <c r="F24" s="1">
        <v>96</v>
      </c>
      <c r="G24" s="4">
        <v>117.44</v>
      </c>
      <c r="H24" s="13">
        <v>0.26900000000000002</v>
      </c>
      <c r="I24" s="13">
        <v>3.2599999999999997E-2</v>
      </c>
      <c r="J24" s="13">
        <v>0.121</v>
      </c>
      <c r="K24" s="13">
        <v>1.1599999999999999E-2</v>
      </c>
      <c r="L24" s="13"/>
      <c r="M24" s="14">
        <v>0.89100000000000001</v>
      </c>
      <c r="N24" s="14">
        <v>0.95799999999999996</v>
      </c>
      <c r="P24" s="2">
        <v>24.57</v>
      </c>
      <c r="Q24" s="2">
        <v>9.0150000000000006</v>
      </c>
      <c r="R24" s="2">
        <v>2.73</v>
      </c>
    </row>
    <row r="25" spans="1:18" ht="16" customHeight="1">
      <c r="A25" s="1" t="s">
        <v>18</v>
      </c>
      <c r="B25" s="1">
        <v>13</v>
      </c>
      <c r="C25" s="3" t="s">
        <v>12</v>
      </c>
      <c r="D25" s="3">
        <v>6</v>
      </c>
      <c r="E25" s="1">
        <v>81</v>
      </c>
      <c r="F25" s="1">
        <v>83</v>
      </c>
      <c r="G25" s="4">
        <v>120.31</v>
      </c>
      <c r="H25" s="13">
        <v>0.307</v>
      </c>
      <c r="I25" s="13">
        <v>3.85E-2</v>
      </c>
      <c r="J25" s="13">
        <v>0.125</v>
      </c>
      <c r="K25" s="13">
        <v>1.2200000000000001E-2</v>
      </c>
      <c r="L25" s="13"/>
      <c r="M25" s="14">
        <v>0.89100000000000001</v>
      </c>
      <c r="N25" s="14">
        <v>0.95299999999999996</v>
      </c>
      <c r="P25" s="2">
        <v>24.51</v>
      </c>
      <c r="Q25" s="2">
        <v>8.9849999999999994</v>
      </c>
      <c r="R25" s="2">
        <v>2.73</v>
      </c>
    </row>
    <row r="26" spans="1:18" ht="16" customHeight="1">
      <c r="A26" s="1" t="s">
        <v>18</v>
      </c>
      <c r="B26" s="1">
        <v>14</v>
      </c>
      <c r="C26" s="3" t="s">
        <v>21</v>
      </c>
      <c r="D26" s="3">
        <v>2</v>
      </c>
      <c r="E26" s="1">
        <v>28</v>
      </c>
      <c r="F26" s="1">
        <f>E26+2</f>
        <v>30</v>
      </c>
      <c r="G26" s="4">
        <v>123.38</v>
      </c>
      <c r="H26" s="13">
        <v>0.34</v>
      </c>
      <c r="I26" s="13">
        <v>3.7400000000000003E-2</v>
      </c>
      <c r="J26" s="13">
        <v>0.11</v>
      </c>
      <c r="K26" s="13">
        <v>1.12E-2</v>
      </c>
      <c r="L26" s="13"/>
      <c r="M26" s="14">
        <v>0.876</v>
      </c>
      <c r="N26" s="14">
        <v>0.95399999999999996</v>
      </c>
      <c r="P26" s="2">
        <v>26.03</v>
      </c>
      <c r="Q26" s="2">
        <v>8.6440000000000001</v>
      </c>
      <c r="R26" s="2">
        <v>3.01</v>
      </c>
    </row>
    <row r="27" spans="1:18" ht="16" customHeight="1">
      <c r="A27" s="1" t="s">
        <v>18</v>
      </c>
      <c r="B27" s="1">
        <v>14</v>
      </c>
      <c r="C27" s="3" t="s">
        <v>21</v>
      </c>
      <c r="D27" s="3">
        <v>2</v>
      </c>
      <c r="E27" s="1">
        <v>80</v>
      </c>
      <c r="F27" s="1">
        <f>E27+2</f>
        <v>82</v>
      </c>
      <c r="G27" s="4">
        <v>123.9</v>
      </c>
      <c r="H27" s="13">
        <v>0.34799999999999998</v>
      </c>
      <c r="I27" s="13">
        <v>4.2099999999999999E-2</v>
      </c>
      <c r="J27" s="13">
        <v>0.121</v>
      </c>
      <c r="K27" s="13">
        <v>1.32E-2</v>
      </c>
      <c r="L27" s="13"/>
      <c r="M27" s="14">
        <v>0.879</v>
      </c>
      <c r="N27" s="14">
        <v>0.95699999999999996</v>
      </c>
      <c r="P27" s="2">
        <v>26.86</v>
      </c>
      <c r="Q27" s="2">
        <v>9.8659999999999997</v>
      </c>
      <c r="R27" s="2">
        <v>2.72</v>
      </c>
    </row>
    <row r="28" spans="1:18" ht="16" customHeight="1">
      <c r="A28" s="1" t="s">
        <v>18</v>
      </c>
      <c r="B28" s="1">
        <v>14</v>
      </c>
      <c r="C28" s="3" t="s">
        <v>12</v>
      </c>
      <c r="D28" s="3">
        <v>2</v>
      </c>
      <c r="E28" s="1">
        <v>93</v>
      </c>
      <c r="F28" s="1">
        <v>95</v>
      </c>
      <c r="G28" s="4">
        <v>124.03</v>
      </c>
      <c r="H28" s="13">
        <v>0.26</v>
      </c>
      <c r="I28" s="13">
        <v>3.1800000000000002E-2</v>
      </c>
      <c r="J28" s="13">
        <v>0.122</v>
      </c>
      <c r="K28" s="13">
        <v>1.23E-2</v>
      </c>
      <c r="L28" s="13"/>
      <c r="M28" s="14">
        <v>0.88500000000000001</v>
      </c>
      <c r="N28" s="14">
        <v>0.95599999999999996</v>
      </c>
      <c r="P28" s="2">
        <v>25.36</v>
      </c>
      <c r="Q28" s="2">
        <v>9.1069999999999993</v>
      </c>
      <c r="R28" s="2">
        <v>2.78</v>
      </c>
    </row>
    <row r="29" spans="1:18" ht="16" customHeight="1">
      <c r="A29" s="1" t="s">
        <v>18</v>
      </c>
      <c r="B29" s="1">
        <v>14</v>
      </c>
      <c r="C29" s="3" t="s">
        <v>21</v>
      </c>
      <c r="D29" s="3">
        <v>3</v>
      </c>
      <c r="E29" s="1">
        <v>104</v>
      </c>
      <c r="F29" s="1">
        <f>E29+2</f>
        <v>106</v>
      </c>
      <c r="G29" s="4">
        <v>125.64</v>
      </c>
      <c r="H29" s="13">
        <v>0.34300000000000003</v>
      </c>
      <c r="I29" s="13">
        <v>3.8199999999999998E-2</v>
      </c>
      <c r="J29" s="13">
        <v>0.111</v>
      </c>
      <c r="K29" s="13">
        <v>1.2E-2</v>
      </c>
      <c r="L29" s="13"/>
      <c r="M29" s="14">
        <v>0.88300000000000001</v>
      </c>
      <c r="N29" s="14">
        <v>0.95699999999999996</v>
      </c>
      <c r="P29" s="2">
        <v>26.53</v>
      </c>
      <c r="Q29" s="2">
        <v>9.2439999999999998</v>
      </c>
      <c r="R29" s="2">
        <v>2.87</v>
      </c>
    </row>
    <row r="30" spans="1:18" ht="16" customHeight="1">
      <c r="A30" s="1" t="s">
        <v>18</v>
      </c>
      <c r="B30" s="1">
        <v>14</v>
      </c>
      <c r="C30" s="3" t="s">
        <v>21</v>
      </c>
      <c r="D30" s="3">
        <v>4</v>
      </c>
      <c r="E30" s="1">
        <v>20</v>
      </c>
      <c r="F30" s="1">
        <f>E30+2</f>
        <v>22</v>
      </c>
      <c r="G30" s="4">
        <v>126.3</v>
      </c>
      <c r="H30" s="13">
        <v>0.3</v>
      </c>
      <c r="I30" s="13">
        <v>3.6600000000000001E-2</v>
      </c>
      <c r="J30" s="13">
        <v>0.122</v>
      </c>
      <c r="K30" s="13">
        <v>1.2800000000000001E-2</v>
      </c>
      <c r="L30" s="13"/>
      <c r="M30" s="14">
        <v>0.88</v>
      </c>
      <c r="N30" s="14">
        <v>0.95899999999999996</v>
      </c>
      <c r="P30" s="2">
        <v>26.84</v>
      </c>
      <c r="Q30" s="2">
        <v>9.67</v>
      </c>
      <c r="R30" s="2">
        <v>2.78</v>
      </c>
    </row>
    <row r="31" spans="1:18" ht="16" customHeight="1">
      <c r="A31" s="1" t="s">
        <v>18</v>
      </c>
      <c r="B31" s="1">
        <v>14</v>
      </c>
      <c r="C31" s="3" t="s">
        <v>12</v>
      </c>
      <c r="D31" s="3">
        <v>6</v>
      </c>
      <c r="E31" s="1">
        <v>38</v>
      </c>
      <c r="F31" s="1">
        <v>40</v>
      </c>
      <c r="G31" s="4">
        <v>129.47999999999999</v>
      </c>
      <c r="H31" s="13">
        <v>0.36199999999999999</v>
      </c>
      <c r="I31" s="13">
        <v>4.0399999999999998E-2</v>
      </c>
      <c r="J31" s="13">
        <v>0.112</v>
      </c>
      <c r="K31" s="13">
        <v>1.12E-2</v>
      </c>
      <c r="L31" s="13"/>
      <c r="M31" s="14">
        <v>0.89800000000000002</v>
      </c>
      <c r="N31" s="14">
        <v>0.96099999999999997</v>
      </c>
      <c r="P31" s="2">
        <v>25.09</v>
      </c>
      <c r="Q31" s="2">
        <v>8.8239999999999998</v>
      </c>
      <c r="R31" s="2">
        <v>2.84</v>
      </c>
    </row>
    <row r="32" spans="1:18" ht="16" customHeight="1">
      <c r="A32" s="1" t="s">
        <v>18</v>
      </c>
      <c r="B32" s="1">
        <v>15</v>
      </c>
      <c r="C32" s="3" t="s">
        <v>12</v>
      </c>
      <c r="D32" s="3">
        <v>2</v>
      </c>
      <c r="E32" s="1">
        <v>6</v>
      </c>
      <c r="F32" s="1">
        <v>8</v>
      </c>
      <c r="G32" s="4">
        <v>132.72999999999999</v>
      </c>
      <c r="H32" s="13">
        <v>0.28799999999999998</v>
      </c>
      <c r="I32" s="13">
        <v>3.3799999999999997E-2</v>
      </c>
      <c r="J32" s="13">
        <v>0.11700000000000001</v>
      </c>
      <c r="K32" s="13">
        <v>1.18E-2</v>
      </c>
      <c r="L32" s="13"/>
      <c r="M32" s="14">
        <v>0.90400000000000003</v>
      </c>
      <c r="N32" s="14">
        <v>0.96199999999999997</v>
      </c>
      <c r="P32" s="2">
        <v>25.27</v>
      </c>
      <c r="Q32" s="2">
        <v>9.1609999999999996</v>
      </c>
      <c r="R32" s="2">
        <v>2.76</v>
      </c>
    </row>
    <row r="33" spans="1:18" ht="16" customHeight="1">
      <c r="A33" s="1" t="s">
        <v>18</v>
      </c>
      <c r="B33" s="1">
        <v>15</v>
      </c>
      <c r="C33" s="3" t="s">
        <v>21</v>
      </c>
      <c r="D33" s="3">
        <v>2</v>
      </c>
      <c r="E33" s="1">
        <v>140</v>
      </c>
      <c r="F33" s="1">
        <f>E33+2</f>
        <v>142</v>
      </c>
      <c r="G33" s="4">
        <v>134.07</v>
      </c>
      <c r="H33" s="13">
        <v>0.23</v>
      </c>
      <c r="I33" s="13">
        <v>3.0599999999999999E-2</v>
      </c>
      <c r="J33" s="13">
        <v>0.13300000000000001</v>
      </c>
      <c r="K33" s="13">
        <v>1.32E-2</v>
      </c>
      <c r="L33" s="13"/>
      <c r="M33" s="14">
        <v>0.89400000000000002</v>
      </c>
      <c r="N33" s="14">
        <v>0.96399999999999997</v>
      </c>
      <c r="P33" s="2">
        <v>26.51</v>
      </c>
      <c r="Q33" s="2">
        <v>10.01</v>
      </c>
      <c r="R33" s="2">
        <v>2.65</v>
      </c>
    </row>
    <row r="34" spans="1:18" ht="16" customHeight="1">
      <c r="A34" s="1" t="s">
        <v>18</v>
      </c>
      <c r="B34" s="1">
        <v>15</v>
      </c>
      <c r="C34" s="3" t="s">
        <v>21</v>
      </c>
      <c r="D34" s="3">
        <v>4</v>
      </c>
      <c r="E34" s="1">
        <v>125</v>
      </c>
      <c r="F34" s="1">
        <f>E34+2</f>
        <v>127</v>
      </c>
      <c r="G34" s="4">
        <v>136.91999999999999</v>
      </c>
      <c r="H34" s="13">
        <v>0.37</v>
      </c>
      <c r="I34" s="13">
        <v>4.8099999999999997E-2</v>
      </c>
      <c r="J34" s="13">
        <v>0.13</v>
      </c>
      <c r="K34" s="13">
        <v>1.2999999999999999E-2</v>
      </c>
      <c r="L34" s="13"/>
      <c r="M34" s="14">
        <v>0.86</v>
      </c>
      <c r="N34" s="14">
        <v>0.95399999999999996</v>
      </c>
      <c r="P34" s="2">
        <v>26.06</v>
      </c>
      <c r="Q34" s="2">
        <v>9.5809999999999995</v>
      </c>
      <c r="R34" s="2">
        <v>2.72</v>
      </c>
    </row>
    <row r="35" spans="1:18" ht="16" customHeight="1">
      <c r="A35" s="1" t="s">
        <v>18</v>
      </c>
      <c r="B35" s="1">
        <v>15</v>
      </c>
      <c r="C35" s="3" t="s">
        <v>12</v>
      </c>
      <c r="D35" s="3">
        <v>5</v>
      </c>
      <c r="E35" s="1">
        <v>19</v>
      </c>
      <c r="F35" s="1">
        <v>21</v>
      </c>
      <c r="G35" s="4">
        <v>137.36000000000001</v>
      </c>
      <c r="H35" s="13">
        <v>0.29099999999999998</v>
      </c>
      <c r="I35" s="13">
        <v>3.4299999999999997E-2</v>
      </c>
      <c r="J35" s="13">
        <v>0.11799999999999999</v>
      </c>
      <c r="K35" s="13">
        <v>1.17E-2</v>
      </c>
      <c r="L35" s="13"/>
      <c r="M35" s="14">
        <v>0.88800000000000001</v>
      </c>
      <c r="N35" s="14">
        <v>0.96099999999999997</v>
      </c>
      <c r="P35" s="2">
        <v>25.92</v>
      </c>
      <c r="Q35" s="2">
        <v>9.1590000000000007</v>
      </c>
      <c r="R35" s="2">
        <v>2.83</v>
      </c>
    </row>
    <row r="36" spans="1:18" ht="16" customHeight="1">
      <c r="A36" s="1" t="s">
        <v>18</v>
      </c>
      <c r="B36" s="1">
        <v>16</v>
      </c>
      <c r="C36" s="3" t="s">
        <v>21</v>
      </c>
      <c r="D36" s="3">
        <v>6</v>
      </c>
      <c r="E36" s="1">
        <v>42</v>
      </c>
      <c r="F36" s="1">
        <f>E36+2</f>
        <v>44</v>
      </c>
      <c r="G36" s="4">
        <v>139.09</v>
      </c>
      <c r="H36" s="13">
        <v>0.114</v>
      </c>
      <c r="I36" s="13">
        <v>1.2699999999999999E-2</v>
      </c>
      <c r="J36" s="13">
        <v>0.111</v>
      </c>
      <c r="K36" s="13">
        <v>1.14E-2</v>
      </c>
      <c r="L36" s="13"/>
      <c r="M36" s="14">
        <v>0.89200000000000002</v>
      </c>
      <c r="N36" s="14">
        <v>0.95499999999999996</v>
      </c>
      <c r="P36" s="2">
        <v>24.57</v>
      </c>
      <c r="Q36" s="2">
        <v>8.6199999999999992</v>
      </c>
      <c r="R36" s="2">
        <v>2.85</v>
      </c>
    </row>
    <row r="37" spans="1:18" ht="16" customHeight="1">
      <c r="A37" s="1" t="s">
        <v>18</v>
      </c>
      <c r="B37" s="1">
        <v>16</v>
      </c>
      <c r="C37" s="3" t="s">
        <v>21</v>
      </c>
      <c r="D37" s="3">
        <v>1</v>
      </c>
      <c r="E37" s="1">
        <v>42</v>
      </c>
      <c r="F37" s="1">
        <f>E37+2</f>
        <v>44</v>
      </c>
      <c r="G37" s="4">
        <v>141.22</v>
      </c>
      <c r="H37" s="13">
        <v>0.34200000000000003</v>
      </c>
      <c r="I37" s="13">
        <v>4.3099999999999999E-2</v>
      </c>
      <c r="J37" s="13">
        <v>0.126</v>
      </c>
      <c r="K37" s="13">
        <v>1.4500000000000001E-2</v>
      </c>
      <c r="L37" s="13"/>
      <c r="M37" s="14">
        <v>0.88300000000000001</v>
      </c>
      <c r="N37" s="14">
        <v>0.96199999999999997</v>
      </c>
      <c r="P37" s="2">
        <v>28.04</v>
      </c>
      <c r="Q37" s="2">
        <v>10.56</v>
      </c>
      <c r="R37" s="2">
        <v>2.66</v>
      </c>
    </row>
    <row r="38" spans="1:18" ht="16" customHeight="1">
      <c r="A38" s="1" t="s">
        <v>18</v>
      </c>
      <c r="B38" s="1">
        <v>16</v>
      </c>
      <c r="C38" s="3" t="s">
        <v>21</v>
      </c>
      <c r="D38" s="3">
        <v>4</v>
      </c>
      <c r="E38" s="1">
        <v>108</v>
      </c>
      <c r="F38" s="1">
        <f>E38+2</f>
        <v>110</v>
      </c>
      <c r="G38" s="4">
        <v>146.38</v>
      </c>
      <c r="H38" s="13">
        <v>0.30299999999999999</v>
      </c>
      <c r="I38" s="13">
        <v>3.9399999999999998E-2</v>
      </c>
      <c r="J38" s="13">
        <v>0.13</v>
      </c>
      <c r="K38" s="13">
        <v>1.37E-2</v>
      </c>
      <c r="L38" s="13"/>
      <c r="M38" s="14">
        <v>0.89100000000000001</v>
      </c>
      <c r="N38" s="14">
        <v>0.96299999999999997</v>
      </c>
      <c r="P38" s="2">
        <v>26.59</v>
      </c>
      <c r="Q38" s="2">
        <v>10.09</v>
      </c>
      <c r="R38" s="2">
        <v>2.64</v>
      </c>
    </row>
    <row r="39" spans="1:18" ht="16" customHeight="1">
      <c r="A39" s="1" t="s">
        <v>18</v>
      </c>
      <c r="B39" s="1">
        <v>17</v>
      </c>
      <c r="C39" s="3" t="s">
        <v>12</v>
      </c>
      <c r="D39" s="3">
        <v>1</v>
      </c>
      <c r="E39" s="1">
        <v>121</v>
      </c>
      <c r="F39" s="1">
        <v>123</v>
      </c>
      <c r="G39" s="4">
        <v>151.71</v>
      </c>
      <c r="H39" s="13">
        <v>0.24</v>
      </c>
      <c r="I39" s="13">
        <v>2.8500000000000001E-2</v>
      </c>
      <c r="J39" s="13">
        <v>0.11899999999999999</v>
      </c>
      <c r="K39" s="13">
        <v>1.24E-2</v>
      </c>
      <c r="L39" s="13"/>
      <c r="M39" s="14">
        <v>0.88600000000000001</v>
      </c>
      <c r="N39" s="14">
        <v>0.96</v>
      </c>
      <c r="P39" s="2">
        <v>26.69</v>
      </c>
      <c r="Q39" s="2">
        <v>9.35</v>
      </c>
      <c r="R39" s="2">
        <v>2.85</v>
      </c>
    </row>
    <row r="40" spans="1:18" ht="16" customHeight="1">
      <c r="A40" s="1" t="s">
        <v>18</v>
      </c>
      <c r="B40" s="1">
        <v>18</v>
      </c>
      <c r="C40" s="3" t="s">
        <v>12</v>
      </c>
      <c r="D40" s="3">
        <v>1</v>
      </c>
      <c r="E40" s="1">
        <v>92</v>
      </c>
      <c r="F40" s="1">
        <v>94</v>
      </c>
      <c r="G40" s="4">
        <v>161.02000000000001</v>
      </c>
      <c r="H40" s="13">
        <v>0.254</v>
      </c>
      <c r="I40" s="13">
        <v>3.7699999999999997E-2</v>
      </c>
      <c r="J40" s="13">
        <v>0.14899999999999999</v>
      </c>
      <c r="K40" s="13">
        <v>1.43E-2</v>
      </c>
      <c r="L40" s="13"/>
      <c r="M40" s="14">
        <v>0.68700000000000006</v>
      </c>
      <c r="N40" s="14">
        <v>0.92</v>
      </c>
      <c r="P40" s="2">
        <v>31.38</v>
      </c>
      <c r="Q40" s="2">
        <v>11.16</v>
      </c>
      <c r="R40" s="2">
        <v>2.81</v>
      </c>
    </row>
    <row r="41" spans="1:18" ht="16" customHeight="1">
      <c r="A41" s="1" t="s">
        <v>18</v>
      </c>
      <c r="B41" s="1">
        <v>18</v>
      </c>
      <c r="C41" s="3" t="s">
        <v>12</v>
      </c>
      <c r="D41" s="3">
        <v>6</v>
      </c>
      <c r="E41" s="1">
        <v>99</v>
      </c>
      <c r="F41" s="1">
        <v>101</v>
      </c>
      <c r="G41" s="4">
        <v>168.29</v>
      </c>
      <c r="H41" s="13">
        <v>0.25600000000000001</v>
      </c>
      <c r="I41" s="13">
        <v>3.0099999999999998E-2</v>
      </c>
      <c r="J41" s="13">
        <v>0.11700000000000001</v>
      </c>
      <c r="K41" s="13">
        <v>1.12E-2</v>
      </c>
      <c r="L41" s="13"/>
      <c r="M41" s="14">
        <v>0.878</v>
      </c>
      <c r="N41" s="14">
        <v>0.94899999999999995</v>
      </c>
      <c r="P41" s="2">
        <v>24.82</v>
      </c>
      <c r="Q41" s="2">
        <v>8.6920000000000002</v>
      </c>
      <c r="R41" s="2">
        <v>2.86</v>
      </c>
    </row>
    <row r="42" spans="1:18" ht="16" customHeight="1">
      <c r="A42" s="1" t="s">
        <v>18</v>
      </c>
      <c r="B42" s="1">
        <v>20</v>
      </c>
      <c r="C42" s="3" t="s">
        <v>12</v>
      </c>
      <c r="D42" s="3">
        <v>3</v>
      </c>
      <c r="E42" s="1">
        <v>88</v>
      </c>
      <c r="F42" s="1">
        <v>90</v>
      </c>
      <c r="G42" s="4">
        <v>183.18</v>
      </c>
      <c r="H42" s="13">
        <v>0.309</v>
      </c>
      <c r="I42" s="13">
        <v>3.6499999999999998E-2</v>
      </c>
      <c r="J42" s="13">
        <v>0.11799999999999999</v>
      </c>
      <c r="K42" s="13">
        <v>1.15E-2</v>
      </c>
      <c r="L42" s="13"/>
      <c r="M42" s="14">
        <v>0.88800000000000001</v>
      </c>
      <c r="N42" s="14">
        <v>0.95899999999999996</v>
      </c>
      <c r="P42" s="2">
        <v>25.59</v>
      </c>
      <c r="Q42" s="2">
        <v>9.0419999999999998</v>
      </c>
      <c r="R42" s="2">
        <v>2.83</v>
      </c>
    </row>
    <row r="43" spans="1:18" ht="16" customHeight="1">
      <c r="A43" s="1" t="s">
        <v>18</v>
      </c>
      <c r="B43" s="1">
        <v>20</v>
      </c>
      <c r="C43" s="3" t="s">
        <v>12</v>
      </c>
      <c r="D43" s="3">
        <v>4</v>
      </c>
      <c r="E43" s="1">
        <v>79</v>
      </c>
      <c r="F43" s="1">
        <v>81</v>
      </c>
      <c r="G43" s="4">
        <v>184.59</v>
      </c>
      <c r="H43" s="13">
        <v>0.28499999999999998</v>
      </c>
      <c r="I43" s="13">
        <v>3.4500000000000003E-2</v>
      </c>
      <c r="J43" s="13">
        <v>0.121</v>
      </c>
      <c r="K43" s="13">
        <v>1.15E-2</v>
      </c>
      <c r="L43" s="13"/>
      <c r="M43" s="14">
        <v>0.875</v>
      </c>
      <c r="N43" s="14">
        <v>0.95099999999999996</v>
      </c>
      <c r="P43" s="2">
        <v>25.06</v>
      </c>
      <c r="Q43" s="2">
        <v>8.8629999999999995</v>
      </c>
      <c r="R43" s="2">
        <v>2.83</v>
      </c>
    </row>
    <row r="44" spans="1:18" ht="16" customHeight="1">
      <c r="A44" s="1" t="s">
        <v>18</v>
      </c>
      <c r="B44" s="1">
        <v>22</v>
      </c>
      <c r="C44" s="3" t="s">
        <v>12</v>
      </c>
      <c r="D44" s="3">
        <v>2</v>
      </c>
      <c r="E44" s="1">
        <v>61</v>
      </c>
      <c r="F44" s="1">
        <v>63</v>
      </c>
      <c r="G44" s="4">
        <v>199.91</v>
      </c>
      <c r="H44" s="13">
        <v>0.20899999999999999</v>
      </c>
      <c r="I44" s="13">
        <v>2.9399999999999999E-2</v>
      </c>
      <c r="J44" s="13">
        <v>0.14000000000000001</v>
      </c>
      <c r="K44" s="13">
        <v>1.32E-2</v>
      </c>
      <c r="L44" s="13"/>
      <c r="M44" s="14">
        <v>0.85499999999999998</v>
      </c>
      <c r="N44" s="14">
        <v>0.96</v>
      </c>
      <c r="P44" s="2">
        <v>27.65</v>
      </c>
      <c r="Q44" s="2">
        <v>10.17</v>
      </c>
      <c r="R44" s="2">
        <v>2.72</v>
      </c>
    </row>
    <row r="45" spans="1:18" ht="16" customHeight="1">
      <c r="A45" s="1" t="s">
        <v>18</v>
      </c>
      <c r="B45" s="1">
        <v>23</v>
      </c>
      <c r="C45" s="3" t="s">
        <v>12</v>
      </c>
      <c r="D45" s="3">
        <v>3</v>
      </c>
      <c r="E45" s="1">
        <v>88</v>
      </c>
      <c r="F45" s="1">
        <v>89</v>
      </c>
      <c r="G45" s="4">
        <v>211.98</v>
      </c>
      <c r="H45" s="13">
        <v>0.23400000000000001</v>
      </c>
      <c r="I45" s="13">
        <v>2.7300000000000001E-2</v>
      </c>
      <c r="J45" s="13">
        <v>0.11700000000000001</v>
      </c>
      <c r="K45" s="13">
        <v>1.0800000000000001E-2</v>
      </c>
      <c r="L45" s="13"/>
      <c r="M45" s="14">
        <v>0.89</v>
      </c>
      <c r="N45" s="14">
        <v>0.95699999999999996</v>
      </c>
      <c r="P45" s="2">
        <v>24.71</v>
      </c>
      <c r="Q45" s="2">
        <v>8.4410000000000007</v>
      </c>
      <c r="R45" s="2">
        <v>2.93</v>
      </c>
    </row>
    <row r="46" spans="1:18" ht="16" customHeight="1">
      <c r="A46" s="1" t="s">
        <v>18</v>
      </c>
      <c r="B46" s="1">
        <v>23</v>
      </c>
      <c r="C46" s="3" t="s">
        <v>12</v>
      </c>
      <c r="D46" s="3">
        <v>7</v>
      </c>
      <c r="E46" s="1">
        <v>40</v>
      </c>
      <c r="F46" s="1">
        <v>42</v>
      </c>
      <c r="G46" s="4">
        <v>216.15</v>
      </c>
      <c r="H46" s="13">
        <v>0.20399999999999999</v>
      </c>
      <c r="I46" s="13">
        <v>2.7300000000000001E-2</v>
      </c>
      <c r="J46" s="13">
        <v>0.13400000000000001</v>
      </c>
      <c r="K46" s="13">
        <v>1.23E-2</v>
      </c>
      <c r="L46" s="13"/>
      <c r="M46" s="14">
        <v>0.89800000000000002</v>
      </c>
      <c r="N46" s="14">
        <v>0.96199999999999997</v>
      </c>
      <c r="P46" s="2">
        <v>25.17</v>
      </c>
      <c r="Q46" s="2">
        <v>9.5350000000000001</v>
      </c>
      <c r="R46" s="2">
        <v>2.64</v>
      </c>
    </row>
    <row r="47" spans="1:18" ht="16" customHeight="1">
      <c r="A47" s="1" t="s">
        <v>18</v>
      </c>
      <c r="B47" s="1">
        <v>25</v>
      </c>
      <c r="C47" s="3" t="s">
        <v>12</v>
      </c>
      <c r="D47" s="3" t="s">
        <v>13</v>
      </c>
      <c r="E47" s="1">
        <v>2</v>
      </c>
      <c r="F47" s="1">
        <v>4</v>
      </c>
      <c r="G47" s="4">
        <v>227.77</v>
      </c>
      <c r="H47" s="13">
        <v>0.51800000000000002</v>
      </c>
      <c r="I47" s="13">
        <v>6.7000000000000004E-2</v>
      </c>
      <c r="J47" s="13">
        <v>0.129</v>
      </c>
      <c r="K47" s="13">
        <v>1.2999999999999999E-2</v>
      </c>
      <c r="L47" s="13"/>
      <c r="M47" s="14">
        <v>0.85499999999999998</v>
      </c>
      <c r="N47" s="14">
        <v>0.95299999999999996</v>
      </c>
      <c r="P47" s="2">
        <v>25.86</v>
      </c>
      <c r="Q47" s="2">
        <v>10.01</v>
      </c>
      <c r="R47" s="2">
        <v>2.58</v>
      </c>
    </row>
    <row r="48" spans="1:18" ht="16" customHeight="1">
      <c r="A48" s="1" t="s">
        <v>18</v>
      </c>
      <c r="B48" s="1">
        <v>26</v>
      </c>
      <c r="C48" s="3" t="s">
        <v>12</v>
      </c>
      <c r="D48" s="3">
        <v>3</v>
      </c>
      <c r="E48" s="1">
        <v>89</v>
      </c>
      <c r="F48" s="1">
        <v>91</v>
      </c>
      <c r="G48" s="4">
        <v>240.84</v>
      </c>
      <c r="H48" s="13">
        <v>0.38500000000000001</v>
      </c>
      <c r="I48" s="13">
        <v>5.0799999999999998E-2</v>
      </c>
      <c r="J48" s="13">
        <v>0.13200000000000001</v>
      </c>
      <c r="K48" s="13">
        <v>1.4E-2</v>
      </c>
      <c r="L48" s="13"/>
      <c r="M48" s="14">
        <v>0.85299999999999998</v>
      </c>
      <c r="N48" s="14">
        <v>0.96099999999999997</v>
      </c>
      <c r="P48" s="2">
        <v>28.25</v>
      </c>
      <c r="Q48" s="2">
        <v>10.71</v>
      </c>
      <c r="R48" s="2">
        <v>2.64</v>
      </c>
    </row>
    <row r="49" spans="1:18" ht="16" customHeight="1">
      <c r="A49" s="1" t="s">
        <v>18</v>
      </c>
      <c r="B49" s="1">
        <v>26</v>
      </c>
      <c r="C49" s="3" t="s">
        <v>12</v>
      </c>
      <c r="D49" s="3">
        <v>5</v>
      </c>
      <c r="E49" s="1">
        <v>104</v>
      </c>
      <c r="F49" s="1">
        <v>106</v>
      </c>
      <c r="G49" s="4">
        <v>243.99</v>
      </c>
      <c r="H49" s="13">
        <v>0.128</v>
      </c>
      <c r="I49" s="13">
        <v>1.78E-2</v>
      </c>
      <c r="J49" s="13">
        <v>0.13900000000000001</v>
      </c>
      <c r="K49" s="13">
        <v>1.26E-2</v>
      </c>
      <c r="L49" s="13"/>
      <c r="M49" s="14">
        <v>0.84899999999999998</v>
      </c>
      <c r="N49" s="14">
        <v>0.95299999999999996</v>
      </c>
      <c r="P49" s="2">
        <v>27.51</v>
      </c>
      <c r="Q49" s="2">
        <v>9.0850000000000009</v>
      </c>
      <c r="R49" s="2">
        <v>3.03</v>
      </c>
    </row>
    <row r="50" spans="1:18" ht="16" customHeight="1">
      <c r="A50" s="1" t="s">
        <v>18</v>
      </c>
      <c r="B50" s="1">
        <v>27</v>
      </c>
      <c r="C50" s="3" t="s">
        <v>12</v>
      </c>
      <c r="D50" s="3">
        <v>3</v>
      </c>
      <c r="E50" s="1">
        <v>122</v>
      </c>
      <c r="F50" s="1">
        <v>124</v>
      </c>
      <c r="G50" s="4">
        <v>250.92</v>
      </c>
      <c r="H50" s="13">
        <v>0.123</v>
      </c>
      <c r="I50" s="13">
        <v>2.5100000000000001E-2</v>
      </c>
      <c r="J50" s="13">
        <v>0.20399999999999999</v>
      </c>
      <c r="K50" s="13">
        <v>2.1100000000000001E-2</v>
      </c>
      <c r="L50" s="13"/>
      <c r="M50" s="14">
        <v>0.63200000000000001</v>
      </c>
      <c r="N50" s="14">
        <v>0.91900000000000004</v>
      </c>
      <c r="P50" s="2">
        <v>39.119999999999997</v>
      </c>
      <c r="Q50" s="2">
        <v>14.64</v>
      </c>
      <c r="R50" s="2">
        <v>2.67</v>
      </c>
    </row>
    <row r="51" spans="1:18" ht="16" customHeight="1">
      <c r="A51" s="1" t="s">
        <v>18</v>
      </c>
      <c r="B51" s="1">
        <v>27</v>
      </c>
      <c r="C51" s="3" t="s">
        <v>12</v>
      </c>
      <c r="D51" s="3">
        <v>5</v>
      </c>
      <c r="E51" s="1">
        <v>133</v>
      </c>
      <c r="F51" s="1">
        <v>135</v>
      </c>
      <c r="G51" s="4">
        <v>254.03</v>
      </c>
      <c r="H51" s="13">
        <v>0.11799999999999999</v>
      </c>
      <c r="I51" s="13">
        <v>1.66E-2</v>
      </c>
      <c r="J51" s="13">
        <v>0.14099999999999999</v>
      </c>
      <c r="K51" s="13">
        <v>1.34E-2</v>
      </c>
      <c r="L51" s="13"/>
      <c r="M51" s="14">
        <v>0.86599999999999999</v>
      </c>
      <c r="N51" s="14">
        <v>0.95599999999999996</v>
      </c>
      <c r="P51" s="2">
        <v>29.17</v>
      </c>
      <c r="Q51" s="2">
        <v>10.45</v>
      </c>
      <c r="R51" s="2">
        <v>2.79</v>
      </c>
    </row>
    <row r="52" spans="1:18" ht="16" customHeight="1">
      <c r="A52" s="1" t="s">
        <v>18</v>
      </c>
      <c r="B52" s="1">
        <v>28</v>
      </c>
      <c r="C52" s="3" t="s">
        <v>12</v>
      </c>
      <c r="D52" s="3">
        <v>1</v>
      </c>
      <c r="E52" s="1">
        <v>29</v>
      </c>
      <c r="F52" s="1">
        <v>31</v>
      </c>
      <c r="G52" s="4">
        <v>256.58999999999997</v>
      </c>
      <c r="H52" s="13">
        <v>0.112</v>
      </c>
      <c r="I52" s="13">
        <v>1.54E-2</v>
      </c>
      <c r="J52" s="13">
        <v>0.13700000000000001</v>
      </c>
      <c r="K52" s="13">
        <v>1.23E-2</v>
      </c>
      <c r="L52" s="13"/>
      <c r="M52" s="14">
        <v>0.84499999999999997</v>
      </c>
      <c r="N52" s="14">
        <v>0.94499999999999995</v>
      </c>
      <c r="P52" s="2">
        <v>29.73</v>
      </c>
      <c r="Q52" s="2">
        <v>9.5</v>
      </c>
      <c r="R52" s="2">
        <v>3.13</v>
      </c>
    </row>
    <row r="53" spans="1:18" ht="16" customHeight="1">
      <c r="A53" s="1" t="s">
        <v>18</v>
      </c>
      <c r="B53" s="1">
        <v>28</v>
      </c>
      <c r="C53" s="3" t="s">
        <v>12</v>
      </c>
      <c r="D53" s="3">
        <v>6</v>
      </c>
      <c r="E53" s="1">
        <v>131</v>
      </c>
      <c r="F53" s="1">
        <v>133</v>
      </c>
      <c r="G53" s="4">
        <v>265.11</v>
      </c>
      <c r="H53" s="13">
        <v>0.14699999999999999</v>
      </c>
      <c r="I53" s="13">
        <v>2.7E-2</v>
      </c>
      <c r="J53" s="13">
        <v>0.184</v>
      </c>
      <c r="K53" s="13">
        <v>1.7299999999999999E-2</v>
      </c>
      <c r="L53" s="13"/>
      <c r="M53" s="14">
        <v>0.80100000000000005</v>
      </c>
      <c r="N53" s="14">
        <v>0.95699999999999996</v>
      </c>
      <c r="P53" s="2">
        <v>32.299999999999997</v>
      </c>
      <c r="Q53" s="2">
        <v>15.57</v>
      </c>
      <c r="R53" s="2">
        <v>2.0699999999999998</v>
      </c>
    </row>
    <row r="54" spans="1:18" ht="16" customHeight="1">
      <c r="A54" s="1" t="s">
        <v>18</v>
      </c>
      <c r="B54" s="1">
        <v>29</v>
      </c>
      <c r="C54" s="3" t="s">
        <v>12</v>
      </c>
      <c r="D54" s="3">
        <v>3</v>
      </c>
      <c r="E54" s="1">
        <v>68</v>
      </c>
      <c r="F54" s="1">
        <v>70</v>
      </c>
      <c r="G54" s="4">
        <v>269.68</v>
      </c>
      <c r="H54" s="13">
        <v>0.17599999999999999</v>
      </c>
      <c r="I54" s="13">
        <v>3.7999999999999999E-2</v>
      </c>
      <c r="J54" s="13">
        <v>0.216</v>
      </c>
      <c r="K54" s="13">
        <v>2.1100000000000001E-2</v>
      </c>
      <c r="L54" s="13"/>
      <c r="M54" s="14">
        <v>0.67300000000000004</v>
      </c>
      <c r="N54" s="14">
        <v>0.94</v>
      </c>
      <c r="P54" s="2">
        <v>39.46</v>
      </c>
      <c r="Q54" s="2">
        <v>15.67</v>
      </c>
      <c r="R54" s="2">
        <v>2.52</v>
      </c>
    </row>
    <row r="55" spans="1:18" ht="16" customHeight="1">
      <c r="A55" s="1" t="s">
        <v>18</v>
      </c>
      <c r="B55" s="1">
        <v>29</v>
      </c>
      <c r="C55" s="3" t="s">
        <v>12</v>
      </c>
      <c r="D55" s="3">
        <v>5</v>
      </c>
      <c r="E55" s="1">
        <v>142</v>
      </c>
      <c r="F55" s="1">
        <v>144</v>
      </c>
      <c r="G55" s="4">
        <v>273.42</v>
      </c>
      <c r="H55" s="13">
        <v>0.219</v>
      </c>
      <c r="I55" s="13">
        <v>4.4900000000000002E-2</v>
      </c>
      <c r="J55" s="13">
        <v>0.20499999999999999</v>
      </c>
      <c r="K55" s="13">
        <v>2.18E-2</v>
      </c>
      <c r="L55" s="13"/>
      <c r="M55" s="14">
        <v>0.72199999999999998</v>
      </c>
      <c r="N55" s="14">
        <v>0.94499999999999995</v>
      </c>
      <c r="P55" s="2">
        <v>36.56</v>
      </c>
      <c r="Q55" s="2">
        <v>14.61</v>
      </c>
      <c r="R55" s="2">
        <v>2.5</v>
      </c>
    </row>
    <row r="56" spans="1:18" ht="16" customHeight="1">
      <c r="A56" s="1" t="s">
        <v>18</v>
      </c>
      <c r="B56" s="1">
        <v>30</v>
      </c>
      <c r="C56" s="3" t="s">
        <v>12</v>
      </c>
      <c r="D56" s="3">
        <v>1</v>
      </c>
      <c r="E56" s="1">
        <v>87</v>
      </c>
      <c r="F56" s="1">
        <v>89</v>
      </c>
      <c r="G56" s="4">
        <v>276.47000000000003</v>
      </c>
      <c r="H56" s="13">
        <v>0.14099999999999999</v>
      </c>
      <c r="I56" s="13">
        <v>2.3099999999999999E-2</v>
      </c>
      <c r="J56" s="13">
        <v>0.16400000000000001</v>
      </c>
      <c r="K56" s="13">
        <v>1.54E-2</v>
      </c>
      <c r="L56" s="13"/>
      <c r="M56" s="14">
        <v>0.76900000000000002</v>
      </c>
      <c r="N56" s="14">
        <v>0.94499999999999995</v>
      </c>
      <c r="P56" s="2">
        <v>32.76</v>
      </c>
      <c r="Q56" s="2">
        <v>11.78</v>
      </c>
      <c r="R56" s="2">
        <v>2.78</v>
      </c>
    </row>
    <row r="57" spans="1:18" ht="16" customHeight="1">
      <c r="A57" s="1" t="s">
        <v>18</v>
      </c>
      <c r="B57" s="1">
        <v>30</v>
      </c>
      <c r="C57" s="3" t="s">
        <v>12</v>
      </c>
      <c r="D57" s="3">
        <v>6</v>
      </c>
      <c r="E57" s="1">
        <v>42</v>
      </c>
      <c r="F57" s="1">
        <v>44</v>
      </c>
      <c r="G57" s="4">
        <v>283.52</v>
      </c>
      <c r="H57" s="13">
        <v>0.159</v>
      </c>
      <c r="I57" s="13">
        <v>2.29E-2</v>
      </c>
      <c r="J57" s="13">
        <v>0.14399999999999999</v>
      </c>
      <c r="K57" s="13">
        <v>1.3899999999999999E-2</v>
      </c>
      <c r="L57" s="13"/>
      <c r="M57" s="14">
        <v>0.84099999999999997</v>
      </c>
      <c r="N57" s="14">
        <v>0.94699999999999995</v>
      </c>
      <c r="P57" s="2">
        <v>28.8</v>
      </c>
      <c r="Q57" s="2">
        <v>10.31</v>
      </c>
      <c r="R57" s="2">
        <v>2.79</v>
      </c>
    </row>
    <row r="58" spans="1:18" ht="16" customHeight="1">
      <c r="A58" s="1" t="s">
        <v>18</v>
      </c>
      <c r="B58" s="1">
        <v>31</v>
      </c>
      <c r="C58" s="3" t="s">
        <v>12</v>
      </c>
      <c r="D58" s="3">
        <v>1</v>
      </c>
      <c r="E58" s="1">
        <v>15</v>
      </c>
      <c r="F58" s="1">
        <v>17</v>
      </c>
      <c r="G58" s="4">
        <v>285.25</v>
      </c>
      <c r="H58" s="13">
        <v>0.18</v>
      </c>
      <c r="I58" s="13">
        <v>2.6100000000000002E-2</v>
      </c>
      <c r="J58" s="13">
        <v>0.14499999999999999</v>
      </c>
      <c r="K58" s="13">
        <v>1.47E-2</v>
      </c>
      <c r="L58" s="13"/>
      <c r="M58" s="14">
        <v>0.79900000000000004</v>
      </c>
      <c r="N58" s="14">
        <v>0.94599999999999995</v>
      </c>
      <c r="P58" s="2">
        <v>31.25</v>
      </c>
      <c r="Q58" s="2">
        <v>10.82</v>
      </c>
      <c r="R58" s="2">
        <v>2.89</v>
      </c>
    </row>
    <row r="59" spans="1:18" ht="16" customHeight="1">
      <c r="A59" s="1" t="s">
        <v>18</v>
      </c>
      <c r="B59" s="1">
        <v>31</v>
      </c>
      <c r="C59" s="3" t="s">
        <v>12</v>
      </c>
      <c r="D59" s="3">
        <v>6</v>
      </c>
      <c r="E59" s="1">
        <v>13</v>
      </c>
      <c r="F59" s="1">
        <v>15</v>
      </c>
      <c r="G59" s="4">
        <v>292.73</v>
      </c>
      <c r="H59" s="13">
        <v>0.17499999999999999</v>
      </c>
      <c r="I59" s="13">
        <v>2.18E-2</v>
      </c>
      <c r="J59" s="13">
        <v>0.125</v>
      </c>
      <c r="K59" s="13">
        <v>1.1299999999999999E-2</v>
      </c>
      <c r="L59" s="13"/>
      <c r="M59" s="14">
        <v>0.86399999999999999</v>
      </c>
      <c r="N59" s="14">
        <v>0.94599999999999995</v>
      </c>
      <c r="P59" s="2">
        <v>26.09</v>
      </c>
      <c r="Q59" s="2">
        <v>8.766</v>
      </c>
      <c r="R59" s="2">
        <v>2.98</v>
      </c>
    </row>
    <row r="60" spans="1:18" ht="16" customHeight="1">
      <c r="A60" s="1" t="s">
        <v>18</v>
      </c>
      <c r="B60" s="1">
        <v>32</v>
      </c>
      <c r="C60" s="3" t="s">
        <v>12</v>
      </c>
      <c r="D60" s="3">
        <v>2</v>
      </c>
      <c r="E60" s="1">
        <v>8</v>
      </c>
      <c r="F60" s="1">
        <v>10</v>
      </c>
      <c r="G60" s="4">
        <v>296.38</v>
      </c>
      <c r="H60" s="13">
        <v>0.20100000000000001</v>
      </c>
      <c r="I60" s="13">
        <v>2.23E-2</v>
      </c>
      <c r="J60" s="13">
        <v>0.111</v>
      </c>
      <c r="K60" s="13">
        <v>1.01E-2</v>
      </c>
      <c r="L60" s="13"/>
      <c r="M60" s="14">
        <v>0.871</v>
      </c>
      <c r="N60" s="14">
        <v>0.94899999999999995</v>
      </c>
      <c r="P60" s="2">
        <v>25.81</v>
      </c>
      <c r="Q60" s="2">
        <v>8.1649999999999991</v>
      </c>
      <c r="R60" s="2">
        <v>3.16</v>
      </c>
    </row>
    <row r="61" spans="1:18" ht="16" customHeight="1">
      <c r="A61" s="1" t="s">
        <v>18</v>
      </c>
      <c r="B61" s="1">
        <v>32</v>
      </c>
      <c r="C61" s="3" t="s">
        <v>12</v>
      </c>
      <c r="D61" s="3">
        <v>5</v>
      </c>
      <c r="E61" s="1">
        <v>77</v>
      </c>
      <c r="F61" s="1">
        <v>79</v>
      </c>
      <c r="G61" s="4">
        <v>301.57</v>
      </c>
      <c r="H61" s="13">
        <v>0.161</v>
      </c>
      <c r="I61" s="13">
        <v>3.1E-2</v>
      </c>
      <c r="J61" s="13">
        <v>0.193</v>
      </c>
      <c r="K61" s="13">
        <v>2.06E-2</v>
      </c>
      <c r="L61" s="13"/>
      <c r="M61" s="14">
        <v>0.63300000000000001</v>
      </c>
      <c r="N61" s="14">
        <v>0.92100000000000004</v>
      </c>
      <c r="P61" s="2">
        <v>39.78</v>
      </c>
      <c r="Q61" s="2">
        <v>14.22</v>
      </c>
      <c r="R61" s="2">
        <v>2.8</v>
      </c>
    </row>
    <row r="62" spans="1:18" ht="16" customHeight="1">
      <c r="A62" s="1" t="s">
        <v>18</v>
      </c>
      <c r="B62" s="1">
        <v>33</v>
      </c>
      <c r="C62" s="3" t="s">
        <v>12</v>
      </c>
      <c r="D62" s="3">
        <v>1</v>
      </c>
      <c r="E62" s="1">
        <v>123</v>
      </c>
      <c r="F62" s="1">
        <v>125</v>
      </c>
      <c r="G62" s="4">
        <v>305.73</v>
      </c>
      <c r="H62" s="13">
        <v>0.24299999999999999</v>
      </c>
      <c r="I62" s="13">
        <v>2.3300000000000001E-2</v>
      </c>
      <c r="J62" s="13">
        <v>9.5899999999999999E-2</v>
      </c>
      <c r="K62" s="13">
        <v>8.8000000000000005E-3</v>
      </c>
      <c r="L62" s="13"/>
      <c r="M62" s="14">
        <v>0.84799999999999998</v>
      </c>
      <c r="N62" s="14">
        <v>0.92500000000000004</v>
      </c>
      <c r="P62" s="2">
        <v>24.3</v>
      </c>
      <c r="Q62" s="2">
        <v>7.0369999999999999</v>
      </c>
      <c r="R62" s="2">
        <v>3.45</v>
      </c>
    </row>
    <row r="63" spans="1:18" ht="16" customHeight="1">
      <c r="A63" s="1" t="s">
        <v>18</v>
      </c>
      <c r="B63" s="1">
        <v>33</v>
      </c>
      <c r="C63" s="3" t="s">
        <v>12</v>
      </c>
      <c r="D63" s="3">
        <v>3</v>
      </c>
      <c r="E63" s="1">
        <v>104</v>
      </c>
      <c r="F63" s="1">
        <v>106</v>
      </c>
      <c r="G63" s="4">
        <v>308.54000000000002</v>
      </c>
      <c r="H63" s="13">
        <v>0.21299999999999999</v>
      </c>
      <c r="I63" s="13">
        <v>2.3400000000000001E-2</v>
      </c>
      <c r="J63" s="13">
        <v>0.11</v>
      </c>
      <c r="K63" s="13">
        <v>9.6500000000000006E-3</v>
      </c>
      <c r="L63" s="13"/>
      <c r="M63" s="14">
        <v>0.85899999999999999</v>
      </c>
      <c r="N63" s="14">
        <v>0.93700000000000006</v>
      </c>
      <c r="P63" s="2">
        <v>24.61</v>
      </c>
      <c r="Q63" s="2">
        <v>7.5679999999999996</v>
      </c>
      <c r="R63" s="2">
        <v>3.25</v>
      </c>
    </row>
    <row r="64" spans="1:18" ht="16" customHeight="1">
      <c r="A64" s="1" t="s">
        <v>18</v>
      </c>
      <c r="B64" s="1">
        <v>34</v>
      </c>
      <c r="C64" s="3" t="s">
        <v>12</v>
      </c>
      <c r="D64" s="3">
        <v>2</v>
      </c>
      <c r="E64" s="1">
        <v>69</v>
      </c>
      <c r="F64" s="1">
        <v>71</v>
      </c>
      <c r="G64" s="4">
        <v>316.39</v>
      </c>
      <c r="H64" s="13">
        <v>0.217</v>
      </c>
      <c r="I64" s="13">
        <v>2.18E-2</v>
      </c>
      <c r="J64" s="13">
        <v>0.1</v>
      </c>
      <c r="K64" s="13">
        <v>8.3099999999999997E-3</v>
      </c>
      <c r="L64" s="13"/>
      <c r="M64" s="14">
        <v>0.87</v>
      </c>
      <c r="N64" s="14">
        <v>0.93500000000000005</v>
      </c>
      <c r="P64" s="2">
        <v>22.75</v>
      </c>
      <c r="Q64" s="2">
        <v>6.7469999999999999</v>
      </c>
      <c r="R64" s="2">
        <v>3.37</v>
      </c>
    </row>
    <row r="65" spans="1:18" ht="16" customHeight="1">
      <c r="A65" s="1" t="s">
        <v>18</v>
      </c>
      <c r="B65" s="1">
        <v>34</v>
      </c>
      <c r="C65" s="3" t="s">
        <v>12</v>
      </c>
      <c r="D65" s="3">
        <v>4</v>
      </c>
      <c r="E65" s="1">
        <v>47</v>
      </c>
      <c r="F65" s="1">
        <v>49</v>
      </c>
      <c r="G65" s="4">
        <v>319.17</v>
      </c>
      <c r="H65" s="13">
        <v>0.159</v>
      </c>
      <c r="I65" s="13">
        <v>1.6E-2</v>
      </c>
      <c r="J65" s="13">
        <v>0.10100000000000001</v>
      </c>
      <c r="K65" s="13">
        <v>8.9099999999999995E-3</v>
      </c>
      <c r="L65" s="13"/>
      <c r="M65" s="14">
        <v>0.84499999999999997</v>
      </c>
      <c r="N65" s="14">
        <v>0.92900000000000005</v>
      </c>
      <c r="P65" s="2">
        <v>24.71</v>
      </c>
      <c r="Q65" s="2">
        <v>7.2939999999999996</v>
      </c>
      <c r="R65" s="2">
        <v>3.39</v>
      </c>
    </row>
    <row r="66" spans="1:18" ht="16" customHeight="1">
      <c r="A66" s="1" t="s">
        <v>18</v>
      </c>
      <c r="B66" s="1">
        <v>34</v>
      </c>
      <c r="C66" s="3" t="s">
        <v>21</v>
      </c>
      <c r="D66" s="3">
        <v>4</v>
      </c>
      <c r="E66" s="1">
        <v>114</v>
      </c>
      <c r="F66" s="1">
        <f>E66+2</f>
        <v>116</v>
      </c>
      <c r="G66" s="4">
        <v>319.83999999999997</v>
      </c>
      <c r="H66" s="13">
        <v>0.44500000000000001</v>
      </c>
      <c r="I66" s="13">
        <v>2.4400000000000002E-2</v>
      </c>
      <c r="J66" s="13">
        <v>5.4899999999999997E-2</v>
      </c>
      <c r="K66" s="13">
        <v>6.7999999999999996E-3</v>
      </c>
      <c r="L66" s="13"/>
      <c r="M66" s="14">
        <v>0.78200000000000003</v>
      </c>
      <c r="N66" s="14">
        <v>0.91700000000000004</v>
      </c>
      <c r="P66" s="2">
        <v>30.05</v>
      </c>
      <c r="Q66" s="2">
        <v>5.827</v>
      </c>
      <c r="R66" s="2">
        <v>5.16</v>
      </c>
    </row>
    <row r="67" spans="1:18" ht="16" customHeight="1">
      <c r="A67" s="1" t="s">
        <v>18</v>
      </c>
      <c r="B67" s="1">
        <v>35</v>
      </c>
      <c r="C67" s="3" t="s">
        <v>12</v>
      </c>
      <c r="D67" s="3">
        <v>4</v>
      </c>
      <c r="E67" s="1">
        <v>60</v>
      </c>
      <c r="F67" s="1">
        <v>62</v>
      </c>
      <c r="G67" s="4">
        <v>329</v>
      </c>
      <c r="H67" s="13">
        <v>8.4500000000000006E-2</v>
      </c>
      <c r="I67" s="13">
        <v>7.5500000000000003E-3</v>
      </c>
      <c r="J67" s="13">
        <v>8.9399999999999993E-2</v>
      </c>
      <c r="K67" s="13">
        <v>7.9399999999999991E-3</v>
      </c>
      <c r="L67" s="13"/>
      <c r="M67" s="14">
        <v>0.85499999999999998</v>
      </c>
      <c r="N67" s="14">
        <v>0.92800000000000005</v>
      </c>
      <c r="P67" s="2">
        <v>24.45</v>
      </c>
      <c r="Q67" s="2">
        <v>6.6769999999999996</v>
      </c>
      <c r="R67" s="2">
        <v>3.66</v>
      </c>
    </row>
    <row r="68" spans="1:18" ht="16" customHeight="1">
      <c r="A68" s="1" t="s">
        <v>18</v>
      </c>
      <c r="B68" s="1">
        <v>35</v>
      </c>
      <c r="C68" s="3" t="s">
        <v>12</v>
      </c>
      <c r="D68" s="3">
        <v>6</v>
      </c>
      <c r="E68" s="1">
        <v>43</v>
      </c>
      <c r="F68" s="1">
        <v>45</v>
      </c>
      <c r="G68" s="4">
        <v>331.83</v>
      </c>
      <c r="H68" s="13">
        <v>0.12</v>
      </c>
      <c r="I68" s="13">
        <v>1.24E-2</v>
      </c>
      <c r="J68" s="13">
        <v>0.10299999999999999</v>
      </c>
      <c r="K68" s="13">
        <v>8.3300000000000006E-3</v>
      </c>
      <c r="L68" s="13"/>
      <c r="M68" s="14">
        <v>0.86899999999999999</v>
      </c>
      <c r="N68" s="14">
        <v>0.93400000000000005</v>
      </c>
      <c r="P68" s="2">
        <v>22.69</v>
      </c>
      <c r="Q68" s="2">
        <v>6.8070000000000004</v>
      </c>
      <c r="R68" s="2">
        <v>3.33</v>
      </c>
    </row>
    <row r="69" spans="1:18" ht="16" customHeight="1">
      <c r="A69" s="1" t="s">
        <v>18</v>
      </c>
      <c r="B69" s="1">
        <v>35</v>
      </c>
      <c r="C69" s="3" t="s">
        <v>21</v>
      </c>
      <c r="D69" s="3">
        <v>6</v>
      </c>
      <c r="E69" s="1">
        <v>111</v>
      </c>
      <c r="F69" s="1">
        <f>E69+2</f>
        <v>113</v>
      </c>
      <c r="G69" s="4">
        <v>332.51</v>
      </c>
      <c r="H69" s="13">
        <v>0.153</v>
      </c>
      <c r="I69" s="13">
        <v>1.3599999999999999E-2</v>
      </c>
      <c r="J69" s="13">
        <v>8.8800000000000004E-2</v>
      </c>
      <c r="K69" s="13">
        <v>8.5500000000000003E-3</v>
      </c>
      <c r="L69" s="13"/>
      <c r="M69" s="14">
        <v>0.84299999999999997</v>
      </c>
      <c r="N69" s="14">
        <v>0.93200000000000005</v>
      </c>
      <c r="P69" s="2">
        <v>26.41</v>
      </c>
      <c r="Q69" s="2">
        <v>6.9349999999999996</v>
      </c>
      <c r="R69" s="2">
        <v>3.81</v>
      </c>
    </row>
    <row r="70" spans="1:18" ht="16" customHeight="1">
      <c r="A70" s="1" t="s">
        <v>18</v>
      </c>
      <c r="B70" s="1">
        <v>36</v>
      </c>
      <c r="C70" s="3" t="s">
        <v>21</v>
      </c>
      <c r="D70" s="3">
        <v>1</v>
      </c>
      <c r="E70" s="1">
        <v>121</v>
      </c>
      <c r="F70" s="1">
        <f>E70+2</f>
        <v>123</v>
      </c>
      <c r="G70" s="4">
        <v>334.71</v>
      </c>
      <c r="H70" s="13">
        <v>0.183</v>
      </c>
      <c r="I70" s="13">
        <v>1.5100000000000001E-2</v>
      </c>
      <c r="J70" s="13">
        <v>8.2400000000000001E-2</v>
      </c>
      <c r="K70" s="13">
        <v>7.5900000000000004E-3</v>
      </c>
      <c r="L70" s="13"/>
      <c r="M70" s="14">
        <v>0.83099999999999996</v>
      </c>
      <c r="N70" s="14">
        <v>0.93200000000000005</v>
      </c>
      <c r="P70" s="2">
        <v>26.31</v>
      </c>
      <c r="Q70" s="2">
        <v>6.1269999999999998</v>
      </c>
      <c r="R70" s="2">
        <v>4.29</v>
      </c>
    </row>
    <row r="71" spans="1:18" ht="16" customHeight="1">
      <c r="A71" s="1" t="s">
        <v>18</v>
      </c>
      <c r="B71" s="1">
        <v>36</v>
      </c>
      <c r="C71" s="3" t="s">
        <v>12</v>
      </c>
      <c r="D71" s="3">
        <v>1</v>
      </c>
      <c r="E71" s="1">
        <v>129</v>
      </c>
      <c r="F71" s="1">
        <v>131</v>
      </c>
      <c r="G71" s="4">
        <v>334.79</v>
      </c>
      <c r="H71" s="13">
        <v>0.182</v>
      </c>
      <c r="I71" s="13">
        <v>1.77E-2</v>
      </c>
      <c r="J71" s="13">
        <v>9.7500000000000003E-2</v>
      </c>
      <c r="K71" s="13">
        <v>8.0700000000000008E-3</v>
      </c>
      <c r="L71" s="13"/>
      <c r="M71" s="14">
        <v>0.86799999999999999</v>
      </c>
      <c r="N71" s="14">
        <v>0.92700000000000005</v>
      </c>
      <c r="P71" s="2">
        <v>21.76</v>
      </c>
      <c r="Q71" s="2">
        <v>6.2489999999999997</v>
      </c>
      <c r="R71" s="2">
        <v>3.48</v>
      </c>
    </row>
    <row r="72" spans="1:18" ht="16" customHeight="1">
      <c r="A72" s="1" t="s">
        <v>18</v>
      </c>
      <c r="B72" s="1">
        <v>37</v>
      </c>
      <c r="C72" s="3" t="s">
        <v>12</v>
      </c>
      <c r="D72" s="3">
        <v>1</v>
      </c>
      <c r="E72" s="1">
        <v>54</v>
      </c>
      <c r="F72" s="1">
        <v>56</v>
      </c>
      <c r="G72" s="4">
        <v>343.64</v>
      </c>
      <c r="H72" s="13">
        <v>0.182</v>
      </c>
      <c r="I72" s="13">
        <v>1.35E-2</v>
      </c>
      <c r="J72" s="13">
        <v>7.4399999999999994E-2</v>
      </c>
      <c r="K72" s="13">
        <v>7.0000000000000001E-3</v>
      </c>
      <c r="L72" s="13"/>
      <c r="M72" s="14">
        <v>0.84199999999999997</v>
      </c>
      <c r="N72" s="14">
        <v>0.91800000000000004</v>
      </c>
      <c r="P72" s="2">
        <v>23.57</v>
      </c>
      <c r="Q72" s="2">
        <v>5.5670000000000002</v>
      </c>
      <c r="R72" s="2">
        <v>4.2300000000000004</v>
      </c>
    </row>
    <row r="73" spans="1:18" ht="16" customHeight="1">
      <c r="A73" s="1" t="s">
        <v>18</v>
      </c>
      <c r="B73" s="1">
        <v>39</v>
      </c>
      <c r="C73" s="3" t="s">
        <v>12</v>
      </c>
      <c r="D73" s="3">
        <v>2</v>
      </c>
      <c r="E73" s="1">
        <v>22</v>
      </c>
      <c r="F73" s="1">
        <v>24</v>
      </c>
      <c r="G73" s="4">
        <v>354.32</v>
      </c>
      <c r="H73" s="13">
        <v>0.157</v>
      </c>
      <c r="I73" s="13">
        <v>1.0999999999999999E-2</v>
      </c>
      <c r="J73" s="13">
        <v>7.0000000000000007E-2</v>
      </c>
      <c r="K73" s="13">
        <v>6.1500000000000001E-3</v>
      </c>
      <c r="L73" s="13"/>
      <c r="M73" s="14">
        <v>0.85799999999999998</v>
      </c>
      <c r="N73" s="14">
        <v>0.94899999999999995</v>
      </c>
      <c r="P73" s="2">
        <v>23.93</v>
      </c>
      <c r="Q73" s="2">
        <v>5.1920000000000002</v>
      </c>
      <c r="R73" s="2">
        <v>4.6100000000000003</v>
      </c>
    </row>
    <row r="74" spans="1:18" ht="16" customHeight="1">
      <c r="A74" s="1" t="s">
        <v>18</v>
      </c>
      <c r="B74" s="1">
        <v>39</v>
      </c>
      <c r="C74" s="3" t="s">
        <v>12</v>
      </c>
      <c r="D74" s="3">
        <v>5</v>
      </c>
      <c r="E74" s="1">
        <v>109</v>
      </c>
      <c r="F74" s="1">
        <v>111</v>
      </c>
      <c r="G74" s="4">
        <v>359.69</v>
      </c>
      <c r="H74" s="13">
        <v>0.107</v>
      </c>
      <c r="I74" s="13">
        <v>9.5399999999999999E-3</v>
      </c>
      <c r="J74" s="13">
        <v>8.9399999999999993E-2</v>
      </c>
      <c r="K74" s="13">
        <v>8.6199999999999992E-3</v>
      </c>
      <c r="L74" s="13"/>
      <c r="M74" s="14">
        <v>0.873</v>
      </c>
      <c r="N74" s="14">
        <v>0.96899999999999997</v>
      </c>
      <c r="P74" s="2">
        <v>26.13</v>
      </c>
      <c r="Q74" s="2">
        <v>7.23</v>
      </c>
      <c r="R74" s="2">
        <v>3.61</v>
      </c>
    </row>
    <row r="75" spans="1:18" ht="16" customHeight="1">
      <c r="A75" s="1" t="s">
        <v>18</v>
      </c>
      <c r="B75" s="1">
        <v>40</v>
      </c>
      <c r="C75" s="3" t="s">
        <v>12</v>
      </c>
      <c r="D75" s="3">
        <v>2</v>
      </c>
      <c r="E75" s="1">
        <v>127</v>
      </c>
      <c r="F75" s="1">
        <v>129</v>
      </c>
      <c r="G75" s="4">
        <v>364.97</v>
      </c>
      <c r="H75" s="13">
        <v>9.4200000000000006E-2</v>
      </c>
      <c r="I75" s="13">
        <v>9.0200000000000002E-3</v>
      </c>
      <c r="J75" s="13">
        <v>9.5799999999999996E-2</v>
      </c>
      <c r="K75" s="13">
        <v>9.2099999999999994E-3</v>
      </c>
      <c r="L75" s="13"/>
      <c r="M75" s="14">
        <v>0.79800000000000004</v>
      </c>
      <c r="N75" s="14">
        <v>0.91900000000000004</v>
      </c>
      <c r="P75" s="2">
        <v>27.76</v>
      </c>
      <c r="Q75" s="2">
        <v>7.5339999999999998</v>
      </c>
      <c r="R75" s="2">
        <v>3.68</v>
      </c>
    </row>
    <row r="76" spans="1:18" ht="16" customHeight="1">
      <c r="A76" s="1" t="s">
        <v>18</v>
      </c>
      <c r="B76" s="1">
        <v>40</v>
      </c>
      <c r="C76" s="3" t="s">
        <v>12</v>
      </c>
      <c r="D76" s="3">
        <v>5</v>
      </c>
      <c r="E76" s="1">
        <v>113</v>
      </c>
      <c r="F76" s="1">
        <v>115</v>
      </c>
      <c r="G76" s="4">
        <v>369.33</v>
      </c>
      <c r="H76" s="13">
        <v>8.9399999999999993E-2</v>
      </c>
      <c r="I76" s="13">
        <v>1.0800000000000001E-2</v>
      </c>
      <c r="J76" s="13">
        <v>0.12</v>
      </c>
      <c r="K76" s="13">
        <v>1.0999999999999999E-2</v>
      </c>
      <c r="L76" s="13"/>
      <c r="M76" s="14">
        <v>0.84499999999999997</v>
      </c>
      <c r="N76" s="14">
        <v>0.97899999999999998</v>
      </c>
      <c r="P76" s="2">
        <v>27.82</v>
      </c>
      <c r="Q76" s="2">
        <v>8.8260000000000005</v>
      </c>
      <c r="R76" s="2">
        <v>3.15</v>
      </c>
    </row>
    <row r="77" spans="1:18" ht="16" customHeight="1">
      <c r="A77" s="21" t="s">
        <v>18</v>
      </c>
      <c r="B77" s="21">
        <v>41</v>
      </c>
      <c r="C77" s="7" t="s">
        <v>12</v>
      </c>
      <c r="D77" s="7">
        <v>2</v>
      </c>
      <c r="E77" s="21">
        <v>55</v>
      </c>
      <c r="F77" s="21">
        <v>57</v>
      </c>
      <c r="G77" s="9">
        <v>373.55</v>
      </c>
      <c r="H77" s="22">
        <v>2.2100000000000002E-2</v>
      </c>
      <c r="I77" s="22">
        <v>2.4099999999999998E-3</v>
      </c>
      <c r="J77" s="22">
        <v>0.109</v>
      </c>
      <c r="K77" s="22">
        <v>8.8599999999999998E-3</v>
      </c>
      <c r="L77" s="22"/>
      <c r="M77" s="11">
        <v>0.79900000000000004</v>
      </c>
      <c r="N77" s="11">
        <v>0.91100000000000003</v>
      </c>
      <c r="O77" s="11"/>
      <c r="P77" s="23">
        <v>26.21</v>
      </c>
      <c r="Q77" s="23">
        <v>7.7610000000000001</v>
      </c>
      <c r="R77" s="23">
        <v>3.38</v>
      </c>
    </row>
    <row r="78" spans="1:18" ht="16" customHeight="1">
      <c r="A78" s="1" t="s">
        <v>20</v>
      </c>
      <c r="B78" s="1">
        <v>1</v>
      </c>
      <c r="C78" s="3" t="s">
        <v>14</v>
      </c>
      <c r="D78" s="3">
        <v>1</v>
      </c>
      <c r="E78" s="1">
        <v>71</v>
      </c>
      <c r="F78" s="1">
        <v>73</v>
      </c>
      <c r="G78" s="4">
        <v>353.51</v>
      </c>
      <c r="H78" s="13">
        <v>8.7300000000000003E-2</v>
      </c>
      <c r="I78" s="13">
        <v>9.6600000000000002E-3</v>
      </c>
      <c r="J78" s="13">
        <v>0.111</v>
      </c>
      <c r="K78" s="13">
        <v>9.0900000000000009E-3</v>
      </c>
      <c r="L78" s="13"/>
      <c r="M78" s="14">
        <v>0.85499999999999998</v>
      </c>
      <c r="N78" s="14">
        <v>0.93200000000000005</v>
      </c>
      <c r="P78" s="2">
        <v>25.75</v>
      </c>
      <c r="Q78" s="2">
        <v>7.6970000000000001</v>
      </c>
      <c r="R78" s="2">
        <v>3.35</v>
      </c>
    </row>
    <row r="79" spans="1:18" ht="16" customHeight="1">
      <c r="A79" s="21" t="s">
        <v>20</v>
      </c>
      <c r="B79" s="21">
        <v>1</v>
      </c>
      <c r="C79" s="7" t="s">
        <v>14</v>
      </c>
      <c r="D79" s="7">
        <v>2</v>
      </c>
      <c r="E79" s="21">
        <v>72</v>
      </c>
      <c r="F79" s="21">
        <v>74</v>
      </c>
      <c r="G79" s="9">
        <v>355.02</v>
      </c>
      <c r="H79" s="22">
        <v>0.105</v>
      </c>
      <c r="I79" s="22">
        <v>1.09E-2</v>
      </c>
      <c r="J79" s="22">
        <v>0.104</v>
      </c>
      <c r="K79" s="22">
        <v>9.0699999999999999E-3</v>
      </c>
      <c r="L79" s="22"/>
      <c r="M79" s="11">
        <v>0.84299999999999997</v>
      </c>
      <c r="N79" s="11">
        <v>0.93400000000000005</v>
      </c>
      <c r="O79" s="11"/>
      <c r="P79" s="23">
        <v>25.95</v>
      </c>
      <c r="Q79" s="23">
        <v>7.6669999999999998</v>
      </c>
      <c r="R79" s="23">
        <v>3.38</v>
      </c>
    </row>
    <row r="80" spans="1:18" ht="16" customHeight="1">
      <c r="A80" s="21" t="s">
        <v>20</v>
      </c>
      <c r="B80" s="21">
        <v>1</v>
      </c>
      <c r="C80" s="7" t="s">
        <v>14</v>
      </c>
      <c r="D80" s="7">
        <v>3</v>
      </c>
      <c r="E80" s="21">
        <v>113</v>
      </c>
      <c r="F80" s="21">
        <v>115</v>
      </c>
      <c r="G80" s="9">
        <v>356.93</v>
      </c>
      <c r="H80" s="22">
        <v>0.11899999999999999</v>
      </c>
      <c r="I80" s="22">
        <v>1.4999999999999999E-2</v>
      </c>
      <c r="J80" s="22">
        <v>0.126</v>
      </c>
      <c r="K80" s="22">
        <v>1.1599999999999999E-2</v>
      </c>
      <c r="L80" s="22"/>
      <c r="M80" s="11">
        <v>0.83699999999999997</v>
      </c>
      <c r="N80" s="11">
        <v>0.94</v>
      </c>
      <c r="O80" s="11"/>
      <c r="P80" s="23">
        <v>28.09</v>
      </c>
      <c r="Q80" s="23">
        <v>9.1159999999999997</v>
      </c>
      <c r="R80" s="23">
        <v>3.08</v>
      </c>
    </row>
    <row r="81" spans="1:18" ht="16" customHeight="1">
      <c r="A81" s="21" t="s">
        <v>20</v>
      </c>
      <c r="B81" s="21">
        <v>1</v>
      </c>
      <c r="C81" s="7" t="s">
        <v>14</v>
      </c>
      <c r="D81" s="7">
        <v>4</v>
      </c>
      <c r="E81" s="21">
        <v>85</v>
      </c>
      <c r="F81" s="21">
        <v>87</v>
      </c>
      <c r="G81" s="9">
        <v>358.15</v>
      </c>
      <c r="H81" s="22">
        <v>0.111</v>
      </c>
      <c r="I81" s="22">
        <v>1.2500000000000001E-2</v>
      </c>
      <c r="J81" s="22">
        <v>0.113</v>
      </c>
      <c r="K81" s="22">
        <v>0.01</v>
      </c>
      <c r="L81" s="22"/>
      <c r="M81" s="11">
        <v>0.84099999999999997</v>
      </c>
      <c r="N81" s="11">
        <v>0.93600000000000005</v>
      </c>
      <c r="O81" s="11"/>
      <c r="P81" s="23">
        <v>26.57</v>
      </c>
      <c r="Q81" s="23">
        <v>8.2490000000000006</v>
      </c>
      <c r="R81" s="23">
        <v>3.22</v>
      </c>
    </row>
    <row r="82" spans="1:18" ht="16" customHeight="1">
      <c r="A82" s="21" t="s">
        <v>20</v>
      </c>
      <c r="B82" s="21">
        <v>2</v>
      </c>
      <c r="C82" s="7" t="s">
        <v>14</v>
      </c>
      <c r="D82" s="7">
        <v>4</v>
      </c>
      <c r="E82" s="21">
        <v>81</v>
      </c>
      <c r="F82" s="21">
        <v>83</v>
      </c>
      <c r="G82" s="9">
        <v>363.64</v>
      </c>
      <c r="H82" s="22">
        <v>8.0500000000000002E-2</v>
      </c>
      <c r="I82" s="22">
        <v>1.03E-2</v>
      </c>
      <c r="J82" s="22">
        <v>0.128</v>
      </c>
      <c r="K82" s="22">
        <v>1.23E-2</v>
      </c>
      <c r="L82" s="22"/>
      <c r="M82" s="11">
        <v>0.8</v>
      </c>
      <c r="N82" s="11">
        <v>0.93200000000000005</v>
      </c>
      <c r="O82" s="11"/>
      <c r="P82" s="23">
        <v>29.82</v>
      </c>
      <c r="Q82" s="23">
        <v>9.8369999999999997</v>
      </c>
      <c r="R82" s="23">
        <v>3.03</v>
      </c>
    </row>
    <row r="83" spans="1:18" ht="16" customHeight="1">
      <c r="A83" s="15" t="s">
        <v>20</v>
      </c>
      <c r="B83" s="15">
        <v>2</v>
      </c>
      <c r="C83" s="16" t="s">
        <v>14</v>
      </c>
      <c r="D83" s="16">
        <v>4</v>
      </c>
      <c r="E83" s="15">
        <v>81</v>
      </c>
      <c r="F83" s="15">
        <v>83</v>
      </c>
      <c r="G83" s="17">
        <v>363.64</v>
      </c>
      <c r="H83" s="18">
        <v>8.0500000000000002E-2</v>
      </c>
      <c r="I83" s="18">
        <v>1.03E-2</v>
      </c>
      <c r="J83" s="18">
        <v>0.128</v>
      </c>
      <c r="K83" s="18">
        <v>1.23E-2</v>
      </c>
      <c r="L83" s="18"/>
      <c r="M83" s="19">
        <v>0.8</v>
      </c>
      <c r="N83" s="19">
        <v>0.93200000000000005</v>
      </c>
      <c r="O83" s="19"/>
      <c r="P83" s="20">
        <v>29.82</v>
      </c>
      <c r="Q83" s="20">
        <v>9.8369999999999997</v>
      </c>
      <c r="R83" s="20">
        <v>3.03</v>
      </c>
    </row>
    <row r="84" spans="1:18" s="5" customFormat="1" ht="16" customHeight="1">
      <c r="A84" s="21" t="s">
        <v>20</v>
      </c>
      <c r="B84" s="21">
        <v>2</v>
      </c>
      <c r="C84" s="7" t="s">
        <v>14</v>
      </c>
      <c r="D84" s="7">
        <v>7</v>
      </c>
      <c r="E84" s="21">
        <v>29</v>
      </c>
      <c r="F84" s="21">
        <v>31</v>
      </c>
      <c r="G84" s="9">
        <v>366.27</v>
      </c>
      <c r="H84" s="22">
        <v>8.0699999999999994E-2</v>
      </c>
      <c r="I84" s="22">
        <v>8.8699999999999994E-3</v>
      </c>
      <c r="J84" s="22">
        <v>0.11</v>
      </c>
      <c r="K84" s="22">
        <v>1.1299999999999999E-2</v>
      </c>
      <c r="L84" s="22"/>
      <c r="M84" s="11">
        <v>0.82099999999999995</v>
      </c>
      <c r="N84" s="11">
        <v>0.92600000000000005</v>
      </c>
      <c r="O84" s="11"/>
      <c r="P84" s="23">
        <v>29.5</v>
      </c>
      <c r="Q84" s="23">
        <v>9.1769999999999996</v>
      </c>
      <c r="R84" s="23">
        <v>3.21</v>
      </c>
    </row>
    <row r="85" spans="1:18" s="5" customFormat="1" ht="16" customHeight="1">
      <c r="A85" s="1" t="s">
        <v>20</v>
      </c>
      <c r="B85" s="1">
        <v>3</v>
      </c>
      <c r="C85" s="3" t="s">
        <v>14</v>
      </c>
      <c r="D85" s="3">
        <v>1</v>
      </c>
      <c r="E85" s="1">
        <v>110</v>
      </c>
      <c r="F85" s="1">
        <v>112</v>
      </c>
      <c r="G85" s="4">
        <v>369.8</v>
      </c>
      <c r="H85" s="13">
        <v>5.5E-2</v>
      </c>
      <c r="I85" s="13">
        <v>5.8500000000000002E-3</v>
      </c>
      <c r="J85" s="13">
        <v>0.106</v>
      </c>
      <c r="K85" s="13">
        <v>9.6699999999999998E-3</v>
      </c>
      <c r="L85" s="13"/>
      <c r="M85" s="14">
        <v>0.78800000000000003</v>
      </c>
      <c r="N85" s="14">
        <v>0.91400000000000003</v>
      </c>
      <c r="O85" s="14"/>
      <c r="P85" s="2">
        <v>28.91</v>
      </c>
      <c r="Q85" s="2">
        <v>8.3239999999999998</v>
      </c>
      <c r="R85" s="2">
        <v>3.47</v>
      </c>
    </row>
    <row r="86" spans="1:18" ht="16" customHeight="1">
      <c r="A86" s="1" t="s">
        <v>20</v>
      </c>
      <c r="B86" s="1">
        <v>3</v>
      </c>
      <c r="C86" s="3" t="s">
        <v>14</v>
      </c>
      <c r="D86" s="3">
        <v>5</v>
      </c>
      <c r="E86" s="1">
        <v>84</v>
      </c>
      <c r="F86" s="1">
        <v>86</v>
      </c>
      <c r="G86" s="4">
        <v>374.98</v>
      </c>
      <c r="H86" s="13">
        <v>1.84E-2</v>
      </c>
      <c r="I86" s="13">
        <v>3.0400000000000002E-3</v>
      </c>
      <c r="J86" s="13">
        <v>0.16500000000000001</v>
      </c>
      <c r="K86" s="13">
        <v>1.21E-2</v>
      </c>
      <c r="L86" s="13"/>
      <c r="M86" s="14">
        <v>0.66100000000000003</v>
      </c>
      <c r="N86" s="14">
        <v>0.88900000000000001</v>
      </c>
      <c r="P86" s="2">
        <v>26.04</v>
      </c>
      <c r="Q86" s="2">
        <v>11.28</v>
      </c>
      <c r="R86" s="2">
        <v>2.31</v>
      </c>
    </row>
    <row r="87" spans="1:18" ht="16" customHeight="1">
      <c r="A87" s="1" t="s">
        <v>20</v>
      </c>
      <c r="B87" s="1">
        <v>4</v>
      </c>
      <c r="C87" s="3" t="s">
        <v>14</v>
      </c>
      <c r="D87" s="3">
        <v>2</v>
      </c>
      <c r="E87" s="1">
        <v>96</v>
      </c>
      <c r="F87" s="1">
        <v>98</v>
      </c>
      <c r="G87" s="4">
        <v>380.43</v>
      </c>
      <c r="H87" s="13">
        <v>5.5199999999999997E-3</v>
      </c>
      <c r="I87" s="13">
        <v>1.24E-3</v>
      </c>
      <c r="J87" s="13">
        <v>0.22500000000000001</v>
      </c>
      <c r="K87" s="13">
        <v>9.5300000000000003E-3</v>
      </c>
      <c r="L87" s="13"/>
      <c r="M87" s="14">
        <v>0.51800000000000002</v>
      </c>
      <c r="N87" s="14">
        <v>0.78500000000000003</v>
      </c>
      <c r="P87" s="2">
        <v>40.46</v>
      </c>
      <c r="Q87" s="2">
        <v>11.34</v>
      </c>
      <c r="R87" s="2">
        <v>3.57</v>
      </c>
    </row>
    <row r="88" spans="1:18" ht="16" customHeight="1">
      <c r="A88" s="1" t="s">
        <v>20</v>
      </c>
      <c r="B88" s="1">
        <v>4</v>
      </c>
      <c r="C88" s="3" t="s">
        <v>15</v>
      </c>
      <c r="D88" s="3">
        <v>3</v>
      </c>
      <c r="E88" s="1">
        <v>48</v>
      </c>
      <c r="F88" s="1">
        <f>E88+2</f>
        <v>50</v>
      </c>
      <c r="G88" s="4">
        <v>381.21</v>
      </c>
      <c r="H88" s="13">
        <v>3.3300000000000001E-3</v>
      </c>
      <c r="I88" s="13">
        <v>3.0699999999999998E-4</v>
      </c>
      <c r="J88" s="13">
        <v>9.2299999999999993E-2</v>
      </c>
      <c r="K88" s="13">
        <v>3.2200000000000002E-3</v>
      </c>
      <c r="L88" s="13"/>
      <c r="M88" s="14">
        <v>0.45600000000000002</v>
      </c>
      <c r="N88" s="14">
        <v>0.8</v>
      </c>
      <c r="P88" s="2">
        <v>43.98</v>
      </c>
      <c r="Q88" s="2">
        <v>11.76</v>
      </c>
      <c r="R88" s="2">
        <v>3.74</v>
      </c>
    </row>
    <row r="89" spans="1:18" s="12" customFormat="1" ht="16" customHeight="1">
      <c r="A89" s="1" t="s">
        <v>20</v>
      </c>
      <c r="B89" s="1">
        <v>4</v>
      </c>
      <c r="C89" s="3" t="s">
        <v>15</v>
      </c>
      <c r="D89" s="3">
        <v>3</v>
      </c>
      <c r="E89" s="1">
        <v>56</v>
      </c>
      <c r="F89" s="1">
        <f>E89+2</f>
        <v>58</v>
      </c>
      <c r="G89" s="4">
        <v>381.29</v>
      </c>
      <c r="H89" s="13">
        <v>5.1599999999999997E-3</v>
      </c>
      <c r="I89" s="13">
        <v>9.9599999999999992E-4</v>
      </c>
      <c r="J89" s="13">
        <v>0.193</v>
      </c>
      <c r="K89" s="13">
        <v>9.5999999999999992E-3</v>
      </c>
      <c r="L89" s="13"/>
      <c r="M89" s="14">
        <v>0.46600000000000003</v>
      </c>
      <c r="N89" s="14">
        <v>0.84699999999999998</v>
      </c>
      <c r="O89" s="14"/>
      <c r="P89" s="2">
        <v>48.34</v>
      </c>
      <c r="Q89" s="2">
        <v>13.84</v>
      </c>
      <c r="R89" s="2">
        <v>3.49</v>
      </c>
    </row>
    <row r="90" spans="1:18" s="12" customFormat="1" ht="16" customHeight="1">
      <c r="A90" s="1" t="s">
        <v>20</v>
      </c>
      <c r="B90" s="1">
        <v>4</v>
      </c>
      <c r="C90" s="3" t="s">
        <v>15</v>
      </c>
      <c r="D90" s="3">
        <v>5</v>
      </c>
      <c r="E90" s="1">
        <v>77</v>
      </c>
      <c r="F90" s="1">
        <f>E90+2</f>
        <v>79</v>
      </c>
      <c r="G90" s="4">
        <v>383.67</v>
      </c>
      <c r="H90" s="13">
        <v>7.2899999999999996E-3</v>
      </c>
      <c r="I90" s="13">
        <v>1.8500000000000001E-3</v>
      </c>
      <c r="J90" s="13">
        <v>0.254</v>
      </c>
      <c r="K90" s="13">
        <v>1.77E-2</v>
      </c>
      <c r="L90" s="13"/>
      <c r="M90" s="14">
        <v>0.46</v>
      </c>
      <c r="N90" s="14">
        <v>0.86</v>
      </c>
      <c r="O90" s="14"/>
      <c r="P90" s="2">
        <v>53.66</v>
      </c>
      <c r="Q90" s="2">
        <v>20.46</v>
      </c>
      <c r="R90" s="2">
        <v>2.62</v>
      </c>
    </row>
    <row r="91" spans="1:18" ht="16" customHeight="1">
      <c r="A91" s="21" t="s">
        <v>20</v>
      </c>
      <c r="B91" s="21">
        <v>4</v>
      </c>
      <c r="C91" s="7" t="s">
        <v>14</v>
      </c>
      <c r="D91" s="7">
        <v>6</v>
      </c>
      <c r="E91" s="21">
        <v>79</v>
      </c>
      <c r="F91" s="21">
        <v>81</v>
      </c>
      <c r="G91" s="9">
        <v>384.94</v>
      </c>
      <c r="H91" s="22">
        <v>7.0399999999999998E-4</v>
      </c>
      <c r="I91" s="22">
        <v>6.0999999999999997E-4</v>
      </c>
      <c r="J91" s="22">
        <v>0.86599999999999999</v>
      </c>
      <c r="K91" s="22">
        <v>7.0499999999999998E-3</v>
      </c>
      <c r="L91" s="22"/>
      <c r="M91" s="11">
        <v>0.48199999999999998</v>
      </c>
      <c r="N91" s="11">
        <v>0.874</v>
      </c>
      <c r="O91" s="11"/>
      <c r="P91" s="23">
        <v>46.55</v>
      </c>
      <c r="Q91" s="23">
        <v>14.06</v>
      </c>
      <c r="R91" s="23">
        <v>3.31</v>
      </c>
    </row>
    <row r="92" spans="1:18" ht="16" customHeight="1">
      <c r="A92" s="1" t="s">
        <v>20</v>
      </c>
      <c r="B92" s="1">
        <v>5</v>
      </c>
      <c r="C92" s="3" t="s">
        <v>15</v>
      </c>
      <c r="D92" s="3">
        <v>1</v>
      </c>
      <c r="E92" s="1">
        <v>35</v>
      </c>
      <c r="F92" s="1">
        <f>E92+2</f>
        <v>37</v>
      </c>
      <c r="G92" s="4">
        <v>387.95</v>
      </c>
      <c r="H92" s="13">
        <v>2.0999999999999999E-3</v>
      </c>
      <c r="I92" s="13">
        <v>7.94E-4</v>
      </c>
      <c r="J92" s="13">
        <v>0.378</v>
      </c>
      <c r="K92" s="13">
        <v>9.7400000000000004E-3</v>
      </c>
      <c r="L92" s="13"/>
      <c r="M92" s="14">
        <v>0.47899999999999998</v>
      </c>
      <c r="N92" s="14">
        <v>0.86699999999999999</v>
      </c>
      <c r="P92" s="2">
        <v>48.58</v>
      </c>
      <c r="Q92" s="2">
        <v>16.27</v>
      </c>
      <c r="R92" s="2">
        <v>2.99</v>
      </c>
    </row>
    <row r="93" spans="1:18" ht="16" customHeight="1">
      <c r="A93" s="21" t="s">
        <v>20</v>
      </c>
      <c r="B93" s="21">
        <v>5</v>
      </c>
      <c r="C93" s="7" t="s">
        <v>14</v>
      </c>
      <c r="D93" s="7" t="s">
        <v>13</v>
      </c>
      <c r="E93" s="21">
        <v>11</v>
      </c>
      <c r="F93" s="21">
        <v>13</v>
      </c>
      <c r="G93" s="9">
        <v>388.7</v>
      </c>
      <c r="H93" s="22">
        <v>5.0999999999999997E-2</v>
      </c>
      <c r="I93" s="22">
        <v>6.7600000000000004E-3</v>
      </c>
      <c r="J93" s="22">
        <v>0.13300000000000001</v>
      </c>
      <c r="K93" s="22">
        <v>1.04E-2</v>
      </c>
      <c r="L93" s="22"/>
      <c r="M93" s="11">
        <v>0.80100000000000005</v>
      </c>
      <c r="N93" s="11">
        <v>0.92800000000000005</v>
      </c>
      <c r="O93" s="11"/>
      <c r="P93" s="23">
        <v>26.01</v>
      </c>
      <c r="Q93" s="23">
        <v>8.4949999999999992</v>
      </c>
      <c r="R93" s="23">
        <v>3.06</v>
      </c>
    </row>
    <row r="94" spans="1:18" ht="16" customHeight="1">
      <c r="A94" s="1" t="s">
        <v>20</v>
      </c>
      <c r="B94" s="1">
        <v>6</v>
      </c>
      <c r="C94" s="3" t="s">
        <v>14</v>
      </c>
      <c r="D94" s="3">
        <v>1</v>
      </c>
      <c r="E94" s="1">
        <v>85</v>
      </c>
      <c r="F94" s="1">
        <v>87</v>
      </c>
      <c r="G94" s="4">
        <v>398.06</v>
      </c>
      <c r="H94" s="13">
        <v>4.99E-2</v>
      </c>
      <c r="I94" s="13">
        <v>5.4799999999999996E-3</v>
      </c>
      <c r="J94" s="13">
        <v>0.11</v>
      </c>
      <c r="K94" s="13">
        <v>9.4000000000000004E-3</v>
      </c>
      <c r="L94" s="13"/>
      <c r="M94" s="14">
        <v>0.81</v>
      </c>
      <c r="N94" s="14">
        <v>0.92100000000000004</v>
      </c>
      <c r="P94" s="2">
        <v>26.24</v>
      </c>
      <c r="Q94" s="2">
        <v>8.15</v>
      </c>
      <c r="R94" s="2">
        <v>3.22</v>
      </c>
    </row>
    <row r="95" spans="1:18" ht="16" customHeight="1">
      <c r="A95" s="1" t="s">
        <v>20</v>
      </c>
      <c r="B95" s="1">
        <v>6</v>
      </c>
      <c r="C95" s="3" t="s">
        <v>14</v>
      </c>
      <c r="D95" s="3">
        <v>6</v>
      </c>
      <c r="E95" s="1">
        <v>66</v>
      </c>
      <c r="F95" s="1">
        <v>68</v>
      </c>
      <c r="G95" s="4">
        <v>403.5</v>
      </c>
      <c r="H95" s="13">
        <v>9.7599999999999996E-3</v>
      </c>
      <c r="I95" s="13">
        <v>1.31E-3</v>
      </c>
      <c r="J95" s="13">
        <v>0.13500000000000001</v>
      </c>
      <c r="K95" s="13">
        <v>8.2100000000000003E-3</v>
      </c>
      <c r="L95" s="13"/>
      <c r="M95" s="14">
        <v>0.64400000000000002</v>
      </c>
      <c r="N95" s="14">
        <v>0.86199999999999999</v>
      </c>
      <c r="P95" s="2">
        <v>30.4</v>
      </c>
      <c r="Q95" s="2">
        <v>7.7359999999999998</v>
      </c>
      <c r="R95" s="2">
        <v>3.93</v>
      </c>
    </row>
    <row r="96" spans="1:18" ht="16" customHeight="1">
      <c r="A96" s="1" t="s">
        <v>20</v>
      </c>
      <c r="B96" s="1">
        <v>7</v>
      </c>
      <c r="C96" s="3" t="s">
        <v>14</v>
      </c>
      <c r="D96" s="3">
        <v>2</v>
      </c>
      <c r="E96" s="1">
        <v>39</v>
      </c>
      <c r="F96" s="1">
        <v>41</v>
      </c>
      <c r="G96" s="4">
        <v>408.69</v>
      </c>
      <c r="H96" s="13">
        <v>1.24E-2</v>
      </c>
      <c r="I96" s="13">
        <v>1.9599999999999999E-3</v>
      </c>
      <c r="J96" s="13">
        <v>0.157</v>
      </c>
      <c r="K96" s="13">
        <v>1.03E-2</v>
      </c>
      <c r="L96" s="13"/>
      <c r="M96" s="14">
        <v>0.64100000000000001</v>
      </c>
      <c r="N96" s="14">
        <v>0.87</v>
      </c>
      <c r="P96" s="2">
        <v>30.46</v>
      </c>
      <c r="Q96" s="2">
        <v>8.9589999999999996</v>
      </c>
      <c r="R96" s="2">
        <v>3.4</v>
      </c>
    </row>
    <row r="97" spans="1:18" ht="16" customHeight="1">
      <c r="A97" s="1" t="s">
        <v>20</v>
      </c>
      <c r="B97" s="1">
        <v>7</v>
      </c>
      <c r="C97" s="3" t="s">
        <v>14</v>
      </c>
      <c r="D97" s="3">
        <v>4</v>
      </c>
      <c r="E97" s="1">
        <v>87</v>
      </c>
      <c r="F97" s="1">
        <v>89</v>
      </c>
      <c r="G97" s="4">
        <v>411.71</v>
      </c>
      <c r="H97" s="13">
        <v>1.72E-2</v>
      </c>
      <c r="I97" s="13">
        <v>7.9799999999999999E-4</v>
      </c>
      <c r="J97" s="13">
        <v>4.6300000000000001E-2</v>
      </c>
      <c r="K97" s="13">
        <v>9.2300000000000004E-3</v>
      </c>
      <c r="L97" s="13"/>
      <c r="M97" s="14">
        <v>0.44500000000000001</v>
      </c>
      <c r="N97" s="14">
        <v>0.79100000000000004</v>
      </c>
      <c r="P97" s="2">
        <v>49.35</v>
      </c>
      <c r="Q97" s="2">
        <v>15.05</v>
      </c>
      <c r="R97" s="2">
        <v>3.28</v>
      </c>
    </row>
    <row r="98" spans="1:18" ht="16" customHeight="1">
      <c r="A98" s="1" t="s">
        <v>20</v>
      </c>
      <c r="B98" s="1">
        <v>8</v>
      </c>
      <c r="C98" s="3" t="s">
        <v>14</v>
      </c>
      <c r="D98" s="3">
        <v>1</v>
      </c>
      <c r="E98" s="1">
        <v>22</v>
      </c>
      <c r="F98" s="1">
        <v>24</v>
      </c>
      <c r="G98" s="4">
        <v>416.72</v>
      </c>
      <c r="H98" s="13">
        <v>8.8199999999999997E-3</v>
      </c>
      <c r="I98" s="13">
        <v>1.33E-3</v>
      </c>
      <c r="J98" s="13">
        <v>0.15</v>
      </c>
      <c r="K98" s="13">
        <v>7.77E-3</v>
      </c>
      <c r="L98" s="13"/>
      <c r="M98" s="14">
        <v>0.621</v>
      </c>
      <c r="N98" s="14">
        <v>0.84799999999999998</v>
      </c>
      <c r="P98" s="2">
        <v>35.21</v>
      </c>
      <c r="Q98" s="2">
        <v>8.89</v>
      </c>
      <c r="R98" s="2">
        <v>3.96</v>
      </c>
    </row>
    <row r="99" spans="1:18" ht="16" customHeight="1">
      <c r="A99" s="1" t="s">
        <v>20</v>
      </c>
      <c r="B99" s="1">
        <v>8</v>
      </c>
      <c r="C99" s="3" t="s">
        <v>15</v>
      </c>
      <c r="D99" s="3">
        <v>4</v>
      </c>
      <c r="E99" s="1">
        <v>83</v>
      </c>
      <c r="F99" s="1">
        <f>E99+2</f>
        <v>85</v>
      </c>
      <c r="G99" s="4">
        <v>421.26</v>
      </c>
      <c r="H99" s="13">
        <v>2.1600000000000001E-2</v>
      </c>
      <c r="I99" s="13">
        <v>2.0699999999999998E-3</v>
      </c>
      <c r="J99" s="13">
        <v>9.5899999999999999E-2</v>
      </c>
      <c r="K99" s="13">
        <v>6.8799999999999998E-3</v>
      </c>
      <c r="L99" s="13"/>
      <c r="M99" s="14">
        <v>0.61099999999999999</v>
      </c>
      <c r="N99" s="14">
        <v>0.85899999999999999</v>
      </c>
      <c r="P99" s="2">
        <v>33.340000000000003</v>
      </c>
      <c r="Q99" s="2">
        <v>5.8840000000000003</v>
      </c>
      <c r="R99" s="2">
        <v>5.67</v>
      </c>
    </row>
    <row r="100" spans="1:18" ht="16" customHeight="1">
      <c r="A100" s="1" t="s">
        <v>20</v>
      </c>
      <c r="B100" s="1">
        <v>8</v>
      </c>
      <c r="C100" s="3" t="s">
        <v>14</v>
      </c>
      <c r="D100" s="3">
        <v>5</v>
      </c>
      <c r="E100" s="1">
        <v>19</v>
      </c>
      <c r="F100" s="1">
        <v>21</v>
      </c>
      <c r="G100" s="4">
        <v>421.81</v>
      </c>
      <c r="H100" s="13">
        <v>8.9200000000000008E-3</v>
      </c>
      <c r="I100" s="13">
        <v>1.4599999999999999E-3</v>
      </c>
      <c r="J100" s="13">
        <v>0.16400000000000001</v>
      </c>
      <c r="K100" s="13">
        <v>1.1599999999999999E-2</v>
      </c>
      <c r="L100" s="13"/>
      <c r="M100" s="14">
        <v>0.50600000000000001</v>
      </c>
      <c r="N100" s="14">
        <v>0.82199999999999995</v>
      </c>
      <c r="P100" s="2">
        <v>38.26</v>
      </c>
      <c r="Q100" s="2">
        <v>8.7710000000000008</v>
      </c>
      <c r="R100" s="2">
        <v>4.3600000000000003</v>
      </c>
    </row>
    <row r="101" spans="1:18" ht="16" customHeight="1">
      <c r="A101" s="1" t="s">
        <v>20</v>
      </c>
      <c r="B101" s="1">
        <v>9</v>
      </c>
      <c r="C101" s="3" t="s">
        <v>14</v>
      </c>
      <c r="D101" s="3">
        <v>2</v>
      </c>
      <c r="E101" s="1">
        <v>21</v>
      </c>
      <c r="F101" s="1">
        <v>23</v>
      </c>
      <c r="G101" s="4">
        <v>427.81</v>
      </c>
      <c r="H101" s="13">
        <v>3.1700000000000001E-3</v>
      </c>
      <c r="I101" s="13">
        <v>6.87E-4</v>
      </c>
      <c r="J101" s="13">
        <v>0.217</v>
      </c>
      <c r="K101" s="13">
        <v>6.1500000000000001E-3</v>
      </c>
      <c r="L101" s="13"/>
      <c r="M101" s="14">
        <v>0.48399999999999999</v>
      </c>
      <c r="N101" s="14">
        <v>0.78600000000000003</v>
      </c>
      <c r="P101" s="2">
        <v>39.520000000000003</v>
      </c>
      <c r="Q101" s="2">
        <v>8.9879999999999995</v>
      </c>
      <c r="R101" s="2">
        <v>4.4000000000000004</v>
      </c>
    </row>
    <row r="102" spans="1:18" ht="16" customHeight="1">
      <c r="A102" s="1" t="s">
        <v>20</v>
      </c>
      <c r="B102" s="1">
        <v>9</v>
      </c>
      <c r="C102" s="3" t="s">
        <v>15</v>
      </c>
      <c r="D102" s="3">
        <v>2</v>
      </c>
      <c r="E102" s="1">
        <v>102</v>
      </c>
      <c r="F102" s="1">
        <f>E102+2</f>
        <v>104</v>
      </c>
      <c r="G102" s="4">
        <v>428.62</v>
      </c>
      <c r="H102" s="13">
        <v>1.9099999999999999E-2</v>
      </c>
      <c r="I102" s="13">
        <v>1.72E-3</v>
      </c>
      <c r="J102" s="13">
        <v>9.0499999999999997E-2</v>
      </c>
      <c r="K102" s="13">
        <v>6.0000000000000001E-3</v>
      </c>
      <c r="L102" s="13"/>
      <c r="M102" s="14">
        <v>0.59599999999999997</v>
      </c>
      <c r="N102" s="14">
        <v>0.85099999999999998</v>
      </c>
      <c r="P102" s="2">
        <v>32.74</v>
      </c>
      <c r="Q102" s="2">
        <v>5.298</v>
      </c>
      <c r="R102" s="2">
        <v>6.18</v>
      </c>
    </row>
    <row r="103" spans="1:18" ht="16" customHeight="1">
      <c r="A103" s="1" t="s">
        <v>20</v>
      </c>
      <c r="B103" s="1">
        <v>9</v>
      </c>
      <c r="C103" s="3" t="s">
        <v>14</v>
      </c>
      <c r="D103" s="3">
        <v>5</v>
      </c>
      <c r="E103" s="1">
        <v>20</v>
      </c>
      <c r="F103" s="1">
        <v>22</v>
      </c>
      <c r="G103" s="4">
        <v>431.72</v>
      </c>
      <c r="H103" s="13">
        <v>4.3499999999999997E-3</v>
      </c>
      <c r="I103" s="13">
        <v>9.2500000000000004E-4</v>
      </c>
      <c r="J103" s="13">
        <v>0.21299999999999999</v>
      </c>
      <c r="K103" s="13">
        <v>8.6E-3</v>
      </c>
      <c r="L103" s="13"/>
      <c r="M103" s="14">
        <v>0.49099999999999999</v>
      </c>
      <c r="N103" s="14">
        <v>0.81699999999999995</v>
      </c>
      <c r="P103" s="2">
        <v>43.46</v>
      </c>
      <c r="Q103" s="2">
        <v>11.15</v>
      </c>
      <c r="R103" s="2">
        <v>3.9</v>
      </c>
    </row>
    <row r="104" spans="1:18" ht="16" customHeight="1">
      <c r="A104" s="1" t="s">
        <v>20</v>
      </c>
      <c r="B104" s="1">
        <v>10</v>
      </c>
      <c r="C104" s="3" t="s">
        <v>14</v>
      </c>
      <c r="D104" s="3">
        <v>1</v>
      </c>
      <c r="E104" s="1">
        <v>39</v>
      </c>
      <c r="F104" s="1">
        <v>41</v>
      </c>
      <c r="G104" s="4">
        <v>436.09</v>
      </c>
      <c r="H104" s="13">
        <v>1.7600000000000001E-3</v>
      </c>
      <c r="I104" s="13">
        <v>5.8600000000000004E-4</v>
      </c>
      <c r="J104" s="13">
        <v>0.33300000000000002</v>
      </c>
      <c r="K104" s="13">
        <v>6.5399999999999998E-3</v>
      </c>
      <c r="L104" s="13"/>
      <c r="M104" s="14">
        <v>0.53900000000000003</v>
      </c>
      <c r="N104" s="14">
        <v>0.80700000000000005</v>
      </c>
      <c r="P104" s="2">
        <v>36.630000000000003</v>
      </c>
      <c r="Q104" s="2">
        <v>11.01</v>
      </c>
      <c r="R104" s="2">
        <v>3.33</v>
      </c>
    </row>
    <row r="105" spans="1:18" ht="16" customHeight="1">
      <c r="A105" s="1" t="s">
        <v>20</v>
      </c>
      <c r="B105" s="1">
        <v>10</v>
      </c>
      <c r="C105" s="3" t="s">
        <v>15</v>
      </c>
      <c r="D105" s="3">
        <v>1</v>
      </c>
      <c r="E105" s="1">
        <v>117</v>
      </c>
      <c r="F105" s="1">
        <f>E105+2</f>
        <v>119</v>
      </c>
      <c r="G105" s="4">
        <v>436.87</v>
      </c>
      <c r="H105" s="13">
        <v>2.3699999999999999E-2</v>
      </c>
      <c r="I105" s="13">
        <v>2.8900000000000002E-3</v>
      </c>
      <c r="J105" s="13">
        <v>0.122</v>
      </c>
      <c r="K105" s="13">
        <v>1.1900000000000001E-2</v>
      </c>
      <c r="L105" s="13"/>
      <c r="M105" s="14">
        <v>0.51100000000000001</v>
      </c>
      <c r="N105" s="14">
        <v>0.83899999999999997</v>
      </c>
      <c r="P105" s="2">
        <v>43.18</v>
      </c>
      <c r="Q105" s="2">
        <v>9.7439999999999998</v>
      </c>
      <c r="R105" s="2">
        <v>4.43</v>
      </c>
    </row>
    <row r="106" spans="1:18" ht="16" customHeight="1">
      <c r="A106" s="1" t="s">
        <v>20</v>
      </c>
      <c r="B106" s="1">
        <v>10</v>
      </c>
      <c r="C106" s="3" t="s">
        <v>15</v>
      </c>
      <c r="D106" s="3">
        <v>1</v>
      </c>
      <c r="E106" s="1">
        <v>131</v>
      </c>
      <c r="F106" s="1">
        <f>E106+2</f>
        <v>133</v>
      </c>
      <c r="G106" s="4">
        <v>437.01</v>
      </c>
      <c r="H106" s="13">
        <v>9.0699999999999999E-3</v>
      </c>
      <c r="I106" s="13">
        <v>1.2600000000000001E-3</v>
      </c>
      <c r="J106" s="13">
        <v>0.13900000000000001</v>
      </c>
      <c r="K106" s="13">
        <v>1.04E-2</v>
      </c>
      <c r="L106" s="13"/>
      <c r="M106" s="14">
        <v>0.51700000000000002</v>
      </c>
      <c r="N106" s="14">
        <v>0.85099999999999998</v>
      </c>
      <c r="P106" s="2">
        <v>42.96</v>
      </c>
      <c r="Q106" s="2">
        <v>10.41</v>
      </c>
      <c r="R106" s="2">
        <v>4.13</v>
      </c>
    </row>
    <row r="107" spans="1:18" ht="16" customHeight="1">
      <c r="A107" s="1" t="s">
        <v>20</v>
      </c>
      <c r="B107" s="1">
        <v>10</v>
      </c>
      <c r="C107" s="3" t="s">
        <v>14</v>
      </c>
      <c r="D107" s="3">
        <v>7</v>
      </c>
      <c r="E107" s="1">
        <v>34</v>
      </c>
      <c r="F107" s="1">
        <v>36</v>
      </c>
      <c r="G107" s="4">
        <v>443.7</v>
      </c>
      <c r="H107" s="13">
        <v>2.5300000000000001E-3</v>
      </c>
      <c r="I107" s="13">
        <v>7.3800000000000005E-4</v>
      </c>
      <c r="J107" s="13">
        <v>0.29199999999999998</v>
      </c>
      <c r="K107" s="13">
        <v>6.8700000000000002E-3</v>
      </c>
      <c r="L107" s="13"/>
      <c r="M107" s="14">
        <v>0.47399999999999998</v>
      </c>
      <c r="N107" s="14">
        <v>0.79400000000000004</v>
      </c>
      <c r="P107" s="2">
        <v>39.11</v>
      </c>
      <c r="Q107" s="2">
        <v>10.16</v>
      </c>
      <c r="R107" s="2">
        <v>3.85</v>
      </c>
    </row>
    <row r="108" spans="1:18" ht="16" customHeight="1">
      <c r="A108" s="1" t="s">
        <v>20</v>
      </c>
      <c r="B108" s="1">
        <v>11</v>
      </c>
      <c r="C108" s="3" t="s">
        <v>14</v>
      </c>
      <c r="D108" s="3">
        <v>2</v>
      </c>
      <c r="E108" s="1">
        <v>68</v>
      </c>
      <c r="F108" s="1">
        <v>70</v>
      </c>
      <c r="G108" s="4">
        <v>447.36</v>
      </c>
      <c r="H108" s="13">
        <v>3.0000000000000001E-3</v>
      </c>
      <c r="I108" s="13">
        <v>9.68E-4</v>
      </c>
      <c r="J108" s="13">
        <v>0.32200000000000001</v>
      </c>
      <c r="K108" s="13">
        <v>7.92E-3</v>
      </c>
      <c r="L108" s="13"/>
      <c r="M108" s="14">
        <v>0.48499999999999999</v>
      </c>
      <c r="N108" s="14">
        <v>0.78</v>
      </c>
      <c r="P108" s="2">
        <v>41.69</v>
      </c>
      <c r="Q108" s="2">
        <v>11.72</v>
      </c>
      <c r="R108" s="2">
        <v>3.56</v>
      </c>
    </row>
    <row r="109" spans="1:18" ht="16" customHeight="1">
      <c r="A109" s="1" t="s">
        <v>20</v>
      </c>
      <c r="B109" s="1">
        <v>11</v>
      </c>
      <c r="C109" s="3" t="s">
        <v>15</v>
      </c>
      <c r="D109" s="3">
        <v>4</v>
      </c>
      <c r="E109" s="1">
        <v>90</v>
      </c>
      <c r="F109" s="1">
        <f>E109+2</f>
        <v>92</v>
      </c>
      <c r="G109" s="4">
        <v>450.27</v>
      </c>
      <c r="H109" s="13">
        <v>1.1299999999999999E-2</v>
      </c>
      <c r="I109" s="13">
        <v>2.7399999999999998E-3</v>
      </c>
      <c r="J109" s="13">
        <v>0.24099999999999999</v>
      </c>
      <c r="K109" s="13">
        <v>2.0299999999999999E-2</v>
      </c>
      <c r="L109" s="13"/>
      <c r="M109" s="14">
        <v>0.38100000000000001</v>
      </c>
      <c r="N109" s="14">
        <v>0.79700000000000004</v>
      </c>
      <c r="P109" s="2">
        <v>55.26</v>
      </c>
      <c r="Q109" s="2">
        <v>17.899999999999999</v>
      </c>
      <c r="R109" s="2">
        <v>3.09</v>
      </c>
    </row>
    <row r="110" spans="1:18" ht="16" customHeight="1">
      <c r="A110" s="1" t="s">
        <v>20</v>
      </c>
      <c r="B110" s="1">
        <v>11</v>
      </c>
      <c r="C110" s="3" t="s">
        <v>14</v>
      </c>
      <c r="D110" s="3">
        <v>5</v>
      </c>
      <c r="E110" s="1">
        <v>36</v>
      </c>
      <c r="F110" s="1">
        <v>38</v>
      </c>
      <c r="G110" s="4">
        <v>451.1</v>
      </c>
      <c r="H110" s="13">
        <v>4.0800000000000003E-3</v>
      </c>
      <c r="I110" s="13">
        <v>1.0200000000000001E-3</v>
      </c>
      <c r="J110" s="13">
        <v>0.251</v>
      </c>
      <c r="K110" s="13">
        <v>8.9099999999999995E-3</v>
      </c>
      <c r="L110" s="13"/>
      <c r="M110" s="14">
        <v>0.46200000000000002</v>
      </c>
      <c r="N110" s="14">
        <v>0.80500000000000005</v>
      </c>
      <c r="P110" s="2">
        <v>44.92</v>
      </c>
      <c r="Q110" s="2">
        <v>13.19</v>
      </c>
      <c r="R110" s="2">
        <v>3.41</v>
      </c>
    </row>
    <row r="111" spans="1:18" ht="16" customHeight="1">
      <c r="A111" s="1" t="s">
        <v>20</v>
      </c>
      <c r="B111" s="1">
        <v>11</v>
      </c>
      <c r="C111" s="3" t="s">
        <v>15</v>
      </c>
      <c r="D111" s="3">
        <v>6</v>
      </c>
      <c r="E111" s="1">
        <v>51</v>
      </c>
      <c r="F111" s="1">
        <f>E111+2</f>
        <v>53</v>
      </c>
      <c r="G111" s="4">
        <v>452.71</v>
      </c>
      <c r="H111" s="13">
        <v>7.5599999999999999E-3</v>
      </c>
      <c r="I111" s="13">
        <v>1.92E-3</v>
      </c>
      <c r="J111" s="13">
        <v>0.253</v>
      </c>
      <c r="K111" s="13">
        <v>1.6199999999999999E-2</v>
      </c>
      <c r="L111" s="13"/>
      <c r="M111" s="14">
        <v>0.42799999999999999</v>
      </c>
      <c r="N111" s="14">
        <v>0.80400000000000005</v>
      </c>
      <c r="P111" s="2">
        <v>48.48</v>
      </c>
      <c r="Q111" s="2">
        <v>16.420000000000002</v>
      </c>
      <c r="R111" s="2">
        <v>2.95</v>
      </c>
    </row>
    <row r="112" spans="1:18" ht="16" customHeight="1">
      <c r="A112" s="1" t="s">
        <v>20</v>
      </c>
      <c r="B112" s="1">
        <v>12</v>
      </c>
      <c r="C112" s="3" t="s">
        <v>15</v>
      </c>
      <c r="D112" s="3">
        <v>2</v>
      </c>
      <c r="E112" s="1">
        <v>92</v>
      </c>
      <c r="F112" s="1">
        <f>E112+2</f>
        <v>94</v>
      </c>
      <c r="G112" s="4">
        <v>457.17</v>
      </c>
      <c r="H112" s="13">
        <v>9.2099999999999994E-3</v>
      </c>
      <c r="I112" s="13">
        <v>1.99E-3</v>
      </c>
      <c r="J112" s="13">
        <v>0.216</v>
      </c>
      <c r="K112" s="13">
        <v>1.6400000000000001E-2</v>
      </c>
      <c r="L112" s="13"/>
      <c r="M112" s="14">
        <v>0.46300000000000002</v>
      </c>
      <c r="N112" s="14">
        <v>0.82</v>
      </c>
      <c r="P112" s="2">
        <v>48</v>
      </c>
      <c r="Q112" s="2">
        <v>15.33</v>
      </c>
      <c r="R112" s="2">
        <v>3.13</v>
      </c>
    </row>
    <row r="113" spans="1:18" ht="16" customHeight="1">
      <c r="A113" s="1" t="s">
        <v>20</v>
      </c>
      <c r="B113" s="1">
        <v>12</v>
      </c>
      <c r="C113" s="3" t="s">
        <v>14</v>
      </c>
      <c r="D113" s="3">
        <v>3</v>
      </c>
      <c r="E113" s="1">
        <v>60</v>
      </c>
      <c r="F113" s="1">
        <v>62</v>
      </c>
      <c r="G113" s="4">
        <v>458.35</v>
      </c>
      <c r="H113" s="13">
        <v>1.32E-3</v>
      </c>
      <c r="I113" s="13">
        <v>6.1700000000000004E-4</v>
      </c>
      <c r="J113" s="13">
        <v>0.46600000000000003</v>
      </c>
      <c r="K113" s="13">
        <v>7.4200000000000004E-3</v>
      </c>
      <c r="L113" s="13"/>
      <c r="M113" s="14">
        <v>0.41099999999999998</v>
      </c>
      <c r="N113" s="14">
        <v>0.77</v>
      </c>
      <c r="P113" s="2">
        <v>45.33</v>
      </c>
      <c r="Q113" s="2">
        <v>13.96</v>
      </c>
      <c r="R113" s="2">
        <v>3.25</v>
      </c>
    </row>
    <row r="114" spans="1:18" ht="16" customHeight="1">
      <c r="A114" s="1" t="s">
        <v>20</v>
      </c>
      <c r="B114" s="1">
        <v>12</v>
      </c>
      <c r="C114" s="3" t="s">
        <v>15</v>
      </c>
      <c r="D114" s="3">
        <v>5</v>
      </c>
      <c r="E114" s="1">
        <v>34</v>
      </c>
      <c r="F114" s="1">
        <f>E114+2</f>
        <v>36</v>
      </c>
      <c r="G114" s="4">
        <v>460.5</v>
      </c>
      <c r="H114" s="13">
        <v>2.8500000000000001E-3</v>
      </c>
      <c r="I114" s="13">
        <v>6.2100000000000002E-4</v>
      </c>
      <c r="J114" s="13">
        <v>0.218</v>
      </c>
      <c r="K114" s="13">
        <v>7.8799999999999999E-3</v>
      </c>
      <c r="L114" s="13"/>
      <c r="M114" s="14">
        <v>0.442</v>
      </c>
      <c r="N114" s="14">
        <v>0.80600000000000005</v>
      </c>
      <c r="P114" s="2">
        <v>44.82</v>
      </c>
      <c r="Q114" s="2">
        <v>11.77</v>
      </c>
      <c r="R114" s="2">
        <v>3.81</v>
      </c>
    </row>
    <row r="115" spans="1:18" ht="16" customHeight="1">
      <c r="A115" s="1" t="s">
        <v>20</v>
      </c>
      <c r="B115" s="1">
        <v>12</v>
      </c>
      <c r="C115" s="3" t="s">
        <v>14</v>
      </c>
      <c r="D115" s="3">
        <v>5</v>
      </c>
      <c r="E115" s="1">
        <v>72</v>
      </c>
      <c r="F115" s="1">
        <v>74</v>
      </c>
      <c r="G115" s="4">
        <v>460.88</v>
      </c>
      <c r="H115" s="13">
        <v>1.5499999999999999E-3</v>
      </c>
      <c r="I115" s="13">
        <v>7.4399999999999998E-4</v>
      </c>
      <c r="J115" s="13">
        <v>0.48099999999999998</v>
      </c>
      <c r="K115" s="13">
        <v>6.8500000000000002E-3</v>
      </c>
      <c r="L115" s="13"/>
      <c r="M115" s="14">
        <v>0.437</v>
      </c>
      <c r="N115" s="14">
        <v>0.76100000000000001</v>
      </c>
      <c r="P115" s="2">
        <v>45.41</v>
      </c>
      <c r="Q115" s="2">
        <v>16.63</v>
      </c>
      <c r="R115" s="2">
        <v>2.73</v>
      </c>
    </row>
    <row r="116" spans="1:18" ht="16" customHeight="1">
      <c r="A116" s="1" t="s">
        <v>20</v>
      </c>
      <c r="B116" s="1">
        <v>13</v>
      </c>
      <c r="C116" s="3" t="s">
        <v>14</v>
      </c>
      <c r="D116" s="3">
        <v>1</v>
      </c>
      <c r="E116" s="1">
        <v>68</v>
      </c>
      <c r="F116" s="1">
        <v>70</v>
      </c>
      <c r="G116" s="4">
        <v>465.18</v>
      </c>
      <c r="H116" s="13">
        <v>1.56E-3</v>
      </c>
      <c r="I116" s="13">
        <v>6.8000000000000005E-4</v>
      </c>
      <c r="J116" s="13">
        <v>0.435</v>
      </c>
      <c r="K116" s="13">
        <v>6.8999999999999999E-3</v>
      </c>
      <c r="L116" s="13"/>
      <c r="M116" s="14">
        <v>0.44600000000000001</v>
      </c>
      <c r="N116" s="14">
        <v>0.78600000000000003</v>
      </c>
      <c r="P116" s="2">
        <v>44.06</v>
      </c>
      <c r="Q116" s="2">
        <v>12.95</v>
      </c>
      <c r="R116" s="2">
        <v>3.4</v>
      </c>
    </row>
    <row r="117" spans="1:18" ht="16" customHeight="1">
      <c r="A117" s="1" t="s">
        <v>20</v>
      </c>
      <c r="B117" s="1">
        <v>13</v>
      </c>
      <c r="C117" s="3" t="s">
        <v>15</v>
      </c>
      <c r="D117" s="3">
        <v>3</v>
      </c>
      <c r="E117" s="1">
        <v>18</v>
      </c>
      <c r="F117" s="1">
        <f>E117+2</f>
        <v>20</v>
      </c>
      <c r="G117" s="4">
        <v>467.33</v>
      </c>
      <c r="H117" s="13">
        <v>7.0200000000000002E-3</v>
      </c>
      <c r="I117" s="13">
        <v>1.1900000000000001E-3</v>
      </c>
      <c r="J117" s="13">
        <v>0.16900000000000001</v>
      </c>
      <c r="K117" s="13">
        <v>1.15E-2</v>
      </c>
      <c r="L117" s="13"/>
      <c r="M117" s="14">
        <v>0.505</v>
      </c>
      <c r="N117" s="14">
        <v>0.89900000000000002</v>
      </c>
      <c r="P117" s="2">
        <v>49.33</v>
      </c>
      <c r="Q117" s="2">
        <v>14.1</v>
      </c>
      <c r="R117" s="2">
        <v>3.5</v>
      </c>
    </row>
    <row r="118" spans="1:18" ht="16" customHeight="1">
      <c r="A118" s="1" t="s">
        <v>20</v>
      </c>
      <c r="B118" s="1">
        <v>13</v>
      </c>
      <c r="C118" s="3" t="s">
        <v>15</v>
      </c>
      <c r="D118" s="3">
        <v>5</v>
      </c>
      <c r="E118" s="1">
        <v>67</v>
      </c>
      <c r="F118" s="1">
        <f>E118+2</f>
        <v>69</v>
      </c>
      <c r="G118" s="4">
        <v>469.87</v>
      </c>
      <c r="H118" s="13">
        <v>1.7000000000000001E-2</v>
      </c>
      <c r="I118" s="13">
        <v>2.5999999999999999E-3</v>
      </c>
      <c r="J118" s="13">
        <v>0.153</v>
      </c>
      <c r="K118" s="13">
        <v>1.29E-2</v>
      </c>
      <c r="L118" s="13"/>
      <c r="M118" s="14">
        <v>0.42599999999999999</v>
      </c>
      <c r="N118" s="14">
        <v>0.84699999999999998</v>
      </c>
      <c r="P118" s="2">
        <v>49.91</v>
      </c>
      <c r="Q118" s="2">
        <v>12.16</v>
      </c>
      <c r="R118" s="2">
        <v>4.0999999999999996</v>
      </c>
    </row>
    <row r="119" spans="1:18" ht="16" customHeight="1">
      <c r="A119" s="1" t="s">
        <v>20</v>
      </c>
      <c r="B119" s="1">
        <v>13</v>
      </c>
      <c r="C119" s="3" t="s">
        <v>14</v>
      </c>
      <c r="D119" s="3">
        <v>7</v>
      </c>
      <c r="E119" s="1">
        <v>24</v>
      </c>
      <c r="F119" s="1">
        <v>26</v>
      </c>
      <c r="G119" s="4">
        <v>472.21</v>
      </c>
      <c r="H119" s="13">
        <v>1.9499999999999999E-3</v>
      </c>
      <c r="I119" s="13">
        <v>7.7200000000000001E-4</v>
      </c>
      <c r="J119" s="13">
        <v>0.39700000000000002</v>
      </c>
      <c r="K119" s="13">
        <v>6.6499999999999997E-3</v>
      </c>
      <c r="L119" s="13"/>
      <c r="M119" s="14">
        <v>0.47799999999999998</v>
      </c>
      <c r="N119" s="14">
        <v>0.76500000000000001</v>
      </c>
      <c r="P119" s="2">
        <v>41.23</v>
      </c>
      <c r="Q119" s="2">
        <v>11.96</v>
      </c>
      <c r="R119" s="2">
        <v>3.45</v>
      </c>
    </row>
    <row r="120" spans="1:18" ht="16" customHeight="1">
      <c r="A120" s="1" t="s">
        <v>20</v>
      </c>
      <c r="B120" s="1">
        <v>14</v>
      </c>
      <c r="C120" s="3" t="s">
        <v>14</v>
      </c>
      <c r="D120" s="3">
        <v>1</v>
      </c>
      <c r="E120" s="1">
        <v>104</v>
      </c>
      <c r="F120" s="1">
        <v>106</v>
      </c>
      <c r="G120" s="4">
        <v>475.14</v>
      </c>
      <c r="H120" s="13">
        <v>4.62E-3</v>
      </c>
      <c r="I120" s="13">
        <v>6.5799999999999995E-4</v>
      </c>
      <c r="J120" s="13">
        <v>0.14199999999999999</v>
      </c>
      <c r="K120" s="13">
        <v>5.5900000000000004E-3</v>
      </c>
      <c r="L120" s="13"/>
      <c r="M120" s="14">
        <v>0.54200000000000004</v>
      </c>
      <c r="N120" s="14">
        <v>0.84199999999999997</v>
      </c>
      <c r="P120" s="2">
        <v>32.549999999999997</v>
      </c>
      <c r="Q120" s="2">
        <v>5.5979999999999999</v>
      </c>
      <c r="R120" s="2">
        <v>5.81</v>
      </c>
    </row>
    <row r="121" spans="1:18" ht="16" customHeight="1">
      <c r="A121" s="1" t="s">
        <v>20</v>
      </c>
      <c r="B121" s="1">
        <v>14</v>
      </c>
      <c r="C121" s="3" t="s">
        <v>14</v>
      </c>
      <c r="D121" s="3">
        <v>6</v>
      </c>
      <c r="E121" s="1">
        <v>70</v>
      </c>
      <c r="F121" s="1">
        <v>72</v>
      </c>
      <c r="G121" s="4">
        <v>481.62</v>
      </c>
      <c r="H121" s="13">
        <v>2.1299999999999999E-3</v>
      </c>
      <c r="I121" s="13">
        <v>7.3399999999999995E-4</v>
      </c>
      <c r="J121" s="13">
        <v>0.34499999999999997</v>
      </c>
      <c r="K121" s="13">
        <v>6.7799999999999996E-3</v>
      </c>
      <c r="L121" s="13"/>
      <c r="M121" s="14">
        <v>0.42099999999999999</v>
      </c>
      <c r="N121" s="14">
        <v>0.79200000000000004</v>
      </c>
      <c r="P121" s="2">
        <v>46.18</v>
      </c>
      <c r="Q121" s="2">
        <v>12.13</v>
      </c>
      <c r="R121" s="2">
        <v>3.81</v>
      </c>
    </row>
    <row r="122" spans="1:18" ht="16" customHeight="1">
      <c r="A122" s="1" t="s">
        <v>20</v>
      </c>
      <c r="B122" s="1">
        <v>15</v>
      </c>
      <c r="C122" s="3" t="s">
        <v>14</v>
      </c>
      <c r="D122" s="3">
        <v>1</v>
      </c>
      <c r="E122" s="1">
        <v>98</v>
      </c>
      <c r="F122" s="1">
        <v>100</v>
      </c>
      <c r="G122" s="4">
        <v>484.68</v>
      </c>
      <c r="H122" s="13">
        <v>3.0799999999999998E-3</v>
      </c>
      <c r="I122" s="13">
        <v>6.87E-4</v>
      </c>
      <c r="J122" s="13">
        <v>0.223</v>
      </c>
      <c r="K122" s="13">
        <v>6.7499999999999999E-3</v>
      </c>
      <c r="L122" s="13"/>
      <c r="M122" s="14">
        <v>0.495</v>
      </c>
      <c r="N122" s="14">
        <v>0.81599999999999995</v>
      </c>
      <c r="P122" s="2">
        <v>41.39</v>
      </c>
      <c r="Q122" s="2">
        <v>9.6560000000000006</v>
      </c>
      <c r="R122" s="2">
        <v>4.29</v>
      </c>
    </row>
    <row r="123" spans="1:18" ht="16" customHeight="1">
      <c r="A123" s="1" t="s">
        <v>20</v>
      </c>
      <c r="B123" s="1">
        <v>16</v>
      </c>
      <c r="C123" s="3" t="s">
        <v>14</v>
      </c>
      <c r="D123" s="3">
        <v>2</v>
      </c>
      <c r="E123" s="1">
        <v>44</v>
      </c>
      <c r="F123" s="1">
        <v>46</v>
      </c>
      <c r="G123" s="4">
        <v>495.24</v>
      </c>
      <c r="H123" s="13">
        <v>5.4599999999999996E-3</v>
      </c>
      <c r="I123" s="13">
        <v>9.7999999999999997E-4</v>
      </c>
      <c r="J123" s="13">
        <v>0.17899999999999999</v>
      </c>
      <c r="K123" s="13">
        <v>7.2700000000000004E-3</v>
      </c>
      <c r="L123" s="13"/>
      <c r="M123" s="14">
        <v>0.49</v>
      </c>
      <c r="N123" s="14">
        <v>0.81</v>
      </c>
      <c r="P123" s="2">
        <v>40.5</v>
      </c>
      <c r="Q123" s="2">
        <v>8.7010000000000005</v>
      </c>
      <c r="R123" s="2">
        <v>4.6500000000000004</v>
      </c>
    </row>
    <row r="124" spans="1:18" ht="16" customHeight="1">
      <c r="A124" s="1" t="s">
        <v>20</v>
      </c>
      <c r="B124" s="1">
        <v>16</v>
      </c>
      <c r="C124" s="3" t="s">
        <v>14</v>
      </c>
      <c r="D124" s="3">
        <v>5</v>
      </c>
      <c r="E124" s="1">
        <v>49</v>
      </c>
      <c r="F124" s="1">
        <v>51</v>
      </c>
      <c r="G124" s="4">
        <v>499.02</v>
      </c>
      <c r="H124" s="13">
        <v>2.7899999999999999E-3</v>
      </c>
      <c r="I124" s="13">
        <v>6.6799999999999997E-4</v>
      </c>
      <c r="J124" s="13">
        <v>0.23899999999999999</v>
      </c>
      <c r="K124" s="13">
        <v>6.6899999999999998E-3</v>
      </c>
      <c r="L124" s="13"/>
      <c r="M124" s="14">
        <v>0.51300000000000001</v>
      </c>
      <c r="N124" s="14">
        <v>0.81599999999999995</v>
      </c>
      <c r="P124" s="2">
        <v>38.090000000000003</v>
      </c>
      <c r="Q124" s="2">
        <v>10.3</v>
      </c>
      <c r="R124" s="2">
        <v>3.7</v>
      </c>
    </row>
    <row r="125" spans="1:18" ht="16" customHeight="1">
      <c r="A125" s="1" t="s">
        <v>20</v>
      </c>
      <c r="B125" s="1">
        <v>17</v>
      </c>
      <c r="C125" s="3" t="s">
        <v>14</v>
      </c>
      <c r="D125" s="3">
        <v>2</v>
      </c>
      <c r="E125" s="1">
        <v>48</v>
      </c>
      <c r="F125" s="1">
        <v>50</v>
      </c>
      <c r="G125" s="4">
        <v>504.56</v>
      </c>
      <c r="H125" s="13">
        <v>3.5899999999999999E-3</v>
      </c>
      <c r="I125" s="13">
        <v>1.14E-3</v>
      </c>
      <c r="J125" s="13">
        <v>0.317</v>
      </c>
      <c r="K125" s="13">
        <v>8.8299999999999993E-3</v>
      </c>
      <c r="L125" s="13"/>
      <c r="M125" s="14">
        <v>0.48699999999999999</v>
      </c>
      <c r="N125" s="14">
        <v>0.87</v>
      </c>
      <c r="P125" s="2">
        <v>44.85</v>
      </c>
      <c r="Q125" s="2">
        <v>13.23</v>
      </c>
      <c r="R125" s="2">
        <v>3.39</v>
      </c>
    </row>
    <row r="126" spans="1:18" ht="16" customHeight="1">
      <c r="A126" s="1" t="s">
        <v>20</v>
      </c>
      <c r="B126" s="1">
        <v>17</v>
      </c>
      <c r="C126" s="3" t="s">
        <v>14</v>
      </c>
      <c r="D126" s="3">
        <v>5</v>
      </c>
      <c r="E126" s="1">
        <v>27</v>
      </c>
      <c r="F126" s="1">
        <v>29</v>
      </c>
      <c r="G126" s="4">
        <v>508.4</v>
      </c>
      <c r="H126" s="13">
        <v>2.1299999999999999E-3</v>
      </c>
      <c r="I126" s="13">
        <v>5.9800000000000001E-4</v>
      </c>
      <c r="J126" s="13">
        <v>0.28100000000000003</v>
      </c>
      <c r="K126" s="13">
        <v>7.3400000000000002E-3</v>
      </c>
      <c r="L126" s="13"/>
      <c r="M126" s="14">
        <v>0.51900000000000002</v>
      </c>
      <c r="N126" s="14">
        <v>0.84199999999999997</v>
      </c>
      <c r="P126" s="2">
        <v>42.31</v>
      </c>
      <c r="Q126" s="2">
        <v>10.4</v>
      </c>
      <c r="R126" s="2">
        <v>4.07</v>
      </c>
    </row>
    <row r="127" spans="1:18" ht="16" customHeight="1">
      <c r="A127" s="1" t="s">
        <v>20</v>
      </c>
      <c r="B127" s="1">
        <v>18</v>
      </c>
      <c r="C127" s="3" t="s">
        <v>14</v>
      </c>
      <c r="D127" s="3">
        <v>1</v>
      </c>
      <c r="E127" s="1">
        <v>42</v>
      </c>
      <c r="F127" s="1">
        <v>44</v>
      </c>
      <c r="G127" s="4">
        <v>513.02</v>
      </c>
      <c r="H127" s="13">
        <v>2.4099999999999998E-3</v>
      </c>
      <c r="I127" s="13">
        <v>6.9899999999999997E-4</v>
      </c>
      <c r="J127" s="13">
        <v>0.28999999999999998</v>
      </c>
      <c r="K127" s="13">
        <v>6.9300000000000004E-3</v>
      </c>
      <c r="L127" s="13"/>
      <c r="M127" s="14">
        <v>0.505</v>
      </c>
      <c r="N127" s="14">
        <v>0.74099999999999999</v>
      </c>
      <c r="P127" s="2">
        <v>42.03</v>
      </c>
      <c r="Q127" s="2">
        <v>11.4</v>
      </c>
      <c r="R127" s="2">
        <v>3.69</v>
      </c>
    </row>
    <row r="128" spans="1:18" ht="16" customHeight="1">
      <c r="A128" s="1" t="s">
        <v>20</v>
      </c>
      <c r="B128" s="1">
        <v>18</v>
      </c>
      <c r="C128" s="3" t="s">
        <v>14</v>
      </c>
      <c r="D128" s="3">
        <v>5</v>
      </c>
      <c r="E128" s="1">
        <v>52</v>
      </c>
      <c r="F128" s="1">
        <v>54</v>
      </c>
      <c r="G128" s="4">
        <v>518.34</v>
      </c>
      <c r="H128" s="13">
        <v>8.4900000000000004E-4</v>
      </c>
      <c r="I128" s="13">
        <v>3.8999999999999999E-4</v>
      </c>
      <c r="J128" s="13">
        <v>0.46</v>
      </c>
      <c r="K128" s="13">
        <v>5.4599999999999996E-3</v>
      </c>
      <c r="L128" s="13"/>
      <c r="M128" s="14">
        <v>0.33600000000000002</v>
      </c>
      <c r="N128" s="14">
        <v>0.63600000000000001</v>
      </c>
      <c r="P128" s="2">
        <v>42.36</v>
      </c>
      <c r="Q128" s="2">
        <v>11.91</v>
      </c>
      <c r="R128" s="2">
        <v>3.56</v>
      </c>
    </row>
    <row r="129" spans="1:18" ht="16" customHeight="1">
      <c r="A129" s="1" t="s">
        <v>20</v>
      </c>
      <c r="B129" s="1">
        <v>19</v>
      </c>
      <c r="C129" s="3" t="s">
        <v>14</v>
      </c>
      <c r="D129" s="3">
        <v>1</v>
      </c>
      <c r="E129" s="1">
        <v>136</v>
      </c>
      <c r="F129" s="1">
        <v>138</v>
      </c>
      <c r="G129" s="4">
        <v>523.66</v>
      </c>
      <c r="H129" s="13">
        <v>3.6900000000000001E-3</v>
      </c>
      <c r="I129" s="13">
        <v>9.2500000000000004E-4</v>
      </c>
      <c r="J129" s="13">
        <v>0.25</v>
      </c>
      <c r="K129" s="13">
        <v>7.6E-3</v>
      </c>
      <c r="L129" s="13"/>
      <c r="M129" s="14">
        <v>0.53200000000000003</v>
      </c>
      <c r="N129" s="14">
        <v>0.83699999999999997</v>
      </c>
      <c r="P129" s="2">
        <v>37.39</v>
      </c>
      <c r="Q129" s="2">
        <v>4.4219999999999997</v>
      </c>
      <c r="R129" s="2">
        <v>8.4600000000000009</v>
      </c>
    </row>
    <row r="130" spans="1:18" ht="16" customHeight="1">
      <c r="A130" s="1" t="s">
        <v>20</v>
      </c>
      <c r="B130" s="1">
        <v>19</v>
      </c>
      <c r="C130" s="3" t="s">
        <v>14</v>
      </c>
      <c r="D130" s="3">
        <v>5</v>
      </c>
      <c r="E130" s="1">
        <v>72</v>
      </c>
      <c r="F130" s="1">
        <v>74</v>
      </c>
      <c r="G130" s="4">
        <v>528.51</v>
      </c>
      <c r="H130" s="13">
        <v>1.31E-3</v>
      </c>
      <c r="I130" s="13">
        <v>5.4100000000000003E-4</v>
      </c>
      <c r="J130" s="13">
        <v>0.41199999999999998</v>
      </c>
      <c r="K130" s="13">
        <v>5.94E-3</v>
      </c>
      <c r="L130" s="13"/>
      <c r="M130" s="14">
        <v>0.47099999999999997</v>
      </c>
      <c r="N130" s="14">
        <v>0.78800000000000003</v>
      </c>
      <c r="P130" s="2">
        <v>43.47</v>
      </c>
      <c r="Q130" s="2">
        <v>11.86</v>
      </c>
      <c r="R130" s="2">
        <v>3.67</v>
      </c>
    </row>
    <row r="131" spans="1:18" ht="16" customHeight="1">
      <c r="A131" s="1" t="s">
        <v>20</v>
      </c>
      <c r="B131" s="1">
        <v>20</v>
      </c>
      <c r="C131" s="3" t="s">
        <v>14</v>
      </c>
      <c r="D131" s="3">
        <v>1</v>
      </c>
      <c r="E131" s="1">
        <v>88</v>
      </c>
      <c r="F131" s="1">
        <v>90</v>
      </c>
      <c r="G131" s="4">
        <v>532.88</v>
      </c>
      <c r="H131" s="13">
        <v>2.2100000000000002E-3</v>
      </c>
      <c r="I131" s="13">
        <v>7.4100000000000001E-4</v>
      </c>
      <c r="J131" s="13">
        <v>0.33500000000000002</v>
      </c>
      <c r="K131" s="13">
        <v>7.3800000000000003E-3</v>
      </c>
      <c r="L131" s="13"/>
      <c r="M131" s="14">
        <v>0.52400000000000002</v>
      </c>
      <c r="N131" s="14">
        <v>0.81899999999999995</v>
      </c>
      <c r="P131" s="2">
        <v>38.76</v>
      </c>
      <c r="Q131" s="2">
        <v>12.27</v>
      </c>
      <c r="R131" s="2">
        <v>3.16</v>
      </c>
    </row>
    <row r="132" spans="1:18" ht="16" customHeight="1">
      <c r="A132" s="1" t="s">
        <v>20</v>
      </c>
      <c r="B132" s="1">
        <v>20</v>
      </c>
      <c r="C132" s="3" t="s">
        <v>15</v>
      </c>
      <c r="D132" s="3">
        <v>2</v>
      </c>
      <c r="E132" s="1">
        <v>34</v>
      </c>
      <c r="F132" s="1">
        <f>E132+2</f>
        <v>36</v>
      </c>
      <c r="G132" s="4">
        <v>533.78</v>
      </c>
      <c r="H132" s="13">
        <v>3.82E-3</v>
      </c>
      <c r="I132" s="13">
        <v>8.6200000000000003E-4</v>
      </c>
      <c r="J132" s="13">
        <v>0.22500000000000001</v>
      </c>
      <c r="K132" s="13">
        <v>1.0699999999999999E-2</v>
      </c>
      <c r="L132" s="13"/>
      <c r="M132" s="14">
        <v>0.53500000000000003</v>
      </c>
      <c r="N132" s="14">
        <v>0.88900000000000001</v>
      </c>
      <c r="P132" s="2">
        <v>50.41</v>
      </c>
      <c r="Q132" s="2">
        <v>17.11</v>
      </c>
      <c r="R132" s="2">
        <v>2.95</v>
      </c>
    </row>
    <row r="133" spans="1:18" ht="16" customHeight="1">
      <c r="A133" s="1" t="s">
        <v>20</v>
      </c>
      <c r="B133" s="1">
        <v>20</v>
      </c>
      <c r="C133" s="3" t="s">
        <v>14</v>
      </c>
      <c r="D133" s="3">
        <v>5</v>
      </c>
      <c r="E133" s="1">
        <v>83</v>
      </c>
      <c r="F133" s="1">
        <v>85</v>
      </c>
      <c r="G133" s="4">
        <v>537.83000000000004</v>
      </c>
      <c r="H133" s="13">
        <v>8.94E-3</v>
      </c>
      <c r="I133" s="13">
        <v>9.0200000000000002E-4</v>
      </c>
      <c r="J133" s="13">
        <v>0.10100000000000001</v>
      </c>
      <c r="K133" s="13">
        <v>6.5399999999999998E-3</v>
      </c>
      <c r="L133" s="13"/>
      <c r="M133" s="14">
        <v>0.63800000000000001</v>
      </c>
      <c r="N133" s="14">
        <v>0.86399999999999999</v>
      </c>
      <c r="P133" s="2">
        <v>32.49</v>
      </c>
      <c r="Q133" s="2">
        <v>8.6839999999999993</v>
      </c>
      <c r="R133" s="2">
        <v>3.74</v>
      </c>
    </row>
    <row r="134" spans="1:18" ht="16" customHeight="1">
      <c r="A134" s="1" t="s">
        <v>20</v>
      </c>
      <c r="B134" s="1">
        <v>21</v>
      </c>
      <c r="C134" s="3" t="s">
        <v>14</v>
      </c>
      <c r="D134" s="3">
        <v>3</v>
      </c>
      <c r="E134" s="1">
        <v>108</v>
      </c>
      <c r="F134" s="1">
        <v>110</v>
      </c>
      <c r="G134" s="4">
        <v>545.72</v>
      </c>
      <c r="H134" s="13">
        <v>3.5400000000000002E-3</v>
      </c>
      <c r="I134" s="13">
        <v>7.8799999999999996E-4</v>
      </c>
      <c r="J134" s="13">
        <v>0.223</v>
      </c>
      <c r="K134" s="13">
        <v>6.7000000000000002E-3</v>
      </c>
      <c r="L134" s="13"/>
      <c r="M134" s="14">
        <v>0.57599999999999996</v>
      </c>
      <c r="N134" s="14">
        <v>0.83199999999999996</v>
      </c>
      <c r="P134" s="2">
        <v>31.99</v>
      </c>
      <c r="Q134" s="2">
        <v>7.827</v>
      </c>
      <c r="R134" s="2">
        <v>4.09</v>
      </c>
    </row>
    <row r="135" spans="1:18" ht="16" customHeight="1">
      <c r="A135" s="1" t="s">
        <v>20</v>
      </c>
      <c r="B135" s="1">
        <v>21</v>
      </c>
      <c r="C135" s="3" t="s">
        <v>15</v>
      </c>
      <c r="D135" s="3">
        <v>4</v>
      </c>
      <c r="E135" s="1">
        <v>62</v>
      </c>
      <c r="F135" s="1">
        <f>E135+2</f>
        <v>64</v>
      </c>
      <c r="G135" s="4">
        <v>546.67999999999995</v>
      </c>
      <c r="H135" s="13">
        <v>2.7100000000000002E-3</v>
      </c>
      <c r="I135" s="13">
        <v>6.3699999999999998E-4</v>
      </c>
      <c r="J135" s="13">
        <v>0.23499999999999999</v>
      </c>
      <c r="K135" s="13">
        <v>5.7000000000000002E-3</v>
      </c>
      <c r="L135" s="13"/>
      <c r="M135" s="14">
        <v>0.63</v>
      </c>
      <c r="N135" s="14">
        <v>0.871</v>
      </c>
      <c r="P135" s="2">
        <v>39.68</v>
      </c>
      <c r="Q135" s="2">
        <v>11.81</v>
      </c>
      <c r="R135" s="2">
        <v>3.36</v>
      </c>
    </row>
    <row r="136" spans="1:18" ht="16" customHeight="1">
      <c r="A136" s="1" t="s">
        <v>20</v>
      </c>
      <c r="B136" s="1">
        <v>21</v>
      </c>
      <c r="C136" s="3" t="s">
        <v>15</v>
      </c>
      <c r="D136" s="3">
        <v>4</v>
      </c>
      <c r="E136" s="1">
        <v>132</v>
      </c>
      <c r="F136" s="1">
        <f>E136+2</f>
        <v>134</v>
      </c>
      <c r="G136" s="4">
        <v>547.38</v>
      </c>
      <c r="H136" s="13">
        <v>1.72E-2</v>
      </c>
      <c r="I136" s="13">
        <v>1.6199999999999999E-3</v>
      </c>
      <c r="J136" s="13">
        <v>9.4600000000000004E-2</v>
      </c>
      <c r="K136" s="13">
        <v>8.3999999999999995E-3</v>
      </c>
      <c r="L136" s="13"/>
      <c r="M136" s="14">
        <v>0.76400000000000001</v>
      </c>
      <c r="N136" s="14">
        <v>0.92200000000000004</v>
      </c>
      <c r="P136" s="2">
        <v>33.200000000000003</v>
      </c>
      <c r="Q136" s="2">
        <v>9.2750000000000004</v>
      </c>
      <c r="R136" s="2">
        <v>3.58</v>
      </c>
    </row>
    <row r="137" spans="1:18" ht="16" customHeight="1">
      <c r="A137" s="1" t="s">
        <v>20</v>
      </c>
      <c r="B137" s="1">
        <v>21</v>
      </c>
      <c r="C137" s="3" t="s">
        <v>14</v>
      </c>
      <c r="D137" s="3">
        <v>6</v>
      </c>
      <c r="E137" s="1">
        <v>34</v>
      </c>
      <c r="F137" s="1">
        <v>36</v>
      </c>
      <c r="G137" s="4">
        <v>548.64</v>
      </c>
      <c r="H137" s="13">
        <v>2.29E-2</v>
      </c>
      <c r="I137" s="13">
        <v>2.3999999999999998E-3</v>
      </c>
      <c r="J137" s="13">
        <v>0.105</v>
      </c>
      <c r="K137" s="13">
        <v>6.9199999999999999E-3</v>
      </c>
      <c r="L137" s="13"/>
      <c r="M137" s="14">
        <v>0.77600000000000002</v>
      </c>
      <c r="N137" s="14">
        <v>0.89400000000000002</v>
      </c>
      <c r="P137" s="2">
        <v>24.56</v>
      </c>
      <c r="Q137" s="2">
        <v>6.7</v>
      </c>
      <c r="R137" s="2">
        <f>P137/Q137</f>
        <v>3.6656716417910444</v>
      </c>
    </row>
    <row r="138" spans="1:18" ht="16" customHeight="1">
      <c r="A138" s="1" t="s">
        <v>20</v>
      </c>
      <c r="B138" s="1">
        <v>22</v>
      </c>
      <c r="C138" s="3" t="s">
        <v>15</v>
      </c>
      <c r="D138" s="3">
        <v>1</v>
      </c>
      <c r="E138" s="1">
        <v>54</v>
      </c>
      <c r="F138" s="1">
        <f>E138+2</f>
        <v>56</v>
      </c>
      <c r="G138" s="4">
        <v>551.74</v>
      </c>
      <c r="H138" s="13">
        <v>2.2499999999999999E-2</v>
      </c>
      <c r="I138" s="13">
        <v>3.1099999999999999E-3</v>
      </c>
      <c r="J138" s="13">
        <v>0.13800000000000001</v>
      </c>
      <c r="K138" s="13">
        <v>1.35E-2</v>
      </c>
      <c r="L138" s="13"/>
      <c r="M138" s="14">
        <v>0.72499999999999998</v>
      </c>
      <c r="N138" s="14">
        <v>0.93100000000000005</v>
      </c>
      <c r="P138" s="2">
        <v>37.67</v>
      </c>
      <c r="Q138" s="2">
        <v>12.25</v>
      </c>
      <c r="R138" s="2">
        <v>3.08</v>
      </c>
    </row>
    <row r="139" spans="1:18" ht="16" customHeight="1">
      <c r="A139" s="1" t="s">
        <v>20</v>
      </c>
      <c r="B139" s="1">
        <v>22</v>
      </c>
      <c r="C139" s="3" t="s">
        <v>14</v>
      </c>
      <c r="D139" s="3">
        <v>2</v>
      </c>
      <c r="E139" s="1">
        <v>95</v>
      </c>
      <c r="F139" s="1">
        <v>97</v>
      </c>
      <c r="G139" s="4">
        <v>553.49</v>
      </c>
      <c r="H139" s="13">
        <v>4.9200000000000001E-2</v>
      </c>
      <c r="I139" s="13">
        <v>5.64E-3</v>
      </c>
      <c r="J139" s="13">
        <v>0.115</v>
      </c>
      <c r="K139" s="13">
        <v>8.5100000000000002E-3</v>
      </c>
      <c r="L139" s="13"/>
      <c r="M139" s="14">
        <v>0.86799999999999999</v>
      </c>
      <c r="N139" s="14">
        <v>0.91300000000000003</v>
      </c>
      <c r="P139" s="2">
        <v>24.39</v>
      </c>
      <c r="Q139" s="2">
        <v>7.2380000000000004</v>
      </c>
      <c r="R139" s="2">
        <v>3.37</v>
      </c>
    </row>
    <row r="140" spans="1:18" ht="16" customHeight="1">
      <c r="A140" s="1" t="s">
        <v>20</v>
      </c>
      <c r="B140" s="1">
        <v>23</v>
      </c>
      <c r="C140" s="3" t="s">
        <v>14</v>
      </c>
      <c r="D140" s="3">
        <v>1</v>
      </c>
      <c r="E140" s="1">
        <v>82</v>
      </c>
      <c r="F140" s="1">
        <v>84</v>
      </c>
      <c r="G140" s="4">
        <v>561.62</v>
      </c>
      <c r="H140" s="13">
        <v>5.4800000000000001E-2</v>
      </c>
      <c r="I140" s="13">
        <v>6.4799999999999996E-3</v>
      </c>
      <c r="J140" s="13">
        <v>0.11799999999999999</v>
      </c>
      <c r="K140" s="13">
        <v>8.7500000000000008E-3</v>
      </c>
      <c r="L140" s="13"/>
      <c r="M140" s="14">
        <v>0.83499999999999996</v>
      </c>
      <c r="N140" s="14">
        <v>0.92400000000000004</v>
      </c>
      <c r="P140" s="2">
        <v>24.34</v>
      </c>
      <c r="Q140" s="2">
        <v>7.3220000000000001</v>
      </c>
      <c r="R140" s="2">
        <v>3.32</v>
      </c>
    </row>
    <row r="141" spans="1:18" ht="16" customHeight="1">
      <c r="A141" s="1" t="s">
        <v>20</v>
      </c>
      <c r="B141" s="1">
        <v>25</v>
      </c>
      <c r="C141" s="3" t="s">
        <v>14</v>
      </c>
      <c r="D141" s="3">
        <v>2</v>
      </c>
      <c r="E141" s="1">
        <v>117</v>
      </c>
      <c r="F141" s="1">
        <v>119</v>
      </c>
      <c r="G141" s="4">
        <v>573.01</v>
      </c>
      <c r="H141" s="13">
        <v>3.0200000000000001E-2</v>
      </c>
      <c r="I141" s="13">
        <v>3.46E-3</v>
      </c>
      <c r="J141" s="13">
        <v>0.115</v>
      </c>
      <c r="K141" s="13">
        <v>9.0100000000000006E-3</v>
      </c>
      <c r="L141" s="13"/>
      <c r="M141" s="14">
        <v>0.77800000000000002</v>
      </c>
      <c r="N141" s="14">
        <v>0.89300000000000002</v>
      </c>
      <c r="P141" s="2">
        <v>26.49</v>
      </c>
      <c r="Q141" s="2">
        <v>7.9249999999999998</v>
      </c>
      <c r="R141" s="2">
        <v>3.34</v>
      </c>
    </row>
    <row r="142" spans="1:18" ht="16" customHeight="1">
      <c r="A142" s="1" t="s">
        <v>20</v>
      </c>
      <c r="B142" s="1">
        <v>26</v>
      </c>
      <c r="C142" s="3" t="s">
        <v>14</v>
      </c>
      <c r="D142" s="3">
        <v>3</v>
      </c>
      <c r="E142" s="1">
        <v>50</v>
      </c>
      <c r="F142" s="1">
        <v>52</v>
      </c>
      <c r="G142" s="4">
        <v>583.16999999999996</v>
      </c>
      <c r="H142" s="13">
        <v>0.14499999999999999</v>
      </c>
      <c r="I142" s="13">
        <v>1.2200000000000001E-2</v>
      </c>
      <c r="J142" s="13">
        <v>8.4500000000000006E-2</v>
      </c>
      <c r="K142" s="13">
        <v>8.1399999999999997E-3</v>
      </c>
      <c r="L142" s="13"/>
      <c r="M142" s="14">
        <v>0.84599999999999997</v>
      </c>
      <c r="N142" s="14">
        <v>0.92700000000000005</v>
      </c>
      <c r="P142" s="2">
        <v>25.07</v>
      </c>
      <c r="Q142" s="2">
        <v>6.9009999999999998</v>
      </c>
      <c r="R142" s="2">
        <v>3.63</v>
      </c>
    </row>
    <row r="143" spans="1:18" ht="16" customHeight="1">
      <c r="A143" s="1" t="s">
        <v>20</v>
      </c>
      <c r="B143" s="1">
        <v>27</v>
      </c>
      <c r="C143" s="3" t="s">
        <v>14</v>
      </c>
      <c r="D143" s="3">
        <v>3</v>
      </c>
      <c r="E143" s="1">
        <v>19</v>
      </c>
      <c r="F143" s="1">
        <v>21</v>
      </c>
      <c r="G143" s="4">
        <v>592.19000000000005</v>
      </c>
      <c r="H143" s="13">
        <v>6.4100000000000004E-2</v>
      </c>
      <c r="I143" s="13">
        <v>5.9199999999999999E-3</v>
      </c>
      <c r="J143" s="13">
        <v>9.2299999999999993E-2</v>
      </c>
      <c r="K143" s="13">
        <v>8.5000000000000006E-3</v>
      </c>
      <c r="L143" s="13"/>
      <c r="M143" s="14">
        <v>0.85799999999999998</v>
      </c>
      <c r="N143" s="14">
        <v>0.93</v>
      </c>
      <c r="P143" s="2">
        <v>24.57</v>
      </c>
      <c r="Q143" s="2">
        <v>7.0979999999999999</v>
      </c>
      <c r="R143" s="2">
        <v>3.46</v>
      </c>
    </row>
    <row r="144" spans="1:18" ht="16" customHeight="1">
      <c r="A144" s="1" t="s">
        <v>20</v>
      </c>
      <c r="B144" s="1">
        <v>29</v>
      </c>
      <c r="C144" s="3" t="s">
        <v>14</v>
      </c>
      <c r="D144" s="3">
        <v>3</v>
      </c>
      <c r="E144" s="1">
        <v>80</v>
      </c>
      <c r="F144" s="1">
        <v>82</v>
      </c>
      <c r="G144" s="4">
        <v>611.76</v>
      </c>
      <c r="H144" s="13">
        <v>3.5899999999999999E-3</v>
      </c>
      <c r="I144" s="13">
        <v>9.6100000000000005E-4</v>
      </c>
      <c r="J144" s="13">
        <v>0.26800000000000002</v>
      </c>
      <c r="K144" s="13">
        <v>9.5600000000000008E-3</v>
      </c>
      <c r="L144" s="13"/>
      <c r="M144" s="14">
        <v>0.33400000000000002</v>
      </c>
      <c r="N144" s="14">
        <v>0.77800000000000002</v>
      </c>
      <c r="P144" s="2">
        <v>55.36</v>
      </c>
      <c r="Q144" s="2">
        <v>12.6</v>
      </c>
      <c r="R144" s="2">
        <v>4.3899999999999997</v>
      </c>
    </row>
    <row r="145" spans="1:18" ht="16" customHeight="1">
      <c r="A145" s="1" t="s">
        <v>20</v>
      </c>
      <c r="B145" s="1">
        <v>31</v>
      </c>
      <c r="C145" s="3" t="s">
        <v>14</v>
      </c>
      <c r="D145" s="3">
        <v>2</v>
      </c>
      <c r="E145" s="1">
        <v>41</v>
      </c>
      <c r="F145" s="1">
        <v>43</v>
      </c>
      <c r="G145" s="4">
        <v>630.01</v>
      </c>
      <c r="H145" s="13">
        <v>7.2300000000000003E-3</v>
      </c>
      <c r="I145" s="13">
        <v>1.24E-3</v>
      </c>
      <c r="J145" s="13">
        <v>0.17100000000000001</v>
      </c>
      <c r="K145" s="13">
        <v>9.1900000000000003E-3</v>
      </c>
      <c r="L145" s="13"/>
      <c r="M145" s="14">
        <v>0.41099999999999998</v>
      </c>
      <c r="N145" s="14">
        <v>0.748</v>
      </c>
      <c r="P145" s="2">
        <v>42.8</v>
      </c>
      <c r="Q145" s="2">
        <v>9.0289999999999999</v>
      </c>
      <c r="R145" s="2">
        <v>4.74</v>
      </c>
    </row>
    <row r="146" spans="1:18" ht="16" customHeight="1">
      <c r="A146" s="1" t="s">
        <v>20</v>
      </c>
      <c r="B146" s="1">
        <v>32</v>
      </c>
      <c r="C146" s="3" t="s">
        <v>14</v>
      </c>
      <c r="D146" s="3">
        <v>1</v>
      </c>
      <c r="E146" s="1">
        <v>38</v>
      </c>
      <c r="F146" s="1">
        <v>40</v>
      </c>
      <c r="G146" s="4">
        <v>638.28</v>
      </c>
      <c r="H146" s="13">
        <v>0.11</v>
      </c>
      <c r="I146" s="13">
        <v>1.0500000000000001E-2</v>
      </c>
      <c r="J146" s="13">
        <v>9.4799999999999995E-2</v>
      </c>
      <c r="K146" s="13">
        <v>8.3999999999999995E-3</v>
      </c>
      <c r="L146" s="13"/>
      <c r="M146" s="14">
        <v>0.874</v>
      </c>
      <c r="N146" s="14">
        <v>0.92900000000000005</v>
      </c>
      <c r="P146" s="2">
        <v>19.260000000000002</v>
      </c>
      <c r="Q146" s="2">
        <v>6.0839999999999996</v>
      </c>
      <c r="R146" s="2">
        <v>3.17</v>
      </c>
    </row>
    <row r="147" spans="1:18" ht="16" customHeight="1">
      <c r="A147" s="1" t="s">
        <v>20</v>
      </c>
      <c r="B147" s="1">
        <v>34</v>
      </c>
      <c r="C147" s="3" t="s">
        <v>14</v>
      </c>
      <c r="D147" s="3">
        <v>2</v>
      </c>
      <c r="E147" s="1">
        <v>68</v>
      </c>
      <c r="F147" s="1">
        <v>70</v>
      </c>
      <c r="G147" s="4">
        <v>659.16</v>
      </c>
      <c r="H147" s="13">
        <v>2.7199999999999998E-2</v>
      </c>
      <c r="I147" s="13">
        <v>3.16E-3</v>
      </c>
      <c r="J147" s="13">
        <v>0.11600000000000001</v>
      </c>
      <c r="K147" s="13">
        <v>8.4600000000000005E-3</v>
      </c>
      <c r="L147" s="13"/>
      <c r="M147" s="14">
        <v>0.875</v>
      </c>
      <c r="N147" s="14">
        <v>0.92700000000000005</v>
      </c>
      <c r="P147" s="2">
        <v>20.7</v>
      </c>
      <c r="Q147" s="2">
        <v>7.1070000000000002</v>
      </c>
      <c r="R147" s="2">
        <v>2.91</v>
      </c>
    </row>
    <row r="148" spans="1:18" ht="16" customHeight="1">
      <c r="A148" s="1" t="s">
        <v>20</v>
      </c>
      <c r="B148" s="1">
        <v>34</v>
      </c>
      <c r="C148" s="3" t="s">
        <v>14</v>
      </c>
      <c r="D148" s="3">
        <v>5</v>
      </c>
      <c r="E148" s="1">
        <v>34</v>
      </c>
      <c r="F148" s="1">
        <v>36</v>
      </c>
      <c r="G148" s="4">
        <v>662.73</v>
      </c>
      <c r="H148" s="13">
        <v>2.24E-2</v>
      </c>
      <c r="I148" s="13">
        <v>2.33E-3</v>
      </c>
      <c r="J148" s="13">
        <v>0.104</v>
      </c>
      <c r="K148" s="13">
        <v>8.7899999999999992E-3</v>
      </c>
      <c r="L148" s="13"/>
      <c r="M148" s="14">
        <v>0.83399999999999996</v>
      </c>
      <c r="N148" s="14">
        <v>0.92200000000000004</v>
      </c>
      <c r="P148" s="2">
        <v>21.69</v>
      </c>
      <c r="Q148" s="2">
        <v>6.8979999999999997</v>
      </c>
      <c r="R148" s="2">
        <v>3.14</v>
      </c>
    </row>
    <row r="149" spans="1:18" ht="16" customHeight="1">
      <c r="A149" s="1" t="s">
        <v>20</v>
      </c>
      <c r="B149" s="1">
        <v>35</v>
      </c>
      <c r="C149" s="3" t="s">
        <v>14</v>
      </c>
      <c r="D149" s="3">
        <v>1</v>
      </c>
      <c r="E149" s="1">
        <v>30</v>
      </c>
      <c r="F149" s="1">
        <v>32</v>
      </c>
      <c r="G149" s="4">
        <v>667</v>
      </c>
      <c r="H149" s="13">
        <v>1.55E-2</v>
      </c>
      <c r="I149" s="13">
        <v>1.75E-3</v>
      </c>
      <c r="J149" s="13">
        <v>0.113</v>
      </c>
      <c r="K149" s="13">
        <v>8.0199999999999994E-3</v>
      </c>
      <c r="L149" s="13"/>
      <c r="M149" s="14">
        <v>0.82599999999999996</v>
      </c>
      <c r="N149" s="14">
        <v>0.91800000000000004</v>
      </c>
      <c r="P149" s="2">
        <v>22.26</v>
      </c>
      <c r="Q149" s="2">
        <v>6.9790000000000001</v>
      </c>
      <c r="R149" s="2">
        <v>3.19</v>
      </c>
    </row>
    <row r="150" spans="1:18" ht="16" customHeight="1">
      <c r="A150" s="1" t="s">
        <v>20</v>
      </c>
      <c r="B150" s="1">
        <v>35</v>
      </c>
      <c r="C150" s="3" t="s">
        <v>14</v>
      </c>
      <c r="D150" s="3">
        <v>6</v>
      </c>
      <c r="E150" s="1">
        <v>19</v>
      </c>
      <c r="F150" s="1">
        <v>21</v>
      </c>
      <c r="G150" s="4">
        <v>673.04</v>
      </c>
      <c r="H150" s="13">
        <v>1.31E-3</v>
      </c>
      <c r="I150" s="13">
        <v>3.3300000000000002E-4</v>
      </c>
      <c r="J150" s="13">
        <v>0.254</v>
      </c>
      <c r="K150" s="13">
        <v>3.8E-3</v>
      </c>
      <c r="L150" s="13"/>
      <c r="M150" s="14">
        <v>0.58599999999999997</v>
      </c>
      <c r="N150" s="14">
        <v>0.84299999999999997</v>
      </c>
      <c r="P150" s="2">
        <v>34.22</v>
      </c>
      <c r="Q150" s="2">
        <v>9.8780000000000001</v>
      </c>
      <c r="R150" s="2">
        <v>3.46</v>
      </c>
    </row>
    <row r="151" spans="1:18" ht="16" customHeight="1">
      <c r="A151" s="1" t="s">
        <v>20</v>
      </c>
      <c r="B151" s="1">
        <v>36</v>
      </c>
      <c r="C151" s="3" t="s">
        <v>14</v>
      </c>
      <c r="D151" s="3">
        <v>2</v>
      </c>
      <c r="E151" s="1">
        <v>84</v>
      </c>
      <c r="F151" s="1">
        <v>86</v>
      </c>
      <c r="G151" s="4">
        <v>678.98</v>
      </c>
      <c r="H151" s="13">
        <v>2.5500000000000002E-3</v>
      </c>
      <c r="I151" s="13">
        <v>6.8599999999999998E-4</v>
      </c>
      <c r="J151" s="13">
        <v>0.26900000000000002</v>
      </c>
      <c r="K151" s="13">
        <v>6.0200000000000002E-3</v>
      </c>
      <c r="L151" s="13"/>
      <c r="M151" s="14">
        <v>0.51500000000000001</v>
      </c>
      <c r="N151" s="14">
        <v>0.83499999999999996</v>
      </c>
      <c r="P151" s="2">
        <v>36</v>
      </c>
      <c r="Q151" s="2">
        <v>10.82</v>
      </c>
      <c r="R151" s="2">
        <v>3.33</v>
      </c>
    </row>
    <row r="152" spans="1:18" ht="16" customHeight="1">
      <c r="A152" s="1" t="s">
        <v>20</v>
      </c>
      <c r="B152" s="1">
        <v>36</v>
      </c>
      <c r="C152" s="3" t="s">
        <v>14</v>
      </c>
      <c r="D152" s="3">
        <v>5</v>
      </c>
      <c r="E152" s="1">
        <v>29</v>
      </c>
      <c r="F152" s="1">
        <v>31</v>
      </c>
      <c r="G152" s="4">
        <v>682.69</v>
      </c>
      <c r="H152" s="13">
        <v>1.4499999999999999E-3</v>
      </c>
      <c r="I152" s="13">
        <v>3.9199999999999999E-4</v>
      </c>
      <c r="J152" s="13">
        <v>0.27100000000000002</v>
      </c>
      <c r="K152" s="13">
        <v>3.8999999999999998E-3</v>
      </c>
      <c r="L152" s="13"/>
      <c r="M152" s="14">
        <v>0.441</v>
      </c>
      <c r="N152" s="14">
        <v>0.76900000000000002</v>
      </c>
      <c r="P152" s="2">
        <v>38.89</v>
      </c>
      <c r="Q152" s="2">
        <v>10.7</v>
      </c>
      <c r="R152" s="2">
        <v>3.63</v>
      </c>
    </row>
    <row r="153" spans="1:18" ht="16" customHeight="1">
      <c r="A153" s="1" t="s">
        <v>20</v>
      </c>
      <c r="B153" s="1">
        <v>37</v>
      </c>
      <c r="C153" s="3" t="s">
        <v>14</v>
      </c>
      <c r="D153" s="3">
        <v>1</v>
      </c>
      <c r="E153" s="1">
        <v>56</v>
      </c>
      <c r="F153" s="1">
        <v>58</v>
      </c>
      <c r="G153" s="4">
        <v>685.56</v>
      </c>
      <c r="H153" s="13">
        <v>1.2199999999999999E-3</v>
      </c>
      <c r="I153" s="13">
        <v>3.4200000000000002E-4</v>
      </c>
      <c r="J153" s="13">
        <v>0.28199999999999997</v>
      </c>
      <c r="K153" s="13">
        <v>3.4499999999999999E-3</v>
      </c>
      <c r="L153" s="13"/>
      <c r="M153" s="14">
        <v>0.57299999999999995</v>
      </c>
      <c r="N153" s="14">
        <v>0.86</v>
      </c>
      <c r="P153" s="2">
        <v>31.33</v>
      </c>
      <c r="Q153" s="2">
        <v>10.31</v>
      </c>
      <c r="R153" s="2">
        <v>3.04</v>
      </c>
    </row>
    <row r="154" spans="1:18" ht="16" customHeight="1">
      <c r="A154" s="1" t="s">
        <v>20</v>
      </c>
      <c r="B154" s="1">
        <v>37</v>
      </c>
      <c r="C154" s="3" t="s">
        <v>14</v>
      </c>
      <c r="D154" s="3">
        <v>5</v>
      </c>
      <c r="E154" s="1">
        <v>14</v>
      </c>
      <c r="F154" s="1">
        <v>16</v>
      </c>
      <c r="G154" s="4">
        <v>691.87</v>
      </c>
      <c r="H154" s="13">
        <v>7.3999999999999999E-4</v>
      </c>
      <c r="I154" s="13">
        <v>2.5099999999999998E-4</v>
      </c>
      <c r="J154" s="13">
        <v>0.34</v>
      </c>
      <c r="K154" s="13">
        <v>2.6199999999999999E-3</v>
      </c>
      <c r="L154" s="13"/>
      <c r="M154" s="14">
        <v>0.59799999999999998</v>
      </c>
      <c r="N154" s="14">
        <v>0.62</v>
      </c>
      <c r="P154" s="2">
        <v>31.12</v>
      </c>
      <c r="Q154" s="2">
        <v>9.8960000000000008</v>
      </c>
      <c r="R154" s="2">
        <v>3.14</v>
      </c>
    </row>
    <row r="155" spans="1:18" ht="16" customHeight="1">
      <c r="A155" s="1" t="s">
        <v>20</v>
      </c>
      <c r="B155" s="1">
        <v>38</v>
      </c>
      <c r="C155" s="3" t="s">
        <v>14</v>
      </c>
      <c r="D155" s="3">
        <v>1</v>
      </c>
      <c r="E155" s="1">
        <v>48</v>
      </c>
      <c r="F155" s="1">
        <v>50</v>
      </c>
      <c r="G155" s="4">
        <v>696.08</v>
      </c>
      <c r="H155" s="13">
        <v>9.01E-4</v>
      </c>
      <c r="I155" s="13">
        <v>2.22E-4</v>
      </c>
      <c r="J155" s="13">
        <v>0.246</v>
      </c>
      <c r="K155" s="13">
        <v>2.2499999999999998E-3</v>
      </c>
      <c r="L155" s="13"/>
      <c r="M155" s="14">
        <v>0.72399999999999998</v>
      </c>
      <c r="N155" s="14">
        <v>0.74099999999999999</v>
      </c>
      <c r="P155" s="2">
        <v>25.67</v>
      </c>
      <c r="Q155" s="2">
        <v>8.6630000000000003</v>
      </c>
      <c r="R155" s="2">
        <v>2.96</v>
      </c>
    </row>
    <row r="156" spans="1:18" ht="16" customHeight="1">
      <c r="A156" s="1" t="s">
        <v>20</v>
      </c>
      <c r="B156" s="1">
        <v>38</v>
      </c>
      <c r="C156" s="3" t="s">
        <v>14</v>
      </c>
      <c r="D156" s="3">
        <v>5</v>
      </c>
      <c r="E156" s="1">
        <v>55</v>
      </c>
      <c r="F156" s="1">
        <v>57</v>
      </c>
      <c r="G156" s="4">
        <v>701.81</v>
      </c>
      <c r="H156" s="13">
        <v>1.6800000000000001E-3</v>
      </c>
      <c r="I156" s="13">
        <v>3.2400000000000001E-4</v>
      </c>
      <c r="J156" s="13">
        <v>0.193</v>
      </c>
      <c r="K156" s="13">
        <v>2.66E-3</v>
      </c>
      <c r="L156" s="13"/>
      <c r="M156" s="14">
        <v>0.60099999999999998</v>
      </c>
      <c r="N156" s="14">
        <v>0.78600000000000003</v>
      </c>
      <c r="P156" s="2">
        <v>34.25</v>
      </c>
      <c r="Q156" s="2">
        <v>8.1609999999999996</v>
      </c>
      <c r="R156" s="2">
        <v>4.2</v>
      </c>
    </row>
    <row r="157" spans="1:18" ht="16" customHeight="1">
      <c r="A157" s="1" t="s">
        <v>20</v>
      </c>
      <c r="B157" s="1">
        <v>39</v>
      </c>
      <c r="C157" s="3" t="s">
        <v>14</v>
      </c>
      <c r="D157" s="3">
        <v>1</v>
      </c>
      <c r="E157" s="1">
        <v>59</v>
      </c>
      <c r="F157" s="1">
        <v>61</v>
      </c>
      <c r="G157" s="4">
        <v>705.89</v>
      </c>
      <c r="H157" s="13">
        <v>1.16E-3</v>
      </c>
      <c r="I157" s="13">
        <v>1.92E-4</v>
      </c>
      <c r="J157" s="13">
        <v>0.16600000000000001</v>
      </c>
      <c r="K157" s="13">
        <v>1.8E-3</v>
      </c>
      <c r="L157" s="13"/>
      <c r="M157" s="14">
        <v>0.67600000000000005</v>
      </c>
      <c r="N157" s="14">
        <v>0.86499999999999999</v>
      </c>
      <c r="P157" s="2">
        <v>25.96</v>
      </c>
      <c r="Q157" s="2">
        <v>6.6559999999999997</v>
      </c>
      <c r="R157" s="2">
        <v>3.9</v>
      </c>
    </row>
    <row r="158" spans="1:18" ht="16" customHeight="1">
      <c r="A158" s="1" t="s">
        <v>20</v>
      </c>
      <c r="B158" s="1">
        <v>39</v>
      </c>
      <c r="C158" s="3" t="s">
        <v>14</v>
      </c>
      <c r="D158" s="3">
        <v>3</v>
      </c>
      <c r="E158" s="1">
        <v>22</v>
      </c>
      <c r="F158" s="1">
        <v>24</v>
      </c>
      <c r="G158" s="4">
        <v>708.26</v>
      </c>
      <c r="H158" s="13">
        <v>1.14E-2</v>
      </c>
      <c r="I158" s="13">
        <v>8.7100000000000003E-4</v>
      </c>
      <c r="J158" s="13">
        <v>7.6200000000000004E-2</v>
      </c>
      <c r="K158" s="13">
        <v>3.14E-3</v>
      </c>
      <c r="L158" s="13"/>
      <c r="M158" s="14">
        <v>0.48899999999999999</v>
      </c>
      <c r="N158" s="14">
        <v>0.85399999999999998</v>
      </c>
      <c r="P158" s="2">
        <v>18.07</v>
      </c>
      <c r="Q158" s="2">
        <v>4.5810000000000004</v>
      </c>
      <c r="R158" s="2">
        <v>3.94</v>
      </c>
    </row>
    <row r="159" spans="1:18" ht="16" customHeight="1">
      <c r="A159" s="21" t="s">
        <v>20</v>
      </c>
      <c r="B159" s="21">
        <v>40</v>
      </c>
      <c r="C159" s="7" t="s">
        <v>14</v>
      </c>
      <c r="D159" s="7">
        <v>3</v>
      </c>
      <c r="E159" s="21">
        <v>52</v>
      </c>
      <c r="F159" s="21">
        <v>54</v>
      </c>
      <c r="G159" s="9">
        <v>717.17</v>
      </c>
      <c r="H159" s="22">
        <v>1.1100000000000001</v>
      </c>
      <c r="I159" s="22">
        <v>0.1</v>
      </c>
      <c r="J159" s="22">
        <v>9.0200000000000002E-2</v>
      </c>
      <c r="K159" s="22">
        <v>6.28E-3</v>
      </c>
      <c r="L159" s="22"/>
      <c r="M159" s="11">
        <v>0.88</v>
      </c>
      <c r="N159" s="11">
        <v>0.92500000000000004</v>
      </c>
      <c r="O159" s="11"/>
      <c r="P159" s="23">
        <v>14.19</v>
      </c>
      <c r="Q159" s="23">
        <v>4.6289999999999996</v>
      </c>
      <c r="R159" s="23">
        <v>3.07</v>
      </c>
    </row>
    <row r="160" spans="1:18" ht="16" customHeight="1">
      <c r="A160" s="21" t="s">
        <v>20</v>
      </c>
      <c r="B160" s="21">
        <v>41</v>
      </c>
      <c r="C160" s="7" t="s">
        <v>14</v>
      </c>
      <c r="D160" s="7">
        <v>3</v>
      </c>
      <c r="E160" s="21">
        <v>61</v>
      </c>
      <c r="F160" s="21">
        <v>63</v>
      </c>
      <c r="G160" s="9">
        <v>727.89</v>
      </c>
      <c r="H160" s="22">
        <v>0.183</v>
      </c>
      <c r="I160" s="22">
        <v>1.8800000000000001E-2</v>
      </c>
      <c r="J160" s="22">
        <v>0.10299999999999999</v>
      </c>
      <c r="K160" s="22">
        <v>6.0499999999999998E-3</v>
      </c>
      <c r="L160" s="22"/>
      <c r="M160" s="11">
        <v>0.88100000000000001</v>
      </c>
      <c r="N160" s="11">
        <v>0.92500000000000004</v>
      </c>
      <c r="O160" s="11"/>
      <c r="P160" s="23">
        <v>11.58</v>
      </c>
      <c r="Q160" s="23">
        <v>4.3410000000000002</v>
      </c>
      <c r="R160" s="23">
        <v>2.67</v>
      </c>
    </row>
    <row r="161" spans="1:18" ht="16" customHeight="1">
      <c r="A161" s="1" t="s">
        <v>20</v>
      </c>
      <c r="B161" s="1">
        <v>42</v>
      </c>
      <c r="C161" s="3" t="s">
        <v>14</v>
      </c>
      <c r="D161" s="3">
        <v>2</v>
      </c>
      <c r="E161" s="1">
        <v>91</v>
      </c>
      <c r="F161" s="1">
        <v>93</v>
      </c>
      <c r="G161" s="4">
        <v>736.71</v>
      </c>
      <c r="H161" s="13">
        <v>0.752</v>
      </c>
      <c r="I161" s="13">
        <v>8.3400000000000002E-2</v>
      </c>
      <c r="J161" s="13">
        <v>0.111</v>
      </c>
      <c r="K161" s="13">
        <v>6.2899999999999996E-3</v>
      </c>
      <c r="L161" s="13"/>
      <c r="M161" s="14">
        <v>0.88500000000000001</v>
      </c>
      <c r="N161" s="14">
        <v>0.92700000000000005</v>
      </c>
      <c r="P161" s="2">
        <v>12.68</v>
      </c>
      <c r="Q161" s="2">
        <v>4.6210000000000004</v>
      </c>
      <c r="R161" s="2">
        <v>2.74</v>
      </c>
    </row>
    <row r="162" spans="1:18" ht="16" customHeight="1">
      <c r="A162" s="15" t="s">
        <v>20</v>
      </c>
      <c r="B162" s="15">
        <v>43</v>
      </c>
      <c r="C162" s="16" t="s">
        <v>14</v>
      </c>
      <c r="D162" s="16">
        <v>2</v>
      </c>
      <c r="E162" s="15">
        <v>60</v>
      </c>
      <c r="F162" s="15">
        <v>62</v>
      </c>
      <c r="G162" s="17">
        <v>745.52</v>
      </c>
      <c r="H162" s="18">
        <v>0.82499999999999996</v>
      </c>
      <c r="I162" s="18">
        <v>8.6599999999999996E-2</v>
      </c>
      <c r="J162" s="18">
        <v>0.105</v>
      </c>
      <c r="K162" s="18">
        <v>6.0699999999999999E-3</v>
      </c>
      <c r="L162" s="18"/>
      <c r="M162" s="19">
        <v>0.80800000000000005</v>
      </c>
      <c r="N162" s="19">
        <v>0.92100000000000004</v>
      </c>
      <c r="O162" s="19"/>
      <c r="P162" s="20">
        <v>13.92</v>
      </c>
      <c r="Q162" s="20">
        <v>4.3940000000000001</v>
      </c>
      <c r="R162" s="20">
        <v>3.17</v>
      </c>
    </row>
    <row r="163" spans="1:18" ht="16" customHeight="1">
      <c r="G163" s="6">
        <v>0</v>
      </c>
      <c r="H163" s="6">
        <v>1.5599999999999999E-2</v>
      </c>
    </row>
    <row r="164" spans="1:18" ht="16" customHeight="1">
      <c r="G164" s="6">
        <v>0.05</v>
      </c>
      <c r="H164" s="6">
        <v>2.2200000000000001E-2</v>
      </c>
    </row>
    <row r="165" spans="1:18" ht="16" customHeight="1">
      <c r="G165" s="6">
        <v>0.15</v>
      </c>
      <c r="H165" s="6">
        <v>1.5699999999999999E-2</v>
      </c>
    </row>
    <row r="166" spans="1:18" ht="16" customHeight="1">
      <c r="G166" s="6">
        <v>0.25</v>
      </c>
      <c r="H166" s="6">
        <v>1.2199999999999999E-2</v>
      </c>
    </row>
    <row r="167" spans="1:18" ht="16" customHeight="1">
      <c r="G167" s="6">
        <v>0.35</v>
      </c>
      <c r="H167" s="6">
        <v>1.89E-2</v>
      </c>
    </row>
    <row r="168" spans="1:18" s="24" customFormat="1" ht="65" customHeight="1">
      <c r="A168" s="1"/>
      <c r="B168" s="1"/>
      <c r="C168" s="3"/>
      <c r="D168" s="3"/>
      <c r="E168" s="1"/>
      <c r="F168" s="1"/>
      <c r="G168" s="24">
        <v>0.45</v>
      </c>
      <c r="H168" s="6">
        <v>1.6399999999999998E-2</v>
      </c>
      <c r="J168" s="6"/>
      <c r="K168" s="6"/>
      <c r="L168" s="6"/>
      <c r="M168" s="14"/>
      <c r="N168" s="14"/>
      <c r="O168" s="14"/>
      <c r="P168" s="2"/>
      <c r="Q168" s="2"/>
      <c r="R168" s="2"/>
    </row>
    <row r="169" spans="1:18" ht="16" customHeight="1">
      <c r="G169" s="6">
        <v>0.55000000000000004</v>
      </c>
      <c r="H169" s="6">
        <v>1.52E-2</v>
      </c>
    </row>
    <row r="170" spans="1:18" ht="16" customHeight="1">
      <c r="G170" s="6">
        <v>0.65</v>
      </c>
      <c r="H170" s="6">
        <v>1.9600000000000003E-2</v>
      </c>
    </row>
    <row r="171" spans="1:18" ht="16" customHeight="1">
      <c r="G171" s="6">
        <v>0.75</v>
      </c>
      <c r="H171" s="6">
        <v>2.6600000000000002E-2</v>
      </c>
    </row>
    <row r="172" spans="1:18" ht="16" customHeight="1">
      <c r="G172" s="6">
        <v>0.85</v>
      </c>
      <c r="H172" s="6">
        <v>1.6899999999999998E-2</v>
      </c>
    </row>
    <row r="173" spans="1:18" ht="16" customHeight="1">
      <c r="G173" s="6">
        <v>0.95</v>
      </c>
      <c r="H173" s="6">
        <v>2.1999999999999999E-2</v>
      </c>
    </row>
    <row r="174" spans="1:18" ht="16" customHeight="1">
      <c r="G174" s="6">
        <v>1.05</v>
      </c>
      <c r="H174" s="6">
        <v>2.3300000000000001E-2</v>
      </c>
    </row>
    <row r="175" spans="1:18" ht="16" customHeight="1">
      <c r="G175" s="6">
        <v>1.1499999999999999</v>
      </c>
      <c r="H175" s="6">
        <v>2.9000000000000001E-2</v>
      </c>
    </row>
    <row r="176" spans="1:18" ht="16" customHeight="1">
      <c r="G176" s="6">
        <v>1.25</v>
      </c>
      <c r="H176" s="6">
        <v>2.2800000000000001E-2</v>
      </c>
    </row>
    <row r="177" spans="7:12" ht="16" customHeight="1">
      <c r="G177" s="6">
        <v>1.35</v>
      </c>
      <c r="H177" s="6">
        <v>3.2399999999999998E-2</v>
      </c>
    </row>
    <row r="178" spans="7:12" ht="16" customHeight="1">
      <c r="G178" s="6">
        <v>1.45</v>
      </c>
      <c r="H178" s="6">
        <v>2.9000000000000001E-2</v>
      </c>
    </row>
    <row r="179" spans="7:12" ht="16" customHeight="1">
      <c r="G179" s="6">
        <v>1.55</v>
      </c>
      <c r="H179" s="6">
        <v>3.4599999999999999E-2</v>
      </c>
    </row>
    <row r="180" spans="7:12" ht="16" customHeight="1">
      <c r="G180" s="6">
        <v>1.65</v>
      </c>
      <c r="H180" s="6">
        <v>3.8799999999999994E-2</v>
      </c>
    </row>
    <row r="181" spans="7:12" ht="16" customHeight="1">
      <c r="G181" s="6">
        <v>1.85</v>
      </c>
      <c r="H181" s="6">
        <v>3.7399999999999996E-2</v>
      </c>
    </row>
    <row r="182" spans="7:12" ht="16" customHeight="1">
      <c r="G182" s="6">
        <v>1.95</v>
      </c>
      <c r="H182" s="6">
        <v>3.2600000000000004E-2</v>
      </c>
    </row>
    <row r="183" spans="7:12" ht="16" customHeight="1">
      <c r="G183" s="6">
        <v>2.0499999999999998</v>
      </c>
      <c r="H183" s="13">
        <v>2.86E-2</v>
      </c>
      <c r="J183" s="13"/>
      <c r="K183" s="13"/>
      <c r="L183" s="13"/>
    </row>
    <row r="184" spans="7:12" ht="16" customHeight="1">
      <c r="G184" s="6">
        <v>2.15</v>
      </c>
      <c r="H184" s="6">
        <v>2.8500000000000001E-2</v>
      </c>
    </row>
    <row r="185" spans="7:12" ht="16" customHeight="1">
      <c r="G185" s="6">
        <v>2.25</v>
      </c>
      <c r="H185" s="6">
        <v>1.67E-2</v>
      </c>
    </row>
    <row r="186" spans="7:12" ht="16" customHeight="1">
      <c r="G186" s="6">
        <v>3.75</v>
      </c>
      <c r="H186" s="6">
        <v>1.95E-2</v>
      </c>
    </row>
    <row r="187" spans="7:12" ht="16" customHeight="1">
      <c r="G187" s="6">
        <v>5.25</v>
      </c>
      <c r="H187" s="6">
        <v>1.8100000000000002E-2</v>
      </c>
    </row>
    <row r="188" spans="7:12" ht="16" customHeight="1">
      <c r="G188" s="6">
        <v>6.75</v>
      </c>
      <c r="H188" s="6">
        <v>1.5800000000000002E-2</v>
      </c>
    </row>
    <row r="189" spans="7:12" ht="16" customHeight="1">
      <c r="G189" s="6">
        <v>8.25</v>
      </c>
      <c r="H189" s="6">
        <v>2.5000000000000001E-2</v>
      </c>
    </row>
    <row r="190" spans="7:12" ht="16" customHeight="1">
      <c r="G190" s="6">
        <v>9.5500000000000007</v>
      </c>
      <c r="H190" s="6">
        <v>3.4200000000000001E-2</v>
      </c>
    </row>
    <row r="191" spans="7:12" ht="16" customHeight="1">
      <c r="G191" s="6">
        <v>9.57</v>
      </c>
      <c r="H191" s="6">
        <v>9.509999999999999E-2</v>
      </c>
    </row>
    <row r="192" spans="7:12" ht="16" customHeight="1">
      <c r="G192" s="6">
        <v>11.52</v>
      </c>
      <c r="H192" s="6">
        <v>3.5299999999999998E-2</v>
      </c>
    </row>
    <row r="193" spans="7:8" ht="16" customHeight="1">
      <c r="G193" s="6">
        <v>12.65</v>
      </c>
      <c r="H193" s="6">
        <v>2.47E-2</v>
      </c>
    </row>
    <row r="194" spans="7:8" ht="16" customHeight="1">
      <c r="G194" s="6">
        <v>14.14</v>
      </c>
      <c r="H194" s="6">
        <v>2.1000000000000001E-2</v>
      </c>
    </row>
    <row r="195" spans="7:8" ht="16" customHeight="1">
      <c r="G195" s="6">
        <v>15.63</v>
      </c>
      <c r="H195" s="6">
        <v>1.61E-2</v>
      </c>
    </row>
    <row r="196" spans="7:8" ht="16" customHeight="1">
      <c r="G196" s="6">
        <v>16.71</v>
      </c>
      <c r="H196" s="6">
        <v>1.9300000000000001E-2</v>
      </c>
    </row>
    <row r="197" spans="7:8" ht="16" customHeight="1">
      <c r="G197" s="6">
        <v>17.5</v>
      </c>
      <c r="H197" s="6">
        <v>2.1499999999999998E-2</v>
      </c>
    </row>
    <row r="198" spans="7:8" ht="16" customHeight="1">
      <c r="G198" s="6">
        <v>19</v>
      </c>
      <c r="H198" s="6">
        <v>7.1599999999999997E-2</v>
      </c>
    </row>
    <row r="199" spans="7:8" ht="16" customHeight="1">
      <c r="G199" s="6">
        <v>20.5</v>
      </c>
      <c r="H199" s="6">
        <v>1.7999999999999999E-2</v>
      </c>
    </row>
  </sheetData>
  <phoneticPr fontId="2"/>
  <pageMargins left="0.98425196850393704" right="0.98425196850393704" top="0.78740157480314965" bottom="0.78740157480314965" header="0" footer="0"/>
  <pageSetup paperSize="0" scale="5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DC85-55CC-C64B-AA18-EF06952F04C8}">
  <dimension ref="A1:L66"/>
  <sheetViews>
    <sheetView workbookViewId="0">
      <selection activeCell="I1" sqref="I1"/>
    </sheetView>
  </sheetViews>
  <sheetFormatPr baseColWidth="10" defaultRowHeight="16"/>
  <cols>
    <col min="1" max="16384" width="10.7109375" style="25"/>
  </cols>
  <sheetData>
    <row r="1" spans="1:12" ht="17">
      <c r="A1" s="26" t="s">
        <v>79</v>
      </c>
      <c r="B1" s="25" t="s">
        <v>78</v>
      </c>
      <c r="C1" s="25" t="s">
        <v>71</v>
      </c>
      <c r="D1" s="25" t="s">
        <v>77</v>
      </c>
      <c r="E1" s="25" t="s">
        <v>76</v>
      </c>
      <c r="F1" s="25" t="s">
        <v>86</v>
      </c>
      <c r="G1" s="25" t="s">
        <v>85</v>
      </c>
      <c r="H1" s="25" t="s">
        <v>84</v>
      </c>
      <c r="I1" s="25" t="s">
        <v>83</v>
      </c>
      <c r="J1" s="25" t="s">
        <v>87</v>
      </c>
      <c r="K1" s="25" t="s">
        <v>82</v>
      </c>
      <c r="L1" s="25" t="s">
        <v>81</v>
      </c>
    </row>
    <row r="2" spans="1:12" ht="17">
      <c r="A2" s="26">
        <v>180</v>
      </c>
      <c r="B2" s="25">
        <v>1109</v>
      </c>
      <c r="C2" s="25" t="s">
        <v>80</v>
      </c>
      <c r="D2" s="25">
        <v>1</v>
      </c>
      <c r="E2" s="25" t="s">
        <v>71</v>
      </c>
      <c r="F2" s="25">
        <v>1</v>
      </c>
      <c r="G2" s="25">
        <v>35</v>
      </c>
      <c r="H2" s="25">
        <v>40</v>
      </c>
      <c r="I2" s="25">
        <v>0.35</v>
      </c>
      <c r="J2" s="25">
        <v>11.91</v>
      </c>
      <c r="K2" s="25">
        <v>28.11</v>
      </c>
      <c r="L2" s="25">
        <v>392</v>
      </c>
    </row>
    <row r="3" spans="1:12" ht="17">
      <c r="A3" s="26">
        <v>180</v>
      </c>
      <c r="B3" s="25">
        <v>1109</v>
      </c>
      <c r="C3" s="25" t="s">
        <v>80</v>
      </c>
      <c r="D3" s="25">
        <v>1</v>
      </c>
      <c r="E3" s="25" t="s">
        <v>71</v>
      </c>
      <c r="F3" s="25">
        <v>2</v>
      </c>
      <c r="G3" s="25">
        <v>145</v>
      </c>
      <c r="H3" s="25">
        <v>150</v>
      </c>
      <c r="I3" s="25">
        <v>2.9</v>
      </c>
      <c r="J3" s="25">
        <v>11.45</v>
      </c>
      <c r="K3" s="25">
        <v>29.35</v>
      </c>
      <c r="L3" s="25">
        <v>485</v>
      </c>
    </row>
    <row r="4" spans="1:12" ht="17">
      <c r="A4" s="26">
        <v>180</v>
      </c>
      <c r="B4" s="25">
        <v>1109</v>
      </c>
      <c r="C4" s="25" t="s">
        <v>80</v>
      </c>
      <c r="D4" s="25">
        <v>1</v>
      </c>
      <c r="E4" s="25" t="s">
        <v>71</v>
      </c>
      <c r="F4" s="25">
        <v>3</v>
      </c>
      <c r="G4" s="25">
        <v>145</v>
      </c>
      <c r="H4" s="25">
        <v>150</v>
      </c>
      <c r="I4" s="25">
        <v>4.4000000000000004</v>
      </c>
      <c r="J4" s="25">
        <v>10.31</v>
      </c>
      <c r="K4" s="25">
        <v>28.48</v>
      </c>
      <c r="L4" s="25">
        <v>487</v>
      </c>
    </row>
    <row r="5" spans="1:12" ht="17">
      <c r="A5" s="26">
        <v>180</v>
      </c>
      <c r="B5" s="25">
        <v>1109</v>
      </c>
      <c r="C5" s="25" t="s">
        <v>80</v>
      </c>
      <c r="D5" s="25">
        <v>2</v>
      </c>
      <c r="E5" s="25" t="s">
        <v>71</v>
      </c>
      <c r="F5" s="25">
        <v>1</v>
      </c>
      <c r="G5" s="25">
        <v>145</v>
      </c>
      <c r="H5" s="25">
        <v>150</v>
      </c>
      <c r="I5" s="25">
        <v>6.75</v>
      </c>
      <c r="J5" s="25">
        <v>10.27</v>
      </c>
      <c r="K5" s="25">
        <v>27.63</v>
      </c>
      <c r="L5" s="25">
        <v>502</v>
      </c>
    </row>
    <row r="6" spans="1:12" ht="17">
      <c r="A6" s="26">
        <v>180</v>
      </c>
      <c r="B6" s="25">
        <v>1109</v>
      </c>
      <c r="C6" s="25" t="s">
        <v>80</v>
      </c>
      <c r="D6" s="25">
        <v>2</v>
      </c>
      <c r="E6" s="25" t="s">
        <v>71</v>
      </c>
      <c r="F6" s="25">
        <v>3</v>
      </c>
      <c r="G6" s="25">
        <v>145</v>
      </c>
      <c r="H6" s="25">
        <v>150</v>
      </c>
      <c r="I6" s="25">
        <v>9.75</v>
      </c>
      <c r="J6" s="25">
        <v>10.74</v>
      </c>
      <c r="K6" s="25">
        <v>27.77</v>
      </c>
      <c r="L6" s="25">
        <v>475</v>
      </c>
    </row>
    <row r="7" spans="1:12" ht="17">
      <c r="A7" s="26">
        <v>180</v>
      </c>
      <c r="B7" s="25">
        <v>1109</v>
      </c>
      <c r="C7" s="25" t="s">
        <v>80</v>
      </c>
      <c r="D7" s="25">
        <v>2</v>
      </c>
      <c r="E7" s="25" t="s">
        <v>71</v>
      </c>
      <c r="F7" s="25">
        <v>4</v>
      </c>
      <c r="G7" s="25">
        <v>75</v>
      </c>
      <c r="H7" s="25">
        <v>80</v>
      </c>
      <c r="I7" s="25">
        <v>10.55</v>
      </c>
      <c r="J7" s="25">
        <v>11</v>
      </c>
      <c r="K7" s="25">
        <v>27.57</v>
      </c>
      <c r="L7" s="25">
        <v>494</v>
      </c>
    </row>
    <row r="8" spans="1:12" ht="17">
      <c r="A8" s="26">
        <v>180</v>
      </c>
      <c r="B8" s="25">
        <v>1109</v>
      </c>
      <c r="C8" s="25" t="s">
        <v>80</v>
      </c>
      <c r="D8" s="25">
        <v>2</v>
      </c>
      <c r="E8" s="25" t="s">
        <v>71</v>
      </c>
      <c r="F8" s="25">
        <v>5</v>
      </c>
      <c r="G8" s="25">
        <v>145</v>
      </c>
      <c r="H8" s="25">
        <v>150</v>
      </c>
      <c r="I8" s="25">
        <v>12.05</v>
      </c>
      <c r="J8" s="25">
        <v>10.08</v>
      </c>
      <c r="K8" s="25">
        <v>27.83</v>
      </c>
      <c r="L8" s="25">
        <v>523</v>
      </c>
    </row>
    <row r="9" spans="1:12" ht="17">
      <c r="A9" s="26">
        <v>180</v>
      </c>
      <c r="B9" s="25">
        <v>1109</v>
      </c>
      <c r="C9" s="25" t="s">
        <v>80</v>
      </c>
      <c r="D9" s="25">
        <v>2</v>
      </c>
      <c r="E9" s="25" t="s">
        <v>71</v>
      </c>
      <c r="F9" s="25">
        <v>6</v>
      </c>
      <c r="G9" s="25">
        <v>145</v>
      </c>
      <c r="H9" s="25">
        <v>150</v>
      </c>
      <c r="I9" s="25">
        <v>13.55</v>
      </c>
      <c r="J9" s="25">
        <v>10.15</v>
      </c>
      <c r="K9" s="25">
        <v>28.03</v>
      </c>
      <c r="L9" s="25">
        <v>497</v>
      </c>
    </row>
    <row r="10" spans="1:12" ht="17">
      <c r="A10" s="27">
        <v>180</v>
      </c>
      <c r="B10">
        <v>1109</v>
      </c>
      <c r="C10" t="s">
        <v>72</v>
      </c>
      <c r="D10">
        <v>3</v>
      </c>
      <c r="E10" t="s">
        <v>71</v>
      </c>
      <c r="F10">
        <v>2</v>
      </c>
      <c r="G10">
        <v>145</v>
      </c>
      <c r="H10">
        <v>150</v>
      </c>
      <c r="I10">
        <v>19.850000000000001</v>
      </c>
      <c r="J10">
        <v>10.199999999999999</v>
      </c>
      <c r="K10">
        <v>26.43</v>
      </c>
      <c r="L10">
        <v>538</v>
      </c>
    </row>
    <row r="11" spans="1:12" ht="17">
      <c r="A11" s="27">
        <v>180</v>
      </c>
      <c r="B11">
        <v>1109</v>
      </c>
      <c r="C11" t="s">
        <v>72</v>
      </c>
      <c r="D11">
        <v>4</v>
      </c>
      <c r="E11" t="s">
        <v>71</v>
      </c>
      <c r="F11">
        <v>2</v>
      </c>
      <c r="G11">
        <v>145</v>
      </c>
      <c r="H11">
        <v>150</v>
      </c>
      <c r="I11">
        <v>29.35</v>
      </c>
      <c r="J11">
        <v>8.25</v>
      </c>
      <c r="K11">
        <v>23.31</v>
      </c>
      <c r="L11">
        <v>504</v>
      </c>
    </row>
    <row r="12" spans="1:12" ht="17">
      <c r="A12" s="27">
        <v>180</v>
      </c>
      <c r="B12">
        <v>1109</v>
      </c>
      <c r="C12" t="s">
        <v>72</v>
      </c>
      <c r="D12">
        <v>5</v>
      </c>
      <c r="E12" t="s">
        <v>71</v>
      </c>
      <c r="F12">
        <v>3</v>
      </c>
      <c r="G12">
        <v>145</v>
      </c>
      <c r="H12">
        <v>150</v>
      </c>
      <c r="I12">
        <v>40.35</v>
      </c>
      <c r="J12">
        <v>6.19</v>
      </c>
      <c r="K12">
        <v>18.37</v>
      </c>
      <c r="L12">
        <v>535</v>
      </c>
    </row>
    <row r="13" spans="1:12" ht="17">
      <c r="A13" s="27">
        <v>180</v>
      </c>
      <c r="B13">
        <v>1109</v>
      </c>
      <c r="C13" t="s">
        <v>72</v>
      </c>
      <c r="D13">
        <v>6</v>
      </c>
      <c r="E13" t="s">
        <v>71</v>
      </c>
      <c r="F13">
        <v>3</v>
      </c>
      <c r="G13">
        <v>145</v>
      </c>
      <c r="H13">
        <v>150</v>
      </c>
      <c r="I13">
        <v>49.85</v>
      </c>
      <c r="J13">
        <v>5.41</v>
      </c>
      <c r="K13">
        <v>15.6</v>
      </c>
      <c r="L13">
        <v>509</v>
      </c>
    </row>
    <row r="14" spans="1:12" ht="17">
      <c r="A14" s="27">
        <v>180</v>
      </c>
      <c r="B14">
        <v>1109</v>
      </c>
      <c r="C14" t="s">
        <v>72</v>
      </c>
      <c r="D14">
        <v>7</v>
      </c>
      <c r="E14" t="s">
        <v>71</v>
      </c>
      <c r="F14">
        <v>3</v>
      </c>
      <c r="G14">
        <v>145</v>
      </c>
      <c r="H14">
        <v>150</v>
      </c>
      <c r="I14">
        <v>59.35</v>
      </c>
      <c r="J14">
        <v>4.17</v>
      </c>
      <c r="K14">
        <v>12.73</v>
      </c>
      <c r="L14">
        <v>498</v>
      </c>
    </row>
    <row r="15" spans="1:12" ht="17">
      <c r="A15" s="27">
        <v>180</v>
      </c>
      <c r="B15">
        <v>1109</v>
      </c>
      <c r="C15" t="s">
        <v>72</v>
      </c>
      <c r="D15">
        <v>8</v>
      </c>
      <c r="E15" t="s">
        <v>71</v>
      </c>
      <c r="F15">
        <v>3</v>
      </c>
      <c r="G15">
        <v>145</v>
      </c>
      <c r="H15">
        <v>150</v>
      </c>
      <c r="I15">
        <v>68.849999999999994</v>
      </c>
      <c r="J15">
        <v>4.01</v>
      </c>
      <c r="K15">
        <v>10.199999999999999</v>
      </c>
      <c r="L15">
        <v>516</v>
      </c>
    </row>
    <row r="16" spans="1:12" ht="17">
      <c r="A16" s="27">
        <v>180</v>
      </c>
      <c r="B16">
        <v>1109</v>
      </c>
      <c r="C16" t="s">
        <v>72</v>
      </c>
      <c r="D16">
        <v>9</v>
      </c>
      <c r="E16" t="s">
        <v>71</v>
      </c>
      <c r="F16">
        <v>3</v>
      </c>
      <c r="G16">
        <v>145</v>
      </c>
      <c r="H16">
        <v>150</v>
      </c>
      <c r="I16">
        <v>78.349999999999994</v>
      </c>
      <c r="J16">
        <v>3.29</v>
      </c>
      <c r="K16">
        <v>8.64</v>
      </c>
      <c r="L16">
        <v>511</v>
      </c>
    </row>
    <row r="17" spans="1:12" ht="17">
      <c r="A17" s="27">
        <v>180</v>
      </c>
      <c r="B17">
        <v>1109</v>
      </c>
      <c r="C17" t="s">
        <v>72</v>
      </c>
      <c r="D17">
        <v>10</v>
      </c>
      <c r="E17" t="s">
        <v>71</v>
      </c>
      <c r="F17">
        <v>4</v>
      </c>
      <c r="G17">
        <v>115</v>
      </c>
      <c r="H17">
        <v>120</v>
      </c>
      <c r="I17">
        <v>89.05</v>
      </c>
      <c r="J17">
        <v>2.64</v>
      </c>
      <c r="K17">
        <v>6.1</v>
      </c>
      <c r="L17">
        <v>523</v>
      </c>
    </row>
    <row r="18" spans="1:12" ht="17">
      <c r="A18" s="27">
        <v>180</v>
      </c>
      <c r="B18">
        <v>1109</v>
      </c>
      <c r="C18" t="s">
        <v>72</v>
      </c>
      <c r="D18">
        <v>11</v>
      </c>
      <c r="E18" t="s">
        <v>71</v>
      </c>
      <c r="F18">
        <v>3</v>
      </c>
      <c r="G18">
        <v>145</v>
      </c>
      <c r="H18">
        <v>150</v>
      </c>
      <c r="I18">
        <v>97.35</v>
      </c>
      <c r="J18">
        <v>1.67</v>
      </c>
      <c r="K18">
        <v>3.03</v>
      </c>
      <c r="L18">
        <v>417</v>
      </c>
    </row>
    <row r="19" spans="1:12" ht="17">
      <c r="A19" s="27">
        <v>180</v>
      </c>
      <c r="B19">
        <v>1109</v>
      </c>
      <c r="C19" t="s">
        <v>72</v>
      </c>
      <c r="D19">
        <v>12</v>
      </c>
      <c r="E19" t="s">
        <v>12</v>
      </c>
      <c r="F19">
        <v>3</v>
      </c>
      <c r="G19">
        <v>145</v>
      </c>
      <c r="H19">
        <v>150</v>
      </c>
      <c r="I19">
        <v>106.85</v>
      </c>
      <c r="J19">
        <v>1.69</v>
      </c>
      <c r="K19">
        <v>0</v>
      </c>
      <c r="L19"/>
    </row>
    <row r="20" spans="1:12" ht="17">
      <c r="A20" s="27">
        <v>180</v>
      </c>
      <c r="B20">
        <v>1109</v>
      </c>
      <c r="C20" t="s">
        <v>72</v>
      </c>
      <c r="D20">
        <v>13</v>
      </c>
      <c r="E20" t="s">
        <v>12</v>
      </c>
      <c r="F20">
        <v>3</v>
      </c>
      <c r="G20">
        <v>145</v>
      </c>
      <c r="H20">
        <v>150</v>
      </c>
      <c r="I20">
        <v>116.45</v>
      </c>
      <c r="J20">
        <v>2.08</v>
      </c>
      <c r="K20">
        <v>2.5099999999999998</v>
      </c>
      <c r="L20">
        <v>408</v>
      </c>
    </row>
    <row r="21" spans="1:12" ht="17">
      <c r="A21" s="27">
        <v>180</v>
      </c>
      <c r="B21">
        <v>1109</v>
      </c>
      <c r="C21" t="s">
        <v>72</v>
      </c>
      <c r="D21">
        <v>14</v>
      </c>
      <c r="E21" t="s">
        <v>12</v>
      </c>
      <c r="F21">
        <v>3</v>
      </c>
      <c r="G21">
        <v>145</v>
      </c>
      <c r="H21">
        <v>150</v>
      </c>
      <c r="I21">
        <v>126.05</v>
      </c>
      <c r="J21">
        <v>2.0299999999999998</v>
      </c>
      <c r="K21">
        <v>1.76</v>
      </c>
      <c r="L21">
        <v>485</v>
      </c>
    </row>
    <row r="22" spans="1:12" ht="17">
      <c r="A22" s="27">
        <v>180</v>
      </c>
      <c r="B22">
        <v>1109</v>
      </c>
      <c r="C22" t="s">
        <v>72</v>
      </c>
      <c r="D22">
        <v>15</v>
      </c>
      <c r="E22" t="s">
        <v>12</v>
      </c>
      <c r="F22">
        <v>3</v>
      </c>
      <c r="G22">
        <v>145</v>
      </c>
      <c r="H22">
        <v>150</v>
      </c>
      <c r="I22">
        <v>135.62</v>
      </c>
      <c r="J22">
        <v>2.72</v>
      </c>
      <c r="K22">
        <v>1.62</v>
      </c>
      <c r="L22">
        <v>494</v>
      </c>
    </row>
    <row r="23" spans="1:12" ht="17">
      <c r="A23" s="27">
        <v>180</v>
      </c>
      <c r="B23">
        <v>1109</v>
      </c>
      <c r="C23" t="s">
        <v>72</v>
      </c>
      <c r="D23">
        <v>16</v>
      </c>
      <c r="E23" t="s">
        <v>12</v>
      </c>
      <c r="F23">
        <v>3</v>
      </c>
      <c r="G23">
        <v>145</v>
      </c>
      <c r="H23">
        <v>150</v>
      </c>
      <c r="I23">
        <v>145.25</v>
      </c>
      <c r="J23">
        <v>4.28</v>
      </c>
      <c r="K23">
        <v>1.97</v>
      </c>
      <c r="L23">
        <v>448</v>
      </c>
    </row>
    <row r="24" spans="1:12" ht="17">
      <c r="A24" s="27">
        <v>180</v>
      </c>
      <c r="B24">
        <v>1109</v>
      </c>
      <c r="C24" t="s">
        <v>72</v>
      </c>
      <c r="D24">
        <v>17</v>
      </c>
      <c r="E24" t="s">
        <v>12</v>
      </c>
      <c r="F24">
        <v>1</v>
      </c>
      <c r="G24">
        <v>145</v>
      </c>
      <c r="H24">
        <v>150</v>
      </c>
      <c r="I24">
        <v>151.94999999999999</v>
      </c>
      <c r="J24">
        <v>3.21</v>
      </c>
      <c r="K24">
        <v>3.92</v>
      </c>
      <c r="L24">
        <v>413</v>
      </c>
    </row>
    <row r="25" spans="1:12" ht="17">
      <c r="A25" s="27">
        <v>180</v>
      </c>
      <c r="B25">
        <v>1109</v>
      </c>
      <c r="C25" t="s">
        <v>72</v>
      </c>
      <c r="D25">
        <v>18</v>
      </c>
      <c r="E25" t="s">
        <v>12</v>
      </c>
      <c r="F25">
        <v>3</v>
      </c>
      <c r="G25">
        <v>115</v>
      </c>
      <c r="H25">
        <v>120</v>
      </c>
      <c r="I25">
        <v>164.25</v>
      </c>
      <c r="J25">
        <v>3.38</v>
      </c>
      <c r="K25">
        <v>3.26</v>
      </c>
      <c r="L25">
        <v>411</v>
      </c>
    </row>
    <row r="26" spans="1:12" ht="17">
      <c r="A26" s="27">
        <v>180</v>
      </c>
      <c r="B26">
        <v>1109</v>
      </c>
      <c r="C26" t="s">
        <v>72</v>
      </c>
      <c r="D26">
        <v>20</v>
      </c>
      <c r="E26" t="s">
        <v>12</v>
      </c>
      <c r="F26">
        <v>1</v>
      </c>
      <c r="G26">
        <v>140</v>
      </c>
      <c r="H26">
        <v>150</v>
      </c>
      <c r="I26">
        <v>180.7</v>
      </c>
      <c r="J26">
        <v>4.78</v>
      </c>
      <c r="K26">
        <v>2.36</v>
      </c>
      <c r="L26">
        <v>334</v>
      </c>
    </row>
    <row r="27" spans="1:12" ht="17">
      <c r="A27" s="27">
        <v>180</v>
      </c>
      <c r="B27">
        <v>1109</v>
      </c>
      <c r="C27" t="s">
        <v>72</v>
      </c>
      <c r="D27">
        <v>23</v>
      </c>
      <c r="E27" t="s">
        <v>12</v>
      </c>
      <c r="F27">
        <v>4</v>
      </c>
      <c r="G27">
        <v>33</v>
      </c>
      <c r="H27">
        <v>43</v>
      </c>
      <c r="I27">
        <v>212.43</v>
      </c>
      <c r="J27">
        <v>5.12</v>
      </c>
      <c r="K27">
        <v>2.06</v>
      </c>
      <c r="L27">
        <v>268</v>
      </c>
    </row>
    <row r="28" spans="1:12" ht="17">
      <c r="A28" s="27">
        <v>180</v>
      </c>
      <c r="B28">
        <v>1109</v>
      </c>
      <c r="C28" t="s">
        <v>72</v>
      </c>
      <c r="D28">
        <v>26</v>
      </c>
      <c r="E28" t="s">
        <v>12</v>
      </c>
      <c r="F28">
        <v>1</v>
      </c>
      <c r="G28">
        <v>140</v>
      </c>
      <c r="H28">
        <v>145</v>
      </c>
      <c r="I28">
        <v>238.4</v>
      </c>
      <c r="J28">
        <v>5.86</v>
      </c>
      <c r="K28">
        <v>2.1800000000000002</v>
      </c>
      <c r="L28">
        <v>327</v>
      </c>
    </row>
    <row r="29" spans="1:12" ht="17">
      <c r="A29" s="27">
        <v>180</v>
      </c>
      <c r="B29">
        <v>1109</v>
      </c>
      <c r="C29" t="s">
        <v>72</v>
      </c>
      <c r="D29">
        <v>27</v>
      </c>
      <c r="E29" t="s">
        <v>12</v>
      </c>
      <c r="F29">
        <v>2</v>
      </c>
      <c r="G29">
        <v>140</v>
      </c>
      <c r="H29">
        <v>150</v>
      </c>
      <c r="I29">
        <v>249.6</v>
      </c>
      <c r="J29">
        <v>6.43</v>
      </c>
      <c r="K29">
        <v>0</v>
      </c>
      <c r="L29">
        <v>397</v>
      </c>
    </row>
    <row r="30" spans="1:12" ht="17">
      <c r="A30" s="27">
        <v>180</v>
      </c>
      <c r="B30">
        <v>1109</v>
      </c>
      <c r="C30" t="s">
        <v>72</v>
      </c>
      <c r="D30">
        <v>28</v>
      </c>
      <c r="E30" t="s">
        <v>12</v>
      </c>
      <c r="F30">
        <v>4</v>
      </c>
      <c r="G30">
        <v>140</v>
      </c>
      <c r="H30">
        <v>150</v>
      </c>
      <c r="I30">
        <v>262.2</v>
      </c>
      <c r="J30">
        <v>8.25</v>
      </c>
      <c r="K30">
        <v>1.5</v>
      </c>
      <c r="L30">
        <v>455</v>
      </c>
    </row>
    <row r="31" spans="1:12" ht="17">
      <c r="A31" s="27">
        <v>180</v>
      </c>
      <c r="B31">
        <v>1109</v>
      </c>
      <c r="C31" t="s">
        <v>72</v>
      </c>
      <c r="D31">
        <v>29</v>
      </c>
      <c r="E31" t="s">
        <v>12</v>
      </c>
      <c r="F31">
        <v>3</v>
      </c>
      <c r="G31">
        <v>140</v>
      </c>
      <c r="H31">
        <v>150</v>
      </c>
      <c r="I31">
        <v>270.39999999999998</v>
      </c>
      <c r="J31">
        <v>7.63</v>
      </c>
      <c r="K31">
        <v>0</v>
      </c>
      <c r="L31">
        <v>461</v>
      </c>
    </row>
    <row r="32" spans="1:12" ht="17">
      <c r="A32" s="27">
        <v>180</v>
      </c>
      <c r="B32">
        <v>1109</v>
      </c>
      <c r="C32" t="s">
        <v>72</v>
      </c>
      <c r="D32">
        <v>30</v>
      </c>
      <c r="E32" t="s">
        <v>12</v>
      </c>
      <c r="F32">
        <v>1</v>
      </c>
      <c r="G32">
        <v>140</v>
      </c>
      <c r="H32">
        <v>150</v>
      </c>
      <c r="I32">
        <v>277</v>
      </c>
      <c r="J32">
        <v>8.34</v>
      </c>
      <c r="K32">
        <v>0.5</v>
      </c>
      <c r="L32">
        <v>413</v>
      </c>
    </row>
    <row r="33" spans="1:12" ht="17">
      <c r="A33" s="27">
        <v>180</v>
      </c>
      <c r="B33">
        <v>1109</v>
      </c>
      <c r="C33" t="s">
        <v>72</v>
      </c>
      <c r="D33">
        <v>31</v>
      </c>
      <c r="E33" t="s">
        <v>12</v>
      </c>
      <c r="F33">
        <v>3</v>
      </c>
      <c r="G33">
        <v>140</v>
      </c>
      <c r="H33">
        <v>150</v>
      </c>
      <c r="I33">
        <v>289.5</v>
      </c>
      <c r="J33">
        <v>8.93</v>
      </c>
      <c r="K33">
        <v>1.47</v>
      </c>
      <c r="L33">
        <v>334</v>
      </c>
    </row>
    <row r="34" spans="1:12" ht="17">
      <c r="A34" s="27">
        <v>180</v>
      </c>
      <c r="B34">
        <v>1109</v>
      </c>
      <c r="C34" t="s">
        <v>72</v>
      </c>
      <c r="D34">
        <v>32</v>
      </c>
      <c r="E34" t="s">
        <v>12</v>
      </c>
      <c r="F34">
        <v>3</v>
      </c>
      <c r="G34">
        <v>140</v>
      </c>
      <c r="H34">
        <v>150</v>
      </c>
      <c r="I34">
        <v>299.2</v>
      </c>
      <c r="J34">
        <v>9.83</v>
      </c>
      <c r="K34">
        <v>4.55</v>
      </c>
      <c r="L34">
        <v>266</v>
      </c>
    </row>
    <row r="35" spans="1:12" ht="17">
      <c r="A35" s="27">
        <v>180</v>
      </c>
      <c r="B35">
        <v>1109</v>
      </c>
      <c r="C35" t="s">
        <v>72</v>
      </c>
      <c r="D35">
        <v>33</v>
      </c>
      <c r="E35" t="s">
        <v>12</v>
      </c>
      <c r="F35">
        <v>4</v>
      </c>
      <c r="G35">
        <v>115</v>
      </c>
      <c r="H35">
        <v>120</v>
      </c>
      <c r="I35">
        <v>310.14999999999998</v>
      </c>
      <c r="J35">
        <v>11.21</v>
      </c>
      <c r="K35">
        <v>1.69</v>
      </c>
      <c r="L35">
        <v>310</v>
      </c>
    </row>
    <row r="36" spans="1:12" ht="17">
      <c r="A36" s="27">
        <v>180</v>
      </c>
      <c r="B36">
        <v>1109</v>
      </c>
      <c r="C36" t="s">
        <v>72</v>
      </c>
      <c r="D36">
        <v>34</v>
      </c>
      <c r="E36" t="s">
        <v>12</v>
      </c>
      <c r="F36">
        <v>2</v>
      </c>
      <c r="G36">
        <v>140</v>
      </c>
      <c r="H36">
        <v>150</v>
      </c>
      <c r="I36">
        <v>317.10000000000002</v>
      </c>
      <c r="J36">
        <v>9.7899999999999991</v>
      </c>
      <c r="K36">
        <v>0</v>
      </c>
      <c r="L36">
        <v>246</v>
      </c>
    </row>
    <row r="37" spans="1:12" ht="17">
      <c r="A37" s="27">
        <v>180</v>
      </c>
      <c r="B37">
        <v>1109</v>
      </c>
      <c r="C37" t="s">
        <v>72</v>
      </c>
      <c r="D37">
        <v>35</v>
      </c>
      <c r="E37" t="s">
        <v>12</v>
      </c>
      <c r="F37">
        <v>3</v>
      </c>
      <c r="G37">
        <v>140</v>
      </c>
      <c r="H37">
        <v>150</v>
      </c>
      <c r="I37">
        <v>328.3</v>
      </c>
      <c r="J37">
        <v>9.4499999999999993</v>
      </c>
      <c r="K37">
        <v>0.52</v>
      </c>
      <c r="L37">
        <v>288</v>
      </c>
    </row>
    <row r="38" spans="1:12" ht="17">
      <c r="A38" s="27">
        <v>180</v>
      </c>
      <c r="B38">
        <v>1109</v>
      </c>
      <c r="C38" t="s">
        <v>72</v>
      </c>
      <c r="D38">
        <v>36</v>
      </c>
      <c r="E38" t="s">
        <v>12</v>
      </c>
      <c r="F38">
        <v>1</v>
      </c>
      <c r="G38">
        <v>140</v>
      </c>
      <c r="H38">
        <v>150</v>
      </c>
      <c r="I38">
        <v>334.9</v>
      </c>
      <c r="J38">
        <v>9.82</v>
      </c>
      <c r="K38">
        <v>0</v>
      </c>
      <c r="L38">
        <v>145</v>
      </c>
    </row>
    <row r="39" spans="1:12" ht="17">
      <c r="A39" s="27">
        <v>180</v>
      </c>
      <c r="B39">
        <v>1109</v>
      </c>
      <c r="C39" t="s">
        <v>72</v>
      </c>
      <c r="D39">
        <v>38</v>
      </c>
      <c r="E39" t="s">
        <v>12</v>
      </c>
      <c r="F39">
        <v>4</v>
      </c>
      <c r="G39">
        <v>140</v>
      </c>
      <c r="H39">
        <v>150</v>
      </c>
      <c r="I39">
        <v>352.5</v>
      </c>
      <c r="J39">
        <v>8.6300000000000008</v>
      </c>
      <c r="K39">
        <v>0</v>
      </c>
      <c r="L39">
        <v>211</v>
      </c>
    </row>
    <row r="40" spans="1:12" ht="17">
      <c r="A40" s="27">
        <v>180</v>
      </c>
      <c r="B40">
        <v>1109</v>
      </c>
      <c r="C40" t="s">
        <v>72</v>
      </c>
      <c r="D40">
        <v>39</v>
      </c>
      <c r="E40" t="s">
        <v>12</v>
      </c>
      <c r="F40">
        <v>3</v>
      </c>
      <c r="G40">
        <v>140</v>
      </c>
      <c r="H40">
        <v>150</v>
      </c>
      <c r="I40">
        <v>357</v>
      </c>
      <c r="J40">
        <v>8.4600000000000009</v>
      </c>
      <c r="K40">
        <v>1.65</v>
      </c>
      <c r="L40">
        <v>387</v>
      </c>
    </row>
    <row r="41" spans="1:12" ht="17">
      <c r="A41" s="27">
        <v>180</v>
      </c>
      <c r="B41">
        <v>1109</v>
      </c>
      <c r="C41" t="s">
        <v>72</v>
      </c>
      <c r="D41">
        <v>40</v>
      </c>
      <c r="E41" t="s">
        <v>12</v>
      </c>
      <c r="F41">
        <v>3</v>
      </c>
      <c r="G41">
        <v>110</v>
      </c>
      <c r="H41">
        <v>120</v>
      </c>
      <c r="I41">
        <v>366.3</v>
      </c>
      <c r="J41">
        <v>8.82</v>
      </c>
      <c r="K41">
        <v>1.3</v>
      </c>
      <c r="L41">
        <v>628</v>
      </c>
    </row>
    <row r="42" spans="1:12" ht="17">
      <c r="A42" s="27">
        <v>180</v>
      </c>
      <c r="B42">
        <v>1109</v>
      </c>
      <c r="C42" t="s">
        <v>72</v>
      </c>
      <c r="D42">
        <v>41</v>
      </c>
      <c r="E42" t="s">
        <v>12</v>
      </c>
      <c r="F42">
        <v>2</v>
      </c>
      <c r="G42">
        <v>140</v>
      </c>
      <c r="H42">
        <v>150</v>
      </c>
      <c r="I42">
        <v>374.4</v>
      </c>
      <c r="J42">
        <v>9.23</v>
      </c>
      <c r="K42">
        <v>3.3</v>
      </c>
      <c r="L42">
        <v>803</v>
      </c>
    </row>
    <row r="43" spans="1:12" ht="17">
      <c r="A43" s="27">
        <v>180</v>
      </c>
      <c r="B43">
        <v>1109</v>
      </c>
      <c r="C43" t="s">
        <v>88</v>
      </c>
      <c r="D43">
        <v>2</v>
      </c>
      <c r="E43" t="s">
        <v>14</v>
      </c>
      <c r="F43">
        <v>6</v>
      </c>
      <c r="G43">
        <v>96</v>
      </c>
      <c r="H43">
        <v>106</v>
      </c>
      <c r="I43">
        <v>365.88</v>
      </c>
      <c r="J43">
        <v>8.35</v>
      </c>
      <c r="K43">
        <v>0</v>
      </c>
      <c r="L43">
        <v>571</v>
      </c>
    </row>
    <row r="44" spans="1:12" ht="17">
      <c r="A44" s="27">
        <v>180</v>
      </c>
      <c r="B44">
        <v>1109</v>
      </c>
      <c r="C44" t="s">
        <v>88</v>
      </c>
      <c r="D44">
        <v>4</v>
      </c>
      <c r="E44" t="s">
        <v>14</v>
      </c>
      <c r="F44">
        <v>3</v>
      </c>
      <c r="G44">
        <v>96</v>
      </c>
      <c r="H44">
        <v>106</v>
      </c>
      <c r="I44">
        <v>381.69</v>
      </c>
      <c r="J44">
        <v>8.44</v>
      </c>
      <c r="K44">
        <v>0</v>
      </c>
      <c r="L44">
        <v>724</v>
      </c>
    </row>
    <row r="45" spans="1:12" ht="17">
      <c r="A45" s="27">
        <v>180</v>
      </c>
      <c r="B45">
        <v>1109</v>
      </c>
      <c r="C45" t="s">
        <v>88</v>
      </c>
      <c r="D45">
        <v>6</v>
      </c>
      <c r="E45" t="s">
        <v>14</v>
      </c>
      <c r="F45">
        <v>3</v>
      </c>
      <c r="G45">
        <v>97</v>
      </c>
      <c r="H45">
        <v>107</v>
      </c>
      <c r="I45">
        <v>401.03</v>
      </c>
      <c r="J45">
        <v>8.1300000000000008</v>
      </c>
      <c r="K45">
        <v>2.4500000000000002</v>
      </c>
      <c r="L45">
        <v>641</v>
      </c>
    </row>
    <row r="46" spans="1:12" ht="17">
      <c r="A46" s="27">
        <v>180</v>
      </c>
      <c r="B46">
        <v>1109</v>
      </c>
      <c r="C46" t="s">
        <v>88</v>
      </c>
      <c r="D46">
        <v>7</v>
      </c>
      <c r="E46" t="s">
        <v>14</v>
      </c>
      <c r="F46">
        <v>3</v>
      </c>
      <c r="G46">
        <v>120</v>
      </c>
      <c r="H46">
        <v>130</v>
      </c>
      <c r="I46">
        <v>410.74</v>
      </c>
      <c r="J46">
        <v>7.36</v>
      </c>
      <c r="K46">
        <v>0</v>
      </c>
      <c r="L46">
        <v>586</v>
      </c>
    </row>
    <row r="47" spans="1:12" ht="17">
      <c r="A47" s="27">
        <v>180</v>
      </c>
      <c r="B47">
        <v>1109</v>
      </c>
      <c r="C47" t="s">
        <v>88</v>
      </c>
      <c r="D47">
        <v>8</v>
      </c>
      <c r="E47" t="s">
        <v>14</v>
      </c>
      <c r="F47">
        <v>3</v>
      </c>
      <c r="G47">
        <v>141</v>
      </c>
      <c r="H47">
        <v>151</v>
      </c>
      <c r="I47">
        <v>420.33</v>
      </c>
      <c r="J47">
        <v>7.19</v>
      </c>
      <c r="K47">
        <v>0.11</v>
      </c>
      <c r="L47">
        <v>520</v>
      </c>
    </row>
    <row r="48" spans="1:12" ht="17">
      <c r="A48" s="27">
        <v>180</v>
      </c>
      <c r="B48">
        <v>1109</v>
      </c>
      <c r="C48" t="s">
        <v>88</v>
      </c>
      <c r="D48">
        <v>9</v>
      </c>
      <c r="E48" t="s">
        <v>14</v>
      </c>
      <c r="F48">
        <v>3</v>
      </c>
      <c r="G48">
        <v>101</v>
      </c>
      <c r="H48">
        <v>111</v>
      </c>
      <c r="I48">
        <v>430.06</v>
      </c>
      <c r="J48">
        <v>7.68</v>
      </c>
      <c r="K48">
        <v>0.1</v>
      </c>
      <c r="L48">
        <v>650</v>
      </c>
    </row>
    <row r="49" spans="1:12" ht="17">
      <c r="A49" s="27">
        <v>180</v>
      </c>
      <c r="B49">
        <v>1109</v>
      </c>
      <c r="C49" t="s">
        <v>88</v>
      </c>
      <c r="D49">
        <v>10</v>
      </c>
      <c r="E49" t="s">
        <v>14</v>
      </c>
      <c r="F49">
        <v>2</v>
      </c>
      <c r="G49">
        <v>131</v>
      </c>
      <c r="H49">
        <v>141</v>
      </c>
      <c r="I49">
        <v>438.35</v>
      </c>
      <c r="J49">
        <v>7.24</v>
      </c>
      <c r="K49">
        <v>2.71</v>
      </c>
      <c r="L49">
        <v>660</v>
      </c>
    </row>
    <row r="50" spans="1:12" ht="17">
      <c r="A50" s="27">
        <v>180</v>
      </c>
      <c r="B50">
        <v>1109</v>
      </c>
      <c r="C50" t="s">
        <v>88</v>
      </c>
      <c r="D50">
        <v>11</v>
      </c>
      <c r="E50" t="s">
        <v>14</v>
      </c>
      <c r="F50">
        <v>3</v>
      </c>
      <c r="G50">
        <v>122</v>
      </c>
      <c r="H50">
        <v>132</v>
      </c>
      <c r="I50">
        <v>449.27</v>
      </c>
      <c r="J50">
        <v>7.58</v>
      </c>
      <c r="K50">
        <v>0.94</v>
      </c>
      <c r="L50">
        <v>676</v>
      </c>
    </row>
    <row r="51" spans="1:12" ht="17">
      <c r="A51" s="27">
        <v>180</v>
      </c>
      <c r="B51">
        <v>1109</v>
      </c>
      <c r="C51" t="s">
        <v>88</v>
      </c>
      <c r="D51">
        <v>12</v>
      </c>
      <c r="E51" t="s">
        <v>14</v>
      </c>
      <c r="F51">
        <v>4</v>
      </c>
      <c r="G51">
        <v>120</v>
      </c>
      <c r="H51">
        <v>130</v>
      </c>
      <c r="I51">
        <v>460.06</v>
      </c>
      <c r="J51">
        <v>7.2</v>
      </c>
      <c r="K51">
        <v>0</v>
      </c>
      <c r="L51">
        <v>680</v>
      </c>
    </row>
    <row r="52" spans="1:12" ht="17">
      <c r="A52" s="27">
        <v>180</v>
      </c>
      <c r="B52">
        <v>1109</v>
      </c>
      <c r="C52" t="s">
        <v>88</v>
      </c>
      <c r="D52">
        <v>13</v>
      </c>
      <c r="E52" t="s">
        <v>14</v>
      </c>
      <c r="F52">
        <v>3</v>
      </c>
      <c r="G52">
        <v>79</v>
      </c>
      <c r="H52">
        <v>89</v>
      </c>
      <c r="I52">
        <v>467.94</v>
      </c>
      <c r="J52">
        <v>7.21</v>
      </c>
      <c r="K52">
        <v>3.35</v>
      </c>
      <c r="L52">
        <v>597</v>
      </c>
    </row>
    <row r="53" spans="1:12" ht="17">
      <c r="A53" s="27">
        <v>180</v>
      </c>
      <c r="B53">
        <v>1109</v>
      </c>
      <c r="C53" t="s">
        <v>88</v>
      </c>
      <c r="D53">
        <v>14</v>
      </c>
      <c r="E53" t="s">
        <v>14</v>
      </c>
      <c r="F53">
        <v>4</v>
      </c>
      <c r="G53">
        <v>136</v>
      </c>
      <c r="H53">
        <v>146</v>
      </c>
      <c r="I53">
        <v>479.32</v>
      </c>
      <c r="J53">
        <v>9.33</v>
      </c>
      <c r="K53">
        <v>0</v>
      </c>
      <c r="L53">
        <v>595</v>
      </c>
    </row>
    <row r="54" spans="1:12" ht="17">
      <c r="A54" s="27">
        <v>180</v>
      </c>
      <c r="B54">
        <v>1109</v>
      </c>
      <c r="C54" t="s">
        <v>88</v>
      </c>
      <c r="D54">
        <v>16</v>
      </c>
      <c r="E54" t="s">
        <v>14</v>
      </c>
      <c r="F54">
        <v>5</v>
      </c>
      <c r="G54">
        <v>120</v>
      </c>
      <c r="H54">
        <v>130</v>
      </c>
      <c r="I54">
        <v>499.73</v>
      </c>
      <c r="J54">
        <v>8.16</v>
      </c>
      <c r="K54">
        <v>0.28999999999999998</v>
      </c>
      <c r="L54">
        <v>669</v>
      </c>
    </row>
    <row r="55" spans="1:12" ht="17">
      <c r="A55" s="27">
        <v>180</v>
      </c>
      <c r="B55">
        <v>1109</v>
      </c>
      <c r="C55" t="s">
        <v>88</v>
      </c>
      <c r="D55">
        <v>18</v>
      </c>
      <c r="E55" t="s">
        <v>14</v>
      </c>
      <c r="F55">
        <v>4</v>
      </c>
      <c r="G55">
        <v>120</v>
      </c>
      <c r="H55">
        <v>130</v>
      </c>
      <c r="I55">
        <v>517.72</v>
      </c>
      <c r="J55">
        <v>8.5399999999999991</v>
      </c>
      <c r="K55">
        <v>0</v>
      </c>
      <c r="L55">
        <v>399</v>
      </c>
    </row>
    <row r="56" spans="1:12" ht="17">
      <c r="A56" s="27">
        <v>180</v>
      </c>
      <c r="B56">
        <v>1109</v>
      </c>
      <c r="C56" t="s">
        <v>88</v>
      </c>
      <c r="D56">
        <v>20</v>
      </c>
      <c r="E56" t="s">
        <v>14</v>
      </c>
      <c r="F56">
        <v>3</v>
      </c>
      <c r="G56">
        <v>65</v>
      </c>
      <c r="H56">
        <v>75</v>
      </c>
      <c r="I56">
        <v>535.42999999999995</v>
      </c>
      <c r="J56">
        <v>10.6</v>
      </c>
      <c r="K56">
        <v>0</v>
      </c>
      <c r="L56">
        <v>474</v>
      </c>
    </row>
    <row r="57" spans="1:12" ht="17">
      <c r="A57" s="27">
        <v>180</v>
      </c>
      <c r="B57">
        <v>1109</v>
      </c>
      <c r="C57" t="s">
        <v>88</v>
      </c>
      <c r="D57">
        <v>22</v>
      </c>
      <c r="E57" t="s">
        <v>14</v>
      </c>
      <c r="F57">
        <v>1</v>
      </c>
      <c r="G57">
        <v>124</v>
      </c>
      <c r="H57">
        <v>134</v>
      </c>
      <c r="I57">
        <v>552.44000000000005</v>
      </c>
      <c r="J57">
        <v>11.58</v>
      </c>
      <c r="K57">
        <v>0</v>
      </c>
      <c r="L57">
        <v>169</v>
      </c>
    </row>
    <row r="58" spans="1:12" ht="17">
      <c r="A58" s="27">
        <v>180</v>
      </c>
      <c r="B58">
        <v>1109</v>
      </c>
      <c r="C58" t="s">
        <v>88</v>
      </c>
      <c r="D58">
        <v>24</v>
      </c>
      <c r="E58" t="s">
        <v>14</v>
      </c>
      <c r="F58">
        <v>2</v>
      </c>
      <c r="G58">
        <v>135</v>
      </c>
      <c r="H58">
        <v>148</v>
      </c>
      <c r="I58">
        <v>568.39</v>
      </c>
      <c r="J58">
        <v>12.94</v>
      </c>
      <c r="K58">
        <v>0</v>
      </c>
      <c r="L58">
        <v>136</v>
      </c>
    </row>
    <row r="59" spans="1:12" ht="17">
      <c r="A59" s="27">
        <v>180</v>
      </c>
      <c r="B59">
        <v>1109</v>
      </c>
      <c r="C59" t="s">
        <v>88</v>
      </c>
      <c r="D59">
        <v>26</v>
      </c>
      <c r="E59" t="s">
        <v>14</v>
      </c>
      <c r="F59">
        <v>3</v>
      </c>
      <c r="G59">
        <v>30</v>
      </c>
      <c r="H59">
        <v>40</v>
      </c>
      <c r="I59">
        <v>582.97</v>
      </c>
      <c r="J59">
        <v>16.600000000000001</v>
      </c>
      <c r="K59">
        <v>0</v>
      </c>
      <c r="L59">
        <v>145</v>
      </c>
    </row>
    <row r="60" spans="1:12" ht="17">
      <c r="A60" s="27">
        <v>180</v>
      </c>
      <c r="B60">
        <v>1109</v>
      </c>
      <c r="C60" t="s">
        <v>88</v>
      </c>
      <c r="D60">
        <v>29</v>
      </c>
      <c r="E60" t="s">
        <v>14</v>
      </c>
      <c r="F60">
        <v>2</v>
      </c>
      <c r="G60">
        <v>93</v>
      </c>
      <c r="H60">
        <v>103</v>
      </c>
      <c r="I60">
        <v>610.86</v>
      </c>
      <c r="J60">
        <v>27.55</v>
      </c>
      <c r="K60">
        <v>0</v>
      </c>
      <c r="L60">
        <v>112</v>
      </c>
    </row>
    <row r="61" spans="1:12" ht="17">
      <c r="A61" s="27">
        <v>180</v>
      </c>
      <c r="B61">
        <v>1109</v>
      </c>
      <c r="C61" t="s">
        <v>88</v>
      </c>
      <c r="D61">
        <v>31</v>
      </c>
      <c r="E61" t="s">
        <v>14</v>
      </c>
      <c r="F61">
        <v>1</v>
      </c>
      <c r="G61">
        <v>130</v>
      </c>
      <c r="H61">
        <v>140</v>
      </c>
      <c r="I61">
        <v>629.5</v>
      </c>
      <c r="J61">
        <v>31.34</v>
      </c>
      <c r="K61">
        <v>0</v>
      </c>
      <c r="L61">
        <v>171</v>
      </c>
    </row>
    <row r="62" spans="1:12" ht="17">
      <c r="A62" s="27">
        <v>180</v>
      </c>
      <c r="B62">
        <v>1109</v>
      </c>
      <c r="C62" t="s">
        <v>88</v>
      </c>
      <c r="D62">
        <v>34</v>
      </c>
      <c r="E62" t="s">
        <v>14</v>
      </c>
      <c r="F62">
        <v>3</v>
      </c>
      <c r="G62">
        <v>123</v>
      </c>
      <c r="H62">
        <v>133</v>
      </c>
      <c r="I62">
        <v>661.04</v>
      </c>
      <c r="J62">
        <v>37.56</v>
      </c>
      <c r="K62">
        <v>0.36</v>
      </c>
      <c r="L62">
        <v>105</v>
      </c>
    </row>
    <row r="63" spans="1:12" ht="17">
      <c r="A63" s="27">
        <v>180</v>
      </c>
      <c r="B63">
        <v>1109</v>
      </c>
      <c r="C63" t="s">
        <v>88</v>
      </c>
      <c r="D63">
        <v>36</v>
      </c>
      <c r="E63" t="s">
        <v>14</v>
      </c>
      <c r="F63">
        <v>2</v>
      </c>
      <c r="G63">
        <v>140</v>
      </c>
      <c r="H63">
        <v>150</v>
      </c>
      <c r="I63">
        <v>679.3</v>
      </c>
      <c r="J63">
        <v>45.31</v>
      </c>
      <c r="K63">
        <v>0</v>
      </c>
      <c r="L63">
        <v>149</v>
      </c>
    </row>
    <row r="64" spans="1:12" ht="17">
      <c r="A64" s="27">
        <v>180</v>
      </c>
      <c r="B64">
        <v>1109</v>
      </c>
      <c r="C64" t="s">
        <v>88</v>
      </c>
      <c r="D64">
        <v>38</v>
      </c>
      <c r="E64" t="s">
        <v>14</v>
      </c>
      <c r="F64">
        <v>4</v>
      </c>
      <c r="G64">
        <v>140</v>
      </c>
      <c r="H64">
        <v>150</v>
      </c>
      <c r="I64">
        <v>701.16</v>
      </c>
      <c r="J64">
        <v>54.31</v>
      </c>
      <c r="K64">
        <v>0</v>
      </c>
      <c r="L64">
        <v>213</v>
      </c>
    </row>
    <row r="65" spans="1:12" ht="17">
      <c r="A65" s="27">
        <v>180</v>
      </c>
      <c r="B65">
        <v>1109</v>
      </c>
      <c r="C65" t="s">
        <v>88</v>
      </c>
      <c r="D65">
        <v>40</v>
      </c>
      <c r="E65" t="s">
        <v>14</v>
      </c>
      <c r="F65">
        <v>2</v>
      </c>
      <c r="G65">
        <v>29</v>
      </c>
      <c r="H65">
        <v>39</v>
      </c>
      <c r="I65">
        <v>716.55</v>
      </c>
      <c r="J65">
        <v>61.43</v>
      </c>
      <c r="K65">
        <v>0</v>
      </c>
      <c r="L65">
        <v>156</v>
      </c>
    </row>
    <row r="66" spans="1:12" ht="17">
      <c r="A66" s="27">
        <v>180</v>
      </c>
      <c r="B66">
        <v>1109</v>
      </c>
      <c r="C66" t="s">
        <v>88</v>
      </c>
      <c r="D66">
        <v>43</v>
      </c>
      <c r="E66" t="s">
        <v>14</v>
      </c>
      <c r="F66">
        <v>2</v>
      </c>
      <c r="G66">
        <v>82</v>
      </c>
      <c r="H66">
        <v>89</v>
      </c>
      <c r="I66">
        <v>745.74</v>
      </c>
      <c r="J66">
        <v>67.260000000000005</v>
      </c>
      <c r="K66">
        <v>1.21</v>
      </c>
      <c r="L66">
        <v>211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E14E-1120-6540-AAEB-ADF45C762D2D}">
  <dimension ref="A1:P100"/>
  <sheetViews>
    <sheetView topLeftCell="A98" workbookViewId="0">
      <selection activeCell="C9" sqref="C9"/>
    </sheetView>
  </sheetViews>
  <sheetFormatPr baseColWidth="10" defaultRowHeight="16"/>
  <cols>
    <col min="1" max="16384" width="10.7109375" style="25"/>
  </cols>
  <sheetData>
    <row r="1" spans="1:16" ht="17">
      <c r="A1" s="27" t="s">
        <v>79</v>
      </c>
      <c r="B1" s="25" t="s">
        <v>78</v>
      </c>
      <c r="C1" s="25" t="s">
        <v>71</v>
      </c>
      <c r="D1" s="25" t="s">
        <v>77</v>
      </c>
      <c r="E1" s="25" t="s">
        <v>76</v>
      </c>
      <c r="F1" s="25" t="s">
        <v>75</v>
      </c>
      <c r="G1" s="25" t="s">
        <v>74</v>
      </c>
      <c r="H1" s="25" t="s">
        <v>73</v>
      </c>
      <c r="I1" s="25" t="s">
        <v>83</v>
      </c>
      <c r="J1" s="25" t="s">
        <v>89</v>
      </c>
      <c r="K1" s="25" t="s">
        <v>90</v>
      </c>
      <c r="L1" s="25" t="s">
        <v>91</v>
      </c>
      <c r="M1" s="25" t="s">
        <v>92</v>
      </c>
      <c r="N1" s="25" t="s">
        <v>93</v>
      </c>
      <c r="O1" s="25" t="s">
        <v>94</v>
      </c>
      <c r="P1" s="25" t="s">
        <v>95</v>
      </c>
    </row>
    <row r="2" spans="1:16" ht="17">
      <c r="A2" s="27">
        <v>180</v>
      </c>
      <c r="B2" s="25">
        <v>1109</v>
      </c>
      <c r="C2" s="25" t="s">
        <v>72</v>
      </c>
      <c r="D2" s="25">
        <v>1</v>
      </c>
      <c r="E2" s="25" t="s">
        <v>71</v>
      </c>
      <c r="F2" s="25">
        <v>1</v>
      </c>
      <c r="G2" s="25">
        <v>13</v>
      </c>
      <c r="H2" s="25">
        <v>14</v>
      </c>
      <c r="I2" s="25">
        <v>0.13</v>
      </c>
      <c r="J2" s="25">
        <v>6.2880000000000003</v>
      </c>
      <c r="K2" s="25">
        <v>52.4</v>
      </c>
      <c r="L2" s="25">
        <v>6.73</v>
      </c>
      <c r="M2" s="25">
        <v>0.44</v>
      </c>
      <c r="N2" s="25">
        <v>0.02</v>
      </c>
      <c r="O2" s="25">
        <v>0</v>
      </c>
      <c r="P2" s="25">
        <v>0.56000000000000005</v>
      </c>
    </row>
    <row r="3" spans="1:16" ht="17">
      <c r="A3" s="27">
        <v>180</v>
      </c>
      <c r="B3" s="25">
        <v>1109</v>
      </c>
      <c r="C3" s="25" t="s">
        <v>72</v>
      </c>
      <c r="D3" s="25">
        <v>1</v>
      </c>
      <c r="E3" s="25" t="s">
        <v>71</v>
      </c>
      <c r="F3" s="25">
        <v>5</v>
      </c>
      <c r="G3" s="25">
        <v>72</v>
      </c>
      <c r="H3" s="25">
        <v>73.5</v>
      </c>
      <c r="I3" s="25">
        <v>6.72</v>
      </c>
      <c r="J3" s="25">
        <v>6.7889999999999997</v>
      </c>
      <c r="K3" s="25">
        <v>56.6</v>
      </c>
      <c r="L3" s="25">
        <v>7.25</v>
      </c>
      <c r="M3" s="25">
        <v>0.46</v>
      </c>
      <c r="N3" s="25">
        <v>7.0000000000000007E-2</v>
      </c>
      <c r="O3" s="25">
        <v>0.15</v>
      </c>
      <c r="P3" s="25">
        <v>0.47</v>
      </c>
    </row>
    <row r="4" spans="1:16" ht="17">
      <c r="A4" s="27">
        <v>180</v>
      </c>
      <c r="B4" s="25">
        <v>1109</v>
      </c>
      <c r="C4" s="25" t="s">
        <v>72</v>
      </c>
      <c r="D4" s="25">
        <v>2</v>
      </c>
      <c r="E4" s="25" t="s">
        <v>71</v>
      </c>
      <c r="F4" s="25">
        <v>5</v>
      </c>
      <c r="G4" s="25">
        <v>106</v>
      </c>
      <c r="H4" s="25">
        <v>107</v>
      </c>
      <c r="I4" s="25">
        <v>14.46</v>
      </c>
      <c r="J4" s="25">
        <v>6.8789999999999996</v>
      </c>
      <c r="K4" s="25">
        <v>57.3</v>
      </c>
      <c r="L4" s="25">
        <v>7.4</v>
      </c>
      <c r="M4" s="25">
        <v>0.52</v>
      </c>
      <c r="N4" s="25">
        <v>0.06</v>
      </c>
      <c r="O4" s="25">
        <v>0</v>
      </c>
      <c r="P4" s="25">
        <v>0.46</v>
      </c>
    </row>
    <row r="5" spans="1:16" ht="17">
      <c r="A5" s="27">
        <v>180</v>
      </c>
      <c r="B5" s="25">
        <v>1109</v>
      </c>
      <c r="C5" s="25" t="s">
        <v>72</v>
      </c>
      <c r="D5" s="25">
        <v>3</v>
      </c>
      <c r="E5" s="25" t="s">
        <v>71</v>
      </c>
      <c r="F5" s="25">
        <v>1</v>
      </c>
      <c r="G5" s="25">
        <v>12</v>
      </c>
      <c r="H5" s="25">
        <v>13</v>
      </c>
      <c r="I5" s="25">
        <v>17.02</v>
      </c>
      <c r="J5" s="25">
        <v>8.2200000000000006</v>
      </c>
      <c r="K5" s="25">
        <v>68.5</v>
      </c>
      <c r="L5" s="25">
        <v>8.44</v>
      </c>
      <c r="M5" s="25">
        <v>0.22</v>
      </c>
      <c r="N5" s="25">
        <v>0</v>
      </c>
      <c r="O5" s="25">
        <v>0</v>
      </c>
      <c r="P5" s="25">
        <v>0.31</v>
      </c>
    </row>
    <row r="6" spans="1:16" ht="17">
      <c r="A6" s="27">
        <v>180</v>
      </c>
      <c r="B6" s="25">
        <v>1109</v>
      </c>
      <c r="C6" s="25" t="s">
        <v>72</v>
      </c>
      <c r="D6" s="25">
        <v>3</v>
      </c>
      <c r="E6" s="25" t="s">
        <v>71</v>
      </c>
      <c r="F6" s="25">
        <v>5</v>
      </c>
      <c r="G6" s="25">
        <v>39</v>
      </c>
      <c r="H6" s="25">
        <v>40</v>
      </c>
      <c r="I6" s="25">
        <v>23.29</v>
      </c>
      <c r="J6" s="25">
        <v>6.6710000000000003</v>
      </c>
      <c r="K6" s="25">
        <v>55.6</v>
      </c>
      <c r="L6" s="25">
        <v>7.18</v>
      </c>
      <c r="M6" s="25">
        <v>0.51</v>
      </c>
      <c r="N6" s="25">
        <v>0.05</v>
      </c>
      <c r="O6" s="25">
        <v>0</v>
      </c>
      <c r="P6" s="25">
        <v>0.42</v>
      </c>
    </row>
    <row r="7" spans="1:16" ht="17">
      <c r="A7" s="27">
        <v>180</v>
      </c>
      <c r="B7" s="25">
        <v>1109</v>
      </c>
      <c r="C7" s="25" t="s">
        <v>72</v>
      </c>
      <c r="D7" s="25">
        <v>3</v>
      </c>
      <c r="E7" s="25" t="s">
        <v>71</v>
      </c>
      <c r="F7" s="25">
        <v>7</v>
      </c>
      <c r="G7" s="25">
        <v>6.5</v>
      </c>
      <c r="H7" s="25">
        <v>7</v>
      </c>
      <c r="I7" s="25">
        <v>25.965</v>
      </c>
      <c r="J7" s="25">
        <v>5.6680000000000001</v>
      </c>
      <c r="K7" s="25">
        <v>47.2</v>
      </c>
      <c r="L7" s="25">
        <v>5.7</v>
      </c>
      <c r="M7" s="25">
        <v>0.03</v>
      </c>
      <c r="N7" s="25">
        <v>0</v>
      </c>
      <c r="O7" s="25">
        <v>0</v>
      </c>
      <c r="P7" s="25">
        <v>0.51</v>
      </c>
    </row>
    <row r="8" spans="1:16" ht="17">
      <c r="A8" s="27">
        <v>180</v>
      </c>
      <c r="B8" s="25">
        <v>1109</v>
      </c>
      <c r="C8" s="25" t="s">
        <v>72</v>
      </c>
      <c r="D8" s="25">
        <v>4</v>
      </c>
      <c r="E8" s="25" t="s">
        <v>71</v>
      </c>
      <c r="F8" s="25">
        <v>1</v>
      </c>
      <c r="G8" s="25">
        <v>73</v>
      </c>
      <c r="H8" s="25">
        <v>74.5</v>
      </c>
      <c r="I8" s="25">
        <v>27.13</v>
      </c>
      <c r="J8" s="25">
        <v>5.9210000000000003</v>
      </c>
      <c r="K8" s="25">
        <v>49.3</v>
      </c>
      <c r="L8" s="25">
        <v>6.58</v>
      </c>
      <c r="M8" s="25">
        <v>0.66</v>
      </c>
      <c r="N8" s="25">
        <v>0.05</v>
      </c>
      <c r="O8" s="25">
        <v>0.28999999999999998</v>
      </c>
      <c r="P8" s="25">
        <v>0.52</v>
      </c>
    </row>
    <row r="9" spans="1:16" ht="17">
      <c r="A9" s="27">
        <v>180</v>
      </c>
      <c r="B9" s="25">
        <v>1109</v>
      </c>
      <c r="C9" s="25" t="s">
        <v>72</v>
      </c>
      <c r="D9" s="25">
        <v>4</v>
      </c>
      <c r="E9" s="25" t="s">
        <v>71</v>
      </c>
      <c r="F9" s="25">
        <v>4</v>
      </c>
      <c r="G9" s="25">
        <v>108.5</v>
      </c>
      <c r="H9" s="25">
        <v>109.5</v>
      </c>
      <c r="I9" s="25">
        <v>31.984999999999999</v>
      </c>
      <c r="J9" s="25">
        <v>7.7859999999999996</v>
      </c>
      <c r="K9" s="25">
        <v>64.900000000000006</v>
      </c>
      <c r="L9" s="25">
        <v>7.94</v>
      </c>
      <c r="M9" s="25">
        <v>0.15</v>
      </c>
      <c r="N9" s="25">
        <v>0</v>
      </c>
      <c r="O9" s="25">
        <v>0</v>
      </c>
      <c r="P9" s="25">
        <v>0.39</v>
      </c>
    </row>
    <row r="10" spans="1:16" ht="17">
      <c r="A10" s="27">
        <v>180</v>
      </c>
      <c r="B10" s="25">
        <v>1109</v>
      </c>
      <c r="C10" s="25" t="s">
        <v>72</v>
      </c>
      <c r="D10" s="25">
        <v>5</v>
      </c>
      <c r="E10" s="25" t="s">
        <v>71</v>
      </c>
      <c r="F10" s="25">
        <v>2</v>
      </c>
      <c r="G10" s="25">
        <v>8</v>
      </c>
      <c r="H10" s="25">
        <v>9</v>
      </c>
      <c r="I10" s="25">
        <v>37.479999999999997</v>
      </c>
      <c r="J10" s="25">
        <v>7.1040000000000001</v>
      </c>
      <c r="K10" s="25">
        <v>59.2</v>
      </c>
      <c r="L10" s="25">
        <v>7.4</v>
      </c>
      <c r="M10" s="25">
        <v>0.3</v>
      </c>
      <c r="N10" s="25">
        <v>0</v>
      </c>
      <c r="O10" s="25">
        <v>0</v>
      </c>
      <c r="P10" s="25">
        <v>0.35</v>
      </c>
    </row>
    <row r="11" spans="1:16" ht="17">
      <c r="A11" s="27">
        <v>180</v>
      </c>
      <c r="B11" s="25">
        <v>1109</v>
      </c>
      <c r="C11" s="25" t="s">
        <v>72</v>
      </c>
      <c r="D11" s="25">
        <v>5</v>
      </c>
      <c r="E11" s="25" t="s">
        <v>71</v>
      </c>
      <c r="F11" s="25">
        <v>5</v>
      </c>
      <c r="G11" s="25">
        <v>5</v>
      </c>
      <c r="H11" s="25">
        <v>6</v>
      </c>
      <c r="I11" s="25">
        <v>41.95</v>
      </c>
      <c r="J11" s="25">
        <v>6.82</v>
      </c>
      <c r="K11" s="25">
        <v>56.8</v>
      </c>
      <c r="L11" s="25">
        <v>6.92</v>
      </c>
      <c r="M11" s="25">
        <v>0.1</v>
      </c>
      <c r="N11" s="25">
        <v>0</v>
      </c>
      <c r="O11" s="25">
        <v>0</v>
      </c>
      <c r="P11" s="25">
        <v>0.48</v>
      </c>
    </row>
    <row r="12" spans="1:16" ht="17">
      <c r="A12" s="27">
        <v>180</v>
      </c>
      <c r="B12" s="25">
        <v>1109</v>
      </c>
      <c r="C12" s="25" t="s">
        <v>72</v>
      </c>
      <c r="D12" s="25">
        <v>6</v>
      </c>
      <c r="E12" s="25" t="s">
        <v>71</v>
      </c>
      <c r="F12" s="25">
        <v>1</v>
      </c>
      <c r="G12" s="25">
        <v>4.5</v>
      </c>
      <c r="H12" s="25">
        <v>5.5</v>
      </c>
      <c r="I12" s="25">
        <v>45.445</v>
      </c>
      <c r="J12" s="25">
        <v>7.4160000000000004</v>
      </c>
      <c r="K12" s="25">
        <v>61.8</v>
      </c>
      <c r="L12" s="25">
        <v>7.72</v>
      </c>
      <c r="M12" s="25">
        <v>0.3</v>
      </c>
      <c r="N12" s="25">
        <v>0</v>
      </c>
      <c r="O12" s="25">
        <v>0</v>
      </c>
      <c r="P12" s="25">
        <v>0.43</v>
      </c>
    </row>
    <row r="13" spans="1:16" ht="17">
      <c r="A13" s="27">
        <v>180</v>
      </c>
      <c r="B13" s="25">
        <v>1109</v>
      </c>
      <c r="C13" s="25" t="s">
        <v>72</v>
      </c>
      <c r="D13" s="25">
        <v>6</v>
      </c>
      <c r="E13" s="25" t="s">
        <v>71</v>
      </c>
      <c r="F13" s="25">
        <v>7</v>
      </c>
      <c r="G13" s="25">
        <v>9</v>
      </c>
      <c r="H13" s="25">
        <v>10</v>
      </c>
      <c r="I13" s="25">
        <v>54.49</v>
      </c>
      <c r="J13" s="25">
        <v>5.5389999999999997</v>
      </c>
      <c r="K13" s="25">
        <v>46.1</v>
      </c>
      <c r="L13" s="25">
        <v>5.83</v>
      </c>
      <c r="M13" s="25">
        <v>0.28999999999999998</v>
      </c>
      <c r="N13" s="25">
        <v>0</v>
      </c>
      <c r="O13" s="25">
        <v>0</v>
      </c>
      <c r="P13" s="25">
        <v>0.51</v>
      </c>
    </row>
    <row r="14" spans="1:16" ht="17">
      <c r="A14" s="27">
        <v>180</v>
      </c>
      <c r="B14" s="25">
        <v>1109</v>
      </c>
      <c r="C14" s="25" t="s">
        <v>72</v>
      </c>
      <c r="D14" s="25">
        <v>7</v>
      </c>
      <c r="E14" s="25" t="s">
        <v>71</v>
      </c>
      <c r="F14" s="25">
        <v>1</v>
      </c>
      <c r="G14" s="25">
        <v>75</v>
      </c>
      <c r="H14" s="25">
        <v>76</v>
      </c>
      <c r="I14" s="25">
        <v>55.65</v>
      </c>
      <c r="J14" s="25">
        <v>5.9210000000000003</v>
      </c>
      <c r="K14" s="25">
        <v>49.3</v>
      </c>
      <c r="L14" s="25">
        <v>6.19</v>
      </c>
      <c r="M14" s="25">
        <v>0.27</v>
      </c>
      <c r="N14" s="25">
        <v>0</v>
      </c>
      <c r="O14" s="25">
        <v>7.0000000000000007E-2</v>
      </c>
      <c r="P14" s="25">
        <v>0.5</v>
      </c>
    </row>
    <row r="15" spans="1:16" ht="17">
      <c r="A15" s="27">
        <v>180</v>
      </c>
      <c r="B15" s="25">
        <v>1109</v>
      </c>
      <c r="C15" s="25" t="s">
        <v>72</v>
      </c>
      <c r="D15" s="25">
        <v>7</v>
      </c>
      <c r="E15" s="25" t="s">
        <v>71</v>
      </c>
      <c r="F15" s="25">
        <v>5</v>
      </c>
      <c r="G15" s="25">
        <v>66</v>
      </c>
      <c r="H15" s="25">
        <v>67</v>
      </c>
      <c r="I15" s="25">
        <v>61.56</v>
      </c>
      <c r="J15" s="25">
        <v>6.6360000000000001</v>
      </c>
      <c r="K15" s="25">
        <v>55.3</v>
      </c>
      <c r="L15" s="25">
        <v>7.03</v>
      </c>
      <c r="M15" s="25">
        <v>0.39</v>
      </c>
      <c r="N15" s="25">
        <v>0</v>
      </c>
      <c r="O15" s="25">
        <v>0</v>
      </c>
      <c r="P15" s="25">
        <v>0.46</v>
      </c>
    </row>
    <row r="16" spans="1:16" ht="17">
      <c r="A16" s="27">
        <v>180</v>
      </c>
      <c r="B16" s="25">
        <v>1109</v>
      </c>
      <c r="C16" s="25" t="s">
        <v>72</v>
      </c>
      <c r="D16" s="25">
        <v>8</v>
      </c>
      <c r="E16" s="25" t="s">
        <v>71</v>
      </c>
      <c r="F16" s="25">
        <v>5</v>
      </c>
      <c r="G16" s="25">
        <v>68</v>
      </c>
      <c r="H16" s="25">
        <v>69</v>
      </c>
      <c r="I16" s="25">
        <v>71.08</v>
      </c>
      <c r="J16" s="25">
        <v>5.86</v>
      </c>
      <c r="K16" s="25">
        <v>48.8</v>
      </c>
      <c r="L16" s="25">
        <v>6.09</v>
      </c>
      <c r="M16" s="25">
        <v>0.23</v>
      </c>
      <c r="N16" s="25">
        <v>0</v>
      </c>
      <c r="O16" s="25">
        <v>0</v>
      </c>
      <c r="P16" s="25">
        <v>0.51</v>
      </c>
    </row>
    <row r="17" spans="1:16" ht="17">
      <c r="A17" s="27">
        <v>180</v>
      </c>
      <c r="B17" s="25">
        <v>1109</v>
      </c>
      <c r="C17" s="25" t="s">
        <v>72</v>
      </c>
      <c r="D17" s="25">
        <v>9</v>
      </c>
      <c r="E17" s="25" t="s">
        <v>71</v>
      </c>
      <c r="F17" s="25">
        <v>4</v>
      </c>
      <c r="G17" s="25">
        <v>19</v>
      </c>
      <c r="H17" s="25">
        <v>20</v>
      </c>
      <c r="I17" s="25">
        <v>78.59</v>
      </c>
      <c r="J17" s="25">
        <v>6.39</v>
      </c>
      <c r="K17" s="25">
        <v>53.2</v>
      </c>
      <c r="L17" s="25">
        <v>6.63</v>
      </c>
      <c r="M17" s="25">
        <v>0.24</v>
      </c>
      <c r="N17" s="25">
        <v>0</v>
      </c>
      <c r="O17" s="25">
        <v>0</v>
      </c>
      <c r="P17" s="25">
        <v>0.48</v>
      </c>
    </row>
    <row r="18" spans="1:16" ht="17">
      <c r="A18" s="27">
        <v>180</v>
      </c>
      <c r="B18" s="25">
        <v>1109</v>
      </c>
      <c r="C18" s="25" t="s">
        <v>72</v>
      </c>
      <c r="D18" s="25">
        <v>9</v>
      </c>
      <c r="E18" s="25" t="s">
        <v>71</v>
      </c>
      <c r="F18" s="25">
        <v>5</v>
      </c>
      <c r="G18" s="25">
        <v>92</v>
      </c>
      <c r="H18" s="25">
        <v>93</v>
      </c>
      <c r="I18" s="25">
        <v>80.819999999999993</v>
      </c>
      <c r="J18" s="25">
        <v>5.0289999999999999</v>
      </c>
      <c r="K18" s="25">
        <v>41.9</v>
      </c>
      <c r="L18" s="25">
        <v>5.18</v>
      </c>
      <c r="M18" s="25">
        <v>0.15</v>
      </c>
      <c r="N18" s="25">
        <v>0</v>
      </c>
      <c r="O18" s="25">
        <v>0</v>
      </c>
      <c r="P18" s="25">
        <v>0.51</v>
      </c>
    </row>
    <row r="19" spans="1:16" ht="17">
      <c r="A19" s="27">
        <v>180</v>
      </c>
      <c r="B19" s="25">
        <v>1109</v>
      </c>
      <c r="C19" s="25" t="s">
        <v>72</v>
      </c>
      <c r="D19" s="25">
        <v>10</v>
      </c>
      <c r="E19" s="25" t="s">
        <v>71</v>
      </c>
      <c r="F19" s="25">
        <v>2</v>
      </c>
      <c r="G19" s="25">
        <v>44</v>
      </c>
      <c r="H19" s="25">
        <v>45</v>
      </c>
      <c r="I19" s="25">
        <v>85.34</v>
      </c>
      <c r="J19" s="25">
        <v>0.34100000000000003</v>
      </c>
      <c r="K19" s="25">
        <v>2.84</v>
      </c>
      <c r="L19" s="25">
        <v>0.82</v>
      </c>
      <c r="M19" s="25">
        <v>0.48</v>
      </c>
      <c r="N19" s="25">
        <v>0.02</v>
      </c>
      <c r="O19" s="25">
        <v>0</v>
      </c>
      <c r="P19" s="25">
        <v>0.76</v>
      </c>
    </row>
    <row r="20" spans="1:16" ht="17">
      <c r="A20" s="27">
        <v>180</v>
      </c>
      <c r="B20" s="25">
        <v>1109</v>
      </c>
      <c r="C20" s="25" t="s">
        <v>72</v>
      </c>
      <c r="D20" s="25">
        <v>11</v>
      </c>
      <c r="E20" s="25" t="s">
        <v>71</v>
      </c>
      <c r="F20" s="25">
        <v>2</v>
      </c>
      <c r="G20" s="25">
        <v>106</v>
      </c>
      <c r="H20" s="25">
        <v>106.5</v>
      </c>
      <c r="I20" s="25">
        <v>95.46</v>
      </c>
      <c r="J20" s="25">
        <v>1.0109999999999999</v>
      </c>
      <c r="K20" s="25">
        <v>8.42</v>
      </c>
      <c r="L20" s="25">
        <v>1.91</v>
      </c>
      <c r="M20" s="25">
        <v>0.9</v>
      </c>
      <c r="N20" s="25">
        <v>0.03</v>
      </c>
      <c r="O20" s="25">
        <v>0</v>
      </c>
      <c r="P20" s="25">
        <v>0.75</v>
      </c>
    </row>
    <row r="21" spans="1:16" ht="17">
      <c r="A21" s="27">
        <v>180</v>
      </c>
      <c r="B21" s="25">
        <v>1109</v>
      </c>
      <c r="C21" s="25" t="s">
        <v>72</v>
      </c>
      <c r="D21" s="25">
        <v>12</v>
      </c>
      <c r="E21" s="25" t="s">
        <v>12</v>
      </c>
      <c r="F21" s="25">
        <v>7</v>
      </c>
      <c r="G21" s="25">
        <v>24</v>
      </c>
      <c r="H21" s="25">
        <v>25</v>
      </c>
      <c r="I21" s="25">
        <v>111.64</v>
      </c>
      <c r="J21" s="25">
        <v>1.266</v>
      </c>
      <c r="K21" s="25">
        <v>10.5</v>
      </c>
      <c r="L21" s="25">
        <v>1.84</v>
      </c>
      <c r="M21" s="25">
        <v>0.56999999999999995</v>
      </c>
      <c r="N21" s="25">
        <v>0.03</v>
      </c>
      <c r="O21" s="25">
        <v>0</v>
      </c>
      <c r="P21" s="25">
        <v>0.88</v>
      </c>
    </row>
    <row r="22" spans="1:16" ht="17">
      <c r="A22" s="27">
        <v>180</v>
      </c>
      <c r="B22" s="25">
        <v>1109</v>
      </c>
      <c r="C22" s="25" t="s">
        <v>72</v>
      </c>
      <c r="D22" s="25">
        <v>13</v>
      </c>
      <c r="E22" s="25" t="s">
        <v>12</v>
      </c>
      <c r="F22" s="25">
        <v>6</v>
      </c>
      <c r="G22" s="25">
        <v>119</v>
      </c>
      <c r="H22" s="25">
        <v>120</v>
      </c>
      <c r="I22" s="25">
        <v>120.69</v>
      </c>
      <c r="J22" s="25">
        <v>1.5840000000000001</v>
      </c>
      <c r="K22" s="25">
        <v>13.2</v>
      </c>
      <c r="L22" s="25">
        <v>2.12</v>
      </c>
      <c r="M22" s="25">
        <v>0.54</v>
      </c>
      <c r="N22" s="25">
        <v>0.03</v>
      </c>
      <c r="O22" s="25">
        <v>0</v>
      </c>
      <c r="P22" s="25">
        <v>0.84</v>
      </c>
    </row>
    <row r="23" spans="1:16" ht="17">
      <c r="A23" s="27">
        <v>180</v>
      </c>
      <c r="B23" s="25">
        <v>1109</v>
      </c>
      <c r="C23" s="25" t="s">
        <v>72</v>
      </c>
      <c r="D23" s="25">
        <v>14</v>
      </c>
      <c r="E23" s="25" t="s">
        <v>12</v>
      </c>
      <c r="F23" s="25">
        <v>1</v>
      </c>
      <c r="G23" s="25">
        <v>88</v>
      </c>
      <c r="H23" s="25">
        <v>89</v>
      </c>
      <c r="I23" s="25">
        <v>122.48</v>
      </c>
      <c r="J23" s="25">
        <v>1.0780000000000001</v>
      </c>
      <c r="K23" s="25">
        <v>8.98</v>
      </c>
      <c r="L23" s="25">
        <v>1.9</v>
      </c>
      <c r="M23" s="25">
        <v>0.82</v>
      </c>
      <c r="N23" s="25">
        <v>0.03</v>
      </c>
      <c r="O23" s="25">
        <v>0</v>
      </c>
      <c r="P23" s="25">
        <v>0.84</v>
      </c>
    </row>
    <row r="24" spans="1:16" ht="17">
      <c r="A24" s="27">
        <v>180</v>
      </c>
      <c r="B24" s="25">
        <v>1109</v>
      </c>
      <c r="C24" s="25" t="s">
        <v>72</v>
      </c>
      <c r="D24" s="25">
        <v>14</v>
      </c>
      <c r="E24" s="25" t="s">
        <v>12</v>
      </c>
      <c r="F24" s="25">
        <v>6</v>
      </c>
      <c r="G24" s="25">
        <v>140</v>
      </c>
      <c r="H24" s="25">
        <v>141</v>
      </c>
      <c r="I24" s="25">
        <v>130.5</v>
      </c>
      <c r="J24" s="25">
        <v>2.81</v>
      </c>
      <c r="K24" s="25">
        <v>23.4</v>
      </c>
      <c r="L24" s="25">
        <v>3.25</v>
      </c>
      <c r="M24" s="25">
        <v>0.44</v>
      </c>
      <c r="N24" s="25">
        <v>0</v>
      </c>
      <c r="O24" s="25">
        <v>0</v>
      </c>
      <c r="P24" s="25">
        <v>0.73</v>
      </c>
    </row>
    <row r="25" spans="1:16" ht="17">
      <c r="A25" s="27">
        <v>180</v>
      </c>
      <c r="B25" s="25">
        <v>1109</v>
      </c>
      <c r="C25" s="25" t="s">
        <v>72</v>
      </c>
      <c r="D25" s="25">
        <v>15</v>
      </c>
      <c r="E25" s="25" t="s">
        <v>12</v>
      </c>
      <c r="F25" s="25">
        <v>1</v>
      </c>
      <c r="G25" s="25">
        <v>56.5</v>
      </c>
      <c r="H25" s="25">
        <v>57.5</v>
      </c>
      <c r="I25" s="25">
        <v>131.76499999999999</v>
      </c>
      <c r="J25" s="25">
        <v>3.73</v>
      </c>
      <c r="K25" s="25">
        <v>31.1</v>
      </c>
      <c r="L25" s="25">
        <v>4.2300000000000004</v>
      </c>
      <c r="M25" s="25">
        <v>0.5</v>
      </c>
      <c r="N25" s="25">
        <v>0</v>
      </c>
      <c r="O25" s="25">
        <v>0</v>
      </c>
      <c r="P25" s="25">
        <v>0.73</v>
      </c>
    </row>
    <row r="26" spans="1:16" ht="17">
      <c r="A26" s="27">
        <v>180</v>
      </c>
      <c r="B26" s="25">
        <v>1109</v>
      </c>
      <c r="C26" s="25" t="s">
        <v>72</v>
      </c>
      <c r="D26" s="25">
        <v>15</v>
      </c>
      <c r="E26" s="25" t="s">
        <v>12</v>
      </c>
      <c r="F26" s="25">
        <v>6</v>
      </c>
      <c r="G26" s="25">
        <v>59</v>
      </c>
      <c r="H26" s="25">
        <v>60</v>
      </c>
      <c r="I26" s="25">
        <v>139.26</v>
      </c>
      <c r="J26" s="25">
        <v>3.0640000000000001</v>
      </c>
      <c r="K26" s="25">
        <v>25.5</v>
      </c>
      <c r="L26" s="25">
        <v>3.41</v>
      </c>
      <c r="M26" s="25">
        <v>0.35</v>
      </c>
      <c r="N26" s="25">
        <v>0</v>
      </c>
      <c r="O26" s="25">
        <v>0</v>
      </c>
      <c r="P26" s="25">
        <v>0.68</v>
      </c>
    </row>
    <row r="27" spans="1:16" ht="17">
      <c r="A27" s="27">
        <v>180</v>
      </c>
      <c r="B27" s="25">
        <v>1109</v>
      </c>
      <c r="C27" s="25" t="s">
        <v>72</v>
      </c>
      <c r="D27" s="25">
        <v>16</v>
      </c>
      <c r="E27" s="25" t="s">
        <v>12</v>
      </c>
      <c r="F27" s="25">
        <v>3</v>
      </c>
      <c r="G27" s="25">
        <v>79</v>
      </c>
      <c r="H27" s="25">
        <v>80</v>
      </c>
      <c r="I27" s="25">
        <v>144.59</v>
      </c>
      <c r="J27" s="25">
        <v>1.1279999999999999</v>
      </c>
      <c r="K27" s="25">
        <v>9.39</v>
      </c>
      <c r="L27" s="25">
        <v>1.82</v>
      </c>
      <c r="M27" s="25">
        <v>0.69</v>
      </c>
      <c r="N27" s="25">
        <v>0</v>
      </c>
      <c r="O27" s="25">
        <v>0</v>
      </c>
      <c r="P27" s="25">
        <v>0.87</v>
      </c>
    </row>
    <row r="28" spans="1:16" ht="17">
      <c r="A28" s="27">
        <v>180</v>
      </c>
      <c r="B28" s="25">
        <v>1109</v>
      </c>
      <c r="C28" s="25" t="s">
        <v>72</v>
      </c>
      <c r="D28" s="25">
        <v>17</v>
      </c>
      <c r="E28" s="25" t="s">
        <v>12</v>
      </c>
      <c r="F28" s="25" t="s">
        <v>13</v>
      </c>
      <c r="G28" s="25">
        <v>11</v>
      </c>
      <c r="H28" s="25">
        <v>12</v>
      </c>
      <c r="I28" s="25">
        <v>152.91</v>
      </c>
      <c r="J28" s="25">
        <v>0.35499999999999998</v>
      </c>
      <c r="K28" s="25">
        <v>2.96</v>
      </c>
      <c r="L28" s="25">
        <v>0.5</v>
      </c>
      <c r="M28" s="25">
        <v>0.15</v>
      </c>
      <c r="N28" s="25">
        <v>0</v>
      </c>
      <c r="O28" s="25">
        <v>0</v>
      </c>
      <c r="P28" s="25">
        <v>0.59</v>
      </c>
    </row>
    <row r="29" spans="1:16" ht="17">
      <c r="A29" s="27">
        <v>180</v>
      </c>
      <c r="B29" s="25">
        <v>1109</v>
      </c>
      <c r="C29" s="25" t="s">
        <v>72</v>
      </c>
      <c r="D29" s="25">
        <v>18</v>
      </c>
      <c r="E29" s="25" t="s">
        <v>12</v>
      </c>
      <c r="F29" s="25">
        <v>1</v>
      </c>
      <c r="G29" s="25">
        <v>73</v>
      </c>
      <c r="H29" s="25">
        <v>74</v>
      </c>
      <c r="I29" s="25">
        <v>160.83000000000001</v>
      </c>
      <c r="J29" s="25">
        <v>10.02</v>
      </c>
      <c r="K29" s="25">
        <v>83.5</v>
      </c>
      <c r="L29" s="25">
        <v>10.7</v>
      </c>
      <c r="M29" s="25">
        <v>0.67</v>
      </c>
      <c r="N29" s="25">
        <v>0</v>
      </c>
      <c r="O29" s="25">
        <v>0</v>
      </c>
      <c r="P29" s="25">
        <v>0.16</v>
      </c>
    </row>
    <row r="30" spans="1:16" ht="17">
      <c r="A30" s="27">
        <v>180</v>
      </c>
      <c r="B30" s="25">
        <v>1109</v>
      </c>
      <c r="C30" s="25" t="s">
        <v>72</v>
      </c>
      <c r="D30" s="25">
        <v>19</v>
      </c>
      <c r="E30" s="25" t="s">
        <v>12</v>
      </c>
      <c r="F30" s="25">
        <v>1</v>
      </c>
      <c r="G30" s="25">
        <v>115</v>
      </c>
      <c r="H30" s="25">
        <v>116</v>
      </c>
      <c r="I30" s="25">
        <v>170.85</v>
      </c>
      <c r="J30" s="25">
        <v>0.91200000000000003</v>
      </c>
      <c r="K30" s="25">
        <v>7.59</v>
      </c>
      <c r="L30" s="25">
        <v>1.22</v>
      </c>
      <c r="M30" s="25">
        <v>0.31</v>
      </c>
      <c r="N30" s="25">
        <v>0</v>
      </c>
      <c r="O30" s="25">
        <v>0</v>
      </c>
      <c r="P30" s="25">
        <v>0.53</v>
      </c>
    </row>
    <row r="31" spans="1:16" ht="17">
      <c r="A31" s="27">
        <v>180</v>
      </c>
      <c r="B31" s="25">
        <v>1109</v>
      </c>
      <c r="C31" s="25" t="s">
        <v>72</v>
      </c>
      <c r="D31" s="25">
        <v>20</v>
      </c>
      <c r="E31" s="25" t="s">
        <v>12</v>
      </c>
      <c r="F31" s="25">
        <v>3</v>
      </c>
      <c r="G31" s="25">
        <v>102</v>
      </c>
      <c r="H31" s="25">
        <v>103</v>
      </c>
      <c r="I31" s="25">
        <v>183.32</v>
      </c>
      <c r="J31" s="25">
        <v>2.0720000000000001</v>
      </c>
      <c r="K31" s="25">
        <v>17.3</v>
      </c>
      <c r="L31" s="25">
        <v>2.4</v>
      </c>
      <c r="M31" s="25">
        <v>0.33</v>
      </c>
      <c r="N31" s="25">
        <v>0</v>
      </c>
      <c r="O31" s="25">
        <v>0</v>
      </c>
      <c r="P31" s="25">
        <v>0.69</v>
      </c>
    </row>
    <row r="32" spans="1:16" ht="17">
      <c r="A32" s="27">
        <v>180</v>
      </c>
      <c r="B32" s="25">
        <v>1109</v>
      </c>
      <c r="C32" s="25" t="s">
        <v>72</v>
      </c>
      <c r="D32" s="25">
        <v>20</v>
      </c>
      <c r="E32" s="25" t="s">
        <v>12</v>
      </c>
      <c r="F32" s="25">
        <v>4</v>
      </c>
      <c r="G32" s="25">
        <v>88</v>
      </c>
      <c r="H32" s="25">
        <v>89</v>
      </c>
      <c r="I32" s="25">
        <v>184.68</v>
      </c>
      <c r="J32" s="25">
        <v>2.234</v>
      </c>
      <c r="K32" s="25">
        <v>18.600000000000001</v>
      </c>
      <c r="L32" s="25">
        <v>2.71</v>
      </c>
      <c r="M32" s="25">
        <v>0.48</v>
      </c>
      <c r="N32" s="25">
        <v>0</v>
      </c>
      <c r="O32" s="25">
        <v>0</v>
      </c>
      <c r="P32" s="25">
        <v>0.71</v>
      </c>
    </row>
    <row r="33" spans="1:16" ht="17">
      <c r="A33" s="27">
        <v>180</v>
      </c>
      <c r="B33" s="25">
        <v>1109</v>
      </c>
      <c r="C33" s="25" t="s">
        <v>72</v>
      </c>
      <c r="D33" s="25">
        <v>21</v>
      </c>
      <c r="E33" s="25" t="s">
        <v>12</v>
      </c>
      <c r="F33" s="25" t="s">
        <v>13</v>
      </c>
      <c r="G33" s="25">
        <v>27.5</v>
      </c>
      <c r="H33" s="25">
        <v>29</v>
      </c>
      <c r="I33" s="25">
        <v>189.17500000000001</v>
      </c>
      <c r="J33" s="25">
        <v>0.45600000000000002</v>
      </c>
      <c r="K33" s="25">
        <v>3.8</v>
      </c>
      <c r="L33" s="25">
        <v>0.64</v>
      </c>
      <c r="M33" s="25">
        <v>0.18</v>
      </c>
      <c r="N33" s="25">
        <v>0</v>
      </c>
      <c r="O33" s="25">
        <v>0</v>
      </c>
      <c r="P33" s="25">
        <v>0.54</v>
      </c>
    </row>
    <row r="34" spans="1:16" ht="17">
      <c r="A34" s="27">
        <v>180</v>
      </c>
      <c r="B34" s="25">
        <v>1109</v>
      </c>
      <c r="C34" s="25" t="s">
        <v>72</v>
      </c>
      <c r="D34" s="25">
        <v>22</v>
      </c>
      <c r="E34" s="25" t="s">
        <v>12</v>
      </c>
      <c r="F34" s="25">
        <v>1</v>
      </c>
      <c r="G34" s="25">
        <v>28</v>
      </c>
      <c r="H34" s="25">
        <v>29</v>
      </c>
      <c r="I34" s="25">
        <v>198.78</v>
      </c>
      <c r="J34" s="25">
        <v>1.1879999999999999</v>
      </c>
      <c r="K34" s="25">
        <v>9.89</v>
      </c>
      <c r="L34" s="25">
        <v>1.55</v>
      </c>
      <c r="M34" s="25">
        <v>0.36</v>
      </c>
      <c r="N34" s="25">
        <v>0</v>
      </c>
      <c r="O34" s="25">
        <v>0</v>
      </c>
      <c r="P34" s="25">
        <v>0.67</v>
      </c>
    </row>
    <row r="35" spans="1:16" ht="17">
      <c r="A35" s="27">
        <v>180</v>
      </c>
      <c r="B35" s="25">
        <v>1109</v>
      </c>
      <c r="C35" s="25" t="s">
        <v>72</v>
      </c>
      <c r="D35" s="25">
        <v>23</v>
      </c>
      <c r="E35" s="25" t="s">
        <v>12</v>
      </c>
      <c r="F35" s="25">
        <v>5</v>
      </c>
      <c r="G35" s="25">
        <v>42</v>
      </c>
      <c r="H35" s="25">
        <v>43</v>
      </c>
      <c r="I35" s="25">
        <v>213.17</v>
      </c>
      <c r="J35" s="25">
        <v>3.1579999999999999</v>
      </c>
      <c r="K35" s="25">
        <v>26.3</v>
      </c>
      <c r="L35" s="25">
        <v>3.66</v>
      </c>
      <c r="M35" s="25">
        <v>0.5</v>
      </c>
      <c r="N35" s="25">
        <v>0</v>
      </c>
      <c r="O35" s="25">
        <v>0</v>
      </c>
      <c r="P35" s="25">
        <v>0.71</v>
      </c>
    </row>
    <row r="36" spans="1:16" ht="17">
      <c r="A36" s="27">
        <v>180</v>
      </c>
      <c r="B36" s="25">
        <v>1109</v>
      </c>
      <c r="C36" s="25" t="s">
        <v>72</v>
      </c>
      <c r="D36" s="25">
        <v>24</v>
      </c>
      <c r="E36" s="25" t="s">
        <v>12</v>
      </c>
      <c r="F36" s="25" t="s">
        <v>13</v>
      </c>
      <c r="G36" s="25">
        <v>12</v>
      </c>
      <c r="H36" s="25">
        <v>13</v>
      </c>
      <c r="I36" s="25">
        <v>217.82</v>
      </c>
      <c r="J36" s="25">
        <v>0.67700000000000005</v>
      </c>
      <c r="K36" s="25">
        <v>5.64</v>
      </c>
      <c r="L36" s="25">
        <v>3.41</v>
      </c>
      <c r="M36" s="25">
        <v>2.73</v>
      </c>
      <c r="N36" s="25">
        <v>0.04</v>
      </c>
      <c r="O36" s="25">
        <v>0</v>
      </c>
      <c r="P36" s="25">
        <v>0.52</v>
      </c>
    </row>
    <row r="37" spans="1:16" ht="17">
      <c r="A37" s="27">
        <v>180</v>
      </c>
      <c r="B37" s="25">
        <v>1109</v>
      </c>
      <c r="C37" s="25" t="s">
        <v>72</v>
      </c>
      <c r="D37" s="25">
        <v>26</v>
      </c>
      <c r="E37" s="25" t="s">
        <v>12</v>
      </c>
      <c r="F37" s="25">
        <v>3</v>
      </c>
      <c r="G37" s="25">
        <v>25</v>
      </c>
      <c r="H37" s="25">
        <v>26</v>
      </c>
      <c r="I37" s="25">
        <v>240.2</v>
      </c>
      <c r="J37" s="25">
        <v>1.4670000000000001</v>
      </c>
      <c r="K37" s="25">
        <v>12.2</v>
      </c>
      <c r="L37" s="25">
        <v>2.16</v>
      </c>
      <c r="M37" s="25">
        <v>0.69</v>
      </c>
      <c r="N37" s="25">
        <v>0.01</v>
      </c>
      <c r="O37" s="25">
        <v>0</v>
      </c>
      <c r="P37" s="25">
        <v>0.77</v>
      </c>
    </row>
    <row r="38" spans="1:16" ht="17">
      <c r="A38" s="27">
        <v>180</v>
      </c>
      <c r="B38" s="25">
        <v>1109</v>
      </c>
      <c r="C38" s="25" t="s">
        <v>72</v>
      </c>
      <c r="D38" s="25">
        <v>27</v>
      </c>
      <c r="E38" s="25" t="s">
        <v>12</v>
      </c>
      <c r="F38" s="25">
        <v>5</v>
      </c>
      <c r="G38" s="25">
        <v>117</v>
      </c>
      <c r="H38" s="25">
        <v>119</v>
      </c>
      <c r="I38" s="25">
        <v>253.87</v>
      </c>
      <c r="J38" s="25">
        <v>4.6749999999999998</v>
      </c>
      <c r="K38" s="25">
        <v>38.9</v>
      </c>
      <c r="L38" s="25">
        <v>4.82</v>
      </c>
      <c r="M38" s="25">
        <v>0.14000000000000001</v>
      </c>
      <c r="N38" s="25">
        <v>0</v>
      </c>
      <c r="O38" s="25">
        <v>0</v>
      </c>
      <c r="P38" s="25">
        <v>0.56000000000000005</v>
      </c>
    </row>
    <row r="39" spans="1:16" ht="17">
      <c r="A39" s="27">
        <v>180</v>
      </c>
      <c r="B39" s="25">
        <v>1109</v>
      </c>
      <c r="C39" s="25" t="s">
        <v>72</v>
      </c>
      <c r="D39" s="25">
        <v>28</v>
      </c>
      <c r="E39" s="25" t="s">
        <v>12</v>
      </c>
      <c r="F39" s="25">
        <v>4</v>
      </c>
      <c r="G39" s="25">
        <v>37</v>
      </c>
      <c r="H39" s="25">
        <v>38</v>
      </c>
      <c r="I39" s="25">
        <v>261.17</v>
      </c>
      <c r="J39" s="25">
        <v>3.879</v>
      </c>
      <c r="K39" s="25">
        <v>32.299999999999997</v>
      </c>
      <c r="L39" s="25">
        <v>4.03</v>
      </c>
      <c r="M39" s="25">
        <v>0.15</v>
      </c>
      <c r="N39" s="25">
        <v>0</v>
      </c>
      <c r="P39" s="25">
        <v>0.44</v>
      </c>
    </row>
    <row r="40" spans="1:16" ht="17">
      <c r="A40" s="27">
        <v>180</v>
      </c>
      <c r="B40" s="25">
        <v>1109</v>
      </c>
      <c r="C40" s="25" t="s">
        <v>72</v>
      </c>
      <c r="D40" s="25">
        <v>29</v>
      </c>
      <c r="E40" s="25" t="s">
        <v>12</v>
      </c>
      <c r="F40" s="25">
        <v>3</v>
      </c>
      <c r="G40" s="25">
        <v>40</v>
      </c>
      <c r="H40" s="25">
        <v>41</v>
      </c>
      <c r="I40" s="25">
        <v>269.39999999999998</v>
      </c>
      <c r="J40" s="25">
        <v>5.8479999999999999</v>
      </c>
      <c r="K40" s="25">
        <v>48.7</v>
      </c>
      <c r="L40" s="25">
        <v>6.21</v>
      </c>
      <c r="M40" s="25">
        <v>0.36</v>
      </c>
      <c r="N40" s="25">
        <v>0</v>
      </c>
      <c r="O40" s="25">
        <v>0</v>
      </c>
      <c r="P40" s="25">
        <v>0.56999999999999995</v>
      </c>
    </row>
    <row r="41" spans="1:16" ht="17">
      <c r="A41" s="27">
        <v>180</v>
      </c>
      <c r="B41" s="25">
        <v>1109</v>
      </c>
      <c r="C41" s="25" t="s">
        <v>72</v>
      </c>
      <c r="D41" s="25">
        <v>30</v>
      </c>
      <c r="E41" s="25" t="s">
        <v>12</v>
      </c>
      <c r="F41" s="25">
        <v>2</v>
      </c>
      <c r="G41" s="25">
        <v>35</v>
      </c>
      <c r="H41" s="25">
        <v>36</v>
      </c>
      <c r="I41" s="25">
        <v>277.45</v>
      </c>
      <c r="J41" s="25">
        <v>3.2490000000000001</v>
      </c>
      <c r="K41" s="25">
        <v>27.1</v>
      </c>
      <c r="L41" s="25">
        <v>3.4</v>
      </c>
      <c r="M41" s="25">
        <v>0.15</v>
      </c>
      <c r="N41" s="25">
        <v>0</v>
      </c>
      <c r="O41" s="25">
        <v>7.0000000000000007E-2</v>
      </c>
      <c r="P41" s="25">
        <v>0.66</v>
      </c>
    </row>
    <row r="42" spans="1:16" ht="17">
      <c r="A42" s="27">
        <v>180</v>
      </c>
      <c r="B42" s="25">
        <v>1109</v>
      </c>
      <c r="C42" s="25" t="s">
        <v>72</v>
      </c>
      <c r="D42" s="25">
        <v>31</v>
      </c>
      <c r="E42" s="25" t="s">
        <v>12</v>
      </c>
      <c r="F42" s="25">
        <v>3</v>
      </c>
      <c r="G42" s="25">
        <v>18</v>
      </c>
      <c r="H42" s="25">
        <v>19</v>
      </c>
      <c r="I42" s="25">
        <v>288.27999999999997</v>
      </c>
      <c r="J42" s="25">
        <v>1.0409999999999999</v>
      </c>
      <c r="K42" s="25">
        <v>8.67</v>
      </c>
      <c r="L42" s="25">
        <v>1.1100000000000001</v>
      </c>
      <c r="M42" s="25">
        <v>7.0000000000000007E-2</v>
      </c>
      <c r="N42" s="25">
        <v>0</v>
      </c>
      <c r="O42" s="25">
        <v>0.45</v>
      </c>
      <c r="P42" s="25">
        <v>0.51</v>
      </c>
    </row>
    <row r="43" spans="1:16" ht="17">
      <c r="A43" s="27">
        <v>180</v>
      </c>
      <c r="B43" s="25">
        <v>1109</v>
      </c>
      <c r="C43" s="25" t="s">
        <v>72</v>
      </c>
      <c r="D43" s="25">
        <v>32</v>
      </c>
      <c r="E43" s="25" t="s">
        <v>12</v>
      </c>
      <c r="F43" s="25">
        <v>3</v>
      </c>
      <c r="G43" s="25">
        <v>108</v>
      </c>
      <c r="H43" s="25">
        <v>109</v>
      </c>
      <c r="I43" s="25">
        <v>298.88</v>
      </c>
      <c r="J43" s="25">
        <v>2.681</v>
      </c>
      <c r="K43" s="25">
        <v>22.3</v>
      </c>
      <c r="L43" s="25">
        <v>2.91</v>
      </c>
      <c r="M43" s="25">
        <v>0.22</v>
      </c>
      <c r="N43" s="25">
        <v>0.03</v>
      </c>
      <c r="O43" s="25">
        <v>0</v>
      </c>
      <c r="P43" s="25">
        <v>0.76</v>
      </c>
    </row>
    <row r="44" spans="1:16" ht="17">
      <c r="A44" s="27">
        <v>180</v>
      </c>
      <c r="B44" s="25">
        <v>1109</v>
      </c>
      <c r="C44" s="25" t="s">
        <v>72</v>
      </c>
      <c r="D44" s="25">
        <v>33</v>
      </c>
      <c r="E44" s="25" t="s">
        <v>12</v>
      </c>
      <c r="F44" s="25">
        <v>6</v>
      </c>
      <c r="G44" s="25">
        <v>117</v>
      </c>
      <c r="H44" s="25">
        <v>120</v>
      </c>
      <c r="I44" s="25">
        <v>313.17</v>
      </c>
      <c r="J44" s="25">
        <v>1.792</v>
      </c>
      <c r="K44" s="25">
        <v>14.9</v>
      </c>
      <c r="L44" s="25">
        <v>2.1800000000000002</v>
      </c>
      <c r="M44" s="25">
        <v>0.39</v>
      </c>
      <c r="N44" s="25">
        <v>0.03</v>
      </c>
      <c r="O44" s="25">
        <v>0.2</v>
      </c>
      <c r="P44" s="25">
        <v>0.85</v>
      </c>
    </row>
    <row r="45" spans="1:16" ht="17">
      <c r="A45" s="27">
        <v>180</v>
      </c>
      <c r="B45" s="25">
        <v>1109</v>
      </c>
      <c r="C45" s="25" t="s">
        <v>72</v>
      </c>
      <c r="D45" s="25">
        <v>34</v>
      </c>
      <c r="E45" s="25" t="s">
        <v>12</v>
      </c>
      <c r="F45" s="25">
        <v>2</v>
      </c>
      <c r="G45" s="25">
        <v>86</v>
      </c>
      <c r="H45" s="25">
        <v>87</v>
      </c>
      <c r="I45" s="25">
        <v>316.56</v>
      </c>
      <c r="J45" s="25">
        <v>1.5409999999999999</v>
      </c>
      <c r="K45" s="25">
        <v>12.8</v>
      </c>
      <c r="L45" s="25">
        <v>1.89</v>
      </c>
      <c r="M45" s="25">
        <v>0.35</v>
      </c>
      <c r="N45" s="25">
        <v>0.03</v>
      </c>
      <c r="O45" s="25">
        <v>0.28000000000000003</v>
      </c>
      <c r="P45" s="25">
        <v>0.9</v>
      </c>
    </row>
    <row r="46" spans="1:16" ht="17">
      <c r="A46" s="27">
        <v>180</v>
      </c>
      <c r="B46" s="25">
        <v>1109</v>
      </c>
      <c r="C46" s="25" t="s">
        <v>72</v>
      </c>
      <c r="D46" s="25">
        <v>34</v>
      </c>
      <c r="E46" s="25" t="s">
        <v>12</v>
      </c>
      <c r="F46" s="25">
        <v>4</v>
      </c>
      <c r="G46" s="25">
        <v>30</v>
      </c>
      <c r="H46" s="25">
        <v>31</v>
      </c>
      <c r="I46" s="25">
        <v>319</v>
      </c>
      <c r="J46" s="25">
        <v>3.9140000000000001</v>
      </c>
      <c r="K46" s="25">
        <v>32.6</v>
      </c>
      <c r="L46" s="25">
        <v>4.24</v>
      </c>
      <c r="M46" s="25">
        <v>0.33</v>
      </c>
      <c r="N46" s="25">
        <v>0</v>
      </c>
      <c r="O46" s="25">
        <v>0.22</v>
      </c>
      <c r="P46" s="25">
        <v>0.71</v>
      </c>
    </row>
    <row r="47" spans="1:16" ht="17">
      <c r="A47" s="27">
        <v>180</v>
      </c>
      <c r="B47" s="25">
        <v>1109</v>
      </c>
      <c r="C47" s="25" t="s">
        <v>72</v>
      </c>
      <c r="D47" s="25">
        <v>35</v>
      </c>
      <c r="E47" s="25" t="s">
        <v>12</v>
      </c>
      <c r="F47" s="25">
        <v>6</v>
      </c>
      <c r="G47" s="25">
        <v>64.5</v>
      </c>
      <c r="H47" s="25">
        <v>65</v>
      </c>
      <c r="I47" s="25">
        <v>332.04500000000002</v>
      </c>
      <c r="J47" s="25">
        <v>3.6640000000000001</v>
      </c>
      <c r="K47" s="25">
        <v>30.5</v>
      </c>
      <c r="L47" s="25">
        <v>3.93</v>
      </c>
      <c r="M47" s="25">
        <v>0.27</v>
      </c>
      <c r="N47" s="25">
        <v>0.05</v>
      </c>
      <c r="O47" s="25">
        <v>0.19</v>
      </c>
      <c r="P47" s="25">
        <v>0.67</v>
      </c>
    </row>
    <row r="48" spans="1:16" ht="17">
      <c r="A48" s="27">
        <v>180</v>
      </c>
      <c r="B48" s="25">
        <v>1109</v>
      </c>
      <c r="C48" s="25" t="s">
        <v>72</v>
      </c>
      <c r="D48" s="25">
        <v>35</v>
      </c>
      <c r="E48" s="25" t="s">
        <v>12</v>
      </c>
      <c r="F48" s="25">
        <v>6</v>
      </c>
      <c r="G48" s="25">
        <v>67</v>
      </c>
      <c r="H48" s="25">
        <v>68</v>
      </c>
      <c r="I48" s="25">
        <v>332.07</v>
      </c>
      <c r="J48" s="25">
        <v>3.7189999999999999</v>
      </c>
      <c r="K48" s="25">
        <v>31</v>
      </c>
      <c r="L48" s="25">
        <v>4.07</v>
      </c>
      <c r="M48" s="25">
        <v>0.35</v>
      </c>
      <c r="N48" s="25">
        <v>0.03</v>
      </c>
      <c r="O48" s="25">
        <v>0.22</v>
      </c>
      <c r="P48" s="25">
        <v>0.66</v>
      </c>
    </row>
    <row r="49" spans="1:16" ht="17">
      <c r="A49" s="27">
        <v>180</v>
      </c>
      <c r="B49" s="25">
        <v>1109</v>
      </c>
      <c r="C49" s="25" t="s">
        <v>72</v>
      </c>
      <c r="D49" s="25">
        <v>37</v>
      </c>
      <c r="E49" s="25" t="s">
        <v>12</v>
      </c>
      <c r="F49" s="25">
        <v>2</v>
      </c>
      <c r="G49" s="25">
        <v>45</v>
      </c>
      <c r="H49" s="25">
        <v>46</v>
      </c>
      <c r="I49" s="25">
        <v>344.75</v>
      </c>
      <c r="J49" s="25">
        <v>3.9340000000000002</v>
      </c>
      <c r="K49" s="25">
        <v>32.799999999999997</v>
      </c>
      <c r="L49" s="25">
        <v>4.33</v>
      </c>
      <c r="M49" s="25">
        <v>0.4</v>
      </c>
      <c r="N49" s="25">
        <v>0.05</v>
      </c>
      <c r="O49" s="25">
        <v>0.28999999999999998</v>
      </c>
      <c r="P49" s="25">
        <v>0.79</v>
      </c>
    </row>
    <row r="50" spans="1:16" ht="17">
      <c r="A50" s="27">
        <v>180</v>
      </c>
      <c r="B50" s="25">
        <v>1109</v>
      </c>
      <c r="C50" s="25" t="s">
        <v>72</v>
      </c>
      <c r="D50" s="25">
        <v>38</v>
      </c>
      <c r="E50" s="25" t="s">
        <v>12</v>
      </c>
      <c r="F50" s="25">
        <v>3</v>
      </c>
      <c r="G50" s="25">
        <v>54</v>
      </c>
      <c r="H50" s="25">
        <v>55</v>
      </c>
      <c r="I50" s="25">
        <v>350.14</v>
      </c>
      <c r="J50" s="25">
        <v>3.778</v>
      </c>
      <c r="K50" s="25">
        <v>31.5</v>
      </c>
      <c r="L50" s="25">
        <v>4.2</v>
      </c>
      <c r="M50" s="25">
        <v>0.42</v>
      </c>
      <c r="N50" s="25">
        <v>0.04</v>
      </c>
      <c r="O50" s="25">
        <v>0.28999999999999998</v>
      </c>
      <c r="P50" s="25">
        <v>0.76</v>
      </c>
    </row>
    <row r="51" spans="1:16" ht="17">
      <c r="A51" s="27">
        <v>180</v>
      </c>
      <c r="B51" s="25">
        <v>1109</v>
      </c>
      <c r="C51" s="25" t="s">
        <v>72</v>
      </c>
      <c r="D51" s="25">
        <v>39</v>
      </c>
      <c r="E51" s="25" t="s">
        <v>12</v>
      </c>
      <c r="F51" s="25">
        <v>3</v>
      </c>
      <c r="G51" s="25">
        <v>56</v>
      </c>
      <c r="H51" s="25">
        <v>57</v>
      </c>
      <c r="I51" s="25">
        <v>356.16</v>
      </c>
      <c r="J51" s="25">
        <v>3.5680000000000001</v>
      </c>
      <c r="K51" s="25">
        <v>29.7</v>
      </c>
      <c r="L51" s="25">
        <v>3.96</v>
      </c>
      <c r="M51" s="25">
        <v>0.39</v>
      </c>
      <c r="N51" s="25">
        <v>0</v>
      </c>
      <c r="O51" s="25">
        <v>0.3</v>
      </c>
      <c r="P51" s="25">
        <v>0.8</v>
      </c>
    </row>
    <row r="52" spans="1:16" ht="17">
      <c r="A52" s="27">
        <v>180</v>
      </c>
      <c r="B52" s="25">
        <v>1109</v>
      </c>
      <c r="C52" s="25" t="s">
        <v>72</v>
      </c>
      <c r="D52" s="25">
        <v>40</v>
      </c>
      <c r="E52" s="25" t="s">
        <v>12</v>
      </c>
      <c r="F52" s="25">
        <v>2</v>
      </c>
      <c r="G52" s="25">
        <v>55</v>
      </c>
      <c r="H52" s="25">
        <v>57</v>
      </c>
      <c r="I52" s="25">
        <v>364.25</v>
      </c>
      <c r="J52" s="25">
        <v>2.8250000000000002</v>
      </c>
      <c r="K52" s="25">
        <v>23.5</v>
      </c>
      <c r="L52" s="25">
        <v>3.32</v>
      </c>
      <c r="M52" s="25">
        <v>0.49</v>
      </c>
      <c r="N52" s="25">
        <v>0.04</v>
      </c>
      <c r="O52" s="25">
        <v>0.45</v>
      </c>
      <c r="P52" s="25">
        <v>0.69</v>
      </c>
    </row>
    <row r="53" spans="1:16" ht="17">
      <c r="A53" s="27">
        <v>180</v>
      </c>
      <c r="B53" s="25">
        <v>1109</v>
      </c>
      <c r="C53" s="25" t="s">
        <v>72</v>
      </c>
      <c r="D53" s="25">
        <v>40</v>
      </c>
      <c r="E53" s="25" t="s">
        <v>12</v>
      </c>
      <c r="F53" s="25">
        <v>4</v>
      </c>
      <c r="G53" s="25">
        <v>63</v>
      </c>
      <c r="H53" s="25">
        <v>64.5</v>
      </c>
      <c r="I53" s="25">
        <v>367.33</v>
      </c>
      <c r="J53" s="25">
        <v>3.0739999999999998</v>
      </c>
      <c r="K53" s="25">
        <v>25.6</v>
      </c>
      <c r="L53" s="25">
        <v>3.47</v>
      </c>
      <c r="M53" s="25">
        <v>0.4</v>
      </c>
      <c r="N53" s="25">
        <v>0.04</v>
      </c>
      <c r="O53" s="25">
        <v>0.47</v>
      </c>
      <c r="P53" s="25">
        <v>0.65</v>
      </c>
    </row>
    <row r="54" spans="1:16" ht="17">
      <c r="A54" s="27">
        <v>180</v>
      </c>
      <c r="B54" s="25">
        <v>1109</v>
      </c>
      <c r="C54" s="25" t="s">
        <v>72</v>
      </c>
      <c r="D54" s="25">
        <v>41</v>
      </c>
      <c r="E54" s="25" t="s">
        <v>12</v>
      </c>
      <c r="F54" s="25">
        <v>2</v>
      </c>
      <c r="G54" s="25">
        <v>30</v>
      </c>
      <c r="H54" s="25">
        <v>31</v>
      </c>
      <c r="I54" s="25">
        <v>373.3</v>
      </c>
      <c r="J54" s="25">
        <v>2.6989999999999998</v>
      </c>
      <c r="K54" s="25">
        <v>22.5</v>
      </c>
      <c r="L54" s="25">
        <v>3.15</v>
      </c>
      <c r="M54" s="25">
        <v>0.45</v>
      </c>
      <c r="N54" s="25">
        <v>0.04</v>
      </c>
      <c r="O54" s="25">
        <v>0.3</v>
      </c>
      <c r="P54" s="25">
        <v>0.79</v>
      </c>
    </row>
    <row r="55" spans="1:16" ht="17">
      <c r="A55" s="27">
        <v>180</v>
      </c>
      <c r="B55">
        <v>1109</v>
      </c>
      <c r="C55" t="s">
        <v>88</v>
      </c>
      <c r="D55">
        <v>1</v>
      </c>
      <c r="E55" t="s">
        <v>14</v>
      </c>
      <c r="F55">
        <v>1</v>
      </c>
      <c r="G55">
        <v>72</v>
      </c>
      <c r="H55">
        <v>73</v>
      </c>
      <c r="I55">
        <v>353.52</v>
      </c>
      <c r="J55">
        <v>3.8</v>
      </c>
      <c r="K55">
        <v>31.6</v>
      </c>
      <c r="L55">
        <v>4.3499999999999996</v>
      </c>
      <c r="M55">
        <v>0.55000000000000004</v>
      </c>
      <c r="N55">
        <v>0.04</v>
      </c>
      <c r="O55">
        <v>0.44</v>
      </c>
      <c r="P55">
        <v>0.76</v>
      </c>
    </row>
    <row r="56" spans="1:16" ht="17">
      <c r="A56" s="27">
        <v>180</v>
      </c>
      <c r="B56">
        <v>1109</v>
      </c>
      <c r="C56" t="s">
        <v>88</v>
      </c>
      <c r="D56">
        <v>2</v>
      </c>
      <c r="E56" t="s">
        <v>14</v>
      </c>
      <c r="F56">
        <v>3</v>
      </c>
      <c r="G56">
        <v>43</v>
      </c>
      <c r="H56">
        <v>45</v>
      </c>
      <c r="I56">
        <v>362.24</v>
      </c>
      <c r="J56">
        <v>2.5179999999999998</v>
      </c>
      <c r="K56">
        <v>21</v>
      </c>
      <c r="L56">
        <v>2.9</v>
      </c>
      <c r="M56">
        <v>0.38</v>
      </c>
      <c r="N56">
        <v>0.03</v>
      </c>
      <c r="O56">
        <v>0.28999999999999998</v>
      </c>
      <c r="P56">
        <v>0.75</v>
      </c>
    </row>
    <row r="57" spans="1:16" ht="17">
      <c r="A57" s="27">
        <v>180</v>
      </c>
      <c r="B57">
        <v>1109</v>
      </c>
      <c r="C57" t="s">
        <v>88</v>
      </c>
      <c r="D57">
        <v>3</v>
      </c>
      <c r="E57" t="s">
        <v>14</v>
      </c>
      <c r="F57">
        <v>6</v>
      </c>
      <c r="G57">
        <v>83</v>
      </c>
      <c r="H57">
        <v>85</v>
      </c>
      <c r="I57">
        <v>376.19</v>
      </c>
      <c r="J57">
        <v>2.5070000000000001</v>
      </c>
      <c r="K57">
        <v>20.9</v>
      </c>
      <c r="L57">
        <v>2.81</v>
      </c>
      <c r="M57">
        <v>0.3</v>
      </c>
      <c r="N57">
        <v>0.03</v>
      </c>
      <c r="O57">
        <v>0.22</v>
      </c>
      <c r="P57">
        <v>0.74</v>
      </c>
    </row>
    <row r="58" spans="1:16" ht="17">
      <c r="A58" s="27">
        <v>180</v>
      </c>
      <c r="B58">
        <v>1109</v>
      </c>
      <c r="C58" t="s">
        <v>88</v>
      </c>
      <c r="D58">
        <v>4</v>
      </c>
      <c r="E58" t="s">
        <v>14</v>
      </c>
      <c r="F58">
        <v>4</v>
      </c>
      <c r="G58">
        <v>69</v>
      </c>
      <c r="H58">
        <v>71</v>
      </c>
      <c r="I58">
        <v>382.48</v>
      </c>
      <c r="J58">
        <v>3.1829999999999998</v>
      </c>
      <c r="K58">
        <v>26.5</v>
      </c>
      <c r="L58">
        <v>3.62</v>
      </c>
      <c r="M58">
        <v>0.44</v>
      </c>
      <c r="N58">
        <v>0.05</v>
      </c>
      <c r="O58">
        <v>0.44</v>
      </c>
      <c r="P58">
        <v>0.81</v>
      </c>
    </row>
    <row r="59" spans="1:16" ht="17">
      <c r="A59" s="27">
        <v>180</v>
      </c>
      <c r="B59">
        <v>1109</v>
      </c>
      <c r="C59" t="s">
        <v>88</v>
      </c>
      <c r="D59">
        <v>5</v>
      </c>
      <c r="E59" t="s">
        <v>14</v>
      </c>
      <c r="F59">
        <v>1</v>
      </c>
      <c r="G59">
        <v>60</v>
      </c>
      <c r="H59">
        <v>61</v>
      </c>
      <c r="I59">
        <v>388.2</v>
      </c>
      <c r="J59">
        <v>3.484</v>
      </c>
      <c r="K59">
        <v>29</v>
      </c>
      <c r="L59">
        <v>4</v>
      </c>
      <c r="M59">
        <v>0.52</v>
      </c>
      <c r="N59">
        <v>0.05</v>
      </c>
      <c r="O59">
        <v>0.51</v>
      </c>
      <c r="P59">
        <v>0.82</v>
      </c>
    </row>
    <row r="60" spans="1:16" ht="17">
      <c r="A60" s="27">
        <v>180</v>
      </c>
      <c r="B60">
        <v>1109</v>
      </c>
      <c r="C60" t="s">
        <v>88</v>
      </c>
      <c r="D60">
        <v>6</v>
      </c>
      <c r="E60" t="s">
        <v>14</v>
      </c>
      <c r="F60">
        <v>1</v>
      </c>
      <c r="G60">
        <v>41.5</v>
      </c>
      <c r="H60">
        <v>42</v>
      </c>
      <c r="I60">
        <v>397.61500000000001</v>
      </c>
      <c r="J60">
        <v>3.0470000000000002</v>
      </c>
      <c r="K60">
        <v>25.4</v>
      </c>
      <c r="L60">
        <v>3.45</v>
      </c>
      <c r="M60">
        <v>0.4</v>
      </c>
      <c r="N60">
        <v>0.05</v>
      </c>
      <c r="O60">
        <v>0.32</v>
      </c>
      <c r="P60">
        <v>0.77</v>
      </c>
    </row>
    <row r="61" spans="1:16" ht="17">
      <c r="A61" s="27">
        <v>180</v>
      </c>
      <c r="B61">
        <v>1109</v>
      </c>
      <c r="C61" t="s">
        <v>88</v>
      </c>
      <c r="D61">
        <v>7</v>
      </c>
      <c r="E61" t="s">
        <v>14</v>
      </c>
      <c r="F61">
        <v>3</v>
      </c>
      <c r="G61">
        <v>15</v>
      </c>
      <c r="H61">
        <v>17</v>
      </c>
      <c r="I61">
        <v>409.69</v>
      </c>
      <c r="J61">
        <v>3.0329999999999999</v>
      </c>
      <c r="K61">
        <v>25.3</v>
      </c>
      <c r="L61">
        <v>3.61</v>
      </c>
      <c r="M61">
        <v>0.57999999999999996</v>
      </c>
      <c r="N61">
        <v>7.0000000000000007E-2</v>
      </c>
      <c r="O61">
        <v>0.61</v>
      </c>
      <c r="P61">
        <v>0.77</v>
      </c>
    </row>
    <row r="62" spans="1:16" ht="17">
      <c r="A62" s="27">
        <v>180</v>
      </c>
      <c r="B62">
        <v>1109</v>
      </c>
      <c r="C62" t="s">
        <v>88</v>
      </c>
      <c r="D62">
        <v>8</v>
      </c>
      <c r="E62" t="s">
        <v>14</v>
      </c>
      <c r="F62">
        <v>5</v>
      </c>
      <c r="G62">
        <v>79</v>
      </c>
      <c r="H62">
        <v>80</v>
      </c>
      <c r="I62">
        <v>422.41</v>
      </c>
      <c r="J62">
        <v>2.1339999999999999</v>
      </c>
      <c r="K62">
        <v>17.8</v>
      </c>
      <c r="L62">
        <v>2.27</v>
      </c>
      <c r="M62">
        <v>0.14000000000000001</v>
      </c>
      <c r="N62">
        <v>0.04</v>
      </c>
      <c r="O62">
        <v>0.32</v>
      </c>
      <c r="P62">
        <v>0.52</v>
      </c>
    </row>
    <row r="63" spans="1:16" ht="17">
      <c r="A63" s="27">
        <v>180</v>
      </c>
      <c r="B63">
        <v>1109</v>
      </c>
      <c r="C63" t="s">
        <v>88</v>
      </c>
      <c r="D63">
        <v>9</v>
      </c>
      <c r="E63" t="s">
        <v>14</v>
      </c>
      <c r="F63">
        <v>3</v>
      </c>
      <c r="G63">
        <v>99</v>
      </c>
      <c r="H63">
        <v>100</v>
      </c>
      <c r="I63">
        <v>430.04</v>
      </c>
      <c r="J63">
        <v>2.5939999999999999</v>
      </c>
      <c r="K63">
        <v>21.6</v>
      </c>
      <c r="L63">
        <v>2.99</v>
      </c>
      <c r="M63">
        <v>0.4</v>
      </c>
      <c r="N63">
        <v>0.05</v>
      </c>
      <c r="O63">
        <v>0.35</v>
      </c>
      <c r="P63">
        <v>0.71</v>
      </c>
    </row>
    <row r="64" spans="1:16" ht="17">
      <c r="A64" s="27">
        <v>180</v>
      </c>
      <c r="B64">
        <v>1109</v>
      </c>
      <c r="C64" t="s">
        <v>88</v>
      </c>
      <c r="D64">
        <v>10</v>
      </c>
      <c r="E64" t="s">
        <v>14</v>
      </c>
      <c r="F64">
        <v>1</v>
      </c>
      <c r="G64">
        <v>22</v>
      </c>
      <c r="H64">
        <v>23</v>
      </c>
      <c r="I64">
        <v>435.92</v>
      </c>
      <c r="J64">
        <v>2.8359999999999999</v>
      </c>
      <c r="K64">
        <v>23.6</v>
      </c>
      <c r="L64">
        <v>3.23</v>
      </c>
      <c r="M64">
        <v>0.39</v>
      </c>
      <c r="N64">
        <v>0.05</v>
      </c>
      <c r="O64">
        <v>0.33</v>
      </c>
      <c r="P64">
        <v>0.74</v>
      </c>
    </row>
    <row r="65" spans="1:16" ht="17">
      <c r="A65" s="27">
        <v>180</v>
      </c>
      <c r="B65">
        <v>1109</v>
      </c>
      <c r="C65" t="s">
        <v>88</v>
      </c>
      <c r="D65">
        <v>10</v>
      </c>
      <c r="E65" t="s">
        <v>14</v>
      </c>
      <c r="F65">
        <v>4</v>
      </c>
      <c r="G65">
        <v>55</v>
      </c>
      <c r="H65">
        <v>56</v>
      </c>
      <c r="I65">
        <v>440.29</v>
      </c>
      <c r="J65">
        <v>2.9790000000000001</v>
      </c>
      <c r="K65">
        <v>24.8</v>
      </c>
      <c r="L65">
        <v>3.33</v>
      </c>
      <c r="M65">
        <v>0.35</v>
      </c>
      <c r="N65">
        <v>0.05</v>
      </c>
      <c r="O65">
        <v>0.32</v>
      </c>
      <c r="P65">
        <v>0.72</v>
      </c>
    </row>
    <row r="66" spans="1:16" ht="17">
      <c r="A66" s="27">
        <v>180</v>
      </c>
      <c r="B66">
        <v>1109</v>
      </c>
      <c r="C66" t="s">
        <v>88</v>
      </c>
      <c r="D66">
        <v>11</v>
      </c>
      <c r="E66" t="s">
        <v>14</v>
      </c>
      <c r="F66">
        <v>3</v>
      </c>
      <c r="G66">
        <v>58</v>
      </c>
      <c r="H66">
        <v>59</v>
      </c>
      <c r="I66">
        <v>448.63</v>
      </c>
      <c r="J66">
        <v>2.9209999999999998</v>
      </c>
      <c r="K66">
        <v>24.3</v>
      </c>
      <c r="L66">
        <v>3.5</v>
      </c>
      <c r="M66">
        <v>0.57999999999999996</v>
      </c>
      <c r="N66">
        <v>0.05</v>
      </c>
      <c r="O66">
        <v>0.82</v>
      </c>
      <c r="P66">
        <v>0.7</v>
      </c>
    </row>
    <row r="67" spans="1:16" ht="17">
      <c r="A67" s="27">
        <v>180</v>
      </c>
      <c r="B67">
        <v>1109</v>
      </c>
      <c r="C67" t="s">
        <v>88</v>
      </c>
      <c r="D67">
        <v>12</v>
      </c>
      <c r="E67" t="s">
        <v>14</v>
      </c>
      <c r="F67">
        <v>7</v>
      </c>
      <c r="G67">
        <v>9</v>
      </c>
      <c r="H67">
        <v>10</v>
      </c>
      <c r="I67">
        <v>462.39</v>
      </c>
      <c r="J67">
        <v>3.0350000000000001</v>
      </c>
      <c r="K67">
        <v>25.3</v>
      </c>
      <c r="L67">
        <v>3.53</v>
      </c>
      <c r="M67">
        <v>0.5</v>
      </c>
      <c r="N67">
        <v>0.06</v>
      </c>
      <c r="O67">
        <v>0.57999999999999996</v>
      </c>
      <c r="P67">
        <v>0.81</v>
      </c>
    </row>
    <row r="68" spans="1:16" ht="17">
      <c r="A68" s="27">
        <v>180</v>
      </c>
      <c r="B68">
        <v>1109</v>
      </c>
      <c r="C68" t="s">
        <v>88</v>
      </c>
      <c r="D68">
        <v>13</v>
      </c>
      <c r="E68" t="s">
        <v>14</v>
      </c>
      <c r="F68">
        <v>3</v>
      </c>
      <c r="G68">
        <v>13</v>
      </c>
      <c r="H68">
        <v>15</v>
      </c>
      <c r="I68">
        <v>467.28</v>
      </c>
      <c r="J68">
        <v>2.339</v>
      </c>
      <c r="K68">
        <v>19.5</v>
      </c>
      <c r="L68">
        <v>2.6</v>
      </c>
      <c r="M68">
        <v>0.26</v>
      </c>
      <c r="N68">
        <v>0.04</v>
      </c>
      <c r="O68">
        <v>0.28999999999999998</v>
      </c>
      <c r="P68">
        <v>0.55000000000000004</v>
      </c>
    </row>
    <row r="69" spans="1:16" ht="17">
      <c r="A69" s="27">
        <v>180</v>
      </c>
      <c r="B69">
        <v>1109</v>
      </c>
      <c r="C69" t="s">
        <v>88</v>
      </c>
      <c r="D69">
        <v>14</v>
      </c>
      <c r="E69" t="s">
        <v>14</v>
      </c>
      <c r="F69">
        <v>2</v>
      </c>
      <c r="G69">
        <v>20</v>
      </c>
      <c r="H69">
        <v>22</v>
      </c>
      <c r="I69">
        <v>475.62</v>
      </c>
      <c r="J69">
        <v>3.51</v>
      </c>
      <c r="K69">
        <v>29.2</v>
      </c>
      <c r="L69">
        <v>3.93</v>
      </c>
      <c r="M69">
        <v>0.42</v>
      </c>
      <c r="N69">
        <v>0.05</v>
      </c>
      <c r="O69">
        <v>0.43</v>
      </c>
      <c r="P69">
        <v>0.73</v>
      </c>
    </row>
    <row r="70" spans="1:16" ht="17">
      <c r="A70" s="27">
        <v>180</v>
      </c>
      <c r="B70">
        <v>1109</v>
      </c>
      <c r="C70" t="s">
        <v>88</v>
      </c>
      <c r="D70">
        <v>15</v>
      </c>
      <c r="E70" t="s">
        <v>14</v>
      </c>
      <c r="F70">
        <v>1</v>
      </c>
      <c r="G70">
        <v>80</v>
      </c>
      <c r="H70">
        <v>81</v>
      </c>
      <c r="I70">
        <v>484.5</v>
      </c>
      <c r="J70">
        <v>3.1419999999999999</v>
      </c>
      <c r="K70">
        <v>26.2</v>
      </c>
      <c r="L70">
        <v>3.75</v>
      </c>
      <c r="M70">
        <v>0.61</v>
      </c>
      <c r="N70">
        <v>7.0000000000000007E-2</v>
      </c>
      <c r="O70">
        <v>0.54</v>
      </c>
      <c r="P70">
        <v>0.76</v>
      </c>
    </row>
    <row r="71" spans="1:16" ht="17">
      <c r="A71" s="27">
        <v>180</v>
      </c>
      <c r="B71">
        <v>1109</v>
      </c>
      <c r="C71" t="s">
        <v>88</v>
      </c>
      <c r="D71">
        <v>16</v>
      </c>
      <c r="E71" t="s">
        <v>14</v>
      </c>
      <c r="F71">
        <v>1</v>
      </c>
      <c r="G71">
        <v>83</v>
      </c>
      <c r="H71">
        <v>84</v>
      </c>
      <c r="I71">
        <v>494.13</v>
      </c>
      <c r="J71">
        <v>3.1459999999999999</v>
      </c>
      <c r="K71">
        <v>26.2</v>
      </c>
      <c r="L71">
        <v>3.47</v>
      </c>
      <c r="M71">
        <v>0.32</v>
      </c>
      <c r="N71">
        <v>0.04</v>
      </c>
      <c r="O71">
        <v>0</v>
      </c>
      <c r="P71">
        <v>0.66</v>
      </c>
    </row>
    <row r="72" spans="1:16" ht="17">
      <c r="A72" s="27">
        <v>180</v>
      </c>
      <c r="B72">
        <v>1109</v>
      </c>
      <c r="C72" t="s">
        <v>88</v>
      </c>
      <c r="D72">
        <v>17</v>
      </c>
      <c r="E72" t="s">
        <v>14</v>
      </c>
      <c r="F72">
        <v>3</v>
      </c>
      <c r="G72">
        <v>74</v>
      </c>
      <c r="H72">
        <v>76.5</v>
      </c>
      <c r="I72">
        <v>505.95</v>
      </c>
      <c r="J72">
        <v>2.8959999999999999</v>
      </c>
      <c r="K72">
        <v>24.1</v>
      </c>
      <c r="L72">
        <v>3.43</v>
      </c>
      <c r="M72">
        <v>0.53</v>
      </c>
      <c r="N72">
        <v>0.04</v>
      </c>
      <c r="O72">
        <v>0.55000000000000004</v>
      </c>
      <c r="P72">
        <v>0.66</v>
      </c>
    </row>
    <row r="73" spans="1:16" ht="17">
      <c r="A73" s="27">
        <v>180</v>
      </c>
      <c r="B73">
        <v>1109</v>
      </c>
      <c r="C73" t="s">
        <v>88</v>
      </c>
      <c r="D73">
        <v>18</v>
      </c>
      <c r="E73" t="s">
        <v>14</v>
      </c>
      <c r="F73">
        <v>2</v>
      </c>
      <c r="G73">
        <v>12</v>
      </c>
      <c r="H73">
        <v>14</v>
      </c>
      <c r="I73">
        <v>514.22</v>
      </c>
      <c r="J73">
        <v>3.1539999999999999</v>
      </c>
      <c r="K73">
        <v>26.3</v>
      </c>
      <c r="L73">
        <v>3.56</v>
      </c>
      <c r="M73">
        <v>0.41</v>
      </c>
      <c r="N73">
        <v>0.05</v>
      </c>
      <c r="O73">
        <v>0.45</v>
      </c>
      <c r="P73">
        <v>0.67</v>
      </c>
    </row>
    <row r="74" spans="1:16" ht="17">
      <c r="A74" s="27">
        <v>180</v>
      </c>
      <c r="B74">
        <v>1109</v>
      </c>
      <c r="C74" t="s">
        <v>88</v>
      </c>
      <c r="D74">
        <v>19</v>
      </c>
      <c r="E74" t="s">
        <v>14</v>
      </c>
      <c r="F74">
        <v>2</v>
      </c>
      <c r="G74">
        <v>19</v>
      </c>
      <c r="H74">
        <v>21</v>
      </c>
      <c r="I74">
        <v>523.99</v>
      </c>
      <c r="J74">
        <v>4.2770000000000001</v>
      </c>
      <c r="K74">
        <v>35.6</v>
      </c>
      <c r="L74">
        <v>4.6900000000000004</v>
      </c>
      <c r="M74">
        <v>0.41299999999999998</v>
      </c>
      <c r="N74">
        <v>0.08</v>
      </c>
      <c r="O74">
        <v>0</v>
      </c>
      <c r="P74">
        <v>0.78</v>
      </c>
    </row>
    <row r="75" spans="1:16" ht="17">
      <c r="A75" s="27">
        <v>180</v>
      </c>
      <c r="B75">
        <v>1109</v>
      </c>
      <c r="C75" t="s">
        <v>88</v>
      </c>
      <c r="D75">
        <v>20</v>
      </c>
      <c r="E75" t="s">
        <v>14</v>
      </c>
      <c r="F75">
        <v>4</v>
      </c>
      <c r="G75">
        <v>37</v>
      </c>
      <c r="H75">
        <v>38</v>
      </c>
      <c r="I75">
        <v>535.9</v>
      </c>
      <c r="J75">
        <v>3.1019999999999999</v>
      </c>
      <c r="K75">
        <v>25.8</v>
      </c>
      <c r="L75">
        <v>3.49</v>
      </c>
      <c r="M75">
        <v>0.38800000000000001</v>
      </c>
      <c r="N75">
        <v>0.11</v>
      </c>
      <c r="O75">
        <v>0</v>
      </c>
      <c r="P75">
        <v>0.8</v>
      </c>
    </row>
    <row r="76" spans="1:16" ht="17">
      <c r="A76" s="27">
        <v>180</v>
      </c>
      <c r="B76">
        <v>1109</v>
      </c>
      <c r="C76" t="s">
        <v>88</v>
      </c>
      <c r="D76">
        <v>21</v>
      </c>
      <c r="E76" t="s">
        <v>14</v>
      </c>
      <c r="F76">
        <v>4</v>
      </c>
      <c r="G76">
        <v>66</v>
      </c>
      <c r="H76">
        <v>68</v>
      </c>
      <c r="I76">
        <v>546.72</v>
      </c>
      <c r="J76">
        <v>4.47</v>
      </c>
      <c r="K76">
        <v>37.200000000000003</v>
      </c>
      <c r="L76">
        <v>4.75</v>
      </c>
      <c r="M76">
        <v>0.28000000000000003</v>
      </c>
      <c r="N76">
        <v>7.0000000000000007E-2</v>
      </c>
      <c r="O76">
        <v>0</v>
      </c>
      <c r="P76">
        <v>0.73</v>
      </c>
    </row>
    <row r="77" spans="1:16" ht="17">
      <c r="A77" s="27">
        <v>180</v>
      </c>
      <c r="B77">
        <v>1109</v>
      </c>
      <c r="C77" t="s">
        <v>88</v>
      </c>
      <c r="D77">
        <v>22</v>
      </c>
      <c r="E77" t="s">
        <v>14</v>
      </c>
      <c r="F77">
        <v>3</v>
      </c>
      <c r="G77">
        <v>59</v>
      </c>
      <c r="H77">
        <v>60.5</v>
      </c>
      <c r="I77">
        <v>554.33000000000004</v>
      </c>
      <c r="J77">
        <v>3.9039999999999999</v>
      </c>
      <c r="K77">
        <v>32.5</v>
      </c>
      <c r="L77">
        <v>4.38</v>
      </c>
      <c r="M77">
        <v>0.47599999999999998</v>
      </c>
      <c r="N77">
        <v>0.1</v>
      </c>
      <c r="O77">
        <v>0.38</v>
      </c>
      <c r="P77">
        <v>0.65</v>
      </c>
    </row>
    <row r="78" spans="1:16" ht="17">
      <c r="A78" s="27">
        <v>180</v>
      </c>
      <c r="B78">
        <v>1109</v>
      </c>
      <c r="C78" t="s">
        <v>88</v>
      </c>
      <c r="D78">
        <v>23</v>
      </c>
      <c r="E78" t="s">
        <v>14</v>
      </c>
      <c r="F78">
        <v>2</v>
      </c>
      <c r="G78">
        <v>33</v>
      </c>
      <c r="H78">
        <v>34</v>
      </c>
      <c r="I78">
        <v>562.63</v>
      </c>
      <c r="J78">
        <v>4.5119999999999996</v>
      </c>
      <c r="K78">
        <v>37.6</v>
      </c>
      <c r="L78">
        <v>5</v>
      </c>
      <c r="M78">
        <v>0.48799999999999999</v>
      </c>
      <c r="N78">
        <v>0.1</v>
      </c>
      <c r="O78">
        <v>0.57999999999999996</v>
      </c>
      <c r="P78">
        <v>0.63</v>
      </c>
    </row>
    <row r="79" spans="1:16" ht="17">
      <c r="A79" s="27">
        <v>180</v>
      </c>
      <c r="B79">
        <v>1109</v>
      </c>
      <c r="C79" t="s">
        <v>88</v>
      </c>
      <c r="D79">
        <v>24</v>
      </c>
      <c r="E79" t="s">
        <v>14</v>
      </c>
      <c r="F79">
        <v>3</v>
      </c>
      <c r="G79">
        <v>70</v>
      </c>
      <c r="H79">
        <v>71</v>
      </c>
      <c r="I79">
        <v>569.22</v>
      </c>
      <c r="J79">
        <v>4.0629999999999997</v>
      </c>
      <c r="K79">
        <v>33.799999999999997</v>
      </c>
      <c r="L79">
        <v>4.47</v>
      </c>
      <c r="M79">
        <v>0.40699999999999997</v>
      </c>
      <c r="N79">
        <v>0.11</v>
      </c>
      <c r="O79">
        <v>0</v>
      </c>
      <c r="P79">
        <v>0.7</v>
      </c>
    </row>
    <row r="80" spans="1:16" ht="17">
      <c r="A80" s="27">
        <v>180</v>
      </c>
      <c r="B80">
        <v>1109</v>
      </c>
      <c r="C80" t="s">
        <v>88</v>
      </c>
      <c r="D80">
        <v>25</v>
      </c>
      <c r="E80" t="s">
        <v>14</v>
      </c>
      <c r="F80">
        <v>4</v>
      </c>
      <c r="G80">
        <v>79.5</v>
      </c>
      <c r="H80">
        <v>80.5</v>
      </c>
      <c r="I80">
        <v>575.42499999999995</v>
      </c>
      <c r="J80">
        <v>5.0759999999999996</v>
      </c>
      <c r="K80">
        <v>42.3</v>
      </c>
      <c r="L80">
        <v>5.46</v>
      </c>
      <c r="M80">
        <v>0.38500000000000001</v>
      </c>
      <c r="N80">
        <v>0.1</v>
      </c>
      <c r="O80">
        <v>7.0000000000000007E-2</v>
      </c>
      <c r="P80">
        <v>0.57999999999999996</v>
      </c>
    </row>
    <row r="81" spans="1:16" ht="17">
      <c r="A81" s="27">
        <v>180</v>
      </c>
      <c r="B81">
        <v>1109</v>
      </c>
      <c r="C81" t="s">
        <v>88</v>
      </c>
      <c r="D81">
        <v>26</v>
      </c>
      <c r="E81" t="s">
        <v>14</v>
      </c>
      <c r="F81">
        <v>2</v>
      </c>
      <c r="G81">
        <v>36</v>
      </c>
      <c r="H81">
        <v>38</v>
      </c>
      <c r="I81">
        <v>581.82000000000005</v>
      </c>
      <c r="J81">
        <v>5.3540000000000001</v>
      </c>
      <c r="K81">
        <v>44.6</v>
      </c>
      <c r="L81">
        <v>5.61</v>
      </c>
      <c r="M81">
        <v>0.25600000000000001</v>
      </c>
      <c r="N81">
        <v>0.05</v>
      </c>
      <c r="O81">
        <v>0</v>
      </c>
      <c r="P81">
        <v>0.43</v>
      </c>
    </row>
    <row r="82" spans="1:16" ht="17">
      <c r="A82" s="27">
        <v>180</v>
      </c>
      <c r="B82">
        <v>1109</v>
      </c>
      <c r="C82" t="s">
        <v>88</v>
      </c>
      <c r="D82">
        <v>27</v>
      </c>
      <c r="E82" t="s">
        <v>14</v>
      </c>
      <c r="F82">
        <v>1</v>
      </c>
      <c r="G82">
        <v>59</v>
      </c>
      <c r="H82">
        <v>60</v>
      </c>
      <c r="I82">
        <v>590.19000000000005</v>
      </c>
      <c r="J82">
        <v>6.2359999999999998</v>
      </c>
      <c r="K82">
        <v>51.9</v>
      </c>
      <c r="L82">
        <v>6.42</v>
      </c>
      <c r="M82">
        <v>0.184</v>
      </c>
      <c r="N82">
        <v>0.03</v>
      </c>
      <c r="O82">
        <v>0</v>
      </c>
      <c r="P82">
        <v>0.28000000000000003</v>
      </c>
    </row>
    <row r="83" spans="1:16" ht="17">
      <c r="A83" s="27">
        <v>180</v>
      </c>
      <c r="B83">
        <v>1109</v>
      </c>
      <c r="C83" t="s">
        <v>88</v>
      </c>
      <c r="D83">
        <v>28</v>
      </c>
      <c r="E83" t="s">
        <v>14</v>
      </c>
      <c r="F83">
        <v>1</v>
      </c>
      <c r="G83">
        <v>84</v>
      </c>
      <c r="H83">
        <v>87</v>
      </c>
      <c r="I83">
        <v>600.04</v>
      </c>
      <c r="J83">
        <v>4.4749999999999996</v>
      </c>
      <c r="K83">
        <v>37.299999999999997</v>
      </c>
      <c r="L83">
        <v>4.57</v>
      </c>
      <c r="M83">
        <v>9.6000000000000002E-2</v>
      </c>
      <c r="N83">
        <v>0.02</v>
      </c>
      <c r="O83">
        <v>0</v>
      </c>
      <c r="P83">
        <v>0.2</v>
      </c>
    </row>
    <row r="84" spans="1:16" ht="17">
      <c r="A84" s="27">
        <v>180</v>
      </c>
      <c r="B84">
        <v>1109</v>
      </c>
      <c r="C84" t="s">
        <v>88</v>
      </c>
      <c r="D84">
        <v>29</v>
      </c>
      <c r="E84" t="s">
        <v>14</v>
      </c>
      <c r="F84">
        <v>1</v>
      </c>
      <c r="G84">
        <v>47</v>
      </c>
      <c r="H84">
        <v>49</v>
      </c>
      <c r="I84">
        <v>609.37</v>
      </c>
      <c r="J84">
        <v>2.11</v>
      </c>
      <c r="K84">
        <v>17.600000000000001</v>
      </c>
      <c r="L84">
        <v>2.36</v>
      </c>
      <c r="M84">
        <v>0.25</v>
      </c>
      <c r="N84">
        <v>0.03</v>
      </c>
      <c r="O84">
        <v>0</v>
      </c>
      <c r="P84">
        <v>0.25</v>
      </c>
    </row>
    <row r="85" spans="1:16" ht="17">
      <c r="A85" s="27">
        <v>180</v>
      </c>
      <c r="B85">
        <v>1109</v>
      </c>
      <c r="C85" t="s">
        <v>88</v>
      </c>
      <c r="D85">
        <v>30</v>
      </c>
      <c r="E85" t="s">
        <v>14</v>
      </c>
      <c r="F85">
        <v>1</v>
      </c>
      <c r="G85">
        <v>47</v>
      </c>
      <c r="H85">
        <v>49</v>
      </c>
      <c r="I85">
        <v>618.97</v>
      </c>
      <c r="J85">
        <v>2.855</v>
      </c>
      <c r="K85">
        <v>23.8</v>
      </c>
      <c r="L85">
        <v>2.98</v>
      </c>
      <c r="M85">
        <v>0.125</v>
      </c>
      <c r="N85">
        <v>7.0000000000000007E-2</v>
      </c>
      <c r="O85">
        <v>0</v>
      </c>
      <c r="P85">
        <v>0.35</v>
      </c>
    </row>
    <row r="86" spans="1:16" ht="17">
      <c r="A86" s="27">
        <v>180</v>
      </c>
      <c r="B86">
        <v>1109</v>
      </c>
      <c r="C86" t="s">
        <v>88</v>
      </c>
      <c r="D86">
        <v>31</v>
      </c>
      <c r="E86" t="s">
        <v>14</v>
      </c>
      <c r="F86">
        <v>1</v>
      </c>
      <c r="G86">
        <v>77</v>
      </c>
      <c r="H86">
        <v>79</v>
      </c>
      <c r="I86">
        <v>628.97</v>
      </c>
      <c r="J86">
        <v>3.1629999999999998</v>
      </c>
      <c r="K86">
        <v>26.3</v>
      </c>
      <c r="L86">
        <v>3.33</v>
      </c>
      <c r="M86">
        <v>0.16700000000000001</v>
      </c>
      <c r="N86">
        <v>0.03</v>
      </c>
      <c r="O86">
        <v>0</v>
      </c>
      <c r="P86">
        <v>0.32</v>
      </c>
    </row>
    <row r="87" spans="1:16" ht="17">
      <c r="A87" s="27">
        <v>180</v>
      </c>
      <c r="B87">
        <v>1109</v>
      </c>
      <c r="C87" t="s">
        <v>88</v>
      </c>
      <c r="D87">
        <v>32</v>
      </c>
      <c r="E87" t="s">
        <v>14</v>
      </c>
      <c r="F87">
        <v>2</v>
      </c>
      <c r="G87">
        <v>62</v>
      </c>
      <c r="H87">
        <v>63</v>
      </c>
      <c r="I87">
        <v>639.92999999999995</v>
      </c>
      <c r="J87">
        <v>9.0129999999999999</v>
      </c>
      <c r="K87">
        <v>75.099999999999994</v>
      </c>
      <c r="L87">
        <v>9.52</v>
      </c>
      <c r="M87">
        <v>0.50700000000000001</v>
      </c>
      <c r="N87">
        <v>0.02</v>
      </c>
      <c r="O87">
        <v>0</v>
      </c>
      <c r="P87">
        <v>0.2</v>
      </c>
    </row>
    <row r="88" spans="1:16" ht="17">
      <c r="A88" s="27">
        <v>180</v>
      </c>
      <c r="B88">
        <v>1109</v>
      </c>
      <c r="C88" t="s">
        <v>88</v>
      </c>
      <c r="D88">
        <v>34</v>
      </c>
      <c r="E88" t="s">
        <v>14</v>
      </c>
      <c r="F88">
        <v>1</v>
      </c>
      <c r="G88">
        <v>68</v>
      </c>
      <c r="H88">
        <v>70</v>
      </c>
      <c r="I88">
        <v>657.78</v>
      </c>
      <c r="J88">
        <v>6.5860000000000003</v>
      </c>
      <c r="K88">
        <v>54.9</v>
      </c>
      <c r="L88">
        <v>8.16</v>
      </c>
      <c r="M88">
        <v>1.5740000000000001</v>
      </c>
      <c r="N88">
        <v>0.03</v>
      </c>
      <c r="O88">
        <v>0</v>
      </c>
      <c r="P88">
        <v>0.33</v>
      </c>
    </row>
    <row r="89" spans="1:16" ht="17">
      <c r="A89" s="27">
        <v>180</v>
      </c>
      <c r="B89">
        <v>1109</v>
      </c>
      <c r="C89" t="s">
        <v>88</v>
      </c>
      <c r="D89">
        <v>35</v>
      </c>
      <c r="E89" t="s">
        <v>14</v>
      </c>
      <c r="F89">
        <v>5</v>
      </c>
      <c r="G89">
        <v>103</v>
      </c>
      <c r="H89">
        <v>103.5</v>
      </c>
      <c r="I89">
        <v>672.63</v>
      </c>
      <c r="J89">
        <v>3.2080000000000002</v>
      </c>
      <c r="K89">
        <v>26.7</v>
      </c>
      <c r="L89">
        <v>3.91</v>
      </c>
      <c r="M89">
        <v>0.70199999999999996</v>
      </c>
      <c r="N89">
        <v>0.1</v>
      </c>
      <c r="O89">
        <v>7.0000000000000007E-2</v>
      </c>
      <c r="P89">
        <v>0.85</v>
      </c>
    </row>
    <row r="90" spans="1:16" ht="17">
      <c r="A90" s="27">
        <v>180</v>
      </c>
      <c r="B90">
        <v>1109</v>
      </c>
      <c r="C90" t="s">
        <v>88</v>
      </c>
      <c r="D90">
        <v>36</v>
      </c>
      <c r="E90" t="s">
        <v>14</v>
      </c>
      <c r="F90">
        <v>6</v>
      </c>
      <c r="G90">
        <v>34</v>
      </c>
      <c r="H90">
        <v>35</v>
      </c>
      <c r="I90">
        <v>684.24</v>
      </c>
      <c r="J90">
        <v>3.6139999999999999</v>
      </c>
      <c r="K90">
        <v>30.1</v>
      </c>
      <c r="L90">
        <v>4.24</v>
      </c>
      <c r="M90">
        <v>0.627</v>
      </c>
      <c r="N90">
        <v>0.1</v>
      </c>
      <c r="O90">
        <v>0.8</v>
      </c>
      <c r="P90">
        <v>0.85</v>
      </c>
    </row>
    <row r="91" spans="1:16" ht="17">
      <c r="A91" s="27">
        <v>180</v>
      </c>
      <c r="B91">
        <v>1109</v>
      </c>
      <c r="C91" t="s">
        <v>88</v>
      </c>
      <c r="D91">
        <v>37</v>
      </c>
      <c r="E91" t="s">
        <v>14</v>
      </c>
      <c r="F91">
        <v>1</v>
      </c>
      <c r="G91">
        <v>10</v>
      </c>
      <c r="H91">
        <v>11</v>
      </c>
      <c r="I91">
        <v>686.1</v>
      </c>
      <c r="J91">
        <v>7.8730000000000002</v>
      </c>
      <c r="K91">
        <v>65.599999999999994</v>
      </c>
      <c r="L91">
        <v>8.2799999999999994</v>
      </c>
      <c r="M91">
        <v>0.40699999999999997</v>
      </c>
      <c r="N91">
        <v>0.04</v>
      </c>
      <c r="O91">
        <v>0</v>
      </c>
      <c r="P91">
        <v>0.45</v>
      </c>
    </row>
    <row r="92" spans="1:16" ht="17">
      <c r="A92" s="27">
        <v>180</v>
      </c>
      <c r="B92">
        <v>1109</v>
      </c>
      <c r="C92" t="s">
        <v>88</v>
      </c>
      <c r="D92">
        <v>37</v>
      </c>
      <c r="E92" t="s">
        <v>14</v>
      </c>
      <c r="F92">
        <v>5</v>
      </c>
      <c r="G92">
        <v>15</v>
      </c>
      <c r="H92">
        <v>16</v>
      </c>
      <c r="I92">
        <v>691.88</v>
      </c>
      <c r="J92">
        <v>0.215</v>
      </c>
      <c r="K92">
        <v>1.79</v>
      </c>
      <c r="L92">
        <v>1.17</v>
      </c>
      <c r="M92">
        <v>0.95499999999999996</v>
      </c>
      <c r="N92">
        <v>0.01</v>
      </c>
      <c r="O92">
        <v>1.74</v>
      </c>
      <c r="P92">
        <v>1.25</v>
      </c>
    </row>
    <row r="93" spans="1:16" ht="17">
      <c r="A93" s="27">
        <v>180</v>
      </c>
      <c r="B93">
        <v>1109</v>
      </c>
      <c r="C93" t="s">
        <v>88</v>
      </c>
      <c r="D93">
        <v>38</v>
      </c>
      <c r="E93" t="s">
        <v>14</v>
      </c>
      <c r="F93">
        <v>1</v>
      </c>
      <c r="G93">
        <v>130</v>
      </c>
      <c r="H93">
        <v>131</v>
      </c>
      <c r="I93">
        <v>696.9</v>
      </c>
      <c r="J93">
        <v>4.3999999999999997E-2</v>
      </c>
      <c r="K93">
        <v>0.37</v>
      </c>
      <c r="L93">
        <v>43.9</v>
      </c>
      <c r="M93">
        <v>43.81</v>
      </c>
      <c r="N93">
        <v>0.72</v>
      </c>
      <c r="O93">
        <v>6.73</v>
      </c>
      <c r="P93">
        <v>4.91</v>
      </c>
    </row>
    <row r="94" spans="1:16" ht="17">
      <c r="A94" s="27">
        <v>180</v>
      </c>
      <c r="B94">
        <v>1109</v>
      </c>
      <c r="C94" t="s">
        <v>88</v>
      </c>
      <c r="D94">
        <v>38</v>
      </c>
      <c r="E94" t="s">
        <v>14</v>
      </c>
      <c r="F94">
        <v>2</v>
      </c>
      <c r="G94">
        <v>82</v>
      </c>
      <c r="H94">
        <v>83</v>
      </c>
      <c r="I94">
        <v>697.8</v>
      </c>
      <c r="J94">
        <v>3.1E-2</v>
      </c>
      <c r="K94">
        <v>0.26</v>
      </c>
      <c r="L94">
        <v>14</v>
      </c>
      <c r="M94">
        <v>13.95</v>
      </c>
      <c r="N94">
        <v>0.42</v>
      </c>
      <c r="O94">
        <v>7.77</v>
      </c>
      <c r="P94">
        <v>2.41</v>
      </c>
    </row>
    <row r="95" spans="1:16" ht="17">
      <c r="A95" s="27">
        <v>180</v>
      </c>
      <c r="B95">
        <v>1109</v>
      </c>
      <c r="C95" t="s">
        <v>88</v>
      </c>
      <c r="D95">
        <v>38</v>
      </c>
      <c r="E95" t="s">
        <v>14</v>
      </c>
      <c r="F95">
        <v>6</v>
      </c>
      <c r="G95">
        <v>14</v>
      </c>
      <c r="H95">
        <v>14.5</v>
      </c>
      <c r="I95">
        <v>702.9</v>
      </c>
      <c r="J95">
        <v>7.4379999999999997</v>
      </c>
      <c r="K95">
        <v>62</v>
      </c>
      <c r="L95">
        <v>8.5399999999999991</v>
      </c>
      <c r="M95">
        <v>1.1020000000000001</v>
      </c>
      <c r="N95">
        <v>0.03</v>
      </c>
      <c r="O95">
        <v>0</v>
      </c>
      <c r="P95">
        <v>0.35</v>
      </c>
    </row>
    <row r="96" spans="1:16" ht="17">
      <c r="A96" s="27">
        <v>180</v>
      </c>
      <c r="B96">
        <v>1109</v>
      </c>
      <c r="C96" t="s">
        <v>88</v>
      </c>
      <c r="D96">
        <v>39</v>
      </c>
      <c r="E96" t="s">
        <v>14</v>
      </c>
      <c r="F96">
        <v>3</v>
      </c>
      <c r="G96">
        <v>24</v>
      </c>
      <c r="H96">
        <v>26</v>
      </c>
      <c r="I96">
        <v>708.28</v>
      </c>
      <c r="J96">
        <v>0.04</v>
      </c>
      <c r="K96">
        <v>0.33</v>
      </c>
      <c r="L96">
        <v>0.16</v>
      </c>
      <c r="M96">
        <v>0.11600000000000001</v>
      </c>
      <c r="N96">
        <v>0</v>
      </c>
      <c r="O96">
        <v>0</v>
      </c>
      <c r="P96">
        <v>1.1000000000000001</v>
      </c>
    </row>
    <row r="97" spans="1:16" ht="17">
      <c r="A97" s="27">
        <v>180</v>
      </c>
      <c r="B97">
        <v>1109</v>
      </c>
      <c r="C97" t="s">
        <v>88</v>
      </c>
      <c r="D97">
        <v>40</v>
      </c>
      <c r="E97" t="s">
        <v>14</v>
      </c>
      <c r="F97">
        <v>3</v>
      </c>
      <c r="G97">
        <v>59</v>
      </c>
      <c r="H97">
        <v>61</v>
      </c>
      <c r="I97">
        <v>717.24</v>
      </c>
      <c r="J97">
        <v>2.7E-2</v>
      </c>
      <c r="K97">
        <v>0.22</v>
      </c>
      <c r="L97">
        <v>0.01</v>
      </c>
      <c r="M97">
        <v>0</v>
      </c>
      <c r="N97">
        <v>0</v>
      </c>
      <c r="O97">
        <v>0</v>
      </c>
      <c r="P97">
        <v>1.29</v>
      </c>
    </row>
    <row r="98" spans="1:16" ht="17">
      <c r="A98" s="27">
        <v>180</v>
      </c>
      <c r="B98">
        <v>1109</v>
      </c>
      <c r="C98" t="s">
        <v>88</v>
      </c>
      <c r="D98">
        <v>41</v>
      </c>
      <c r="E98" t="s">
        <v>14</v>
      </c>
      <c r="F98">
        <v>3</v>
      </c>
      <c r="G98">
        <v>69</v>
      </c>
      <c r="H98">
        <v>70</v>
      </c>
      <c r="I98">
        <v>727.97</v>
      </c>
      <c r="J98">
        <v>3.1E-2</v>
      </c>
      <c r="K98">
        <v>0.25</v>
      </c>
      <c r="L98">
        <v>0</v>
      </c>
      <c r="M98">
        <v>0</v>
      </c>
      <c r="N98">
        <v>0.03</v>
      </c>
      <c r="O98">
        <v>0</v>
      </c>
      <c r="P98">
        <v>1.38</v>
      </c>
    </row>
    <row r="99" spans="1:16" ht="17">
      <c r="A99" s="27">
        <v>180</v>
      </c>
      <c r="B99">
        <v>1109</v>
      </c>
      <c r="C99" t="s">
        <v>88</v>
      </c>
      <c r="D99">
        <v>42</v>
      </c>
      <c r="E99" t="s">
        <v>14</v>
      </c>
      <c r="F99">
        <v>2</v>
      </c>
      <c r="G99">
        <v>89</v>
      </c>
      <c r="H99">
        <v>90</v>
      </c>
      <c r="I99">
        <v>736.69</v>
      </c>
      <c r="J99">
        <v>2.7E-2</v>
      </c>
      <c r="K99">
        <v>0.22</v>
      </c>
      <c r="L99">
        <v>0</v>
      </c>
      <c r="M99">
        <v>0</v>
      </c>
      <c r="N99">
        <v>0</v>
      </c>
      <c r="O99">
        <v>0</v>
      </c>
      <c r="P99">
        <v>1.19</v>
      </c>
    </row>
    <row r="100" spans="1:16" ht="17">
      <c r="A100" s="27">
        <v>180</v>
      </c>
      <c r="B100">
        <v>1109</v>
      </c>
      <c r="C100" t="s">
        <v>88</v>
      </c>
      <c r="D100">
        <v>43</v>
      </c>
      <c r="E100" t="s">
        <v>14</v>
      </c>
      <c r="F100">
        <v>2</v>
      </c>
      <c r="G100">
        <v>66</v>
      </c>
      <c r="H100">
        <v>68</v>
      </c>
      <c r="I100">
        <v>745.58</v>
      </c>
      <c r="J100">
        <v>2.1000000000000001E-2</v>
      </c>
      <c r="K100">
        <v>0.18</v>
      </c>
      <c r="L100">
        <v>0</v>
      </c>
      <c r="M100">
        <v>0</v>
      </c>
      <c r="N100">
        <v>0</v>
      </c>
      <c r="O100">
        <v>0</v>
      </c>
      <c r="P100">
        <v>1.39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2411-1EA6-DF41-8A4C-352E29F5318E}">
  <dimension ref="A1:C7"/>
  <sheetViews>
    <sheetView tabSelected="1" workbookViewId="0">
      <selection activeCell="D5" sqref="D5"/>
    </sheetView>
  </sheetViews>
  <sheetFormatPr baseColWidth="10" defaultRowHeight="16"/>
  <sheetData>
    <row r="1" spans="1:3">
      <c r="A1" t="s">
        <v>101</v>
      </c>
      <c r="B1" t="s">
        <v>83</v>
      </c>
      <c r="C1" t="s">
        <v>100</v>
      </c>
    </row>
    <row r="2" spans="1:3">
      <c r="A2" t="s">
        <v>72</v>
      </c>
      <c r="B2">
        <v>47.75</v>
      </c>
      <c r="C2">
        <v>0.99</v>
      </c>
    </row>
    <row r="3" spans="1:3">
      <c r="A3" t="s">
        <v>72</v>
      </c>
      <c r="B3">
        <v>255</v>
      </c>
      <c r="C3">
        <v>1.95</v>
      </c>
    </row>
    <row r="4" spans="1:3">
      <c r="A4" t="s">
        <v>72</v>
      </c>
      <c r="B4">
        <v>332.34</v>
      </c>
      <c r="C4">
        <v>3.09</v>
      </c>
    </row>
    <row r="5" spans="1:3">
      <c r="A5" t="s">
        <v>88</v>
      </c>
      <c r="B5">
        <v>549.9</v>
      </c>
      <c r="C5">
        <v>3.8</v>
      </c>
    </row>
    <row r="6" spans="1:3">
      <c r="A6" t="s">
        <v>88</v>
      </c>
      <c r="B6">
        <v>587</v>
      </c>
      <c r="C6">
        <v>4.18</v>
      </c>
    </row>
    <row r="7" spans="1:3">
      <c r="A7" t="s">
        <v>88</v>
      </c>
      <c r="B7">
        <v>664.29</v>
      </c>
      <c r="C7">
        <v>5.23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7F40-5FDA-D346-A3F2-77F85B0885AC}">
  <dimension ref="A1:S38"/>
  <sheetViews>
    <sheetView topLeftCell="E1" workbookViewId="0">
      <selection activeCell="R2" sqref="R2:S38"/>
    </sheetView>
  </sheetViews>
  <sheetFormatPr baseColWidth="10" defaultRowHeight="16"/>
  <cols>
    <col min="19" max="19" width="16.28515625" customWidth="1"/>
  </cols>
  <sheetData>
    <row r="1" spans="1:19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N1" t="s">
        <v>98</v>
      </c>
      <c r="R1" t="s">
        <v>97</v>
      </c>
      <c r="S1" t="s">
        <v>99</v>
      </c>
    </row>
    <row r="2" spans="1:19">
      <c r="A2" t="s">
        <v>33</v>
      </c>
      <c r="B2" t="s">
        <v>34</v>
      </c>
      <c r="C2">
        <v>0</v>
      </c>
      <c r="D2">
        <v>3.22</v>
      </c>
      <c r="E2">
        <v>15.6</v>
      </c>
      <c r="F2">
        <v>0.20699999999999999</v>
      </c>
      <c r="G2">
        <v>41.16</v>
      </c>
      <c r="H2">
        <v>14.5</v>
      </c>
      <c r="I2">
        <v>2.84</v>
      </c>
      <c r="J2">
        <v>0.626</v>
      </c>
      <c r="K2">
        <v>0.94399999999999995</v>
      </c>
      <c r="N2">
        <f>D2/1000</f>
        <v>3.2200000000000002E-3</v>
      </c>
      <c r="R2">
        <v>0</v>
      </c>
      <c r="S2" s="6">
        <f>E2/1000</f>
        <v>1.5599999999999999E-2</v>
      </c>
    </row>
    <row r="3" spans="1:19">
      <c r="A3" t="s">
        <v>33</v>
      </c>
      <c r="B3" t="s">
        <v>35</v>
      </c>
      <c r="C3">
        <v>0.05</v>
      </c>
      <c r="D3">
        <v>4.97</v>
      </c>
      <c r="E3">
        <v>22.2</v>
      </c>
      <c r="F3">
        <v>0.224</v>
      </c>
      <c r="G3">
        <v>42.02</v>
      </c>
      <c r="H3">
        <v>15.99</v>
      </c>
      <c r="I3">
        <v>2.63</v>
      </c>
      <c r="J3">
        <v>0.60399999999999998</v>
      </c>
      <c r="K3">
        <v>0.94</v>
      </c>
      <c r="N3">
        <f t="shared" ref="N3:N38" si="0">D3/1000</f>
        <v>4.9699999999999996E-3</v>
      </c>
      <c r="R3">
        <v>0.05</v>
      </c>
      <c r="S3" s="6">
        <f t="shared" ref="S3:S38" si="1">E3/1000</f>
        <v>2.2200000000000001E-2</v>
      </c>
    </row>
    <row r="4" spans="1:19">
      <c r="A4" t="s">
        <v>33</v>
      </c>
      <c r="B4" t="s">
        <v>36</v>
      </c>
      <c r="C4">
        <v>0.15</v>
      </c>
      <c r="D4">
        <v>3.09</v>
      </c>
      <c r="E4">
        <v>15.7</v>
      </c>
      <c r="F4">
        <v>0.19700000000000001</v>
      </c>
      <c r="G4">
        <v>42</v>
      </c>
      <c r="H4">
        <v>13.92</v>
      </c>
      <c r="I4">
        <v>3.02</v>
      </c>
      <c r="J4">
        <v>0.60499999999999998</v>
      </c>
      <c r="K4">
        <v>0.95499999999999996</v>
      </c>
      <c r="N4">
        <f t="shared" si="0"/>
        <v>3.0899999999999999E-3</v>
      </c>
      <c r="R4">
        <v>0.15</v>
      </c>
      <c r="S4" s="6">
        <f t="shared" si="1"/>
        <v>1.5699999999999999E-2</v>
      </c>
    </row>
    <row r="5" spans="1:19">
      <c r="A5" t="s">
        <v>33</v>
      </c>
      <c r="B5" t="s">
        <v>37</v>
      </c>
      <c r="C5">
        <v>0.25</v>
      </c>
      <c r="D5">
        <v>2.37</v>
      </c>
      <c r="E5">
        <v>12.2</v>
      </c>
      <c r="F5">
        <v>0.19500000000000001</v>
      </c>
      <c r="G5">
        <v>31.71</v>
      </c>
      <c r="H5">
        <v>12.32</v>
      </c>
      <c r="I5">
        <v>2.57</v>
      </c>
      <c r="J5">
        <v>0.80800000000000005</v>
      </c>
      <c r="K5">
        <v>0.94199999999999995</v>
      </c>
      <c r="N5">
        <f t="shared" si="0"/>
        <v>2.3700000000000001E-3</v>
      </c>
      <c r="R5">
        <v>0.25</v>
      </c>
      <c r="S5" s="6">
        <f t="shared" si="1"/>
        <v>1.2199999999999999E-2</v>
      </c>
    </row>
    <row r="6" spans="1:19">
      <c r="A6" t="s">
        <v>33</v>
      </c>
      <c r="B6" t="s">
        <v>38</v>
      </c>
      <c r="C6">
        <v>0.35</v>
      </c>
      <c r="D6">
        <v>3.86</v>
      </c>
      <c r="E6">
        <v>18.899999999999999</v>
      </c>
      <c r="F6">
        <v>0.20399999999999999</v>
      </c>
      <c r="G6">
        <v>31.39</v>
      </c>
      <c r="H6">
        <v>12.43</v>
      </c>
      <c r="I6">
        <v>2.5299999999999998</v>
      </c>
      <c r="J6">
        <v>0.79700000000000004</v>
      </c>
      <c r="K6">
        <v>0.94199999999999995</v>
      </c>
      <c r="N6">
        <f t="shared" si="0"/>
        <v>3.8599999999999997E-3</v>
      </c>
      <c r="R6">
        <v>0.35</v>
      </c>
      <c r="S6" s="6">
        <f t="shared" si="1"/>
        <v>1.89E-2</v>
      </c>
    </row>
    <row r="7" spans="1:19">
      <c r="A7" t="s">
        <v>33</v>
      </c>
      <c r="B7" t="s">
        <v>39</v>
      </c>
      <c r="C7">
        <v>0.45</v>
      </c>
      <c r="D7">
        <v>3.2</v>
      </c>
      <c r="E7">
        <v>16.399999999999999</v>
      </c>
      <c r="F7">
        <v>0.19500000000000001</v>
      </c>
      <c r="G7">
        <v>31.58</v>
      </c>
      <c r="H7">
        <v>12.24</v>
      </c>
      <c r="I7">
        <v>2.58</v>
      </c>
      <c r="J7">
        <v>0.79200000000000004</v>
      </c>
      <c r="K7">
        <v>0.93700000000000006</v>
      </c>
      <c r="N7">
        <f t="shared" si="0"/>
        <v>3.2000000000000002E-3</v>
      </c>
      <c r="R7">
        <v>0.45</v>
      </c>
      <c r="S7" s="6">
        <f t="shared" si="1"/>
        <v>1.6399999999999998E-2</v>
      </c>
    </row>
    <row r="8" spans="1:19">
      <c r="A8" t="s">
        <v>33</v>
      </c>
      <c r="B8" t="s">
        <v>40</v>
      </c>
      <c r="C8">
        <v>0.55000000000000004</v>
      </c>
      <c r="D8">
        <v>3.1</v>
      </c>
      <c r="E8">
        <v>15.2</v>
      </c>
      <c r="F8">
        <v>0.20300000000000001</v>
      </c>
      <c r="G8">
        <v>32.1</v>
      </c>
      <c r="H8">
        <v>12.88</v>
      </c>
      <c r="I8">
        <v>2.4900000000000002</v>
      </c>
      <c r="J8">
        <v>0.79</v>
      </c>
      <c r="K8">
        <v>0.94899999999999995</v>
      </c>
      <c r="N8">
        <f t="shared" si="0"/>
        <v>3.0999999999999999E-3</v>
      </c>
      <c r="R8">
        <v>0.55000000000000004</v>
      </c>
      <c r="S8" s="6">
        <f t="shared" si="1"/>
        <v>1.52E-2</v>
      </c>
    </row>
    <row r="9" spans="1:19">
      <c r="A9" t="s">
        <v>33</v>
      </c>
      <c r="B9" t="s">
        <v>41</v>
      </c>
      <c r="C9">
        <v>0.65</v>
      </c>
      <c r="D9">
        <v>3.64</v>
      </c>
      <c r="E9">
        <v>19.600000000000001</v>
      </c>
      <c r="F9">
        <v>0.186</v>
      </c>
      <c r="G9">
        <v>31.17</v>
      </c>
      <c r="H9">
        <v>11.78</v>
      </c>
      <c r="I9">
        <v>2.65</v>
      </c>
      <c r="J9">
        <v>0.80200000000000005</v>
      </c>
      <c r="K9">
        <v>0.94899999999999995</v>
      </c>
      <c r="N9">
        <f t="shared" si="0"/>
        <v>3.64E-3</v>
      </c>
      <c r="R9">
        <v>0.65</v>
      </c>
      <c r="S9" s="6">
        <f t="shared" si="1"/>
        <v>1.9600000000000003E-2</v>
      </c>
    </row>
    <row r="10" spans="1:19">
      <c r="A10" t="s">
        <v>33</v>
      </c>
      <c r="B10" t="s">
        <v>42</v>
      </c>
      <c r="C10">
        <v>0.75</v>
      </c>
      <c r="D10">
        <v>4.57</v>
      </c>
      <c r="E10">
        <v>26.6</v>
      </c>
      <c r="F10">
        <v>0.17199999999999999</v>
      </c>
      <c r="G10">
        <v>30.11</v>
      </c>
      <c r="H10">
        <v>10.97</v>
      </c>
      <c r="I10">
        <v>2.74</v>
      </c>
      <c r="J10">
        <v>0.80900000000000005</v>
      </c>
      <c r="K10">
        <v>0.94599999999999995</v>
      </c>
      <c r="N10">
        <f t="shared" si="0"/>
        <v>4.5700000000000003E-3</v>
      </c>
      <c r="R10">
        <v>0.75</v>
      </c>
      <c r="S10" s="6">
        <f t="shared" si="1"/>
        <v>2.6600000000000002E-2</v>
      </c>
    </row>
    <row r="11" spans="1:19">
      <c r="A11" t="s">
        <v>33</v>
      </c>
      <c r="B11" t="s">
        <v>43</v>
      </c>
      <c r="C11">
        <v>0.85</v>
      </c>
      <c r="D11">
        <v>3.1</v>
      </c>
      <c r="E11">
        <v>16.899999999999999</v>
      </c>
      <c r="F11">
        <v>0.183</v>
      </c>
      <c r="G11">
        <v>30.51</v>
      </c>
      <c r="H11">
        <v>11.49</v>
      </c>
      <c r="I11">
        <v>2.66</v>
      </c>
      <c r="J11">
        <v>0.83399999999999996</v>
      </c>
      <c r="K11">
        <v>0.96</v>
      </c>
      <c r="N11">
        <f t="shared" si="0"/>
        <v>3.0999999999999999E-3</v>
      </c>
      <c r="R11">
        <v>0.85</v>
      </c>
      <c r="S11" s="6">
        <f t="shared" si="1"/>
        <v>1.6899999999999998E-2</v>
      </c>
    </row>
    <row r="12" spans="1:19">
      <c r="A12" t="s">
        <v>33</v>
      </c>
      <c r="B12" t="s">
        <v>44</v>
      </c>
      <c r="C12">
        <v>0.95</v>
      </c>
      <c r="D12">
        <v>4.07</v>
      </c>
      <c r="E12">
        <v>22</v>
      </c>
      <c r="F12">
        <v>0.185</v>
      </c>
      <c r="G12">
        <v>31.47</v>
      </c>
      <c r="H12">
        <v>11.97</v>
      </c>
      <c r="I12">
        <v>2.63</v>
      </c>
      <c r="J12">
        <v>0.81100000000000005</v>
      </c>
      <c r="K12">
        <v>0.94399999999999995</v>
      </c>
      <c r="N12">
        <f t="shared" si="0"/>
        <v>4.0700000000000007E-3</v>
      </c>
      <c r="R12">
        <v>0.95</v>
      </c>
      <c r="S12" s="6">
        <f t="shared" si="1"/>
        <v>2.1999999999999999E-2</v>
      </c>
    </row>
    <row r="13" spans="1:19">
      <c r="A13" t="s">
        <v>33</v>
      </c>
      <c r="B13" t="s">
        <v>45</v>
      </c>
      <c r="C13">
        <v>1.05</v>
      </c>
      <c r="D13">
        <v>4</v>
      </c>
      <c r="E13">
        <v>23.3</v>
      </c>
      <c r="F13">
        <v>0.17199999999999999</v>
      </c>
      <c r="G13">
        <v>29.93</v>
      </c>
      <c r="H13">
        <v>10.92</v>
      </c>
      <c r="I13">
        <v>2.74</v>
      </c>
      <c r="J13">
        <v>0.81299999999999994</v>
      </c>
      <c r="K13">
        <v>0.94599999999999995</v>
      </c>
      <c r="N13">
        <f t="shared" si="0"/>
        <v>4.0000000000000001E-3</v>
      </c>
      <c r="R13">
        <v>1.05</v>
      </c>
      <c r="S13" s="6">
        <f t="shared" si="1"/>
        <v>2.3300000000000001E-2</v>
      </c>
    </row>
    <row r="14" spans="1:19">
      <c r="A14" t="s">
        <v>33</v>
      </c>
      <c r="B14" t="s">
        <v>46</v>
      </c>
      <c r="C14">
        <v>1.1499999999999999</v>
      </c>
      <c r="D14">
        <v>5.21</v>
      </c>
      <c r="E14">
        <v>29</v>
      </c>
      <c r="F14">
        <v>0.17899999999999999</v>
      </c>
      <c r="G14">
        <v>30.96</v>
      </c>
      <c r="H14">
        <v>11.43</v>
      </c>
      <c r="I14">
        <v>2.71</v>
      </c>
      <c r="J14">
        <v>0.79400000000000004</v>
      </c>
      <c r="K14">
        <v>0.93899999999999995</v>
      </c>
      <c r="N14">
        <f t="shared" si="0"/>
        <v>5.2100000000000002E-3</v>
      </c>
      <c r="R14">
        <v>1.1499999999999999</v>
      </c>
      <c r="S14" s="6">
        <f t="shared" si="1"/>
        <v>2.9000000000000001E-2</v>
      </c>
    </row>
    <row r="15" spans="1:19">
      <c r="A15" t="s">
        <v>33</v>
      </c>
      <c r="B15" t="s">
        <v>47</v>
      </c>
      <c r="C15">
        <v>1.25</v>
      </c>
      <c r="D15">
        <v>4.04</v>
      </c>
      <c r="E15">
        <v>22.8</v>
      </c>
      <c r="F15">
        <v>0.17699999999999999</v>
      </c>
      <c r="G15">
        <v>30.02</v>
      </c>
      <c r="H15">
        <v>11.22</v>
      </c>
      <c r="I15">
        <v>2.68</v>
      </c>
      <c r="J15">
        <v>0.81200000000000006</v>
      </c>
      <c r="K15">
        <v>0.94699999999999995</v>
      </c>
      <c r="N15">
        <f t="shared" si="0"/>
        <v>4.0400000000000002E-3</v>
      </c>
      <c r="R15">
        <v>1.25</v>
      </c>
      <c r="S15" s="6">
        <f t="shared" si="1"/>
        <v>2.2800000000000001E-2</v>
      </c>
    </row>
    <row r="16" spans="1:19">
      <c r="A16" t="s">
        <v>33</v>
      </c>
      <c r="B16" t="s">
        <v>48</v>
      </c>
      <c r="C16">
        <v>1.35</v>
      </c>
      <c r="D16">
        <v>4.9000000000000004</v>
      </c>
      <c r="E16">
        <v>32.4</v>
      </c>
      <c r="F16">
        <v>0.151</v>
      </c>
      <c r="G16">
        <v>28.76</v>
      </c>
      <c r="H16">
        <v>10.25</v>
      </c>
      <c r="I16">
        <v>2.81</v>
      </c>
      <c r="J16">
        <v>0.81299999999999994</v>
      </c>
      <c r="K16">
        <v>0.93799999999999994</v>
      </c>
      <c r="N16">
        <f t="shared" si="0"/>
        <v>4.9000000000000007E-3</v>
      </c>
      <c r="R16">
        <v>1.35</v>
      </c>
      <c r="S16" s="6">
        <f t="shared" si="1"/>
        <v>3.2399999999999998E-2</v>
      </c>
    </row>
    <row r="17" spans="1:19">
      <c r="A17" t="s">
        <v>33</v>
      </c>
      <c r="B17" t="s">
        <v>49</v>
      </c>
      <c r="C17">
        <v>1.45</v>
      </c>
      <c r="D17">
        <v>4.55</v>
      </c>
      <c r="E17">
        <v>29</v>
      </c>
      <c r="F17">
        <v>0.157</v>
      </c>
      <c r="G17">
        <v>29.55</v>
      </c>
      <c r="H17">
        <v>10.58</v>
      </c>
      <c r="I17">
        <v>2.79</v>
      </c>
      <c r="J17">
        <v>0.80800000000000005</v>
      </c>
      <c r="K17">
        <v>0.94699999999999995</v>
      </c>
      <c r="N17">
        <f t="shared" si="0"/>
        <v>4.5500000000000002E-3</v>
      </c>
      <c r="R17">
        <v>1.45</v>
      </c>
      <c r="S17" s="6">
        <f t="shared" si="1"/>
        <v>2.9000000000000001E-2</v>
      </c>
    </row>
    <row r="18" spans="1:19">
      <c r="A18" t="s">
        <v>33</v>
      </c>
      <c r="B18" t="s">
        <v>50</v>
      </c>
      <c r="C18">
        <v>1.55</v>
      </c>
      <c r="D18">
        <v>5.81</v>
      </c>
      <c r="E18">
        <v>34.6</v>
      </c>
      <c r="F18">
        <v>0.16800000000000001</v>
      </c>
      <c r="G18">
        <v>29.96</v>
      </c>
      <c r="H18">
        <v>10.81</v>
      </c>
      <c r="I18">
        <v>2.77</v>
      </c>
      <c r="J18">
        <v>0.81100000000000005</v>
      </c>
      <c r="K18">
        <v>0.94099999999999995</v>
      </c>
      <c r="N18">
        <f t="shared" si="0"/>
        <v>5.8099999999999992E-3</v>
      </c>
      <c r="R18">
        <v>1.55</v>
      </c>
      <c r="S18" s="6">
        <f t="shared" si="1"/>
        <v>3.4599999999999999E-2</v>
      </c>
    </row>
    <row r="19" spans="1:19">
      <c r="A19" t="s">
        <v>33</v>
      </c>
      <c r="B19" t="s">
        <v>51</v>
      </c>
      <c r="C19">
        <v>1.65</v>
      </c>
      <c r="D19">
        <v>6.19</v>
      </c>
      <c r="E19">
        <v>38.799999999999997</v>
      </c>
      <c r="F19">
        <v>0.16</v>
      </c>
      <c r="G19">
        <v>29.62</v>
      </c>
      <c r="H19">
        <v>10.61</v>
      </c>
      <c r="I19">
        <v>2.79</v>
      </c>
      <c r="J19">
        <v>0.81699999999999995</v>
      </c>
      <c r="K19">
        <v>0.94199999999999995</v>
      </c>
      <c r="N19">
        <f t="shared" si="0"/>
        <v>6.1900000000000002E-3</v>
      </c>
      <c r="R19">
        <v>1.65</v>
      </c>
      <c r="S19" s="6">
        <f t="shared" si="1"/>
        <v>3.8799999999999994E-2</v>
      </c>
    </row>
    <row r="20" spans="1:19">
      <c r="A20" t="s">
        <v>33</v>
      </c>
      <c r="B20" t="s">
        <v>52</v>
      </c>
      <c r="C20">
        <v>1.85</v>
      </c>
      <c r="D20">
        <v>5.57</v>
      </c>
      <c r="E20">
        <v>37.4</v>
      </c>
      <c r="F20">
        <v>0.14899999999999999</v>
      </c>
      <c r="G20">
        <v>29.78</v>
      </c>
      <c r="H20">
        <v>10.28</v>
      </c>
      <c r="I20">
        <v>2.9</v>
      </c>
      <c r="J20">
        <v>0.80900000000000005</v>
      </c>
      <c r="K20">
        <v>0.94199999999999995</v>
      </c>
      <c r="N20">
        <f t="shared" si="0"/>
        <v>5.5700000000000003E-3</v>
      </c>
      <c r="R20">
        <v>1.85</v>
      </c>
      <c r="S20" s="6">
        <f t="shared" si="1"/>
        <v>3.7399999999999996E-2</v>
      </c>
    </row>
    <row r="21" spans="1:19">
      <c r="A21" t="s">
        <v>33</v>
      </c>
      <c r="B21" t="s">
        <v>53</v>
      </c>
      <c r="C21">
        <v>1.95</v>
      </c>
      <c r="D21">
        <v>5.1100000000000003</v>
      </c>
      <c r="E21">
        <v>32.6</v>
      </c>
      <c r="F21">
        <v>0.157</v>
      </c>
      <c r="G21">
        <v>29.51</v>
      </c>
      <c r="H21">
        <v>10.55</v>
      </c>
      <c r="I21">
        <v>2.8</v>
      </c>
      <c r="J21">
        <v>0.81799999999999995</v>
      </c>
      <c r="K21">
        <v>0.94699999999999995</v>
      </c>
      <c r="N21">
        <f t="shared" si="0"/>
        <v>5.11E-3</v>
      </c>
      <c r="R21">
        <v>1.95</v>
      </c>
      <c r="S21" s="6">
        <f t="shared" si="1"/>
        <v>3.2600000000000004E-2</v>
      </c>
    </row>
    <row r="22" spans="1:19">
      <c r="A22" t="s">
        <v>33</v>
      </c>
      <c r="B22" t="s">
        <v>54</v>
      </c>
      <c r="C22">
        <v>2.0499999999999998</v>
      </c>
      <c r="D22">
        <v>4.76</v>
      </c>
      <c r="E22">
        <v>28.6</v>
      </c>
      <c r="F22">
        <v>0.16600000000000001</v>
      </c>
      <c r="G22">
        <v>29.22</v>
      </c>
      <c r="H22">
        <v>10.69</v>
      </c>
      <c r="I22">
        <v>2.73</v>
      </c>
      <c r="J22">
        <v>0.81399999999999995</v>
      </c>
      <c r="K22">
        <v>0.94199999999999995</v>
      </c>
      <c r="N22">
        <f t="shared" si="0"/>
        <v>4.7599999999999995E-3</v>
      </c>
      <c r="R22">
        <v>2.0499999999999998</v>
      </c>
      <c r="S22" s="6">
        <f t="shared" si="1"/>
        <v>2.86E-2</v>
      </c>
    </row>
    <row r="23" spans="1:19">
      <c r="A23" t="s">
        <v>33</v>
      </c>
      <c r="B23" t="s">
        <v>55</v>
      </c>
      <c r="C23">
        <v>2.15</v>
      </c>
      <c r="D23">
        <v>4.6399999999999997</v>
      </c>
      <c r="E23">
        <v>28.5</v>
      </c>
      <c r="F23">
        <v>0.16300000000000001</v>
      </c>
      <c r="G23">
        <v>29.09</v>
      </c>
      <c r="H23">
        <v>10.82</v>
      </c>
      <c r="I23">
        <v>2.69</v>
      </c>
      <c r="J23">
        <v>0.83699999999999997</v>
      </c>
      <c r="K23">
        <v>0.95099999999999996</v>
      </c>
      <c r="N23">
        <f t="shared" si="0"/>
        <v>4.64E-3</v>
      </c>
      <c r="R23">
        <v>2.15</v>
      </c>
      <c r="S23" s="6">
        <f t="shared" si="1"/>
        <v>2.8500000000000001E-2</v>
      </c>
    </row>
    <row r="24" spans="1:19">
      <c r="A24" t="s">
        <v>33</v>
      </c>
      <c r="B24" t="s">
        <v>56</v>
      </c>
      <c r="C24">
        <v>2.25</v>
      </c>
      <c r="D24">
        <v>2.9</v>
      </c>
      <c r="E24">
        <v>16.7</v>
      </c>
      <c r="F24">
        <v>0.17399999999999999</v>
      </c>
      <c r="G24">
        <v>30.97</v>
      </c>
      <c r="H24">
        <v>11.31</v>
      </c>
      <c r="I24">
        <v>2.74</v>
      </c>
      <c r="J24">
        <v>0.81399999999999995</v>
      </c>
      <c r="K24">
        <v>0.94199999999999995</v>
      </c>
      <c r="N24">
        <f t="shared" si="0"/>
        <v>2.8999999999999998E-3</v>
      </c>
      <c r="R24">
        <v>2.25</v>
      </c>
      <c r="S24" s="6">
        <f t="shared" si="1"/>
        <v>1.67E-2</v>
      </c>
    </row>
    <row r="25" spans="1:19">
      <c r="A25" t="s">
        <v>33</v>
      </c>
      <c r="B25" t="s">
        <v>57</v>
      </c>
      <c r="C25">
        <v>3.75</v>
      </c>
      <c r="D25">
        <v>3.3</v>
      </c>
      <c r="E25">
        <v>19.5</v>
      </c>
      <c r="F25">
        <v>0.16900000000000001</v>
      </c>
      <c r="G25">
        <v>31.36</v>
      </c>
      <c r="H25">
        <v>11.47</v>
      </c>
      <c r="I25">
        <v>2.73</v>
      </c>
      <c r="J25">
        <v>0.80900000000000005</v>
      </c>
      <c r="K25">
        <v>0.95099999999999996</v>
      </c>
      <c r="N25">
        <f t="shared" si="0"/>
        <v>3.3E-3</v>
      </c>
      <c r="R25">
        <v>3.75</v>
      </c>
      <c r="S25" s="6">
        <f t="shared" si="1"/>
        <v>1.95E-2</v>
      </c>
    </row>
    <row r="26" spans="1:19">
      <c r="A26" t="s">
        <v>33</v>
      </c>
      <c r="B26" t="s">
        <v>58</v>
      </c>
      <c r="C26">
        <v>5.25</v>
      </c>
      <c r="D26">
        <v>3.25</v>
      </c>
      <c r="E26">
        <v>18.100000000000001</v>
      </c>
      <c r="F26">
        <v>0.18</v>
      </c>
      <c r="G26">
        <v>31.75</v>
      </c>
      <c r="H26">
        <v>11.91</v>
      </c>
      <c r="I26">
        <v>2.67</v>
      </c>
      <c r="J26">
        <v>0.83899999999999997</v>
      </c>
      <c r="K26">
        <v>0.94299999999999995</v>
      </c>
      <c r="N26">
        <f t="shared" si="0"/>
        <v>3.2499999999999999E-3</v>
      </c>
      <c r="R26">
        <v>5.25</v>
      </c>
      <c r="S26" s="6">
        <f t="shared" si="1"/>
        <v>1.8100000000000002E-2</v>
      </c>
    </row>
    <row r="27" spans="1:19">
      <c r="A27" t="s">
        <v>33</v>
      </c>
      <c r="B27" t="s">
        <v>59</v>
      </c>
      <c r="C27">
        <v>6.75</v>
      </c>
      <c r="D27">
        <v>2.96</v>
      </c>
      <c r="E27">
        <v>15.8</v>
      </c>
      <c r="F27">
        <v>0.187</v>
      </c>
      <c r="G27">
        <v>35.36</v>
      </c>
      <c r="H27">
        <v>12.33</v>
      </c>
      <c r="I27">
        <v>2.87</v>
      </c>
      <c r="J27">
        <v>0.71</v>
      </c>
      <c r="K27">
        <v>0.93100000000000005</v>
      </c>
      <c r="N27">
        <f t="shared" si="0"/>
        <v>2.96E-3</v>
      </c>
      <c r="R27">
        <v>6.75</v>
      </c>
      <c r="S27" s="6">
        <f t="shared" si="1"/>
        <v>1.5800000000000002E-2</v>
      </c>
    </row>
    <row r="28" spans="1:19">
      <c r="A28" t="s">
        <v>33</v>
      </c>
      <c r="B28" t="s">
        <v>60</v>
      </c>
      <c r="C28">
        <v>8.25</v>
      </c>
      <c r="D28">
        <v>2.76</v>
      </c>
      <c r="E28">
        <v>25</v>
      </c>
      <c r="F28">
        <v>0.11</v>
      </c>
      <c r="G28">
        <v>32.04</v>
      </c>
      <c r="H28">
        <v>7.5</v>
      </c>
      <c r="I28">
        <v>4.2699999999999996</v>
      </c>
      <c r="J28">
        <v>0.69899999999999995</v>
      </c>
      <c r="K28">
        <v>0.90700000000000003</v>
      </c>
      <c r="N28">
        <f t="shared" si="0"/>
        <v>2.7599999999999999E-3</v>
      </c>
      <c r="R28">
        <v>8.25</v>
      </c>
      <c r="S28" s="6">
        <f t="shared" si="1"/>
        <v>2.5000000000000001E-2</v>
      </c>
    </row>
    <row r="29" spans="1:19">
      <c r="A29" t="s">
        <v>33</v>
      </c>
      <c r="B29" t="s">
        <v>61</v>
      </c>
      <c r="C29">
        <v>9.5500000000000007</v>
      </c>
      <c r="D29">
        <v>4.82</v>
      </c>
      <c r="E29">
        <v>34.200000000000003</v>
      </c>
      <c r="F29">
        <v>0.14099999999999999</v>
      </c>
      <c r="G29">
        <v>31.76</v>
      </c>
      <c r="H29">
        <v>9.43</v>
      </c>
      <c r="I29">
        <v>3.37</v>
      </c>
      <c r="J29">
        <v>0.78800000000000003</v>
      </c>
      <c r="K29">
        <v>0.93500000000000005</v>
      </c>
      <c r="N29">
        <f t="shared" si="0"/>
        <v>4.8200000000000005E-3</v>
      </c>
      <c r="R29">
        <v>9.5500000000000007</v>
      </c>
      <c r="S29" s="6">
        <f t="shared" si="1"/>
        <v>3.4200000000000001E-2</v>
      </c>
    </row>
    <row r="30" spans="1:19">
      <c r="A30" t="s">
        <v>33</v>
      </c>
      <c r="B30" t="s">
        <v>62</v>
      </c>
      <c r="C30">
        <v>9.57</v>
      </c>
      <c r="D30">
        <v>5.6</v>
      </c>
      <c r="E30">
        <v>95.1</v>
      </c>
      <c r="F30">
        <v>5.8799999999999998E-2</v>
      </c>
      <c r="G30">
        <v>29.3</v>
      </c>
      <c r="H30">
        <v>4.24</v>
      </c>
      <c r="I30">
        <v>6.92</v>
      </c>
      <c r="J30">
        <v>0.71</v>
      </c>
      <c r="K30">
        <v>0.88300000000000001</v>
      </c>
      <c r="N30">
        <f t="shared" si="0"/>
        <v>5.5999999999999999E-3</v>
      </c>
      <c r="R30">
        <v>9.57</v>
      </c>
      <c r="S30" s="6">
        <f t="shared" si="1"/>
        <v>9.509999999999999E-2</v>
      </c>
    </row>
    <row r="31" spans="1:19">
      <c r="A31" t="s">
        <v>33</v>
      </c>
      <c r="B31" t="s">
        <v>63</v>
      </c>
      <c r="C31">
        <v>11.52</v>
      </c>
      <c r="D31">
        <v>4.55</v>
      </c>
      <c r="E31">
        <v>35.299999999999997</v>
      </c>
      <c r="F31">
        <v>0.129</v>
      </c>
      <c r="G31">
        <v>30.75</v>
      </c>
      <c r="H31">
        <v>8.56</v>
      </c>
      <c r="I31">
        <v>3.59</v>
      </c>
      <c r="J31">
        <v>0.76400000000000001</v>
      </c>
      <c r="K31">
        <v>0.92700000000000005</v>
      </c>
      <c r="N31">
        <f t="shared" si="0"/>
        <v>4.5500000000000002E-3</v>
      </c>
      <c r="R31">
        <v>11.52</v>
      </c>
      <c r="S31" s="6">
        <f t="shared" si="1"/>
        <v>3.5299999999999998E-2</v>
      </c>
    </row>
    <row r="32" spans="1:19">
      <c r="A32" t="s">
        <v>33</v>
      </c>
      <c r="B32" t="s">
        <v>64</v>
      </c>
      <c r="C32">
        <v>12.65</v>
      </c>
      <c r="D32">
        <v>3.11</v>
      </c>
      <c r="E32">
        <v>24.7</v>
      </c>
      <c r="F32">
        <v>0.126</v>
      </c>
      <c r="G32">
        <v>29.59</v>
      </c>
      <c r="H32">
        <v>8.64</v>
      </c>
      <c r="I32">
        <v>3.43</v>
      </c>
      <c r="J32">
        <v>0.73699999999999999</v>
      </c>
      <c r="K32">
        <v>0.91300000000000003</v>
      </c>
      <c r="N32">
        <f t="shared" si="0"/>
        <v>3.1099999999999999E-3</v>
      </c>
      <c r="R32">
        <v>12.65</v>
      </c>
      <c r="S32" s="6">
        <f t="shared" si="1"/>
        <v>2.47E-2</v>
      </c>
    </row>
    <row r="33" spans="1:19">
      <c r="A33" t="s">
        <v>33</v>
      </c>
      <c r="B33" t="s">
        <v>65</v>
      </c>
      <c r="C33">
        <v>14.14</v>
      </c>
      <c r="D33">
        <v>3.34</v>
      </c>
      <c r="E33">
        <v>21</v>
      </c>
      <c r="F33">
        <v>0.159</v>
      </c>
      <c r="G33">
        <v>29.71</v>
      </c>
      <c r="H33">
        <v>10.41</v>
      </c>
      <c r="I33">
        <v>2.85</v>
      </c>
      <c r="J33">
        <v>0.82099999999999995</v>
      </c>
      <c r="K33">
        <v>0.93700000000000006</v>
      </c>
      <c r="N33">
        <f t="shared" si="0"/>
        <v>3.3399999999999997E-3</v>
      </c>
      <c r="R33">
        <v>14.14</v>
      </c>
      <c r="S33" s="6">
        <f t="shared" si="1"/>
        <v>2.1000000000000001E-2</v>
      </c>
    </row>
    <row r="34" spans="1:19">
      <c r="A34" t="s">
        <v>33</v>
      </c>
      <c r="B34" t="s">
        <v>66</v>
      </c>
      <c r="C34">
        <v>15.63</v>
      </c>
      <c r="D34">
        <v>1.74</v>
      </c>
      <c r="E34">
        <v>16.100000000000001</v>
      </c>
      <c r="F34">
        <v>0.108</v>
      </c>
      <c r="G34">
        <v>29.7</v>
      </c>
      <c r="H34">
        <v>7.34</v>
      </c>
      <c r="I34">
        <v>4.05</v>
      </c>
      <c r="J34">
        <v>0.78500000000000003</v>
      </c>
      <c r="K34">
        <v>0.92</v>
      </c>
      <c r="N34">
        <f t="shared" si="0"/>
        <v>1.74E-3</v>
      </c>
      <c r="R34">
        <v>15.63</v>
      </c>
      <c r="S34" s="6">
        <f t="shared" si="1"/>
        <v>1.61E-2</v>
      </c>
    </row>
    <row r="35" spans="1:19">
      <c r="A35" t="s">
        <v>33</v>
      </c>
      <c r="B35" t="s">
        <v>67</v>
      </c>
      <c r="C35">
        <v>16.71</v>
      </c>
      <c r="D35">
        <v>3.06</v>
      </c>
      <c r="E35">
        <v>19.3</v>
      </c>
      <c r="F35">
        <v>0.158</v>
      </c>
      <c r="G35">
        <v>31.87</v>
      </c>
      <c r="H35">
        <v>10.85</v>
      </c>
      <c r="I35">
        <v>2.94</v>
      </c>
      <c r="J35">
        <v>0.82099999999999995</v>
      </c>
      <c r="K35">
        <v>0.93799999999999994</v>
      </c>
      <c r="N35">
        <f t="shared" si="0"/>
        <v>3.0600000000000002E-3</v>
      </c>
      <c r="R35">
        <v>16.71</v>
      </c>
      <c r="S35" s="6">
        <f t="shared" si="1"/>
        <v>1.9300000000000001E-2</v>
      </c>
    </row>
    <row r="36" spans="1:19">
      <c r="A36" t="s">
        <v>33</v>
      </c>
      <c r="B36" t="s">
        <v>68</v>
      </c>
      <c r="C36">
        <v>17.5</v>
      </c>
      <c r="D36">
        <v>1.7</v>
      </c>
      <c r="E36">
        <v>21.5</v>
      </c>
      <c r="F36">
        <v>7.8899999999999998E-2</v>
      </c>
      <c r="G36">
        <v>29.11</v>
      </c>
      <c r="H36">
        <v>6.86</v>
      </c>
      <c r="I36">
        <v>4.24</v>
      </c>
      <c r="J36">
        <v>0.79</v>
      </c>
      <c r="K36">
        <v>0.91500000000000004</v>
      </c>
      <c r="N36">
        <f t="shared" si="0"/>
        <v>1.6999999999999999E-3</v>
      </c>
      <c r="R36">
        <v>17.5</v>
      </c>
      <c r="S36" s="6">
        <f t="shared" si="1"/>
        <v>2.1499999999999998E-2</v>
      </c>
    </row>
    <row r="37" spans="1:19">
      <c r="A37" t="s">
        <v>33</v>
      </c>
      <c r="B37" t="s">
        <v>69</v>
      </c>
      <c r="C37">
        <v>19</v>
      </c>
      <c r="D37">
        <v>5.01</v>
      </c>
      <c r="E37">
        <v>71.599999999999994</v>
      </c>
      <c r="F37">
        <v>7.0000000000000007E-2</v>
      </c>
      <c r="G37">
        <v>28.25</v>
      </c>
      <c r="H37">
        <v>6.26</v>
      </c>
      <c r="I37">
        <v>4.5199999999999996</v>
      </c>
      <c r="J37">
        <v>0.78400000000000003</v>
      </c>
      <c r="K37">
        <v>0.91200000000000003</v>
      </c>
      <c r="N37">
        <f t="shared" si="0"/>
        <v>5.0099999999999997E-3</v>
      </c>
      <c r="R37">
        <v>19</v>
      </c>
      <c r="S37" s="6">
        <f t="shared" si="1"/>
        <v>7.1599999999999997E-2</v>
      </c>
    </row>
    <row r="38" spans="1:19">
      <c r="A38" t="s">
        <v>33</v>
      </c>
      <c r="B38" t="s">
        <v>70</v>
      </c>
      <c r="C38">
        <v>20.5</v>
      </c>
      <c r="D38">
        <v>2.85</v>
      </c>
      <c r="E38">
        <v>18</v>
      </c>
      <c r="F38">
        <v>0.158</v>
      </c>
      <c r="G38">
        <v>30.94</v>
      </c>
      <c r="H38">
        <v>10.75</v>
      </c>
      <c r="I38">
        <v>2.88</v>
      </c>
      <c r="J38">
        <v>0.82</v>
      </c>
      <c r="K38">
        <v>0.94799999999999995</v>
      </c>
      <c r="N38">
        <f t="shared" si="0"/>
        <v>2.8500000000000001E-3</v>
      </c>
      <c r="R38">
        <v>20.5</v>
      </c>
      <c r="S38" s="6">
        <f t="shared" si="1"/>
        <v>1.7999999999999999E-2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1109 Ms</vt:lpstr>
      <vt:lpstr>geochem</vt:lpstr>
      <vt:lpstr>TOC</vt:lpstr>
      <vt:lpstr>ages</vt:lpstr>
      <vt:lpstr>top Ms</vt:lpstr>
    </vt:vector>
  </TitlesOfParts>
  <Company>Earth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Naoto Ishikawa</dc:creator>
  <cp:lastModifiedBy>Jack Kreisler</cp:lastModifiedBy>
  <cp:lastPrinted>2000-10-28T14:36:02Z</cp:lastPrinted>
  <dcterms:created xsi:type="dcterms:W3CDTF">2000-10-28T08:26:02Z</dcterms:created>
  <dcterms:modified xsi:type="dcterms:W3CDTF">2021-06-01T19:35:27Z</dcterms:modified>
</cp:coreProperties>
</file>