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metric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<sst xmlns="http://schemas.openxmlformats.org/spreadsheetml/2006/main" count="38" uniqueCount="14">
  <si>
    <t xml:space="preserve">DATASETS</t>
  </si>
  <si>
    <t xml:space="preserve">NUM CORES</t>
  </si>
  <si>
    <t xml:space="preserve">TIME 1</t>
  </si>
  <si>
    <t xml:space="preserve">TIME 2</t>
  </si>
  <si>
    <t xml:space="preserve">TIME 3</t>
  </si>
  <si>
    <t xml:space="preserve">TIME 4</t>
  </si>
  <si>
    <t xml:space="preserve">TIME 5</t>
  </si>
  <si>
    <t xml:space="preserve">MIN</t>
  </si>
  <si>
    <t xml:space="preserve">MAX</t>
  </si>
  <si>
    <t xml:space="preserve">AVERAGE</t>
  </si>
  <si>
    <t xml:space="preserve">SPEEDUP</t>
  </si>
  <si>
    <t xml:space="preserve">DATASET1</t>
  </si>
  <si>
    <t xml:space="preserve">DATASET2</t>
  </si>
  <si>
    <t xml:space="preserve">DATASET3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</si>
</sst>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RowHeight="12.8"/>
  <cols>
    <col collapsed="false" hidden="false" max="1" min="1" style="0" width="11.3418367346939"/>
    <col collapsed="false" hidden="false" max="2" min="2" style="0" width="12.4183673469388"/>
    <col collapsed="false" hidden="false" max="7" min="3" style="0" width="8.77551020408163"/>
    <col collapsed="false" hidden="false" max="1025" min="8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/>
    </row>
    <row r="2" customFormat="false" ht="12.8" hidden="false" customHeight="false" outlineLevel="0" collapsed="false">
      <c r="A2" s="0" t="s">
        <v>11</v>
      </c>
      <c r="B2" s="2" t="n">
        <v>1</v>
      </c>
      <c r="C2" s="0" t="n">
        <v>0.28541</v>
      </c>
      <c r="D2" s="0" t="n">
        <v>0.260641</v>
      </c>
      <c r="E2" s="0" t="n">
        <v>0.293501</v>
      </c>
      <c r="F2" s="0" t="n">
        <v>0.254211</v>
      </c>
      <c r="G2" s="0" t="n">
        <v>0.289591</v>
      </c>
      <c r="H2" s="0" t="n">
        <f aca="false">MIN(C2:G2)</f>
        <v>0.254211</v>
      </c>
      <c r="I2" s="0" t="n">
        <f aca="false">MAX(C2:G2)</f>
        <v>0.293501</v>
      </c>
      <c r="J2" s="0" t="n">
        <f aca="false">AVERAGE(C2:G2)</f>
        <v>0.2766708</v>
      </c>
      <c r="K2" s="0" t="n">
        <f aca="false">J2/J2</f>
        <v>1</v>
      </c>
      <c r="L2" s="0" t="n">
        <v>5176</v>
      </c>
      <c r="M2" s="0" t="n">
        <v>5264</v>
      </c>
      <c r="N2" s="0" t="n">
        <v>5107</v>
      </c>
      <c r="O2" s="0" t="n">
        <v>5593</v>
      </c>
      <c r="P2" s="0" t="n">
        <v>5077</v>
      </c>
      <c r="Q2" s="0" t="n">
        <f aca="false">MIN(L2:P2)</f>
        <v>5077</v>
      </c>
      <c r="R2" s="0" t="n">
        <f aca="false">MAX(L2:P2)</f>
        <v>5593</v>
      </c>
      <c r="S2" s="0" t="n">
        <f aca="false">AVERAGE(L2:P2)</f>
        <v>5243.4</v>
      </c>
      <c r="T2" s="0" t="n">
        <f aca="false">S$2/S2</f>
        <v>1</v>
      </c>
      <c r="U2" s="0" t="n">
        <f aca="false">S2/1000</f>
        <v>5.2434</v>
      </c>
    </row>
    <row r="3" customFormat="false" ht="12.8" hidden="false" customHeight="false" outlineLevel="0" collapsed="false">
      <c r="A3" s="0" t="s">
        <v>11</v>
      </c>
      <c r="B3" s="2" t="n">
        <v>2</v>
      </c>
      <c r="C3" s="0" t="n">
        <v>0.191474</v>
      </c>
      <c r="D3" s="0" t="n">
        <v>0.171737</v>
      </c>
      <c r="E3" s="0" t="n">
        <v>0.177926</v>
      </c>
      <c r="F3" s="0" t="n">
        <v>0.184058</v>
      </c>
      <c r="G3" s="0" t="n">
        <v>0.188687</v>
      </c>
      <c r="H3" s="0" t="n">
        <f aca="false">MIN(C3:G3)</f>
        <v>0.171737</v>
      </c>
      <c r="I3" s="0" t="n">
        <f aca="false">MAX(C3:G3)</f>
        <v>0.191474</v>
      </c>
      <c r="J3" s="0" t="n">
        <f aca="false">AVERAGE(C3:G3)</f>
        <v>0.1827764</v>
      </c>
      <c r="K3" s="0" t="n">
        <f aca="false">J$2/J3</f>
        <v>1.51371183588253</v>
      </c>
      <c r="L3" s="0" t="n">
        <v>4619</v>
      </c>
      <c r="M3" s="0" t="n">
        <v>4494</v>
      </c>
      <c r="N3" s="0" t="n">
        <v>4652</v>
      </c>
      <c r="O3" s="0" t="n">
        <v>4278</v>
      </c>
      <c r="P3" s="0" t="n">
        <v>4754</v>
      </c>
      <c r="Q3" s="0" t="n">
        <f aca="false">MIN(L3:P3)</f>
        <v>4278</v>
      </c>
      <c r="R3" s="0" t="n">
        <f aca="false">MAX(L3:P3)</f>
        <v>4754</v>
      </c>
      <c r="S3" s="0" t="n">
        <f aca="false">AVERAGE(L3:P3)</f>
        <v>4559.4</v>
      </c>
      <c r="T3" s="0" t="n">
        <f aca="false">S$2/S3</f>
        <v>1.1500197394394</v>
      </c>
      <c r="U3" s="0" t="n">
        <f aca="false">S3/1000</f>
        <v>4.5594</v>
      </c>
    </row>
    <row r="4" customFormat="false" ht="12.8" hidden="false" customHeight="false" outlineLevel="0" collapsed="false">
      <c r="A4" s="0" t="s">
        <v>11</v>
      </c>
      <c r="B4" s="2" t="n">
        <v>4</v>
      </c>
      <c r="C4" s="0" t="n">
        <v>0.111829</v>
      </c>
      <c r="D4" s="0" t="n">
        <v>0.103278</v>
      </c>
      <c r="E4" s="0" t="n">
        <v>0.101482</v>
      </c>
      <c r="F4" s="0" t="n">
        <v>0.099581</v>
      </c>
      <c r="G4" s="0" t="n">
        <v>0.109253</v>
      </c>
      <c r="H4" s="0" t="n">
        <f aca="false">MIN(C4:G4)</f>
        <v>0.099581</v>
      </c>
      <c r="I4" s="0" t="n">
        <f aca="false">MAX(C4:G4)</f>
        <v>0.111829</v>
      </c>
      <c r="J4" s="0" t="n">
        <f aca="false">AVERAGE(C4:G4)</f>
        <v>0.1050846</v>
      </c>
      <c r="K4" s="0" t="n">
        <f aca="false">J$2/J4</f>
        <v>2.63283868426011</v>
      </c>
      <c r="L4" s="0" t="n">
        <v>3999</v>
      </c>
      <c r="M4" s="0" t="n">
        <v>4037</v>
      </c>
      <c r="N4" s="0" t="n">
        <v>3961</v>
      </c>
      <c r="O4" s="0" t="n">
        <v>3985</v>
      </c>
      <c r="P4" s="0" t="n">
        <v>4143</v>
      </c>
      <c r="Q4" s="0" t="n">
        <f aca="false">MIN(L4:P4)</f>
        <v>3961</v>
      </c>
      <c r="R4" s="0" t="n">
        <f aca="false">MAX(L4:P4)</f>
        <v>4143</v>
      </c>
      <c r="S4" s="0" t="n">
        <f aca="false">AVERAGE(L4:P4)</f>
        <v>4025</v>
      </c>
      <c r="T4" s="0" t="n">
        <f aca="false">S$2/S4</f>
        <v>1.30270807453416</v>
      </c>
      <c r="U4" s="0" t="n">
        <f aca="false">S4/1000</f>
        <v>4.025</v>
      </c>
    </row>
    <row r="5" customFormat="false" ht="12.8" hidden="false" customHeight="false" outlineLevel="0" collapsed="false">
      <c r="A5" s="0" t="s">
        <v>11</v>
      </c>
      <c r="B5" s="2" t="n">
        <v>8</v>
      </c>
      <c r="C5" s="0" t="n">
        <v>0.060855</v>
      </c>
      <c r="D5" s="0" t="n">
        <v>0.062283</v>
      </c>
      <c r="E5" s="0" t="n">
        <v>0.06016</v>
      </c>
      <c r="F5" s="0" t="n">
        <v>0.058876</v>
      </c>
      <c r="G5" s="0" t="n">
        <v>0.060652</v>
      </c>
      <c r="H5" s="0" t="n">
        <f aca="false">MIN(C5:G5)</f>
        <v>0.058876</v>
      </c>
      <c r="I5" s="0" t="n">
        <f aca="false">MAX(C5:G5)</f>
        <v>0.062283</v>
      </c>
      <c r="J5" s="0" t="n">
        <f aca="false">AVERAGE(C5:G5)</f>
        <v>0.0605652</v>
      </c>
      <c r="K5" s="0" t="n">
        <f aca="false">J$2/J5</f>
        <v>4.56814804541222</v>
      </c>
      <c r="L5" s="0" t="n">
        <v>4200</v>
      </c>
      <c r="M5" s="0" t="n">
        <v>4172</v>
      </c>
      <c r="N5" s="0" t="n">
        <v>4328</v>
      </c>
      <c r="O5" s="0" t="n">
        <v>4352</v>
      </c>
      <c r="P5" s="0" t="n">
        <v>4133</v>
      </c>
      <c r="Q5" s="0" t="n">
        <f aca="false">MIN(L5:P5)</f>
        <v>4133</v>
      </c>
      <c r="R5" s="0" t="n">
        <f aca="false">MAX(L5:P5)</f>
        <v>4352</v>
      </c>
      <c r="S5" s="0" t="n">
        <f aca="false">AVERAGE(L5:P5)</f>
        <v>4237</v>
      </c>
      <c r="T5" s="0" t="n">
        <f aca="false">S$2/S5</f>
        <v>1.23752655180552</v>
      </c>
      <c r="U5" s="0" t="n">
        <f aca="false">S5/1000</f>
        <v>4.237</v>
      </c>
    </row>
    <row r="6" customFormat="false" ht="12.8" hidden="false" customHeight="false" outlineLevel="0" collapsed="false">
      <c r="A6" s="0" t="s">
        <v>11</v>
      </c>
      <c r="B6" s="2" t="n">
        <v>16</v>
      </c>
      <c r="C6" s="0" t="n">
        <v>0.052814</v>
      </c>
      <c r="D6" s="0" t="n">
        <v>0.047247</v>
      </c>
      <c r="E6" s="0" t="n">
        <v>0.044556</v>
      </c>
      <c r="F6" s="0" t="n">
        <v>0.048561</v>
      </c>
      <c r="G6" s="0" t="n">
        <v>0.048483</v>
      </c>
      <c r="H6" s="0" t="n">
        <f aca="false">MIN(C6:G6)</f>
        <v>0.044556</v>
      </c>
      <c r="I6" s="0" t="n">
        <f aca="false">MAX(C6:G6)</f>
        <v>0.052814</v>
      </c>
      <c r="J6" s="0" t="n">
        <f aca="false">AVERAGE(C6:G6)</f>
        <v>0.0483322</v>
      </c>
      <c r="K6" s="0" t="n">
        <f aca="false">J$2/J6</f>
        <v>5.72435767459375</v>
      </c>
      <c r="Q6" s="0" t="n">
        <f aca="false">MIN(L6:P6)</f>
        <v>0</v>
      </c>
      <c r="R6" s="0" t="n">
        <f aca="false">MAX(L6:P6)</f>
        <v>0</v>
      </c>
      <c r="S6" s="0" t="e">
        <f aca="false">AVERAGE(L6:P6)</f>
        <v>#DIV/0!</v>
      </c>
      <c r="T6" s="0" t="e">
        <f aca="false">S$2/S6</f>
        <v>#DIV/0!</v>
      </c>
      <c r="U6" s="0" t="e">
        <f aca="false">S6/1000</f>
        <v>#DIV/0!</v>
      </c>
    </row>
    <row r="7" customFormat="false" ht="12.8" hidden="false" customHeight="false" outlineLevel="0" collapsed="false">
      <c r="A7" s="0" t="s">
        <v>11</v>
      </c>
      <c r="B7" s="2" t="n">
        <v>32</v>
      </c>
      <c r="C7" s="0" t="n">
        <v>0.04441</v>
      </c>
      <c r="D7" s="0" t="n">
        <v>0.044485</v>
      </c>
      <c r="E7" s="0" t="n">
        <v>0.043088</v>
      </c>
      <c r="F7" s="0" t="n">
        <v>0.043799</v>
      </c>
      <c r="G7" s="0" t="n">
        <v>0.043264</v>
      </c>
      <c r="H7" s="0" t="n">
        <f aca="false">MIN(C7:G7)</f>
        <v>0.043088</v>
      </c>
      <c r="I7" s="0" t="n">
        <f aca="false">MAX(C7:G7)</f>
        <v>0.044485</v>
      </c>
      <c r="J7" s="0" t="n">
        <f aca="false">AVERAGE(C7:G7)</f>
        <v>0.0438092</v>
      </c>
      <c r="K7" s="0" t="n">
        <f aca="false">J$2/J7</f>
        <v>6.31535841786657</v>
      </c>
      <c r="L7" s="0" t="n">
        <v>7058</v>
      </c>
      <c r="M7" s="0" t="n">
        <v>6702</v>
      </c>
      <c r="N7" s="0" t="n">
        <v>6807</v>
      </c>
      <c r="O7" s="0" t="n">
        <v>6805</v>
      </c>
      <c r="P7" s="0" t="n">
        <v>6765</v>
      </c>
      <c r="Q7" s="0" t="n">
        <f aca="false">MIN(L7:P7)</f>
        <v>6702</v>
      </c>
      <c r="R7" s="0" t="n">
        <f aca="false">MAX(L7:P7)</f>
        <v>7058</v>
      </c>
      <c r="S7" s="0" t="n">
        <f aca="false">AVERAGE(L7:P7)</f>
        <v>6827.4</v>
      </c>
      <c r="T7" s="0" t="n">
        <f aca="false">S$2/S7</f>
        <v>0.767993672554706</v>
      </c>
      <c r="U7" s="0" t="n">
        <f aca="false">S7/1000</f>
        <v>6.8274</v>
      </c>
    </row>
    <row r="8" customFormat="false" ht="12.8" hidden="false" customHeight="false" outlineLevel="0" collapsed="false">
      <c r="A8" s="0" t="s">
        <v>12</v>
      </c>
      <c r="B8" s="2" t="n">
        <v>1</v>
      </c>
      <c r="C8" s="0" t="n">
        <v>2.046841</v>
      </c>
      <c r="D8" s="0" t="n">
        <v>1.999413</v>
      </c>
      <c r="E8" s="0" t="n">
        <v>2.083916</v>
      </c>
      <c r="F8" s="0" t="n">
        <v>1.836743</v>
      </c>
      <c r="G8" s="0" t="n">
        <v>1.977143</v>
      </c>
      <c r="H8" s="0" t="n">
        <f aca="false">MIN(C8:G8)</f>
        <v>1.836743</v>
      </c>
      <c r="I8" s="0" t="n">
        <f aca="false">MAX(C8:G8)</f>
        <v>2.083916</v>
      </c>
      <c r="J8" s="0" t="n">
        <f aca="false">AVERAGE(C8:G8)</f>
        <v>1.9888112</v>
      </c>
      <c r="K8" s="0" t="n">
        <f aca="false">J$8/J8</f>
        <v>1</v>
      </c>
      <c r="L8" s="0" t="n">
        <v>20030</v>
      </c>
      <c r="M8" s="0" t="n">
        <v>20018</v>
      </c>
      <c r="N8" s="0" t="n">
        <v>24248</v>
      </c>
      <c r="O8" s="0" t="n">
        <v>20702</v>
      </c>
      <c r="P8" s="0" t="n">
        <v>20576</v>
      </c>
      <c r="Q8" s="0" t="n">
        <f aca="false">MIN(L8:P8)</f>
        <v>20018</v>
      </c>
      <c r="R8" s="0" t="n">
        <f aca="false">MAX(L8:P8)</f>
        <v>24248</v>
      </c>
      <c r="S8" s="0" t="n">
        <f aca="false">AVERAGE(L8:P8)</f>
        <v>21114.8</v>
      </c>
      <c r="T8" s="0" t="n">
        <f aca="false">S$8/S8</f>
        <v>1</v>
      </c>
      <c r="U8" s="0" t="n">
        <f aca="false">S8/1000</f>
        <v>21.1148</v>
      </c>
    </row>
    <row r="9" customFormat="false" ht="12.8" hidden="false" customHeight="false" outlineLevel="0" collapsed="false">
      <c r="A9" s="0" t="s">
        <v>12</v>
      </c>
      <c r="B9" s="2" t="n">
        <v>2</v>
      </c>
      <c r="C9" s="0" t="n">
        <v>1.455912</v>
      </c>
      <c r="D9" s="0" t="n">
        <v>1.397233</v>
      </c>
      <c r="E9" s="0" t="n">
        <v>1.205417</v>
      </c>
      <c r="F9" s="0" t="n">
        <v>1.283848</v>
      </c>
      <c r="G9" s="0" t="n">
        <v>1.296184</v>
      </c>
      <c r="H9" s="0" t="n">
        <f aca="false">MIN(C9:G9)</f>
        <v>1.205417</v>
      </c>
      <c r="I9" s="0" t="n">
        <f aca="false">MAX(C9:G9)</f>
        <v>1.455912</v>
      </c>
      <c r="J9" s="0" t="n">
        <f aca="false">AVERAGE(C9:G9)</f>
        <v>1.3277188</v>
      </c>
      <c r="K9" s="0" t="n">
        <f aca="false">J$8/J9</f>
        <v>1.4979159743765</v>
      </c>
      <c r="L9" s="0" t="n">
        <v>14873</v>
      </c>
      <c r="M9" s="0" t="n">
        <v>15106</v>
      </c>
      <c r="N9" s="0" t="n">
        <v>15728</v>
      </c>
      <c r="O9" s="0" t="n">
        <v>14035</v>
      </c>
      <c r="P9" s="0" t="n">
        <v>14952</v>
      </c>
      <c r="Q9" s="0" t="n">
        <f aca="false">MIN(L9:P9)</f>
        <v>14035</v>
      </c>
      <c r="R9" s="0" t="n">
        <f aca="false">MAX(L9:P9)</f>
        <v>15728</v>
      </c>
      <c r="S9" s="0" t="n">
        <f aca="false">AVERAGE(L9:P9)</f>
        <v>14938.8</v>
      </c>
      <c r="T9" s="0" t="n">
        <f aca="false">S$8/S9</f>
        <v>1.41342008728947</v>
      </c>
      <c r="U9" s="0" t="n">
        <f aca="false">S9/1000</f>
        <v>14.9388</v>
      </c>
    </row>
    <row r="10" customFormat="false" ht="12.8" hidden="false" customHeight="false" outlineLevel="0" collapsed="false">
      <c r="A10" s="0" t="s">
        <v>12</v>
      </c>
      <c r="B10" s="2" t="n">
        <v>4</v>
      </c>
      <c r="C10" s="0" t="n">
        <v>0.730905</v>
      </c>
      <c r="D10" s="0" t="n">
        <v>0.833045</v>
      </c>
      <c r="E10" s="0" t="n">
        <v>0.668766</v>
      </c>
      <c r="F10" s="0" t="n">
        <v>0.718648</v>
      </c>
      <c r="G10" s="0" t="n">
        <v>0.68208</v>
      </c>
      <c r="H10" s="0" t="n">
        <f aca="false">MIN(C10:G10)</f>
        <v>0.668766</v>
      </c>
      <c r="I10" s="0" t="n">
        <f aca="false">MAX(C10:G10)</f>
        <v>0.833045</v>
      </c>
      <c r="J10" s="0" t="n">
        <f aca="false">AVERAGE(C10:G10)</f>
        <v>0.7266888</v>
      </c>
      <c r="K10" s="0" t="n">
        <f aca="false">J$8/J10</f>
        <v>2.73681278698667</v>
      </c>
      <c r="L10" s="0" t="n">
        <v>9843</v>
      </c>
      <c r="M10" s="0" t="n">
        <v>10494</v>
      </c>
      <c r="N10" s="0" t="n">
        <v>10097</v>
      </c>
      <c r="O10" s="0" t="n">
        <v>10147</v>
      </c>
      <c r="P10" s="0" t="n">
        <v>10361</v>
      </c>
      <c r="Q10" s="0" t="n">
        <f aca="false">MIN(L10:P10)</f>
        <v>9843</v>
      </c>
      <c r="R10" s="0" t="n">
        <f aca="false">MAX(L10:P10)</f>
        <v>10494</v>
      </c>
      <c r="S10" s="0" t="n">
        <f aca="false">AVERAGE(L10:P10)</f>
        <v>10188.4</v>
      </c>
      <c r="T10" s="0" t="n">
        <f aca="false">S$8/S10</f>
        <v>2.07243531859762</v>
      </c>
      <c r="U10" s="0" t="n">
        <f aca="false">S10/1000</f>
        <v>10.1884</v>
      </c>
    </row>
    <row r="11" customFormat="false" ht="12.8" hidden="false" customHeight="false" outlineLevel="0" collapsed="false">
      <c r="A11" s="0" t="s">
        <v>12</v>
      </c>
      <c r="B11" s="2" t="n">
        <v>8</v>
      </c>
      <c r="C11" s="0" t="n">
        <v>0.38472</v>
      </c>
      <c r="D11" s="0" t="n">
        <v>0.378699</v>
      </c>
      <c r="E11" s="0" t="n">
        <v>0.350644</v>
      </c>
      <c r="F11" s="0" t="n">
        <v>0.381158</v>
      </c>
      <c r="G11" s="0" t="n">
        <v>0.366948</v>
      </c>
      <c r="H11" s="0" t="n">
        <f aca="false">MIN(C11:G11)</f>
        <v>0.350644</v>
      </c>
      <c r="I11" s="0" t="n">
        <f aca="false">MAX(C11:G11)</f>
        <v>0.38472</v>
      </c>
      <c r="J11" s="0" t="n">
        <f aca="false">AVERAGE(C11:G11)</f>
        <v>0.3724338</v>
      </c>
      <c r="K11" s="0" t="n">
        <f aca="false">J$8/J11</f>
        <v>5.34003949158213</v>
      </c>
      <c r="L11" s="0" t="n">
        <v>8276</v>
      </c>
      <c r="M11" s="0" t="n">
        <v>7727</v>
      </c>
      <c r="N11" s="0" t="n">
        <v>8550</v>
      </c>
      <c r="O11" s="0" t="n">
        <v>8207</v>
      </c>
      <c r="P11" s="0" t="n">
        <v>8046</v>
      </c>
      <c r="Q11" s="0" t="n">
        <f aca="false">MIN(L11:P11)</f>
        <v>7727</v>
      </c>
      <c r="R11" s="0" t="n">
        <f aca="false">MAX(L11:P11)</f>
        <v>8550</v>
      </c>
      <c r="S11" s="0" t="n">
        <f aca="false">AVERAGE(L11:P11)</f>
        <v>8161.2</v>
      </c>
      <c r="T11" s="0" t="n">
        <f aca="false">S$8/S11</f>
        <v>2.58721756604421</v>
      </c>
      <c r="U11" s="0" t="n">
        <f aca="false">S11/1000</f>
        <v>8.1612</v>
      </c>
    </row>
    <row r="12" customFormat="false" ht="12.8" hidden="false" customHeight="false" outlineLevel="0" collapsed="false">
      <c r="A12" s="0" t="s">
        <v>12</v>
      </c>
      <c r="B12" s="2" t="n">
        <v>16</v>
      </c>
      <c r="C12" s="0" t="n">
        <v>0.308864</v>
      </c>
      <c r="D12" s="0" t="n">
        <v>0.278783</v>
      </c>
      <c r="E12" s="0" t="n">
        <v>0.286979</v>
      </c>
      <c r="F12" s="0" t="n">
        <v>0.308762</v>
      </c>
      <c r="G12" s="0" t="n">
        <v>0.30764</v>
      </c>
      <c r="H12" s="0" t="n">
        <f aca="false">MIN(C12:G12)</f>
        <v>0.278783</v>
      </c>
      <c r="I12" s="0" t="n">
        <f aca="false">MAX(C12:G12)</f>
        <v>0.308864</v>
      </c>
      <c r="J12" s="0" t="n">
        <f aca="false">AVERAGE(C12:G12)</f>
        <v>0.2982056</v>
      </c>
      <c r="K12" s="0" t="n">
        <f aca="false">J$8/J12</f>
        <v>6.66926174424625</v>
      </c>
      <c r="Q12" s="0" t="n">
        <f aca="false">MIN(L12:P12)</f>
        <v>0</v>
      </c>
      <c r="R12" s="0" t="n">
        <f aca="false">MAX(L12:P12)</f>
        <v>0</v>
      </c>
      <c r="S12" s="0" t="e">
        <f aca="false">AVERAGE(L12:P12)</f>
        <v>#DIV/0!</v>
      </c>
      <c r="T12" s="0" t="e">
        <f aca="false">S$8/S12</f>
        <v>#DIV/0!</v>
      </c>
      <c r="U12" s="0" t="e">
        <f aca="false">S12/1000</f>
        <v>#DIV/0!</v>
      </c>
    </row>
    <row r="13" customFormat="false" ht="12.8" hidden="false" customHeight="false" outlineLevel="0" collapsed="false">
      <c r="A13" s="0" t="s">
        <v>12</v>
      </c>
      <c r="B13" s="2" t="n">
        <v>32</v>
      </c>
      <c r="C13" s="0" t="n">
        <v>0.211656</v>
      </c>
      <c r="D13" s="0" t="n">
        <v>0.212967</v>
      </c>
      <c r="E13" s="0" t="n">
        <v>0.201531</v>
      </c>
      <c r="F13" s="0" t="n">
        <v>0.234708</v>
      </c>
      <c r="G13" s="0" t="n">
        <v>0.219118</v>
      </c>
      <c r="H13" s="0" t="n">
        <f aca="false">MIN(C13:G13)</f>
        <v>0.201531</v>
      </c>
      <c r="I13" s="0" t="n">
        <f aca="false">MAX(C13:G13)</f>
        <v>0.234708</v>
      </c>
      <c r="J13" s="0" t="n">
        <f aca="false">AVERAGE(C13:G13)</f>
        <v>0.215996</v>
      </c>
      <c r="K13" s="0" t="n">
        <f aca="false">J$8/J13</f>
        <v>9.20762977092168</v>
      </c>
      <c r="L13" s="0" t="n">
        <v>8959</v>
      </c>
      <c r="M13" s="0" t="n">
        <v>9373</v>
      </c>
      <c r="N13" s="0" t="n">
        <v>9108</v>
      </c>
      <c r="O13" s="0" t="n">
        <v>9015</v>
      </c>
      <c r="P13" s="0" t="n">
        <v>9527</v>
      </c>
      <c r="Q13" s="0" t="n">
        <f aca="false">MIN(L13:P13)</f>
        <v>8959</v>
      </c>
      <c r="R13" s="0" t="n">
        <f aca="false">MAX(L13:P13)</f>
        <v>9527</v>
      </c>
      <c r="S13" s="0" t="n">
        <f aca="false">AVERAGE(L13:P13)</f>
        <v>9196.4</v>
      </c>
      <c r="T13" s="0" t="n">
        <f aca="false">S$8/S13</f>
        <v>2.29598538558566</v>
      </c>
      <c r="U13" s="0" t="n">
        <f aca="false">S13/1000</f>
        <v>9.1964</v>
      </c>
    </row>
    <row r="14" customFormat="false" ht="12.8" hidden="false" customHeight="false" outlineLevel="0" collapsed="false">
      <c r="A14" s="0" t="s">
        <v>13</v>
      </c>
      <c r="B14" s="2" t="n">
        <v>1</v>
      </c>
      <c r="C14" s="0" t="n">
        <v>4.45454</v>
      </c>
      <c r="D14" s="0" t="n">
        <v>4.464968</v>
      </c>
      <c r="E14" s="0" t="n">
        <v>4.994036</v>
      </c>
      <c r="F14" s="0" t="n">
        <v>4.450108</v>
      </c>
      <c r="G14" s="0" t="n">
        <v>4.306299</v>
      </c>
      <c r="H14" s="0" t="n">
        <f aca="false">MIN(C14:G14)</f>
        <v>4.306299</v>
      </c>
      <c r="I14" s="0" t="n">
        <f aca="false">MAX(C14:G14)</f>
        <v>4.994036</v>
      </c>
      <c r="J14" s="0" t="n">
        <f aca="false">AVERAGE(C14:G14)</f>
        <v>4.5339902</v>
      </c>
      <c r="K14" s="0" t="n">
        <f aca="false">J$14/J14</f>
        <v>1</v>
      </c>
      <c r="L14" s="0" t="n">
        <v>39499</v>
      </c>
      <c r="M14" s="0" t="n">
        <v>45908</v>
      </c>
      <c r="N14" s="0" t="n">
        <v>45823</v>
      </c>
      <c r="O14" s="0" t="n">
        <v>40941</v>
      </c>
      <c r="P14" s="0" t="n">
        <v>41809</v>
      </c>
      <c r="Q14" s="0" t="n">
        <f aca="false">MIN(L14:P14)</f>
        <v>39499</v>
      </c>
      <c r="R14" s="0" t="n">
        <f aca="false">MAX(L14:P14)</f>
        <v>45908</v>
      </c>
      <c r="S14" s="0" t="n">
        <f aca="false">AVERAGE(L14:P14)</f>
        <v>42796</v>
      </c>
      <c r="T14" s="0" t="n">
        <f aca="false">S$14/S14</f>
        <v>1</v>
      </c>
      <c r="U14" s="0" t="n">
        <f aca="false">S14/1000</f>
        <v>42.796</v>
      </c>
    </row>
    <row r="15" customFormat="false" ht="12.8" hidden="false" customHeight="false" outlineLevel="0" collapsed="false">
      <c r="A15" s="0" t="s">
        <v>13</v>
      </c>
      <c r="B15" s="2" t="n">
        <v>2</v>
      </c>
      <c r="C15" s="0" t="n">
        <v>2.773178</v>
      </c>
      <c r="D15" s="0" t="n">
        <v>3.019406</v>
      </c>
      <c r="E15" s="0" t="n">
        <v>2.82923</v>
      </c>
      <c r="F15" s="0" t="n">
        <v>2.747524</v>
      </c>
      <c r="G15" s="0" t="n">
        <v>3.13497</v>
      </c>
      <c r="H15" s="0" t="n">
        <f aca="false">MIN(C15:G15)</f>
        <v>2.747524</v>
      </c>
      <c r="I15" s="0" t="n">
        <f aca="false">MAX(C15:G15)</f>
        <v>3.13497</v>
      </c>
      <c r="J15" s="0" t="n">
        <f aca="false">AVERAGE(C15:G15)</f>
        <v>2.9008616</v>
      </c>
      <c r="K15" s="0" t="n">
        <f aca="false">J$14/J15</f>
        <v>1.56298052964678</v>
      </c>
      <c r="L15" s="0" t="n">
        <v>27507</v>
      </c>
      <c r="M15" s="0" t="n">
        <v>28115</v>
      </c>
      <c r="N15" s="0" t="n">
        <v>27137</v>
      </c>
      <c r="O15" s="0" t="n">
        <v>30092</v>
      </c>
      <c r="P15" s="0" t="n">
        <v>27696</v>
      </c>
      <c r="Q15" s="0" t="n">
        <f aca="false">MIN(L15:P15)</f>
        <v>27137</v>
      </c>
      <c r="R15" s="0" t="n">
        <f aca="false">MAX(L15:P15)</f>
        <v>30092</v>
      </c>
      <c r="S15" s="0" t="n">
        <f aca="false">AVERAGE(L15:P15)</f>
        <v>28109.4</v>
      </c>
      <c r="T15" s="0" t="n">
        <f aca="false">S$14/S15</f>
        <v>1.5224800244758</v>
      </c>
      <c r="U15" s="0" t="n">
        <f aca="false">S15/1000</f>
        <v>28.1094</v>
      </c>
    </row>
    <row r="16" customFormat="false" ht="12.8" hidden="false" customHeight="false" outlineLevel="0" collapsed="false">
      <c r="A16" s="0" t="s">
        <v>13</v>
      </c>
      <c r="B16" s="2" t="n">
        <v>4</v>
      </c>
      <c r="C16" s="0" t="n">
        <v>1.583033</v>
      </c>
      <c r="D16" s="0" t="n">
        <v>1.503819</v>
      </c>
      <c r="E16" s="0" t="n">
        <v>1.749491</v>
      </c>
      <c r="F16" s="0" t="n">
        <v>1.888919</v>
      </c>
      <c r="G16" s="0" t="n">
        <v>1.750557</v>
      </c>
      <c r="H16" s="0" t="n">
        <f aca="false">MIN(C16:G16)</f>
        <v>1.503819</v>
      </c>
      <c r="I16" s="0" t="n">
        <f aca="false">MAX(C16:G16)</f>
        <v>1.888919</v>
      </c>
      <c r="J16" s="0" t="n">
        <f aca="false">AVERAGE(C16:G16)</f>
        <v>1.6951638</v>
      </c>
      <c r="K16" s="0" t="n">
        <f aca="false">J$14/J16</f>
        <v>2.67466200021496</v>
      </c>
      <c r="L16" s="0" t="n">
        <v>18372</v>
      </c>
      <c r="M16" s="0" t="n">
        <v>20140</v>
      </c>
      <c r="N16" s="0" t="n">
        <v>17610</v>
      </c>
      <c r="O16" s="0" t="n">
        <v>18319</v>
      </c>
      <c r="P16" s="0" t="n">
        <v>17867</v>
      </c>
      <c r="Q16" s="0" t="n">
        <f aca="false">MIN(L16:P16)</f>
        <v>17610</v>
      </c>
      <c r="R16" s="0" t="n">
        <f aca="false">MAX(L16:P16)</f>
        <v>20140</v>
      </c>
      <c r="S16" s="0" t="n">
        <f aca="false">AVERAGE(L16:P16)</f>
        <v>18461.6</v>
      </c>
      <c r="T16" s="0" t="n">
        <f aca="false">S$14/S16</f>
        <v>2.31810893963687</v>
      </c>
      <c r="U16" s="0" t="n">
        <f aca="false">S16/1000</f>
        <v>18.4616</v>
      </c>
    </row>
    <row r="17" customFormat="false" ht="12.8" hidden="false" customHeight="false" outlineLevel="0" collapsed="false">
      <c r="A17" s="0" t="s">
        <v>13</v>
      </c>
      <c r="B17" s="2" t="n">
        <v>8</v>
      </c>
      <c r="C17" s="0" t="n">
        <v>0.955302</v>
      </c>
      <c r="D17" s="0" t="n">
        <v>0.929981</v>
      </c>
      <c r="E17" s="0" t="n">
        <v>0.954167</v>
      </c>
      <c r="F17" s="0" t="n">
        <v>1.032519</v>
      </c>
      <c r="G17" s="0" t="n">
        <v>0.959551</v>
      </c>
      <c r="H17" s="0" t="n">
        <f aca="false">MIN(C17:G17)</f>
        <v>0.929981</v>
      </c>
      <c r="I17" s="0" t="n">
        <f aca="false">MAX(C17:G17)</f>
        <v>1.032519</v>
      </c>
      <c r="J17" s="0" t="n">
        <f aca="false">AVERAGE(C17:G17)</f>
        <v>0.966304</v>
      </c>
      <c r="K17" s="0" t="n">
        <f aca="false">J$14/J17</f>
        <v>4.69209503427493</v>
      </c>
      <c r="L17" s="0" t="n">
        <v>14083</v>
      </c>
      <c r="M17" s="0" t="n">
        <v>13974</v>
      </c>
      <c r="N17" s="0" t="n">
        <v>14103</v>
      </c>
      <c r="O17" s="0" t="n">
        <v>15504</v>
      </c>
      <c r="P17" s="0" t="n">
        <v>14152</v>
      </c>
      <c r="Q17" s="0" t="n">
        <f aca="false">MIN(L17:P17)</f>
        <v>13974</v>
      </c>
      <c r="R17" s="0" t="n">
        <f aca="false">MAX(L17:P17)</f>
        <v>15504</v>
      </c>
      <c r="S17" s="0" t="n">
        <f aca="false">AVERAGE(L17:P17)</f>
        <v>14363.2</v>
      </c>
      <c r="T17" s="0" t="n">
        <f aca="false">S$14/S17</f>
        <v>2.97955887267461</v>
      </c>
      <c r="U17" s="0" t="n">
        <f aca="false">S17/1000</f>
        <v>14.3632</v>
      </c>
    </row>
    <row r="18" customFormat="false" ht="12.8" hidden="false" customHeight="false" outlineLevel="0" collapsed="false">
      <c r="A18" s="0" t="s">
        <v>13</v>
      </c>
      <c r="B18" s="2" t="n">
        <v>16</v>
      </c>
      <c r="C18" s="0" t="n">
        <v>0.671973</v>
      </c>
      <c r="D18" s="0" t="n">
        <v>0.540097</v>
      </c>
      <c r="E18" s="0" t="n">
        <v>0.576899</v>
      </c>
      <c r="F18" s="0" t="n">
        <v>0.568064</v>
      </c>
      <c r="G18" s="0" t="n">
        <v>0.579037</v>
      </c>
      <c r="H18" s="0" t="n">
        <f aca="false">MIN(C18:G18)</f>
        <v>0.540097</v>
      </c>
      <c r="I18" s="0" t="n">
        <f aca="false">MAX(C18:G18)</f>
        <v>0.671973</v>
      </c>
      <c r="J18" s="0" t="n">
        <f aca="false">AVERAGE(C18:G18)</f>
        <v>0.587214</v>
      </c>
      <c r="K18" s="0" t="n">
        <f aca="false">J$14/J18</f>
        <v>7.72118886811282</v>
      </c>
      <c r="Q18" s="0" t="n">
        <f aca="false">MIN(L18:P18)</f>
        <v>0</v>
      </c>
      <c r="R18" s="0" t="n">
        <f aca="false">MAX(L18:P18)</f>
        <v>0</v>
      </c>
      <c r="S18" s="0" t="e">
        <f aca="false">AVERAGE(L18:P18)</f>
        <v>#DIV/0!</v>
      </c>
      <c r="T18" s="0" t="e">
        <f aca="false">S$14/S18</f>
        <v>#DIV/0!</v>
      </c>
      <c r="U18" s="0" t="e">
        <f aca="false">S18/1000</f>
        <v>#DIV/0!</v>
      </c>
    </row>
    <row r="19" customFormat="false" ht="12.8" hidden="false" customHeight="false" outlineLevel="0" collapsed="false">
      <c r="A19" s="0" t="s">
        <v>13</v>
      </c>
      <c r="B19" s="2" t="n">
        <v>32</v>
      </c>
      <c r="C19" s="0" t="n">
        <v>0.394005</v>
      </c>
      <c r="D19" s="0" t="n">
        <v>0.40135</v>
      </c>
      <c r="E19" s="0" t="n">
        <v>0.40805</v>
      </c>
      <c r="F19" s="0" t="n">
        <v>0.393937</v>
      </c>
      <c r="G19" s="0" t="n">
        <v>0.409981</v>
      </c>
      <c r="H19" s="0" t="n">
        <f aca="false">MIN(C19:G19)</f>
        <v>0.393937</v>
      </c>
      <c r="I19" s="0" t="n">
        <f aca="false">MAX(C19:G19)</f>
        <v>0.409981</v>
      </c>
      <c r="J19" s="0" t="n">
        <f aca="false">AVERAGE(C19:G19)</f>
        <v>0.4014646</v>
      </c>
      <c r="K19" s="0" t="n">
        <f aca="false">J$14/J19</f>
        <v>11.2936238961044</v>
      </c>
      <c r="L19" s="0" t="n">
        <v>13563</v>
      </c>
      <c r="M19" s="0" t="n">
        <v>13621</v>
      </c>
      <c r="N19" s="0" t="n">
        <v>13266</v>
      </c>
      <c r="O19" s="0" t="n">
        <v>13791</v>
      </c>
      <c r="P19" s="0" t="n">
        <v>13371</v>
      </c>
      <c r="Q19" s="0" t="n">
        <f aca="false">MIN(L19:P19)</f>
        <v>13266</v>
      </c>
      <c r="R19" s="0" t="n">
        <f aca="false">MAX(L19:P19)</f>
        <v>13791</v>
      </c>
      <c r="S19" s="0" t="n">
        <f aca="false">AVERAGE(L19:P19)</f>
        <v>13522.4</v>
      </c>
      <c r="T19" s="0" t="n">
        <f aca="false">S$14/S19</f>
        <v>3.16482281251849</v>
      </c>
      <c r="U19" s="0" t="n">
        <f aca="false">S19/1000</f>
        <v>13.5224</v>
      </c>
    </row>
    <row r="22" customFormat="false" ht="12.8" hidden="false" customHeight="false" outlineLevel="0" collapsed="false">
      <c r="C22" s="0" t="n">
        <v>0.293007</v>
      </c>
      <c r="D22" s="0" t="n">
        <v>0.207788</v>
      </c>
      <c r="E22" s="0" t="n">
        <v>0.259716</v>
      </c>
      <c r="F22" s="0" t="n">
        <v>0.276858</v>
      </c>
      <c r="G22" s="0" t="n">
        <v>0.288596</v>
      </c>
      <c r="H22" s="0" t="n">
        <f aca="false">MIN(C22:G22)</f>
        <v>0.207788</v>
      </c>
      <c r="I22" s="0" t="n">
        <f aca="false">MAX(C22:G22)</f>
        <v>0.293007</v>
      </c>
      <c r="J22" s="0" t="n">
        <f aca="false">AVERAGE(C22:G22)</f>
        <v>0.265193</v>
      </c>
      <c r="K22" s="0" t="n">
        <f aca="false">J$22/J22</f>
        <v>1</v>
      </c>
    </row>
    <row r="23" customFormat="false" ht="12.8" hidden="false" customHeight="false" outlineLevel="0" collapsed="false">
      <c r="C23" s="0" t="n">
        <v>0.150373</v>
      </c>
      <c r="D23" s="0" t="n">
        <v>0.154229</v>
      </c>
      <c r="E23" s="0" t="n">
        <v>0.154739</v>
      </c>
      <c r="F23" s="0" t="n">
        <v>0.165948</v>
      </c>
      <c r="G23" s="0" t="n">
        <v>0.163992</v>
      </c>
      <c r="H23" s="0" t="n">
        <f aca="false">MIN(C23:G23)</f>
        <v>0.150373</v>
      </c>
      <c r="I23" s="0" t="n">
        <f aca="false">MAX(C23:G23)</f>
        <v>0.165948</v>
      </c>
      <c r="J23" s="0" t="n">
        <f aca="false">AVERAGE(C23:G23)</f>
        <v>0.1578562</v>
      </c>
      <c r="K23" s="0" t="n">
        <f aca="false">J$22/J23</f>
        <v>1.67996569029281</v>
      </c>
    </row>
    <row r="24" customFormat="false" ht="12.8" hidden="false" customHeight="false" outlineLevel="0" collapsed="false">
      <c r="C24" s="0" t="n">
        <v>0.096497</v>
      </c>
      <c r="D24" s="0" t="n">
        <v>0.092027</v>
      </c>
      <c r="E24" s="0" t="n">
        <v>0.091783</v>
      </c>
      <c r="F24" s="0" t="n">
        <v>0.091716</v>
      </c>
      <c r="G24" s="0" t="n">
        <v>0.095108</v>
      </c>
      <c r="H24" s="0" t="n">
        <f aca="false">MIN(C24:G24)</f>
        <v>0.091716</v>
      </c>
      <c r="I24" s="0" t="n">
        <f aca="false">MAX(C24:G24)</f>
        <v>0.096497</v>
      </c>
      <c r="J24" s="0" t="n">
        <f aca="false">AVERAGE(C24:G24)</f>
        <v>0.0934262</v>
      </c>
      <c r="K24" s="0" t="n">
        <f aca="false">J$22/J24</f>
        <v>2.83852923483991</v>
      </c>
    </row>
    <row r="25" customFormat="false" ht="12.8" hidden="false" customHeight="false" outlineLevel="0" collapsed="false">
      <c r="C25" s="0" t="n">
        <v>0.054706</v>
      </c>
      <c r="D25" s="0" t="n">
        <v>0.054979</v>
      </c>
      <c r="E25" s="0" t="n">
        <v>0.055075</v>
      </c>
      <c r="F25" s="0" t="n">
        <v>0.054461</v>
      </c>
      <c r="G25" s="0" t="n">
        <v>0.07164</v>
      </c>
      <c r="H25" s="0" t="n">
        <f aca="false">MIN(C25:G25)</f>
        <v>0.054461</v>
      </c>
      <c r="I25" s="0" t="n">
        <f aca="false">MAX(C25:G25)</f>
        <v>0.07164</v>
      </c>
      <c r="J25" s="0" t="n">
        <f aca="false">AVERAGE(C25:G25)</f>
        <v>0.0581722</v>
      </c>
      <c r="K25" s="0" t="n">
        <f aca="false">J$22/J25</f>
        <v>4.55875830723266</v>
      </c>
    </row>
    <row r="26" customFormat="false" ht="12.8" hidden="false" customHeight="false" outlineLevel="0" collapsed="false">
      <c r="C26" s="0" t="n">
        <v>0.052315</v>
      </c>
      <c r="D26" s="0" t="n">
        <v>0.052957</v>
      </c>
      <c r="E26" s="0" t="n">
        <v>0.052421</v>
      </c>
      <c r="F26" s="0" t="n">
        <v>0.052379</v>
      </c>
      <c r="G26" s="0" t="n">
        <v>0.05032</v>
      </c>
      <c r="H26" s="0" t="n">
        <f aca="false">MIN(C26:G26)</f>
        <v>0.05032</v>
      </c>
      <c r="I26" s="0" t="n">
        <f aca="false">MAX(C26:G26)</f>
        <v>0.052957</v>
      </c>
      <c r="J26" s="0" t="n">
        <f aca="false">AVERAGE(C26:G26)</f>
        <v>0.0520784</v>
      </c>
      <c r="K26" s="0" t="n">
        <f aca="false">J$22/J26</f>
        <v>5.09218793204092</v>
      </c>
    </row>
    <row r="27" customFormat="false" ht="12.8" hidden="false" customHeight="false" outlineLevel="0" collapsed="false">
      <c r="C27" s="0" t="n">
        <v>0.042687</v>
      </c>
      <c r="D27" s="0" t="n">
        <v>0.03722</v>
      </c>
      <c r="E27" s="0" t="n">
        <v>0.042387</v>
      </c>
      <c r="F27" s="0" t="n">
        <v>0.044231</v>
      </c>
      <c r="G27" s="0" t="n">
        <v>0.040916</v>
      </c>
      <c r="H27" s="0" t="n">
        <f aca="false">MIN(C27:G27)</f>
        <v>0.03722</v>
      </c>
      <c r="I27" s="0" t="n">
        <f aca="false">MAX(C27:G27)</f>
        <v>0.044231</v>
      </c>
      <c r="J27" s="0" t="n">
        <f aca="false">AVERAGE(C27:G27)</f>
        <v>0.0414882</v>
      </c>
      <c r="K27" s="0" t="n">
        <f aca="false">J$22/J27</f>
        <v>6.39201025833851</v>
      </c>
    </row>
    <row r="28" customFormat="false" ht="12.8" hidden="false" customHeight="false" outlineLevel="0" collapsed="false">
      <c r="C28" s="0" t="n">
        <v>2.188911</v>
      </c>
      <c r="D28" s="0" t="n">
        <v>2.008085</v>
      </c>
      <c r="E28" s="0" t="n">
        <v>1.987982</v>
      </c>
      <c r="F28" s="0" t="n">
        <v>2.318396</v>
      </c>
      <c r="G28" s="0" t="n">
        <v>1.993888</v>
      </c>
      <c r="H28" s="0" t="n">
        <f aca="false">MIN(C28:G28)</f>
        <v>1.987982</v>
      </c>
      <c r="I28" s="0" t="n">
        <f aca="false">MAX(C28:G28)</f>
        <v>2.318396</v>
      </c>
      <c r="J28" s="0" t="n">
        <f aca="false">AVERAGE(C28:G28)</f>
        <v>2.0994524</v>
      </c>
      <c r="K28" s="0" t="n">
        <f aca="false">J$28/J28</f>
        <v>1</v>
      </c>
    </row>
    <row r="29" customFormat="false" ht="12.8" hidden="false" customHeight="false" outlineLevel="0" collapsed="false">
      <c r="C29" s="0" t="n">
        <v>1.190473</v>
      </c>
      <c r="D29" s="0" t="n">
        <v>1.261723</v>
      </c>
      <c r="E29" s="0" t="n">
        <v>1.286573</v>
      </c>
      <c r="F29" s="0" t="n">
        <v>1.301045</v>
      </c>
      <c r="G29" s="0" t="n">
        <v>1.29403</v>
      </c>
      <c r="H29" s="0" t="n">
        <f aca="false">MIN(C29:G29)</f>
        <v>1.190473</v>
      </c>
      <c r="I29" s="0" t="n">
        <f aca="false">MAX(C29:G29)</f>
        <v>1.301045</v>
      </c>
      <c r="J29" s="0" t="n">
        <f aca="false">AVERAGE(C29:G29)</f>
        <v>1.2667688</v>
      </c>
      <c r="K29" s="0" t="n">
        <f aca="false">J$28/J29</f>
        <v>1.65732878801562</v>
      </c>
    </row>
    <row r="30" customFormat="false" ht="12.8" hidden="false" customHeight="false" outlineLevel="0" collapsed="false">
      <c r="C30" s="0" t="n">
        <v>0.626066</v>
      </c>
      <c r="D30" s="0" t="n">
        <v>0.710086</v>
      </c>
      <c r="E30" s="0" t="n">
        <v>0.655001</v>
      </c>
      <c r="F30" s="0" t="n">
        <v>0.704695</v>
      </c>
      <c r="G30" s="0" t="n">
        <v>0.712209</v>
      </c>
      <c r="H30" s="0" t="n">
        <f aca="false">MIN(C30:G30)</f>
        <v>0.626066</v>
      </c>
      <c r="I30" s="0" t="n">
        <f aca="false">MAX(C30:G30)</f>
        <v>0.712209</v>
      </c>
      <c r="J30" s="0" t="n">
        <f aca="false">AVERAGE(C30:G30)</f>
        <v>0.6816114</v>
      </c>
      <c r="K30" s="0" t="n">
        <f aca="false">J$28/J30</f>
        <v>3.08013099546164</v>
      </c>
    </row>
    <row r="31" customFormat="false" ht="12.8" hidden="false" customHeight="false" outlineLevel="0" collapsed="false">
      <c r="C31" s="0" t="n">
        <v>0.345667</v>
      </c>
      <c r="D31" s="0" t="n">
        <v>0.389951</v>
      </c>
      <c r="E31" s="0" t="n">
        <v>0.357631</v>
      </c>
      <c r="F31" s="0" t="n">
        <v>0.358902</v>
      </c>
      <c r="G31" s="0" t="n">
        <v>0.381989</v>
      </c>
      <c r="H31" s="0" t="n">
        <f aca="false">MIN(C31:G31)</f>
        <v>0.345667</v>
      </c>
      <c r="I31" s="0" t="n">
        <f aca="false">MAX(C31:G31)</f>
        <v>0.389951</v>
      </c>
      <c r="J31" s="0" t="n">
        <f aca="false">AVERAGE(C31:G31)</f>
        <v>0.366828</v>
      </c>
      <c r="K31" s="0" t="n">
        <f aca="false">J$28/J31</f>
        <v>5.72326103787061</v>
      </c>
    </row>
    <row r="32" customFormat="false" ht="12.8" hidden="false" customHeight="false" outlineLevel="0" collapsed="false">
      <c r="C32" s="0" t="n">
        <v>0.289399</v>
      </c>
      <c r="D32" s="0" t="n">
        <v>0.30294</v>
      </c>
      <c r="E32" s="0" t="n">
        <v>0.288363</v>
      </c>
      <c r="F32" s="0" t="n">
        <v>0.325529</v>
      </c>
      <c r="G32" s="0" t="n">
        <v>0.290939</v>
      </c>
      <c r="H32" s="0" t="n">
        <f aca="false">MIN(C32:G32)</f>
        <v>0.288363</v>
      </c>
      <c r="I32" s="0" t="n">
        <f aca="false">MAX(C32:G32)</f>
        <v>0.325529</v>
      </c>
      <c r="J32" s="0" t="n">
        <f aca="false">AVERAGE(C32:G32)</f>
        <v>0.299434</v>
      </c>
      <c r="K32" s="0" t="n">
        <f aca="false">J$28/J32</f>
        <v>7.01140284670411</v>
      </c>
    </row>
    <row r="33" customFormat="false" ht="12.8" hidden="false" customHeight="false" outlineLevel="0" collapsed="false">
      <c r="C33" s="0" t="n">
        <v>0.174582</v>
      </c>
      <c r="D33" s="0" t="n">
        <v>0.191944</v>
      </c>
      <c r="E33" s="0" t="n">
        <v>0.174624</v>
      </c>
      <c r="F33" s="0" t="n">
        <v>0.190995</v>
      </c>
      <c r="G33" s="0" t="n">
        <v>0.185192</v>
      </c>
      <c r="H33" s="0" t="n">
        <f aca="false">MIN(C33:G33)</f>
        <v>0.174582</v>
      </c>
      <c r="I33" s="0" t="n">
        <f aca="false">MAX(C33:G33)</f>
        <v>0.191944</v>
      </c>
      <c r="J33" s="0" t="n">
        <f aca="false">AVERAGE(C33:G33)</f>
        <v>0.1834674</v>
      </c>
      <c r="K33" s="0" t="n">
        <f aca="false">J$28/J33</f>
        <v>11.4431904523637</v>
      </c>
    </row>
    <row r="34" customFormat="false" ht="12.8" hidden="false" customHeight="false" outlineLevel="0" collapsed="false">
      <c r="C34" s="0" t="n">
        <v>4.239014</v>
      </c>
      <c r="D34" s="0" t="n">
        <v>4.314815</v>
      </c>
      <c r="E34" s="0" t="n">
        <v>4.457629</v>
      </c>
      <c r="F34" s="0" t="n">
        <v>4.305167</v>
      </c>
      <c r="G34" s="0" t="n">
        <v>4.682572</v>
      </c>
      <c r="H34" s="0" t="n">
        <f aca="false">MIN(C34:G34)</f>
        <v>4.239014</v>
      </c>
      <c r="I34" s="0" t="n">
        <f aca="false">MAX(C34:G34)</f>
        <v>4.682572</v>
      </c>
      <c r="J34" s="0" t="n">
        <f aca="false">AVERAGE(C34:G34)</f>
        <v>4.3998394</v>
      </c>
      <c r="K34" s="0" t="n">
        <f aca="false">J$34/J34</f>
        <v>1</v>
      </c>
    </row>
    <row r="35" customFormat="false" ht="12.8" hidden="false" customHeight="false" outlineLevel="0" collapsed="false">
      <c r="C35" s="0" t="n">
        <v>2.545573</v>
      </c>
      <c r="D35" s="0" t="n">
        <v>2.25481</v>
      </c>
      <c r="E35" s="0" t="n">
        <v>2.658885</v>
      </c>
      <c r="F35" s="0" t="n">
        <v>3.092724</v>
      </c>
      <c r="G35" s="0" t="n">
        <v>2.744111</v>
      </c>
      <c r="H35" s="0" t="n">
        <f aca="false">MIN(C35:G35)</f>
        <v>2.25481</v>
      </c>
      <c r="I35" s="0" t="n">
        <f aca="false">MAX(C35:G35)</f>
        <v>3.092724</v>
      </c>
      <c r="J35" s="0" t="n">
        <f aca="false">AVERAGE(C35:G35)</f>
        <v>2.6592206</v>
      </c>
      <c r="K35" s="0" t="n">
        <f aca="false">J$34/J35</f>
        <v>1.65455976085625</v>
      </c>
    </row>
    <row r="36" customFormat="false" ht="12.8" hidden="false" customHeight="false" outlineLevel="0" collapsed="false">
      <c r="C36" s="0" t="n">
        <v>1.421313</v>
      </c>
      <c r="D36" s="0" t="n">
        <v>1.444731</v>
      </c>
      <c r="E36" s="0" t="n">
        <v>1.274096</v>
      </c>
      <c r="F36" s="0" t="n">
        <v>1.717007</v>
      </c>
      <c r="G36" s="0" t="n">
        <v>1.642137</v>
      </c>
      <c r="H36" s="0" t="n">
        <f aca="false">MIN(C36:G36)</f>
        <v>1.274096</v>
      </c>
      <c r="I36" s="0" t="n">
        <f aca="false">MAX(C36:G36)</f>
        <v>1.717007</v>
      </c>
      <c r="J36" s="0" t="n">
        <f aca="false">AVERAGE(C36:G36)</f>
        <v>1.4998568</v>
      </c>
      <c r="K36" s="0" t="n">
        <f aca="false">J$34/J36</f>
        <v>2.93350631873656</v>
      </c>
    </row>
    <row r="37" customFormat="false" ht="12.8" hidden="false" customHeight="false" outlineLevel="0" collapsed="false">
      <c r="C37" s="0" t="n">
        <v>0.779178</v>
      </c>
      <c r="D37" s="0" t="n">
        <v>0.80127</v>
      </c>
      <c r="E37" s="0" t="n">
        <v>0.791778</v>
      </c>
      <c r="F37" s="0" t="n">
        <v>0.936526</v>
      </c>
      <c r="G37" s="0" t="n">
        <v>0.937668</v>
      </c>
      <c r="H37" s="0" t="n">
        <f aca="false">MIN(C37:G37)</f>
        <v>0.779178</v>
      </c>
      <c r="I37" s="0" t="n">
        <f aca="false">MAX(C37:G37)</f>
        <v>0.937668</v>
      </c>
      <c r="J37" s="0" t="n">
        <f aca="false">AVERAGE(C37:G37)</f>
        <v>0.849284</v>
      </c>
      <c r="K37" s="0" t="n">
        <f aca="false">J$34/J37</f>
        <v>5.18064557909957</v>
      </c>
    </row>
    <row r="38" customFormat="false" ht="12.8" hidden="false" customHeight="false" outlineLevel="0" collapsed="false">
      <c r="C38" s="0" t="n">
        <v>0.614002</v>
      </c>
      <c r="D38" s="0" t="n">
        <v>0.620821</v>
      </c>
      <c r="E38" s="0" t="n">
        <v>0.617994</v>
      </c>
      <c r="F38" s="0" t="n">
        <v>0.669183</v>
      </c>
      <c r="G38" s="0" t="n">
        <v>0.642563</v>
      </c>
      <c r="H38" s="0" t="n">
        <f aca="false">MIN(C38:G38)</f>
        <v>0.614002</v>
      </c>
      <c r="I38" s="0" t="n">
        <f aca="false">MAX(C38:G38)</f>
        <v>0.669183</v>
      </c>
      <c r="J38" s="0" t="n">
        <f aca="false">AVERAGE(C38:G38)</f>
        <v>0.6329126</v>
      </c>
      <c r="K38" s="0" t="n">
        <f aca="false">J$34/J38</f>
        <v>6.95173298809346</v>
      </c>
    </row>
    <row r="39" customFormat="false" ht="12.8" hidden="false" customHeight="false" outlineLevel="0" collapsed="false">
      <c r="C39" s="0" t="n">
        <v>0.344651</v>
      </c>
      <c r="D39" s="0" t="n">
        <v>0.386732</v>
      </c>
      <c r="E39" s="0" t="n">
        <v>0.385637</v>
      </c>
      <c r="F39" s="0" t="n">
        <v>0.393532</v>
      </c>
      <c r="G39" s="0" t="n">
        <v>0.361472</v>
      </c>
      <c r="H39" s="0" t="n">
        <f aca="false">MIN(C39:G39)</f>
        <v>0.344651</v>
      </c>
      <c r="I39" s="0" t="n">
        <f aca="false">MAX(C39:G39)</f>
        <v>0.393532</v>
      </c>
      <c r="J39" s="0" t="n">
        <f aca="false">AVERAGE(C39:G39)</f>
        <v>0.3744048</v>
      </c>
      <c r="K39" s="0" t="n">
        <f aca="false">J$34/J39</f>
        <v>11.7515571381564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2017-12-19T17:30:28Z</dcterms:modified>
  <cp:revision>2</cp:revision>
  <dc:subject/>
  <dc:title/>
</cp:coreProperties>
</file>