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metric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<sst xmlns="http://schemas.openxmlformats.org/spreadsheetml/2006/main" count="47" uniqueCount="14">
  <si>
    <t xml:space="preserve">DATASETS</t>
  </si>
  <si>
    <t xml:space="preserve">NUM CORES</t>
  </si>
  <si>
    <t xml:space="preserve">TIME 1</t>
  </si>
  <si>
    <t xml:space="preserve">TIME 2</t>
  </si>
  <si>
    <t xml:space="preserve">TIME 3</t>
  </si>
  <si>
    <t xml:space="preserve">TIME 4</t>
  </si>
  <si>
    <t xml:space="preserve">TIME 5</t>
  </si>
  <si>
    <t xml:space="preserve">MIN</t>
  </si>
  <si>
    <t xml:space="preserve">MAX</t>
  </si>
  <si>
    <t xml:space="preserve">AVERAGE</t>
  </si>
  <si>
    <t xml:space="preserve">SPEEDUP</t>
  </si>
  <si>
    <t xml:space="preserve">DATASET1</t>
  </si>
  <si>
    <t xml:space="preserve">DATASET2</t>
  </si>
  <si>
    <t xml:space="preserve">DATASET3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</si>
</sst>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59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120" zoomScaleNormal="120" zoomScalePageLayoutView="100" workbookViewId="0">
      <selection pane="topLeft" activeCell="T44" activeCellId="0" sqref="T44"/>
    </sheetView>
  </sheetViews>
  <sheetFormatPr defaultRowHeight="12.8"/>
  <cols>
    <col collapsed="false" hidden="false" max="1" min="1" style="0" width="8.50510204081633"/>
    <col collapsed="false" hidden="false" max="2" min="2" style="0" width="12.1479591836735"/>
    <col collapsed="false" hidden="false" max="7" min="3" style="0" width="8.36734693877551"/>
    <col collapsed="false" hidden="false" max="1025" min="8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/>
      <c r="V1" s="1" t="s">
        <v>2</v>
      </c>
      <c r="W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D1" s="1" t="s">
        <v>10</v>
      </c>
    </row>
    <row r="2" customFormat="false" ht="12.8" hidden="false" customHeight="false" outlineLevel="0" collapsed="false">
      <c r="A2" s="0" t="s">
        <v>11</v>
      </c>
      <c r="B2" s="2" t="n">
        <v>1</v>
      </c>
      <c r="C2" s="0" t="n">
        <v>0.28541</v>
      </c>
      <c r="D2" s="0" t="n">
        <v>0.260641</v>
      </c>
      <c r="E2" s="0" t="n">
        <v>0.293501</v>
      </c>
      <c r="F2" s="0" t="n">
        <v>0.254211</v>
      </c>
      <c r="G2" s="0" t="n">
        <v>0.289591</v>
      </c>
      <c r="H2" s="0" t="n">
        <f aca="false">MIN(C2:G2)</f>
        <v>0.254211</v>
      </c>
      <c r="I2" s="0" t="n">
        <f aca="false">MAX(C2:G2)</f>
        <v>0.293501</v>
      </c>
      <c r="J2" s="0" t="n">
        <f aca="false">AVERAGE(C2:G2)</f>
        <v>0.2766708</v>
      </c>
      <c r="K2" s="0" t="n">
        <f aca="false">J2/J2</f>
        <v>1</v>
      </c>
      <c r="L2" s="0" t="n">
        <v>5176</v>
      </c>
      <c r="M2" s="0" t="n">
        <v>5264</v>
      </c>
      <c r="N2" s="0" t="n">
        <v>5107</v>
      </c>
      <c r="O2" s="0" t="n">
        <v>5593</v>
      </c>
      <c r="P2" s="0" t="n">
        <v>5077</v>
      </c>
      <c r="Q2" s="0" t="n">
        <f aca="false">MIN(L2:P2)</f>
        <v>5077</v>
      </c>
      <c r="R2" s="0" t="n">
        <f aca="false">MAX(L2:P2)</f>
        <v>5593</v>
      </c>
      <c r="S2" s="0" t="n">
        <f aca="false">AVERAGE(L2:P2)</f>
        <v>5243.4</v>
      </c>
      <c r="T2" s="0" t="n">
        <f aca="false">S$2/S2</f>
        <v>1</v>
      </c>
      <c r="U2" s="0" t="n">
        <f aca="false">S2/1000</f>
        <v>5.2434</v>
      </c>
      <c r="V2" s="0" t="n">
        <v>7058</v>
      </c>
      <c r="W2" s="0" t="n">
        <v>6702</v>
      </c>
      <c r="X2" s="0" t="n">
        <v>6807</v>
      </c>
      <c r="Y2" s="0" t="n">
        <v>6805</v>
      </c>
      <c r="Z2" s="0" t="n">
        <v>6765</v>
      </c>
      <c r="AA2" s="0" t="n">
        <f aca="false">MIN(V2:Z2)</f>
        <v>6702</v>
      </c>
      <c r="AC2" s="0" t="n">
        <f aca="false">AVERAGE(V2:Z2)</f>
        <v>6827.4</v>
      </c>
      <c r="AD2" s="0" t="n">
        <f aca="false">AC2/1000</f>
        <v>6.8274</v>
      </c>
    </row>
    <row r="3" customFormat="false" ht="12.8" hidden="false" customHeight="false" outlineLevel="0" collapsed="false">
      <c r="A3" s="0" t="s">
        <v>11</v>
      </c>
      <c r="B3" s="2" t="n">
        <v>2</v>
      </c>
      <c r="C3" s="0" t="n">
        <v>0.191474</v>
      </c>
      <c r="D3" s="0" t="n">
        <v>0.171737</v>
      </c>
      <c r="E3" s="0" t="n">
        <v>0.177926</v>
      </c>
      <c r="F3" s="0" t="n">
        <v>0.184058</v>
      </c>
      <c r="G3" s="0" t="n">
        <v>0.188687</v>
      </c>
      <c r="H3" s="0" t="n">
        <f aca="false">MIN(C3:G3)</f>
        <v>0.171737</v>
      </c>
      <c r="I3" s="0" t="n">
        <f aca="false">MAX(C3:G3)</f>
        <v>0.191474</v>
      </c>
      <c r="J3" s="0" t="n">
        <f aca="false">AVERAGE(C3:G3)</f>
        <v>0.1827764</v>
      </c>
      <c r="K3" s="0" t="n">
        <f aca="false">J$2/J3</f>
        <v>1.51371183588253</v>
      </c>
      <c r="L3" s="0" t="n">
        <v>4619</v>
      </c>
      <c r="M3" s="0" t="n">
        <v>4494</v>
      </c>
      <c r="N3" s="0" t="n">
        <v>4652</v>
      </c>
      <c r="O3" s="0" t="n">
        <v>4278</v>
      </c>
      <c r="P3" s="0" t="n">
        <v>4754</v>
      </c>
      <c r="Q3" s="0" t="n">
        <f aca="false">MIN(L3:P3)</f>
        <v>4278</v>
      </c>
      <c r="R3" s="0" t="n">
        <f aca="false">MAX(L3:P3)</f>
        <v>4754</v>
      </c>
      <c r="S3" s="0" t="n">
        <f aca="false">AVERAGE(L3:P3)</f>
        <v>4559.4</v>
      </c>
      <c r="T3" s="0" t="n">
        <f aca="false">S$2/S3</f>
        <v>1.1500197394394</v>
      </c>
      <c r="U3" s="0" t="n">
        <f aca="false">S3/1000</f>
        <v>4.5594</v>
      </c>
      <c r="V3" s="0" t="n">
        <v>8031</v>
      </c>
      <c r="W3" s="0" t="n">
        <v>7849</v>
      </c>
      <c r="X3" s="0" t="n">
        <v>8125</v>
      </c>
      <c r="Y3" s="0" t="n">
        <v>7866</v>
      </c>
      <c r="Z3" s="0" t="n">
        <v>7645</v>
      </c>
      <c r="AA3" s="0" t="n">
        <f aca="false">MIN(V3:Z3)</f>
        <v>7645</v>
      </c>
      <c r="AC3" s="0" t="n">
        <f aca="false">AVERAGE(V3:Z3)</f>
        <v>7903.2</v>
      </c>
      <c r="AD3" s="0" t="n">
        <f aca="false">AC3/1000</f>
        <v>7.9032</v>
      </c>
    </row>
    <row r="4" customFormat="false" ht="12.8" hidden="false" customHeight="false" outlineLevel="0" collapsed="false">
      <c r="A4" s="0" t="s">
        <v>11</v>
      </c>
      <c r="B4" s="2" t="n">
        <v>4</v>
      </c>
      <c r="C4" s="0" t="n">
        <v>0.111829</v>
      </c>
      <c r="D4" s="0" t="n">
        <v>0.103278</v>
      </c>
      <c r="E4" s="0" t="n">
        <v>0.101482</v>
      </c>
      <c r="F4" s="0" t="n">
        <v>0.099581</v>
      </c>
      <c r="G4" s="0" t="n">
        <v>0.109253</v>
      </c>
      <c r="H4" s="0" t="n">
        <f aca="false">MIN(C4:G4)</f>
        <v>0.099581</v>
      </c>
      <c r="I4" s="0" t="n">
        <f aca="false">MAX(C4:G4)</f>
        <v>0.111829</v>
      </c>
      <c r="J4" s="0" t="n">
        <f aca="false">AVERAGE(C4:G4)</f>
        <v>0.1050846</v>
      </c>
      <c r="K4" s="0" t="n">
        <f aca="false">J$2/J4</f>
        <v>2.63283868426011</v>
      </c>
      <c r="L4" s="0" t="n">
        <v>3999</v>
      </c>
      <c r="M4" s="0" t="n">
        <v>4037</v>
      </c>
      <c r="N4" s="0" t="n">
        <v>3961</v>
      </c>
      <c r="O4" s="0" t="n">
        <v>3985</v>
      </c>
      <c r="P4" s="0" t="n">
        <v>4143</v>
      </c>
      <c r="Q4" s="0" t="n">
        <f aca="false">MIN(L4:P4)</f>
        <v>3961</v>
      </c>
      <c r="R4" s="0" t="n">
        <f aca="false">MAX(L4:P4)</f>
        <v>4143</v>
      </c>
      <c r="S4" s="0" t="n">
        <f aca="false">AVERAGE(L4:P4)</f>
        <v>4025</v>
      </c>
      <c r="T4" s="0" t="n">
        <f aca="false">S$2/S4</f>
        <v>1.30270807453416</v>
      </c>
      <c r="U4" s="0" t="n">
        <f aca="false">S4/1000</f>
        <v>4.025</v>
      </c>
      <c r="V4" s="0" t="n">
        <v>9548</v>
      </c>
      <c r="W4" s="0" t="n">
        <v>9580</v>
      </c>
      <c r="X4" s="0" t="n">
        <v>9648</v>
      </c>
      <c r="Y4" s="0" t="n">
        <v>9490</v>
      </c>
      <c r="Z4" s="0" t="n">
        <v>9194</v>
      </c>
      <c r="AA4" s="0" t="n">
        <f aca="false">MIN(V4:Z4)</f>
        <v>9194</v>
      </c>
      <c r="AC4" s="0" t="n">
        <f aca="false">AVERAGE(V4:Z4)</f>
        <v>9492</v>
      </c>
      <c r="AD4" s="0" t="n">
        <f aca="false">AC4/1000</f>
        <v>9.492</v>
      </c>
    </row>
    <row r="5" customFormat="false" ht="12.8" hidden="false" customHeight="false" outlineLevel="0" collapsed="false">
      <c r="A5" s="0" t="s">
        <v>11</v>
      </c>
      <c r="B5" s="2" t="n">
        <v>8</v>
      </c>
      <c r="C5" s="0" t="n">
        <v>0.060855</v>
      </c>
      <c r="D5" s="0" t="n">
        <v>0.062283</v>
      </c>
      <c r="E5" s="0" t="n">
        <v>0.06016</v>
      </c>
      <c r="F5" s="0" t="n">
        <v>0.058876</v>
      </c>
      <c r="G5" s="0" t="n">
        <v>0.060652</v>
      </c>
      <c r="H5" s="0" t="n">
        <f aca="false">MIN(C5:G5)</f>
        <v>0.058876</v>
      </c>
      <c r="I5" s="0" t="n">
        <f aca="false">MAX(C5:G5)</f>
        <v>0.062283</v>
      </c>
      <c r="J5" s="0" t="n">
        <f aca="false">AVERAGE(C5:G5)</f>
        <v>0.0605652</v>
      </c>
      <c r="K5" s="0" t="n">
        <f aca="false">J$2/J5</f>
        <v>4.56814804541222</v>
      </c>
      <c r="L5" s="0" t="n">
        <v>4200</v>
      </c>
      <c r="M5" s="0" t="n">
        <v>4172</v>
      </c>
      <c r="N5" s="0" t="n">
        <v>4328</v>
      </c>
      <c r="O5" s="0" t="n">
        <v>4352</v>
      </c>
      <c r="P5" s="0" t="n">
        <v>4133</v>
      </c>
      <c r="Q5" s="0" t="n">
        <f aca="false">MIN(L5:P5)</f>
        <v>4133</v>
      </c>
      <c r="R5" s="0" t="n">
        <f aca="false">MAX(L5:P5)</f>
        <v>4352</v>
      </c>
      <c r="S5" s="0" t="n">
        <f aca="false">AVERAGE(L5:P5)</f>
        <v>4237</v>
      </c>
      <c r="T5" s="0" t="n">
        <f aca="false">S$2/S5</f>
        <v>1.23752655180552</v>
      </c>
      <c r="U5" s="0" t="n">
        <f aca="false">S5/1000</f>
        <v>4.237</v>
      </c>
      <c r="V5" s="0" t="n">
        <v>13328</v>
      </c>
      <c r="W5" s="0" t="n">
        <v>13318</v>
      </c>
      <c r="X5" s="0" t="n">
        <v>13344</v>
      </c>
      <c r="Y5" s="0" t="n">
        <v>13633</v>
      </c>
      <c r="Z5" s="0" t="n">
        <v>13950</v>
      </c>
      <c r="AA5" s="0" t="n">
        <f aca="false">MIN(V5:Z5)</f>
        <v>13318</v>
      </c>
      <c r="AC5" s="0" t="n">
        <f aca="false">AVERAGE(V5:Z5)</f>
        <v>13514.6</v>
      </c>
      <c r="AD5" s="0" t="n">
        <f aca="false">AC5/1000</f>
        <v>13.5146</v>
      </c>
    </row>
    <row r="6" customFormat="false" ht="12.8" hidden="false" customHeight="false" outlineLevel="0" collapsed="false">
      <c r="A6" s="0" t="s">
        <v>11</v>
      </c>
      <c r="B6" s="2" t="n">
        <v>16</v>
      </c>
      <c r="C6" s="0" t="n">
        <v>0.052814</v>
      </c>
      <c r="D6" s="0" t="n">
        <v>0.047247</v>
      </c>
      <c r="E6" s="0" t="n">
        <v>0.044556</v>
      </c>
      <c r="F6" s="0" t="n">
        <v>0.048561</v>
      </c>
      <c r="G6" s="0" t="n">
        <v>0.048483</v>
      </c>
      <c r="H6" s="0" t="n">
        <f aca="false">MIN(C6:G6)</f>
        <v>0.044556</v>
      </c>
      <c r="I6" s="0" t="n">
        <f aca="false">MAX(C6:G6)</f>
        <v>0.052814</v>
      </c>
      <c r="J6" s="0" t="n">
        <f aca="false">AVERAGE(C6:G6)</f>
        <v>0.0483322</v>
      </c>
      <c r="K6" s="0" t="n">
        <f aca="false">J$2/J6</f>
        <v>5.72435767459375</v>
      </c>
      <c r="L6" s="0" t="n">
        <v>5459</v>
      </c>
      <c r="M6" s="0" t="n">
        <v>5275</v>
      </c>
      <c r="N6" s="0" t="n">
        <v>5190</v>
      </c>
      <c r="O6" s="0" t="n">
        <v>5265</v>
      </c>
      <c r="P6" s="0" t="n">
        <v>4863</v>
      </c>
      <c r="Q6" s="0" t="n">
        <f aca="false">MIN(L6:P6)</f>
        <v>4863</v>
      </c>
      <c r="R6" s="0" t="n">
        <f aca="false">MAX(L6:P6)</f>
        <v>5459</v>
      </c>
      <c r="S6" s="0" t="n">
        <f aca="false">AVERAGE(L6:P6)</f>
        <v>5210.4</v>
      </c>
      <c r="T6" s="0" t="n">
        <f aca="false">S$2/S6</f>
        <v>1.00633348687241</v>
      </c>
      <c r="U6" s="0" t="n">
        <f aca="false">S6/1000</f>
        <v>5.2104</v>
      </c>
      <c r="V6" s="0" t="n">
        <v>18615</v>
      </c>
      <c r="W6" s="0" t="n">
        <v>17990</v>
      </c>
      <c r="X6" s="0" t="n">
        <v>18530</v>
      </c>
      <c r="Y6" s="0" t="n">
        <v>19163</v>
      </c>
      <c r="Z6" s="0" t="n">
        <v>18698</v>
      </c>
      <c r="AA6" s="0" t="n">
        <f aca="false">MIN(V6:Z6)</f>
        <v>17990</v>
      </c>
      <c r="AC6" s="0" t="n">
        <f aca="false">AVERAGE(V6:Z6)</f>
        <v>18599.2</v>
      </c>
      <c r="AD6" s="0" t="n">
        <f aca="false">AC6/1000</f>
        <v>18.5992</v>
      </c>
    </row>
    <row r="7" customFormat="false" ht="12.8" hidden="false" customHeight="false" outlineLevel="0" collapsed="false">
      <c r="A7" s="0" t="s">
        <v>11</v>
      </c>
      <c r="B7" s="2" t="n">
        <v>32</v>
      </c>
      <c r="C7" s="0" t="n">
        <v>0.04441</v>
      </c>
      <c r="D7" s="0" t="n">
        <v>0.044485</v>
      </c>
      <c r="E7" s="0" t="n">
        <v>0.043088</v>
      </c>
      <c r="F7" s="0" t="n">
        <v>0.043799</v>
      </c>
      <c r="G7" s="0" t="n">
        <v>0.043264</v>
      </c>
      <c r="H7" s="0" t="n">
        <f aca="false">MIN(C7:G7)</f>
        <v>0.043088</v>
      </c>
      <c r="I7" s="0" t="n">
        <f aca="false">MAX(C7:G7)</f>
        <v>0.044485</v>
      </c>
      <c r="J7" s="0" t="n">
        <f aca="false">AVERAGE(C7:G7)</f>
        <v>0.0438092</v>
      </c>
      <c r="K7" s="0" t="n">
        <f aca="false">J$2/J7</f>
        <v>6.31535841786657</v>
      </c>
      <c r="L7" s="0" t="n">
        <v>7058</v>
      </c>
      <c r="M7" s="0" t="n">
        <v>6702</v>
      </c>
      <c r="N7" s="0" t="n">
        <v>6807</v>
      </c>
      <c r="O7" s="0" t="n">
        <v>6805</v>
      </c>
      <c r="P7" s="0" t="n">
        <v>6765</v>
      </c>
      <c r="Q7" s="0" t="n">
        <f aca="false">MIN(L7:P7)</f>
        <v>6702</v>
      </c>
      <c r="R7" s="0" t="n">
        <f aca="false">MAX(L7:P7)</f>
        <v>7058</v>
      </c>
      <c r="S7" s="0" t="n">
        <f aca="false">AVERAGE(L7:P7)</f>
        <v>6827.4</v>
      </c>
      <c r="T7" s="0" t="n">
        <f aca="false">S$2/S7</f>
        <v>0.767993672554706</v>
      </c>
      <c r="U7" s="0" t="n">
        <f aca="false">S7/1000</f>
        <v>6.8274</v>
      </c>
      <c r="AA7" s="0" t="n">
        <f aca="false">MIN(V7:Z7)</f>
        <v>0</v>
      </c>
      <c r="AC7" s="0" t="e">
        <f aca="false">AVERAGE(V7:Z7)</f>
        <v>#DIV/0!</v>
      </c>
      <c r="AD7" s="0" t="e">
        <f aca="false">AC7/1000</f>
        <v>#DIV/0!</v>
      </c>
    </row>
    <row r="8" customFormat="false" ht="12.8" hidden="false" customHeight="false" outlineLevel="0" collapsed="false">
      <c r="A8" s="0" t="s">
        <v>12</v>
      </c>
      <c r="B8" s="2" t="n">
        <v>1</v>
      </c>
      <c r="C8" s="0" t="n">
        <v>2.046841</v>
      </c>
      <c r="D8" s="0" t="n">
        <v>1.999413</v>
      </c>
      <c r="E8" s="0" t="n">
        <v>2.083916</v>
      </c>
      <c r="F8" s="0" t="n">
        <v>1.836743</v>
      </c>
      <c r="G8" s="0" t="n">
        <v>1.977143</v>
      </c>
      <c r="H8" s="0" t="n">
        <f aca="false">MIN(C8:G8)</f>
        <v>1.836743</v>
      </c>
      <c r="I8" s="0" t="n">
        <f aca="false">MAX(C8:G8)</f>
        <v>2.083916</v>
      </c>
      <c r="J8" s="0" t="n">
        <f aca="false">AVERAGE(C8:G8)</f>
        <v>1.9888112</v>
      </c>
      <c r="K8" s="0" t="n">
        <f aca="false">J$8/J8</f>
        <v>1</v>
      </c>
      <c r="L8" s="0" t="n">
        <v>20030</v>
      </c>
      <c r="M8" s="0" t="n">
        <v>20018</v>
      </c>
      <c r="N8" s="0" t="n">
        <v>24248</v>
      </c>
      <c r="O8" s="0" t="n">
        <v>20702</v>
      </c>
      <c r="P8" s="0" t="n">
        <v>20576</v>
      </c>
      <c r="Q8" s="0" t="n">
        <f aca="false">MIN(L8:P8)</f>
        <v>20018</v>
      </c>
      <c r="R8" s="0" t="n">
        <f aca="false">MAX(L8:P8)</f>
        <v>24248</v>
      </c>
      <c r="S8" s="0" t="n">
        <f aca="false">AVERAGE(L8:P8)</f>
        <v>21114.8</v>
      </c>
      <c r="T8" s="0" t="n">
        <f aca="false">S$8/S8</f>
        <v>1</v>
      </c>
      <c r="U8" s="0" t="n">
        <f aca="false">S8/1000</f>
        <v>21.1148</v>
      </c>
      <c r="V8" s="0" t="n">
        <v>8959</v>
      </c>
      <c r="W8" s="0" t="n">
        <v>9373</v>
      </c>
      <c r="X8" s="0" t="n">
        <v>9108</v>
      </c>
      <c r="Y8" s="0" t="n">
        <v>9015</v>
      </c>
      <c r="Z8" s="0" t="n">
        <v>9527</v>
      </c>
      <c r="AA8" s="0" t="n">
        <f aca="false">MIN(V8:Z8)</f>
        <v>8959</v>
      </c>
      <c r="AC8" s="0" t="n">
        <f aca="false">AVERAGE(V8:Z8)</f>
        <v>9196.4</v>
      </c>
      <c r="AD8" s="0" t="n">
        <f aca="false">AC8/1000</f>
        <v>9.1964</v>
      </c>
    </row>
    <row r="9" customFormat="false" ht="12.8" hidden="false" customHeight="false" outlineLevel="0" collapsed="false">
      <c r="A9" s="0" t="s">
        <v>12</v>
      </c>
      <c r="B9" s="2" t="n">
        <v>2</v>
      </c>
      <c r="C9" s="0" t="n">
        <v>1.455912</v>
      </c>
      <c r="D9" s="0" t="n">
        <v>1.397233</v>
      </c>
      <c r="E9" s="0" t="n">
        <v>1.205417</v>
      </c>
      <c r="F9" s="0" t="n">
        <v>1.283848</v>
      </c>
      <c r="G9" s="0" t="n">
        <v>1.296184</v>
      </c>
      <c r="H9" s="0" t="n">
        <f aca="false">MIN(C9:G9)</f>
        <v>1.205417</v>
      </c>
      <c r="I9" s="0" t="n">
        <f aca="false">MAX(C9:G9)</f>
        <v>1.455912</v>
      </c>
      <c r="J9" s="0" t="n">
        <f aca="false">AVERAGE(C9:G9)</f>
        <v>1.3277188</v>
      </c>
      <c r="K9" s="0" t="n">
        <f aca="false">J$8/J9</f>
        <v>1.4979159743765</v>
      </c>
      <c r="L9" s="0" t="n">
        <v>14873</v>
      </c>
      <c r="M9" s="0" t="n">
        <v>15106</v>
      </c>
      <c r="N9" s="0" t="n">
        <v>15728</v>
      </c>
      <c r="O9" s="0" t="n">
        <v>14035</v>
      </c>
      <c r="P9" s="0" t="n">
        <v>14952</v>
      </c>
      <c r="Q9" s="0" t="n">
        <f aca="false">MIN(L9:P9)</f>
        <v>14035</v>
      </c>
      <c r="R9" s="0" t="n">
        <f aca="false">MAX(L9:P9)</f>
        <v>15728</v>
      </c>
      <c r="S9" s="0" t="n">
        <f aca="false">AVERAGE(L9:P9)</f>
        <v>14938.8</v>
      </c>
      <c r="T9" s="0" t="n">
        <f aca="false">S$8/S9</f>
        <v>1.41342008728947</v>
      </c>
      <c r="U9" s="0" t="n">
        <f aca="false">S9/1000</f>
        <v>14.9388</v>
      </c>
      <c r="V9" s="0" t="n">
        <v>10300</v>
      </c>
      <c r="W9" s="0" t="n">
        <v>9619</v>
      </c>
      <c r="X9" s="0" t="n">
        <v>10046</v>
      </c>
      <c r="Y9" s="0" t="n">
        <v>9980</v>
      </c>
      <c r="Z9" s="0" t="n">
        <v>9655</v>
      </c>
      <c r="AA9" s="0" t="n">
        <f aca="false">MIN(V9:Z9)</f>
        <v>9619</v>
      </c>
      <c r="AC9" s="0" t="n">
        <f aca="false">AVERAGE(V9:Z9)</f>
        <v>9920</v>
      </c>
      <c r="AD9" s="0" t="n">
        <f aca="false">AC9/1000</f>
        <v>9.92</v>
      </c>
    </row>
    <row r="10" customFormat="false" ht="12.8" hidden="false" customHeight="false" outlineLevel="0" collapsed="false">
      <c r="A10" s="0" t="s">
        <v>12</v>
      </c>
      <c r="B10" s="2" t="n">
        <v>4</v>
      </c>
      <c r="C10" s="0" t="n">
        <v>0.730905</v>
      </c>
      <c r="D10" s="0" t="n">
        <v>0.833045</v>
      </c>
      <c r="E10" s="0" t="n">
        <v>0.668766</v>
      </c>
      <c r="F10" s="0" t="n">
        <v>0.718648</v>
      </c>
      <c r="G10" s="0" t="n">
        <v>0.68208</v>
      </c>
      <c r="H10" s="0" t="n">
        <f aca="false">MIN(C10:G10)</f>
        <v>0.668766</v>
      </c>
      <c r="I10" s="0" t="n">
        <f aca="false">MAX(C10:G10)</f>
        <v>0.833045</v>
      </c>
      <c r="J10" s="0" t="n">
        <f aca="false">AVERAGE(C10:G10)</f>
        <v>0.7266888</v>
      </c>
      <c r="K10" s="0" t="n">
        <f aca="false">J$8/J10</f>
        <v>2.73681278698667</v>
      </c>
      <c r="L10" s="0" t="n">
        <v>9843</v>
      </c>
      <c r="M10" s="0" t="n">
        <v>10494</v>
      </c>
      <c r="N10" s="0" t="n">
        <v>10097</v>
      </c>
      <c r="O10" s="0" t="n">
        <v>10147</v>
      </c>
      <c r="P10" s="0" t="n">
        <v>10361</v>
      </c>
      <c r="Q10" s="0" t="n">
        <f aca="false">MIN(L10:P10)</f>
        <v>9843</v>
      </c>
      <c r="R10" s="0" t="n">
        <f aca="false">MAX(L10:P10)</f>
        <v>10494</v>
      </c>
      <c r="S10" s="0" t="n">
        <f aca="false">AVERAGE(L10:P10)</f>
        <v>10188.4</v>
      </c>
      <c r="T10" s="0" t="n">
        <f aca="false">S$8/S10</f>
        <v>2.07243531859762</v>
      </c>
      <c r="U10" s="0" t="n">
        <f aca="false">S10/1000</f>
        <v>10.1884</v>
      </c>
      <c r="V10" s="0" t="n">
        <v>12411</v>
      </c>
      <c r="W10" s="0" t="n">
        <v>12644</v>
      </c>
      <c r="X10" s="0" t="n">
        <v>12200</v>
      </c>
      <c r="Y10" s="0" t="n">
        <v>12212</v>
      </c>
      <c r="Z10" s="0" t="n">
        <v>12192</v>
      </c>
      <c r="AA10" s="0" t="n">
        <f aca="false">MIN(V10:Z10)</f>
        <v>12192</v>
      </c>
      <c r="AC10" s="0" t="n">
        <f aca="false">AVERAGE(V10:Z10)</f>
        <v>12331.8</v>
      </c>
      <c r="AD10" s="0" t="n">
        <f aca="false">AC10/1000</f>
        <v>12.3318</v>
      </c>
    </row>
    <row r="11" customFormat="false" ht="12.8" hidden="false" customHeight="false" outlineLevel="0" collapsed="false">
      <c r="A11" s="0" t="s">
        <v>12</v>
      </c>
      <c r="B11" s="2" t="n">
        <v>8</v>
      </c>
      <c r="C11" s="0" t="n">
        <v>0.38472</v>
      </c>
      <c r="D11" s="0" t="n">
        <v>0.378699</v>
      </c>
      <c r="E11" s="0" t="n">
        <v>0.350644</v>
      </c>
      <c r="F11" s="0" t="n">
        <v>0.381158</v>
      </c>
      <c r="G11" s="0" t="n">
        <v>0.366948</v>
      </c>
      <c r="H11" s="0" t="n">
        <f aca="false">MIN(C11:G11)</f>
        <v>0.350644</v>
      </c>
      <c r="I11" s="0" t="n">
        <f aca="false">MAX(C11:G11)</f>
        <v>0.38472</v>
      </c>
      <c r="J11" s="0" t="n">
        <f aca="false">AVERAGE(C11:G11)</f>
        <v>0.3724338</v>
      </c>
      <c r="K11" s="0" t="n">
        <f aca="false">J$8/J11</f>
        <v>5.34003949158213</v>
      </c>
      <c r="L11" s="0" t="n">
        <v>8276</v>
      </c>
      <c r="M11" s="0" t="n">
        <v>7727</v>
      </c>
      <c r="N11" s="0" t="n">
        <v>8550</v>
      </c>
      <c r="O11" s="0" t="n">
        <v>8207</v>
      </c>
      <c r="P11" s="0" t="n">
        <v>8046</v>
      </c>
      <c r="Q11" s="0" t="n">
        <f aca="false">MIN(L11:P11)</f>
        <v>7727</v>
      </c>
      <c r="R11" s="0" t="n">
        <f aca="false">MAX(L11:P11)</f>
        <v>8550</v>
      </c>
      <c r="S11" s="0" t="n">
        <f aca="false">AVERAGE(L11:P11)</f>
        <v>8161.2</v>
      </c>
      <c r="T11" s="0" t="n">
        <f aca="false">S$8/S11</f>
        <v>2.58721756604421</v>
      </c>
      <c r="U11" s="0" t="n">
        <f aca="false">S11/1000</f>
        <v>8.1612</v>
      </c>
      <c r="V11" s="0" t="n">
        <v>15827</v>
      </c>
      <c r="W11" s="0" t="n">
        <v>15724</v>
      </c>
      <c r="X11" s="0" t="n">
        <v>15917</v>
      </c>
      <c r="Y11" s="0" t="n">
        <v>16046</v>
      </c>
      <c r="Z11" s="0" t="n">
        <v>15508</v>
      </c>
      <c r="AA11" s="0" t="n">
        <f aca="false">MIN(V11:Z11)</f>
        <v>15508</v>
      </c>
      <c r="AC11" s="0" t="n">
        <f aca="false">AVERAGE(V11:Z11)</f>
        <v>15804.4</v>
      </c>
      <c r="AD11" s="0" t="n">
        <f aca="false">AC11/1000</f>
        <v>15.8044</v>
      </c>
    </row>
    <row r="12" customFormat="false" ht="12.8" hidden="false" customHeight="false" outlineLevel="0" collapsed="false">
      <c r="A12" s="0" t="s">
        <v>12</v>
      </c>
      <c r="B12" s="2" t="n">
        <v>16</v>
      </c>
      <c r="C12" s="0" t="n">
        <v>0.308864</v>
      </c>
      <c r="D12" s="0" t="n">
        <v>0.278783</v>
      </c>
      <c r="E12" s="0" t="n">
        <v>0.286979</v>
      </c>
      <c r="F12" s="0" t="n">
        <v>0.308762</v>
      </c>
      <c r="G12" s="0" t="n">
        <v>0.30764</v>
      </c>
      <c r="H12" s="0" t="n">
        <f aca="false">MIN(C12:G12)</f>
        <v>0.278783</v>
      </c>
      <c r="I12" s="0" t="n">
        <f aca="false">MAX(C12:G12)</f>
        <v>0.308864</v>
      </c>
      <c r="J12" s="0" t="n">
        <f aca="false">AVERAGE(C12:G12)</f>
        <v>0.2982056</v>
      </c>
      <c r="K12" s="0" t="n">
        <f aca="false">J$8/J12</f>
        <v>6.66926174424625</v>
      </c>
      <c r="L12" s="0" t="n">
        <v>7342</v>
      </c>
      <c r="M12" s="0" t="n">
        <v>7496</v>
      </c>
      <c r="N12" s="0" t="n">
        <v>7201</v>
      </c>
      <c r="O12" s="0" t="n">
        <v>7063</v>
      </c>
      <c r="P12" s="0" t="n">
        <v>7387</v>
      </c>
      <c r="Q12" s="0" t="n">
        <f aca="false">MIN(L12:P12)</f>
        <v>7063</v>
      </c>
      <c r="R12" s="0" t="n">
        <f aca="false">MAX(L12:P12)</f>
        <v>7496</v>
      </c>
      <c r="S12" s="0" t="n">
        <f aca="false">AVERAGE(L12:P12)</f>
        <v>7297.8</v>
      </c>
      <c r="T12" s="0" t="n">
        <f aca="false">S$8/S12</f>
        <v>2.89331031269698</v>
      </c>
      <c r="U12" s="0" t="n">
        <f aca="false">S12/1000</f>
        <v>7.2978</v>
      </c>
      <c r="V12" s="0" t="n">
        <v>21802</v>
      </c>
      <c r="W12" s="0" t="n">
        <v>22411</v>
      </c>
      <c r="X12" s="0" t="n">
        <v>21831</v>
      </c>
      <c r="Y12" s="0" t="n">
        <v>21990</v>
      </c>
      <c r="Z12" s="0" t="n">
        <v>22584</v>
      </c>
      <c r="AA12" s="0" t="n">
        <f aca="false">MIN(V12:Z12)</f>
        <v>21802</v>
      </c>
      <c r="AC12" s="0" t="n">
        <f aca="false">AVERAGE(V12:Z12)</f>
        <v>22123.6</v>
      </c>
      <c r="AD12" s="0" t="n">
        <f aca="false">AC12/1000</f>
        <v>22.1236</v>
      </c>
    </row>
    <row r="13" customFormat="false" ht="12.8" hidden="false" customHeight="false" outlineLevel="0" collapsed="false">
      <c r="A13" s="0" t="s">
        <v>12</v>
      </c>
      <c r="B13" s="2" t="n">
        <v>32</v>
      </c>
      <c r="C13" s="0" t="n">
        <v>0.211656</v>
      </c>
      <c r="D13" s="0" t="n">
        <v>0.212967</v>
      </c>
      <c r="E13" s="0" t="n">
        <v>0.201531</v>
      </c>
      <c r="F13" s="0" t="n">
        <v>0.234708</v>
      </c>
      <c r="G13" s="0" t="n">
        <v>0.219118</v>
      </c>
      <c r="H13" s="0" t="n">
        <f aca="false">MIN(C13:G13)</f>
        <v>0.201531</v>
      </c>
      <c r="I13" s="0" t="n">
        <f aca="false">MAX(C13:G13)</f>
        <v>0.234708</v>
      </c>
      <c r="J13" s="0" t="n">
        <f aca="false">AVERAGE(C13:G13)</f>
        <v>0.215996</v>
      </c>
      <c r="K13" s="0" t="n">
        <f aca="false">J$8/J13</f>
        <v>9.20762977092168</v>
      </c>
      <c r="L13" s="0" t="n">
        <v>8959</v>
      </c>
      <c r="M13" s="0" t="n">
        <v>9373</v>
      </c>
      <c r="N13" s="0" t="n">
        <v>9108</v>
      </c>
      <c r="O13" s="0" t="n">
        <v>9015</v>
      </c>
      <c r="P13" s="0" t="n">
        <v>9527</v>
      </c>
      <c r="Q13" s="0" t="n">
        <f aca="false">MIN(L13:P13)</f>
        <v>8959</v>
      </c>
      <c r="R13" s="0" t="n">
        <f aca="false">MAX(L13:P13)</f>
        <v>9527</v>
      </c>
      <c r="S13" s="0" t="n">
        <f aca="false">AVERAGE(L13:P13)</f>
        <v>9196.4</v>
      </c>
      <c r="T13" s="0" t="n">
        <f aca="false">S$8/S13</f>
        <v>2.29598538558566</v>
      </c>
      <c r="U13" s="0" t="n">
        <f aca="false">S13/1000</f>
        <v>9.1964</v>
      </c>
      <c r="AA13" s="0" t="n">
        <f aca="false">MIN(V13:Z13)</f>
        <v>0</v>
      </c>
      <c r="AC13" s="0" t="e">
        <f aca="false">AVERAGE(V13:Z13)</f>
        <v>#DIV/0!</v>
      </c>
      <c r="AD13" s="0" t="e">
        <f aca="false">AC13/1000</f>
        <v>#DIV/0!</v>
      </c>
    </row>
    <row r="14" customFormat="false" ht="12.8" hidden="false" customHeight="false" outlineLevel="0" collapsed="false">
      <c r="A14" s="0" t="s">
        <v>13</v>
      </c>
      <c r="B14" s="2" t="n">
        <v>1</v>
      </c>
      <c r="C14" s="0" t="n">
        <v>4.45454</v>
      </c>
      <c r="D14" s="0" t="n">
        <v>4.464968</v>
      </c>
      <c r="E14" s="0" t="n">
        <v>4.994036</v>
      </c>
      <c r="F14" s="0" t="n">
        <v>4.450108</v>
      </c>
      <c r="G14" s="0" t="n">
        <v>4.306299</v>
      </c>
      <c r="H14" s="0" t="n">
        <f aca="false">MIN(C14:G14)</f>
        <v>4.306299</v>
      </c>
      <c r="I14" s="0" t="n">
        <f aca="false">MAX(C14:G14)</f>
        <v>4.994036</v>
      </c>
      <c r="J14" s="0" t="n">
        <f aca="false">AVERAGE(C14:G14)</f>
        <v>4.5339902</v>
      </c>
      <c r="K14" s="0" t="n">
        <f aca="false">J$14/J14</f>
        <v>1</v>
      </c>
      <c r="L14" s="0" t="n">
        <v>39499</v>
      </c>
      <c r="M14" s="0" t="n">
        <v>45908</v>
      </c>
      <c r="N14" s="0" t="n">
        <v>45823</v>
      </c>
      <c r="O14" s="0" t="n">
        <v>40941</v>
      </c>
      <c r="P14" s="0" t="n">
        <v>41809</v>
      </c>
      <c r="Q14" s="0" t="n">
        <f aca="false">MIN(L14:P14)</f>
        <v>39499</v>
      </c>
      <c r="R14" s="0" t="n">
        <f aca="false">MAX(L14:P14)</f>
        <v>45908</v>
      </c>
      <c r="S14" s="0" t="n">
        <f aca="false">AVERAGE(L14:P14)</f>
        <v>42796</v>
      </c>
      <c r="T14" s="0" t="n">
        <f aca="false">S$14/S14</f>
        <v>1</v>
      </c>
      <c r="U14" s="0" t="n">
        <f aca="false">S14/1000</f>
        <v>42.796</v>
      </c>
      <c r="V14" s="0" t="n">
        <v>13563</v>
      </c>
      <c r="W14" s="0" t="n">
        <v>13621</v>
      </c>
      <c r="X14" s="0" t="n">
        <v>13266</v>
      </c>
      <c r="Y14" s="0" t="n">
        <v>13791</v>
      </c>
      <c r="Z14" s="0" t="n">
        <v>13371</v>
      </c>
      <c r="AA14" s="0" t="n">
        <f aca="false">MIN(V14:Z14)</f>
        <v>13266</v>
      </c>
      <c r="AC14" s="0" t="n">
        <f aca="false">AVERAGE(V14:Z14)</f>
        <v>13522.4</v>
      </c>
      <c r="AD14" s="0" t="n">
        <f aca="false">AC14/1000</f>
        <v>13.5224</v>
      </c>
    </row>
    <row r="15" customFormat="false" ht="12.8" hidden="false" customHeight="false" outlineLevel="0" collapsed="false">
      <c r="A15" s="0" t="s">
        <v>13</v>
      </c>
      <c r="B15" s="2" t="n">
        <v>2</v>
      </c>
      <c r="C15" s="0" t="n">
        <v>2.773178</v>
      </c>
      <c r="D15" s="0" t="n">
        <v>3.019406</v>
      </c>
      <c r="E15" s="0" t="n">
        <v>2.82923</v>
      </c>
      <c r="F15" s="0" t="n">
        <v>2.747524</v>
      </c>
      <c r="G15" s="0" t="n">
        <v>3.13497</v>
      </c>
      <c r="H15" s="0" t="n">
        <f aca="false">MIN(C15:G15)</f>
        <v>2.747524</v>
      </c>
      <c r="I15" s="0" t="n">
        <f aca="false">MAX(C15:G15)</f>
        <v>3.13497</v>
      </c>
      <c r="J15" s="0" t="n">
        <f aca="false">AVERAGE(C15:G15)</f>
        <v>2.9008616</v>
      </c>
      <c r="K15" s="0" t="n">
        <f aca="false">J$14/J15</f>
        <v>1.56298052964678</v>
      </c>
      <c r="L15" s="0" t="n">
        <v>27507</v>
      </c>
      <c r="M15" s="0" t="n">
        <v>28115</v>
      </c>
      <c r="N15" s="0" t="n">
        <v>27137</v>
      </c>
      <c r="O15" s="0" t="n">
        <v>30092</v>
      </c>
      <c r="P15" s="0" t="n">
        <v>27696</v>
      </c>
      <c r="Q15" s="0" t="n">
        <f aca="false">MIN(L15:P15)</f>
        <v>27137</v>
      </c>
      <c r="R15" s="0" t="n">
        <f aca="false">MAX(L15:P15)</f>
        <v>30092</v>
      </c>
      <c r="S15" s="0" t="n">
        <f aca="false">AVERAGE(L15:P15)</f>
        <v>28109.4</v>
      </c>
      <c r="T15" s="0" t="n">
        <f aca="false">S$14/S15</f>
        <v>1.5224800244758</v>
      </c>
      <c r="U15" s="0" t="n">
        <f aca="false">S15/1000</f>
        <v>28.1094</v>
      </c>
      <c r="V15" s="0" t="n">
        <v>14756</v>
      </c>
      <c r="W15" s="0" t="n">
        <v>14994</v>
      </c>
      <c r="X15" s="0" t="n">
        <v>15005</v>
      </c>
      <c r="Y15" s="0" t="n">
        <v>14881</v>
      </c>
      <c r="Z15" s="0" t="n">
        <v>15422</v>
      </c>
      <c r="AA15" s="0" t="n">
        <f aca="false">MIN(V15:Z15)</f>
        <v>14756</v>
      </c>
      <c r="AC15" s="0" t="n">
        <f aca="false">AVERAGE(V15:Z15)</f>
        <v>15011.6</v>
      </c>
      <c r="AD15" s="0" t="n">
        <f aca="false">AC15/1000</f>
        <v>15.0116</v>
      </c>
    </row>
    <row r="16" customFormat="false" ht="12.8" hidden="false" customHeight="false" outlineLevel="0" collapsed="false">
      <c r="A16" s="0" t="s">
        <v>13</v>
      </c>
      <c r="B16" s="2" t="n">
        <v>4</v>
      </c>
      <c r="C16" s="0" t="n">
        <v>1.583033</v>
      </c>
      <c r="D16" s="0" t="n">
        <v>1.503819</v>
      </c>
      <c r="E16" s="0" t="n">
        <v>1.749491</v>
      </c>
      <c r="F16" s="0" t="n">
        <v>1.888919</v>
      </c>
      <c r="G16" s="0" t="n">
        <v>1.750557</v>
      </c>
      <c r="H16" s="0" t="n">
        <f aca="false">MIN(C16:G16)</f>
        <v>1.503819</v>
      </c>
      <c r="I16" s="0" t="n">
        <f aca="false">MAX(C16:G16)</f>
        <v>1.888919</v>
      </c>
      <c r="J16" s="0" t="n">
        <f aca="false">AVERAGE(C16:G16)</f>
        <v>1.6951638</v>
      </c>
      <c r="K16" s="0" t="n">
        <f aca="false">J$14/J16</f>
        <v>2.67466200021496</v>
      </c>
      <c r="L16" s="0" t="n">
        <v>18372</v>
      </c>
      <c r="M16" s="0" t="n">
        <v>20140</v>
      </c>
      <c r="N16" s="0" t="n">
        <v>17610</v>
      </c>
      <c r="O16" s="0" t="n">
        <v>18319</v>
      </c>
      <c r="P16" s="0" t="n">
        <v>17867</v>
      </c>
      <c r="Q16" s="0" t="n">
        <f aca="false">MIN(L16:P16)</f>
        <v>17610</v>
      </c>
      <c r="R16" s="0" t="n">
        <f aca="false">MAX(L16:P16)</f>
        <v>20140</v>
      </c>
      <c r="S16" s="0" t="n">
        <f aca="false">AVERAGE(L16:P16)</f>
        <v>18461.6</v>
      </c>
      <c r="T16" s="0" t="n">
        <f aca="false">S$14/S16</f>
        <v>2.31810893963687</v>
      </c>
      <c r="U16" s="0" t="n">
        <f aca="false">S16/1000</f>
        <v>18.4616</v>
      </c>
      <c r="V16" s="0" t="n">
        <v>16611</v>
      </c>
      <c r="W16" s="0" t="n">
        <v>18181</v>
      </c>
      <c r="X16" s="0" t="n">
        <v>16527</v>
      </c>
      <c r="Y16" s="0" t="n">
        <v>17538</v>
      </c>
      <c r="Z16" s="0" t="n">
        <v>17042</v>
      </c>
      <c r="AA16" s="0" t="n">
        <f aca="false">MIN(V16:Z16)</f>
        <v>16527</v>
      </c>
      <c r="AC16" s="0" t="n">
        <f aca="false">AVERAGE(V16:Z16)</f>
        <v>17179.8</v>
      </c>
      <c r="AD16" s="0" t="n">
        <f aca="false">AC16/1000</f>
        <v>17.1798</v>
      </c>
    </row>
    <row r="17" customFormat="false" ht="12.8" hidden="false" customHeight="false" outlineLevel="0" collapsed="false">
      <c r="A17" s="0" t="s">
        <v>13</v>
      </c>
      <c r="B17" s="2" t="n">
        <v>8</v>
      </c>
      <c r="C17" s="0" t="n">
        <v>0.955302</v>
      </c>
      <c r="D17" s="0" t="n">
        <v>0.929981</v>
      </c>
      <c r="E17" s="0" t="n">
        <v>0.954167</v>
      </c>
      <c r="F17" s="0" t="n">
        <v>1.032519</v>
      </c>
      <c r="G17" s="0" t="n">
        <v>0.959551</v>
      </c>
      <c r="H17" s="0" t="n">
        <f aca="false">MIN(C17:G17)</f>
        <v>0.929981</v>
      </c>
      <c r="I17" s="0" t="n">
        <f aca="false">MAX(C17:G17)</f>
        <v>1.032519</v>
      </c>
      <c r="J17" s="0" t="n">
        <f aca="false">AVERAGE(C17:G17)</f>
        <v>0.966304</v>
      </c>
      <c r="K17" s="0" t="n">
        <f aca="false">J$14/J17</f>
        <v>4.69209503427493</v>
      </c>
      <c r="L17" s="0" t="n">
        <v>14083</v>
      </c>
      <c r="M17" s="0" t="n">
        <v>13974</v>
      </c>
      <c r="N17" s="0" t="n">
        <v>14103</v>
      </c>
      <c r="O17" s="0" t="n">
        <v>15504</v>
      </c>
      <c r="P17" s="0" t="n">
        <v>14152</v>
      </c>
      <c r="Q17" s="0" t="n">
        <f aca="false">MIN(L17:P17)</f>
        <v>13974</v>
      </c>
      <c r="R17" s="0" t="n">
        <f aca="false">MAX(L17:P17)</f>
        <v>15504</v>
      </c>
      <c r="S17" s="0" t="n">
        <f aca="false">AVERAGE(L17:P17)</f>
        <v>14363.2</v>
      </c>
      <c r="T17" s="0" t="n">
        <f aca="false">S$14/S17</f>
        <v>2.97955887267461</v>
      </c>
      <c r="U17" s="0" t="n">
        <f aca="false">S17/1000</f>
        <v>14.3632</v>
      </c>
      <c r="V17" s="0" t="n">
        <v>21379</v>
      </c>
      <c r="W17" s="0" t="n">
        <v>21481</v>
      </c>
      <c r="X17" s="0" t="n">
        <v>22110</v>
      </c>
      <c r="Y17" s="0" t="n">
        <v>21373</v>
      </c>
      <c r="Z17" s="0" t="n">
        <v>21639</v>
      </c>
      <c r="AA17" s="0" t="n">
        <f aca="false">MIN(V17:Z17)</f>
        <v>21373</v>
      </c>
      <c r="AC17" s="0" t="n">
        <f aca="false">AVERAGE(V17:Z17)</f>
        <v>21596.4</v>
      </c>
      <c r="AD17" s="0" t="n">
        <f aca="false">AC17/1000</f>
        <v>21.5964</v>
      </c>
    </row>
    <row r="18" customFormat="false" ht="12.8" hidden="false" customHeight="false" outlineLevel="0" collapsed="false">
      <c r="A18" s="0" t="s">
        <v>13</v>
      </c>
      <c r="B18" s="2" t="n">
        <v>16</v>
      </c>
      <c r="C18" s="0" t="n">
        <v>0.671973</v>
      </c>
      <c r="D18" s="0" t="n">
        <v>0.540097</v>
      </c>
      <c r="E18" s="0" t="n">
        <v>0.576899</v>
      </c>
      <c r="F18" s="0" t="n">
        <v>0.568064</v>
      </c>
      <c r="G18" s="0" t="n">
        <v>0.579037</v>
      </c>
      <c r="H18" s="0" t="n">
        <f aca="false">MIN(C18:G18)</f>
        <v>0.540097</v>
      </c>
      <c r="I18" s="0" t="n">
        <f aca="false">MAX(C18:G18)</f>
        <v>0.671973</v>
      </c>
      <c r="J18" s="0" t="n">
        <f aca="false">AVERAGE(C18:G18)</f>
        <v>0.587214</v>
      </c>
      <c r="K18" s="0" t="n">
        <f aca="false">J$14/J18</f>
        <v>7.72118886811282</v>
      </c>
      <c r="L18" s="0" t="n">
        <v>12295</v>
      </c>
      <c r="M18" s="0" t="n">
        <v>12039</v>
      </c>
      <c r="N18" s="0" t="n">
        <v>12310</v>
      </c>
      <c r="O18" s="0" t="n">
        <v>11722</v>
      </c>
      <c r="P18" s="0" t="n">
        <v>12172</v>
      </c>
      <c r="Q18" s="0" t="n">
        <f aca="false">MIN(L18:P18)</f>
        <v>11722</v>
      </c>
      <c r="R18" s="0" t="n">
        <f aca="false">MAX(L18:P18)</f>
        <v>12310</v>
      </c>
      <c r="S18" s="0" t="n">
        <f aca="false">AVERAGE(L18:P18)</f>
        <v>12107.6</v>
      </c>
      <c r="T18" s="0" t="n">
        <f aca="false">S$14/S18</f>
        <v>3.53463940004625</v>
      </c>
      <c r="U18" s="0" t="n">
        <f aca="false">S18/1000</f>
        <v>12.1076</v>
      </c>
      <c r="V18" s="0" t="n">
        <v>28438</v>
      </c>
      <c r="W18" s="0" t="n">
        <v>27787</v>
      </c>
      <c r="X18" s="0" t="n">
        <v>28270</v>
      </c>
      <c r="Y18" s="0" t="n">
        <v>28180</v>
      </c>
      <c r="Z18" s="0" t="n">
        <v>28973</v>
      </c>
      <c r="AA18" s="0" t="n">
        <f aca="false">MIN(V18:Z18)</f>
        <v>27787</v>
      </c>
      <c r="AC18" s="0" t="n">
        <f aca="false">AVERAGE(V18:Z18)</f>
        <v>28329.6</v>
      </c>
      <c r="AD18" s="0" t="n">
        <f aca="false">AC18/1000</f>
        <v>28.3296</v>
      </c>
    </row>
    <row r="19" customFormat="false" ht="12.8" hidden="false" customHeight="false" outlineLevel="0" collapsed="false">
      <c r="A19" s="0" t="s">
        <v>13</v>
      </c>
      <c r="B19" s="2" t="n">
        <v>32</v>
      </c>
      <c r="C19" s="0" t="n">
        <v>0.394005</v>
      </c>
      <c r="D19" s="0" t="n">
        <v>0.40135</v>
      </c>
      <c r="E19" s="0" t="n">
        <v>0.40805</v>
      </c>
      <c r="F19" s="0" t="n">
        <v>0.393937</v>
      </c>
      <c r="G19" s="0" t="n">
        <v>0.409981</v>
      </c>
      <c r="H19" s="0" t="n">
        <f aca="false">MIN(C19:G19)</f>
        <v>0.393937</v>
      </c>
      <c r="I19" s="0" t="n">
        <f aca="false">MAX(C19:G19)</f>
        <v>0.409981</v>
      </c>
      <c r="J19" s="0" t="n">
        <f aca="false">AVERAGE(C19:G19)</f>
        <v>0.4014646</v>
      </c>
      <c r="K19" s="0" t="n">
        <f aca="false">J$14/J19</f>
        <v>11.2936238961044</v>
      </c>
      <c r="L19" s="0" t="n">
        <v>13563</v>
      </c>
      <c r="M19" s="0" t="n">
        <v>13621</v>
      </c>
      <c r="N19" s="0" t="n">
        <v>13266</v>
      </c>
      <c r="O19" s="0" t="n">
        <v>13791</v>
      </c>
      <c r="P19" s="0" t="n">
        <v>13371</v>
      </c>
      <c r="Q19" s="0" t="n">
        <f aca="false">MIN(L19:P19)</f>
        <v>13266</v>
      </c>
      <c r="R19" s="0" t="n">
        <f aca="false">MAX(L19:P19)</f>
        <v>13791</v>
      </c>
      <c r="S19" s="0" t="n">
        <f aca="false">AVERAGE(L19:P19)</f>
        <v>13522.4</v>
      </c>
      <c r="T19" s="0" t="n">
        <f aca="false">S$14/S19</f>
        <v>3.16482281251849</v>
      </c>
      <c r="U19" s="0" t="n">
        <f aca="false">S19/1000</f>
        <v>13.5224</v>
      </c>
      <c r="AA19" s="0" t="n">
        <f aca="false">MIN(V19:Z19)</f>
        <v>0</v>
      </c>
      <c r="AC19" s="0" t="e">
        <f aca="false">AVERAGE(V19:Z19)</f>
        <v>#DIV/0!</v>
      </c>
      <c r="AD19" s="0" t="e">
        <f aca="false">AC19/1000</f>
        <v>#DIV/0!</v>
      </c>
    </row>
    <row r="22" customFormat="false" ht="12.8" hidden="false" customHeight="false" outlineLevel="0" collapsed="false">
      <c r="C22" s="0" t="n">
        <v>0.29342</v>
      </c>
      <c r="D22" s="0" t="n">
        <v>0.288763</v>
      </c>
      <c r="E22" s="0" t="n">
        <v>0.285342</v>
      </c>
      <c r="F22" s="0" t="n">
        <v>0.296652</v>
      </c>
      <c r="G22" s="0" t="n">
        <v>0.290754</v>
      </c>
      <c r="H22" s="0" t="n">
        <f aca="false">MIN(C22:G22)</f>
        <v>0.285342</v>
      </c>
      <c r="I22" s="0" t="n">
        <f aca="false">MAX(C22:G22)</f>
        <v>0.296652</v>
      </c>
      <c r="J22" s="0" t="n">
        <f aca="false">AVERAGE(C22:G22)</f>
        <v>0.2909862</v>
      </c>
      <c r="K22" s="0" t="n">
        <f aca="false">J$22/J22</f>
        <v>1</v>
      </c>
    </row>
    <row r="23" customFormat="false" ht="12.8" hidden="false" customHeight="false" outlineLevel="0" collapsed="false">
      <c r="C23" s="0" t="n">
        <v>0.150208</v>
      </c>
      <c r="D23" s="0" t="n">
        <v>0.162441</v>
      </c>
      <c r="E23" s="0" t="n">
        <v>0.154983</v>
      </c>
      <c r="F23" s="0" t="n">
        <v>0.166783</v>
      </c>
      <c r="G23" s="0" t="n">
        <v>0.161101</v>
      </c>
      <c r="H23" s="0" t="n">
        <f aca="false">MIN(C23:G23)</f>
        <v>0.150208</v>
      </c>
      <c r="I23" s="0" t="n">
        <f aca="false">MAX(C23:G23)</f>
        <v>0.166783</v>
      </c>
      <c r="J23" s="0" t="n">
        <f aca="false">AVERAGE(C23:G23)</f>
        <v>0.1591032</v>
      </c>
      <c r="K23" s="0" t="n">
        <f aca="false">J$22/J23</f>
        <v>1.82891481755238</v>
      </c>
    </row>
    <row r="24" customFormat="false" ht="12.8" hidden="false" customHeight="false" outlineLevel="0" collapsed="false">
      <c r="C24" s="0" t="n">
        <v>0.094023</v>
      </c>
      <c r="D24" s="0" t="n">
        <v>0.091874</v>
      </c>
      <c r="E24" s="0" t="n">
        <v>0.093575</v>
      </c>
      <c r="F24" s="0" t="n">
        <v>0.095933</v>
      </c>
      <c r="G24" s="0" t="n">
        <v>0.095697</v>
      </c>
      <c r="H24" s="0" t="n">
        <f aca="false">MIN(C24:G24)</f>
        <v>0.091874</v>
      </c>
      <c r="I24" s="0" t="n">
        <f aca="false">MAX(C24:G24)</f>
        <v>0.095933</v>
      </c>
      <c r="J24" s="0" t="n">
        <f aca="false">AVERAGE(C24:G24)</f>
        <v>0.0942204</v>
      </c>
      <c r="K24" s="0" t="n">
        <f aca="false">J$22/J24</f>
        <v>3.08835666161468</v>
      </c>
    </row>
    <row r="25" customFormat="false" ht="12.8" hidden="false" customHeight="false" outlineLevel="0" collapsed="false">
      <c r="C25" s="0" t="n">
        <v>0.054374</v>
      </c>
      <c r="D25" s="0" t="n">
        <v>0.072948</v>
      </c>
      <c r="E25" s="0" t="n">
        <v>0.054812</v>
      </c>
      <c r="F25" s="0" t="n">
        <v>0.056093</v>
      </c>
      <c r="G25" s="0" t="n">
        <v>0.053685</v>
      </c>
      <c r="H25" s="0" t="n">
        <f aca="false">MIN(C25:G25)</f>
        <v>0.053685</v>
      </c>
      <c r="I25" s="0" t="n">
        <f aca="false">MAX(C25:G25)</f>
        <v>0.072948</v>
      </c>
      <c r="J25" s="0" t="n">
        <f aca="false">AVERAGE(C25:G25)</f>
        <v>0.0583824</v>
      </c>
      <c r="K25" s="0" t="n">
        <f aca="false">J$22/J25</f>
        <v>4.98414248129573</v>
      </c>
    </row>
    <row r="26" customFormat="false" ht="12.8" hidden="false" customHeight="false" outlineLevel="0" collapsed="false">
      <c r="C26" s="0" t="n">
        <v>0.053995</v>
      </c>
      <c r="D26" s="0" t="n">
        <v>0.07</v>
      </c>
      <c r="E26" s="0" t="n">
        <v>0.052986</v>
      </c>
      <c r="F26" s="0" t="n">
        <v>0.051697</v>
      </c>
      <c r="G26" s="0" t="n">
        <v>0.054528</v>
      </c>
      <c r="H26" s="0" t="n">
        <f aca="false">MIN(C26:G26)</f>
        <v>0.051697</v>
      </c>
      <c r="I26" s="0" t="n">
        <f aca="false">MAX(C26:G26)</f>
        <v>0.07</v>
      </c>
      <c r="J26" s="0" t="n">
        <f aca="false">AVERAGE(C26:G26)</f>
        <v>0.0566412</v>
      </c>
      <c r="K26" s="0" t="n">
        <f aca="false">J$22/J26</f>
        <v>5.13735937797928</v>
      </c>
    </row>
    <row r="27" customFormat="false" ht="12.8" hidden="false" customHeight="false" outlineLevel="0" collapsed="false">
      <c r="C27" s="0" t="n">
        <v>0.042807</v>
      </c>
      <c r="D27" s="0" t="n">
        <v>0.037652</v>
      </c>
      <c r="E27" s="0" t="n">
        <v>0.041446</v>
      </c>
      <c r="F27" s="0" t="n">
        <v>0.040234</v>
      </c>
      <c r="G27" s="0" t="n">
        <v>0.043222</v>
      </c>
      <c r="H27" s="0" t="n">
        <f aca="false">MIN(C27:G27)</f>
        <v>0.037652</v>
      </c>
      <c r="I27" s="0" t="n">
        <f aca="false">MAX(C27:G27)</f>
        <v>0.043222</v>
      </c>
      <c r="J27" s="0" t="n">
        <f aca="false">AVERAGE(C27:G27)</f>
        <v>0.0410722</v>
      </c>
      <c r="K27" s="0" t="n">
        <f aca="false">J$22/J27</f>
        <v>7.08474832124892</v>
      </c>
    </row>
    <row r="28" customFormat="false" ht="12.8" hidden="false" customHeight="false" outlineLevel="0" collapsed="false">
      <c r="C28" s="0" t="n">
        <v>2.130716</v>
      </c>
      <c r="D28" s="0" t="n">
        <v>1.966764</v>
      </c>
      <c r="E28" s="0" t="n">
        <v>2.143703</v>
      </c>
      <c r="F28" s="0" t="n">
        <v>1.919574</v>
      </c>
      <c r="G28" s="0" t="n">
        <v>1.992869</v>
      </c>
      <c r="H28" s="0" t="n">
        <f aca="false">MIN(C28:G28)</f>
        <v>1.919574</v>
      </c>
      <c r="I28" s="0" t="n">
        <f aca="false">MAX(C28:G28)</f>
        <v>2.143703</v>
      </c>
      <c r="J28" s="0" t="n">
        <f aca="false">AVERAGE(C28:G28)</f>
        <v>2.0307252</v>
      </c>
      <c r="K28" s="0" t="n">
        <f aca="false">J$28/J28</f>
        <v>1</v>
      </c>
    </row>
    <row r="29" customFormat="false" ht="12.8" hidden="false" customHeight="false" outlineLevel="0" collapsed="false">
      <c r="C29" s="0" t="n">
        <v>1.182835</v>
      </c>
      <c r="D29" s="0" t="n">
        <v>1.121425</v>
      </c>
      <c r="E29" s="0" t="n">
        <v>1.140883</v>
      </c>
      <c r="F29" s="0" t="n">
        <v>1.107231</v>
      </c>
      <c r="G29" s="0" t="n">
        <v>1.117318</v>
      </c>
      <c r="H29" s="0" t="n">
        <f aca="false">MIN(C29:G29)</f>
        <v>1.107231</v>
      </c>
      <c r="I29" s="0" t="n">
        <f aca="false">MAX(C29:G29)</f>
        <v>1.182835</v>
      </c>
      <c r="J29" s="0" t="n">
        <f aca="false">AVERAGE(C29:G29)</f>
        <v>1.1339384</v>
      </c>
      <c r="K29" s="0" t="n">
        <f aca="false">J$28/J29</f>
        <v>1.79086024426018</v>
      </c>
    </row>
    <row r="30" customFormat="false" ht="12.8" hidden="false" customHeight="false" outlineLevel="0" collapsed="false">
      <c r="C30" s="0" t="n">
        <v>0.664014</v>
      </c>
      <c r="D30" s="0" t="n">
        <v>0.67292</v>
      </c>
      <c r="E30" s="0" t="n">
        <v>0.665489</v>
      </c>
      <c r="F30" s="0" t="n">
        <v>0.70704</v>
      </c>
      <c r="G30" s="0" t="n">
        <v>0.613855</v>
      </c>
      <c r="H30" s="0" t="n">
        <f aca="false">MIN(C30:G30)</f>
        <v>0.613855</v>
      </c>
      <c r="I30" s="0" t="n">
        <f aca="false">MAX(C30:G30)</f>
        <v>0.70704</v>
      </c>
      <c r="J30" s="0" t="n">
        <f aca="false">AVERAGE(C30:G30)</f>
        <v>0.6646636</v>
      </c>
      <c r="K30" s="0" t="n">
        <f aca="false">J$28/J30</f>
        <v>3.05526765720283</v>
      </c>
    </row>
    <row r="31" customFormat="false" ht="12.8" hidden="false" customHeight="false" outlineLevel="0" collapsed="false">
      <c r="C31" s="0" t="n">
        <v>0.348636</v>
      </c>
      <c r="D31" s="0" t="n">
        <v>0.383102</v>
      </c>
      <c r="E31" s="0" t="n">
        <v>0.344335</v>
      </c>
      <c r="F31" s="0" t="n">
        <v>0.392488</v>
      </c>
      <c r="G31" s="0" t="n">
        <v>0.360729</v>
      </c>
      <c r="H31" s="0" t="n">
        <f aca="false">MIN(C31:G31)</f>
        <v>0.344335</v>
      </c>
      <c r="I31" s="0" t="n">
        <f aca="false">MAX(C31:G31)</f>
        <v>0.392488</v>
      </c>
      <c r="J31" s="0" t="n">
        <f aca="false">AVERAGE(C31:G31)</f>
        <v>0.365858</v>
      </c>
      <c r="K31" s="0" t="n">
        <f aca="false">J$28/J31</f>
        <v>5.55058301308158</v>
      </c>
    </row>
    <row r="32" customFormat="false" ht="12.8" hidden="false" customHeight="false" outlineLevel="0" collapsed="false">
      <c r="C32" s="0" t="n">
        <v>0.295592</v>
      </c>
      <c r="D32" s="0" t="n">
        <v>0.312317</v>
      </c>
      <c r="E32" s="0" t="n">
        <v>0.308078</v>
      </c>
      <c r="F32" s="0" t="n">
        <v>0.316504</v>
      </c>
      <c r="G32" s="0" t="n">
        <v>0.3061</v>
      </c>
      <c r="H32" s="0" t="n">
        <f aca="false">MIN(C32:G32)</f>
        <v>0.295592</v>
      </c>
      <c r="I32" s="0" t="n">
        <f aca="false">MAX(C32:G32)</f>
        <v>0.316504</v>
      </c>
      <c r="J32" s="0" t="n">
        <f aca="false">AVERAGE(C32:G32)</f>
        <v>0.3077182</v>
      </c>
      <c r="K32" s="0" t="n">
        <f aca="false">J$28/J32</f>
        <v>6.59930156877299</v>
      </c>
    </row>
    <row r="33" customFormat="false" ht="12.8" hidden="false" customHeight="false" outlineLevel="0" collapsed="false">
      <c r="C33" s="0" t="n">
        <v>0.196993</v>
      </c>
      <c r="D33" s="0" t="n">
        <v>0.190734</v>
      </c>
      <c r="E33" s="0" t="n">
        <v>0.189884</v>
      </c>
      <c r="F33" s="0" t="n">
        <v>0.177453</v>
      </c>
      <c r="G33" s="0" t="n">
        <v>0.187844</v>
      </c>
      <c r="H33" s="0" t="n">
        <f aca="false">MIN(C33:G33)</f>
        <v>0.177453</v>
      </c>
      <c r="I33" s="0" t="n">
        <f aca="false">MAX(C33:G33)</f>
        <v>0.196993</v>
      </c>
      <c r="J33" s="0" t="n">
        <f aca="false">AVERAGE(C33:G33)</f>
        <v>0.1885816</v>
      </c>
      <c r="K33" s="0" t="n">
        <f aca="false">J$28/J33</f>
        <v>10.7684164308713</v>
      </c>
    </row>
    <row r="34" customFormat="false" ht="12.8" hidden="false" customHeight="false" outlineLevel="0" collapsed="false">
      <c r="C34" s="0" t="n">
        <v>5.234588</v>
      </c>
      <c r="D34" s="0" t="n">
        <v>4.324302</v>
      </c>
      <c r="E34" s="0" t="n">
        <v>4.362406</v>
      </c>
      <c r="F34" s="0" t="n">
        <v>4.654169</v>
      </c>
      <c r="G34" s="0" t="n">
        <v>4.196198</v>
      </c>
      <c r="H34" s="0" t="n">
        <f aca="false">MIN(C34:G34)</f>
        <v>4.196198</v>
      </c>
      <c r="I34" s="0" t="n">
        <f aca="false">MAX(C34:G34)</f>
        <v>5.234588</v>
      </c>
      <c r="J34" s="0" t="n">
        <f aca="false">AVERAGE(C34:G34)</f>
        <v>4.5543326</v>
      </c>
      <c r="K34" s="0" t="n">
        <f aca="false">J$34/J34</f>
        <v>1</v>
      </c>
    </row>
    <row r="35" customFormat="false" ht="12.8" hidden="false" customHeight="false" outlineLevel="0" collapsed="false">
      <c r="C35" s="0" t="n">
        <v>3.029614</v>
      </c>
      <c r="D35" s="0" t="n">
        <v>2.769981</v>
      </c>
      <c r="E35" s="0" t="n">
        <v>3.105322</v>
      </c>
      <c r="F35" s="0" t="n">
        <v>3.083377</v>
      </c>
      <c r="G35" s="0" t="n">
        <v>2.642619</v>
      </c>
      <c r="H35" s="0" t="n">
        <f aca="false">MIN(C35:G35)</f>
        <v>2.642619</v>
      </c>
      <c r="I35" s="0" t="n">
        <f aca="false">MAX(C35:G35)</f>
        <v>3.105322</v>
      </c>
      <c r="J35" s="0" t="n">
        <f aca="false">AVERAGE(C35:G35)</f>
        <v>2.9261826</v>
      </c>
      <c r="K35" s="0" t="n">
        <f aca="false">J$34/J35</f>
        <v>1.55640751879257</v>
      </c>
    </row>
    <row r="36" customFormat="false" ht="12.8" hidden="false" customHeight="false" outlineLevel="0" collapsed="false">
      <c r="C36" s="0" t="n">
        <v>1.772203</v>
      </c>
      <c r="D36" s="0" t="n">
        <v>1.321035</v>
      </c>
      <c r="E36" s="0" t="n">
        <v>1.802325</v>
      </c>
      <c r="F36" s="0" t="n">
        <v>1.738009</v>
      </c>
      <c r="G36" s="0" t="n">
        <v>1.864171</v>
      </c>
      <c r="H36" s="0" t="n">
        <f aca="false">MIN(C36:G36)</f>
        <v>1.321035</v>
      </c>
      <c r="I36" s="0" t="n">
        <f aca="false">MAX(C36:G36)</f>
        <v>1.864171</v>
      </c>
      <c r="J36" s="0" t="n">
        <f aca="false">AVERAGE(C36:G36)</f>
        <v>1.6995486</v>
      </c>
      <c r="K36" s="0" t="n">
        <f aca="false">J$34/J36</f>
        <v>2.67973072379336</v>
      </c>
    </row>
    <row r="37" customFormat="false" ht="12.8" hidden="false" customHeight="false" outlineLevel="0" collapsed="false">
      <c r="C37" s="0" t="n">
        <v>0.877931</v>
      </c>
      <c r="D37" s="0" t="n">
        <v>0.778885</v>
      </c>
      <c r="E37" s="0" t="n">
        <v>0.918102</v>
      </c>
      <c r="F37" s="0" t="n">
        <v>0.972468</v>
      </c>
      <c r="G37" s="0" t="n">
        <v>0.883853</v>
      </c>
      <c r="H37" s="0" t="n">
        <f aca="false">MIN(C37:G37)</f>
        <v>0.778885</v>
      </c>
      <c r="I37" s="0" t="n">
        <f aca="false">MAX(C37:G37)</f>
        <v>0.972468</v>
      </c>
      <c r="J37" s="0" t="n">
        <f aca="false">AVERAGE(C37:G37)</f>
        <v>0.8862478</v>
      </c>
      <c r="K37" s="0" t="n">
        <f aca="false">J$34/J37</f>
        <v>5.13889298230134</v>
      </c>
    </row>
    <row r="38" customFormat="false" ht="12.8" hidden="false" customHeight="false" outlineLevel="0" collapsed="false">
      <c r="C38" s="0" t="n">
        <v>0.699723</v>
      </c>
      <c r="D38" s="0" t="n">
        <v>0.653243</v>
      </c>
      <c r="E38" s="0" t="n">
        <v>0.70307</v>
      </c>
      <c r="F38" s="0" t="n">
        <v>0.697914</v>
      </c>
      <c r="G38" s="0" t="n">
        <v>0.754102</v>
      </c>
      <c r="H38" s="0" t="n">
        <f aca="false">MIN(C38:G38)</f>
        <v>0.653243</v>
      </c>
      <c r="I38" s="0" t="n">
        <f aca="false">MAX(C38:G38)</f>
        <v>0.754102</v>
      </c>
      <c r="J38" s="0" t="n">
        <f aca="false">AVERAGE(C38:G38)</f>
        <v>0.7016104</v>
      </c>
      <c r="K38" s="0" t="n">
        <f aca="false">J$34/J38</f>
        <v>6.49125583087138</v>
      </c>
    </row>
    <row r="39" customFormat="false" ht="12.8" hidden="false" customHeight="false" outlineLevel="0" collapsed="false">
      <c r="C39" s="0" t="n">
        <v>0.361998</v>
      </c>
      <c r="D39" s="0" t="n">
        <v>0.371074</v>
      </c>
      <c r="E39" s="0" t="n">
        <v>0.371004</v>
      </c>
      <c r="F39" s="0" t="n">
        <v>0.398589</v>
      </c>
      <c r="G39" s="0" t="n">
        <v>0.369003</v>
      </c>
      <c r="H39" s="0" t="n">
        <f aca="false">MIN(C39:G39)</f>
        <v>0.361998</v>
      </c>
      <c r="I39" s="0" t="n">
        <f aca="false">MAX(C39:G39)</f>
        <v>0.398589</v>
      </c>
      <c r="J39" s="0" t="n">
        <f aca="false">AVERAGE(C39:G39)</f>
        <v>0.3743336</v>
      </c>
      <c r="K39" s="0" t="n">
        <f aca="false">J$34/J39</f>
        <v>12.1665076284897</v>
      </c>
    </row>
    <row r="42" customFormat="false" ht="12.8" hidden="false" customHeight="false" outlineLevel="0" collapsed="false">
      <c r="C42" s="0" t="n">
        <v>0.29719</v>
      </c>
      <c r="D42" s="0" t="n">
        <v>0.287602</v>
      </c>
      <c r="E42" s="0" t="n">
        <v>0.286019</v>
      </c>
      <c r="F42" s="0" t="n">
        <v>0.262991</v>
      </c>
      <c r="G42" s="0" t="n">
        <v>0.285148</v>
      </c>
      <c r="H42" s="0" t="n">
        <f aca="false">MIN(C42:G42)</f>
        <v>0.262991</v>
      </c>
      <c r="I42" s="0" t="n">
        <f aca="false">MAX(C42:G42)</f>
        <v>0.29719</v>
      </c>
      <c r="J42" s="0" t="n">
        <f aca="false">AVERAGE(C42:G42)</f>
        <v>0.28379</v>
      </c>
      <c r="K42" s="0" t="n">
        <f aca="false">J$42/J42</f>
        <v>1</v>
      </c>
    </row>
    <row r="43" customFormat="false" ht="12.8" hidden="false" customHeight="false" outlineLevel="0" collapsed="false">
      <c r="C43" s="0" t="n">
        <v>0.177317</v>
      </c>
      <c r="D43" s="0" t="n">
        <v>0.180798</v>
      </c>
      <c r="E43" s="0" t="n">
        <v>0.175222</v>
      </c>
      <c r="F43" s="0" t="n">
        <v>0.173773</v>
      </c>
      <c r="G43" s="0" t="n">
        <v>0.175134</v>
      </c>
      <c r="H43" s="0" t="n">
        <f aca="false">MIN(C43:G43)</f>
        <v>0.173773</v>
      </c>
      <c r="I43" s="0" t="n">
        <f aca="false">MAX(C43:G43)</f>
        <v>0.180798</v>
      </c>
      <c r="J43" s="0" t="n">
        <f aca="false">AVERAGE(C43:G43)</f>
        <v>0.1764488</v>
      </c>
      <c r="K43" s="0" t="n">
        <f aca="false">J$42/J43</f>
        <v>1.60834190994781</v>
      </c>
    </row>
    <row r="44" customFormat="false" ht="12.8" hidden="false" customHeight="false" outlineLevel="0" collapsed="false">
      <c r="C44" s="0" t="n">
        <v>0.153809</v>
      </c>
      <c r="D44" s="0" t="n">
        <v>0.147095</v>
      </c>
      <c r="E44" s="0" t="n">
        <v>0.145134</v>
      </c>
      <c r="F44" s="0" t="n">
        <v>0.155647</v>
      </c>
      <c r="G44" s="0" t="n">
        <v>0.146571</v>
      </c>
      <c r="H44" s="0" t="n">
        <f aca="false">MIN(C44:G44)</f>
        <v>0.145134</v>
      </c>
      <c r="I44" s="0" t="n">
        <f aca="false">MAX(C44:G44)</f>
        <v>0.155647</v>
      </c>
      <c r="J44" s="0" t="n">
        <f aca="false">AVERAGE(C44:G44)</f>
        <v>0.1496512</v>
      </c>
      <c r="K44" s="0" t="n">
        <f aca="false">J$42/J44</f>
        <v>1.89634296283625</v>
      </c>
    </row>
    <row r="45" customFormat="false" ht="12.8" hidden="false" customHeight="false" outlineLevel="0" collapsed="false">
      <c r="C45" s="0" t="n">
        <v>0.091342</v>
      </c>
      <c r="D45" s="0" t="n">
        <v>0.094596</v>
      </c>
      <c r="E45" s="0" t="n">
        <v>0.089481</v>
      </c>
      <c r="F45" s="0" t="n">
        <v>0.087837</v>
      </c>
      <c r="G45" s="0" t="n">
        <v>0.086603</v>
      </c>
      <c r="H45" s="0" t="n">
        <f aca="false">MIN(C45:G45)</f>
        <v>0.086603</v>
      </c>
      <c r="I45" s="0" t="n">
        <f aca="false">MAX(C45:G45)</f>
        <v>0.094596</v>
      </c>
      <c r="J45" s="0" t="n">
        <f aca="false">AVERAGE(C45:G45)</f>
        <v>0.0899718</v>
      </c>
      <c r="K45" s="0" t="n">
        <f aca="false">J$42/J45</f>
        <v>3.15421054152523</v>
      </c>
    </row>
    <row r="46" customFormat="false" ht="12.8" hidden="false" customHeight="false" outlineLevel="0" collapsed="false">
      <c r="C46" s="0" t="n">
        <v>0.054971</v>
      </c>
      <c r="D46" s="0" t="n">
        <v>0.053193</v>
      </c>
      <c r="E46" s="0" t="n">
        <v>0.053556</v>
      </c>
      <c r="F46" s="0" t="n">
        <v>0.056011</v>
      </c>
      <c r="G46" s="0" t="n">
        <v>0.054462</v>
      </c>
      <c r="H46" s="0" t="n">
        <f aca="false">MIN(C46:G46)</f>
        <v>0.053193</v>
      </c>
      <c r="I46" s="0" t="n">
        <f aca="false">MAX(C46:G46)</f>
        <v>0.056011</v>
      </c>
      <c r="J46" s="0" t="n">
        <f aca="false">AVERAGE(C46:G46)</f>
        <v>0.0544386</v>
      </c>
      <c r="K46" s="0" t="n">
        <f aca="false">J$42/J46</f>
        <v>5.21302899045898</v>
      </c>
    </row>
    <row r="47" customFormat="false" ht="12.8" hidden="false" customHeight="false" outlineLevel="0" collapsed="false">
      <c r="C47" s="0" t="n">
        <v>0.04494</v>
      </c>
      <c r="D47" s="0" t="n">
        <v>0.045225</v>
      </c>
      <c r="E47" s="0" t="n">
        <v>0.04222</v>
      </c>
      <c r="F47" s="0" t="n">
        <v>0.044133</v>
      </c>
      <c r="G47" s="0" t="n">
        <v>0.042371</v>
      </c>
      <c r="H47" s="0" t="n">
        <f aca="false">MIN(C47:G47)</f>
        <v>0.04222</v>
      </c>
      <c r="I47" s="0" t="n">
        <f aca="false">MAX(C47:G47)</f>
        <v>0.045225</v>
      </c>
      <c r="J47" s="0" t="n">
        <f aca="false">AVERAGE(C47:G47)</f>
        <v>0.0437778</v>
      </c>
      <c r="K47" s="0" t="n">
        <f aca="false">J$42/J47</f>
        <v>6.48250939974142</v>
      </c>
    </row>
    <row r="48" customFormat="false" ht="12.8" hidden="false" customHeight="false" outlineLevel="0" collapsed="false">
      <c r="C48" s="0" t="n">
        <v>2.171124</v>
      </c>
      <c r="D48" s="0" t="n">
        <v>2.169361</v>
      </c>
      <c r="E48" s="0" t="n">
        <v>2.106139</v>
      </c>
      <c r="F48" s="0" t="n">
        <v>2.177651</v>
      </c>
      <c r="G48" s="0" t="n">
        <v>1.977039</v>
      </c>
      <c r="H48" s="0" t="n">
        <f aca="false">MIN(C48:G48)</f>
        <v>1.977039</v>
      </c>
      <c r="I48" s="0" t="n">
        <f aca="false">MAX(C48:G48)</f>
        <v>2.177651</v>
      </c>
      <c r="J48" s="0" t="n">
        <f aca="false">AVERAGE(C48:G48)</f>
        <v>2.1202628</v>
      </c>
      <c r="K48" s="0" t="n">
        <f aca="false">J$48/J48</f>
        <v>1</v>
      </c>
    </row>
    <row r="49" customFormat="false" ht="12.8" hidden="false" customHeight="false" outlineLevel="0" collapsed="false">
      <c r="C49" s="0" t="n">
        <v>1.181477</v>
      </c>
      <c r="D49" s="0" t="n">
        <v>1.222872</v>
      </c>
      <c r="E49" s="0" t="n">
        <v>1.276784</v>
      </c>
      <c r="F49" s="0" t="n">
        <v>1.17829</v>
      </c>
      <c r="G49" s="0" t="n">
        <v>1.197062</v>
      </c>
      <c r="H49" s="0" t="n">
        <f aca="false">MIN(C49:G49)</f>
        <v>1.17829</v>
      </c>
      <c r="I49" s="0" t="n">
        <f aca="false">MAX(C49:G49)</f>
        <v>1.276784</v>
      </c>
      <c r="J49" s="0" t="n">
        <f aca="false">AVERAGE(C49:G49)</f>
        <v>1.211297</v>
      </c>
      <c r="K49" s="0" t="n">
        <f aca="false">J$48/J49</f>
        <v>1.75040704302908</v>
      </c>
    </row>
    <row r="50" customFormat="false" ht="12.8" hidden="false" customHeight="false" outlineLevel="0" collapsed="false">
      <c r="C50" s="0" t="n">
        <v>0.970645</v>
      </c>
      <c r="D50" s="0" t="n">
        <v>1.005038</v>
      </c>
      <c r="E50" s="0" t="n">
        <v>0.985992</v>
      </c>
      <c r="F50" s="0" t="n">
        <v>0.997624</v>
      </c>
      <c r="G50" s="0" t="n">
        <v>0.984814</v>
      </c>
      <c r="H50" s="0" t="n">
        <f aca="false">MIN(C50:G50)</f>
        <v>0.970645</v>
      </c>
      <c r="I50" s="0" t="n">
        <f aca="false">MAX(C50:G50)</f>
        <v>1.005038</v>
      </c>
      <c r="J50" s="0" t="n">
        <f aca="false">AVERAGE(C50:G50)</f>
        <v>0.9888226</v>
      </c>
      <c r="K50" s="0" t="n">
        <f aca="false">J$48/J50</f>
        <v>2.14422971319628</v>
      </c>
    </row>
    <row r="51" customFormat="false" ht="12.8" hidden="false" customHeight="false" outlineLevel="0" collapsed="false">
      <c r="C51" s="0" t="n">
        <v>0.550597</v>
      </c>
      <c r="D51" s="0" t="n">
        <v>0.546612</v>
      </c>
      <c r="E51" s="0" t="n">
        <v>0.543845</v>
      </c>
      <c r="F51" s="0" t="n">
        <v>0.548572</v>
      </c>
      <c r="G51" s="0" t="n">
        <v>0.546885</v>
      </c>
      <c r="H51" s="0" t="n">
        <f aca="false">MIN(C51:G51)</f>
        <v>0.543845</v>
      </c>
      <c r="I51" s="0" t="n">
        <f aca="false">MAX(C51:G51)</f>
        <v>0.550597</v>
      </c>
      <c r="J51" s="0" t="n">
        <f aca="false">AVERAGE(C51:G51)</f>
        <v>0.5473022</v>
      </c>
      <c r="K51" s="0" t="n">
        <f aca="false">J$48/J51</f>
        <v>3.87402572107329</v>
      </c>
    </row>
    <row r="52" customFormat="false" ht="12.8" hidden="false" customHeight="false" outlineLevel="0" collapsed="false">
      <c r="C52" s="0" t="n">
        <v>0.292649</v>
      </c>
      <c r="D52" s="0" t="n">
        <v>0.299175</v>
      </c>
      <c r="E52" s="0" t="n">
        <v>0.300618</v>
      </c>
      <c r="F52" s="0" t="n">
        <v>0.301418</v>
      </c>
      <c r="G52" s="0" t="n">
        <v>0.302464</v>
      </c>
      <c r="H52" s="0" t="n">
        <f aca="false">MIN(C52:G52)</f>
        <v>0.292649</v>
      </c>
      <c r="I52" s="0" t="n">
        <f aca="false">MAX(C52:G52)</f>
        <v>0.302464</v>
      </c>
      <c r="J52" s="0" t="n">
        <f aca="false">AVERAGE(C52:G52)</f>
        <v>0.2992648</v>
      </c>
      <c r="K52" s="0" t="n">
        <f aca="false">J$48/J52</f>
        <v>7.084905408187</v>
      </c>
    </row>
    <row r="53" customFormat="false" ht="12.8" hidden="false" customHeight="false" outlineLevel="0" collapsed="false">
      <c r="C53" s="0" t="n">
        <v>0.183647</v>
      </c>
      <c r="D53" s="0" t="n">
        <v>0.187215</v>
      </c>
      <c r="E53" s="0" t="n">
        <v>0.198202</v>
      </c>
      <c r="F53" s="0" t="n">
        <v>0.192706</v>
      </c>
      <c r="G53" s="0" t="n">
        <v>0.182903</v>
      </c>
      <c r="H53" s="0" t="n">
        <f aca="false">MIN(C53:G53)</f>
        <v>0.182903</v>
      </c>
      <c r="I53" s="0" t="n">
        <f aca="false">MAX(C53:G53)</f>
        <v>0.198202</v>
      </c>
      <c r="J53" s="0" t="n">
        <f aca="false">AVERAGE(C53:G53)</f>
        <v>0.1889346</v>
      </c>
      <c r="K53" s="0" t="n">
        <f aca="false">J$48/J53</f>
        <v>11.2222049322887</v>
      </c>
    </row>
    <row r="54" customFormat="false" ht="12.8" hidden="false" customHeight="false" outlineLevel="0" collapsed="false">
      <c r="C54" s="0" t="n">
        <v>4.311294</v>
      </c>
      <c r="D54" s="0" t="n">
        <v>4.330786</v>
      </c>
      <c r="E54" s="0" t="n">
        <v>4.51862</v>
      </c>
      <c r="F54" s="0" t="n">
        <v>4.63625</v>
      </c>
      <c r="G54" s="0" t="n">
        <v>4.313773</v>
      </c>
      <c r="H54" s="0" t="n">
        <f aca="false">MIN(C54:G54)</f>
        <v>4.311294</v>
      </c>
      <c r="I54" s="0" t="n">
        <f aca="false">MAX(C54:G54)</f>
        <v>4.63625</v>
      </c>
      <c r="J54" s="0" t="n">
        <f aca="false">AVERAGE(C54:G54)</f>
        <v>4.4221446</v>
      </c>
      <c r="K54" s="0" t="n">
        <f aca="false">J$54/J54</f>
        <v>1</v>
      </c>
    </row>
    <row r="55" customFormat="false" ht="12.8" hidden="false" customHeight="false" outlineLevel="0" collapsed="false">
      <c r="C55" s="0" t="n">
        <v>3.037922</v>
      </c>
      <c r="D55" s="0" t="n">
        <v>3.076158</v>
      </c>
      <c r="E55" s="0" t="n">
        <v>2.482921</v>
      </c>
      <c r="F55" s="0" t="n">
        <v>2.930647</v>
      </c>
      <c r="G55" s="0" t="n">
        <v>2.726444</v>
      </c>
      <c r="H55" s="0" t="n">
        <f aca="false">MIN(C55:G55)</f>
        <v>2.482921</v>
      </c>
      <c r="I55" s="0" t="n">
        <f aca="false">MAX(C55:G55)</f>
        <v>3.076158</v>
      </c>
      <c r="J55" s="0" t="n">
        <f aca="false">AVERAGE(C55:G55)</f>
        <v>2.8508184</v>
      </c>
      <c r="K55" s="0" t="n">
        <f aca="false">J$54/J55</f>
        <v>1.55118424940712</v>
      </c>
    </row>
    <row r="56" customFormat="false" ht="12.8" hidden="false" customHeight="false" outlineLevel="0" collapsed="false">
      <c r="C56" s="0" t="n">
        <v>2.231925</v>
      </c>
      <c r="D56" s="0" t="n">
        <v>2.082235</v>
      </c>
      <c r="E56" s="0" t="n">
        <v>2.123572</v>
      </c>
      <c r="F56" s="0" t="n">
        <v>2.148995</v>
      </c>
      <c r="G56" s="0" t="n">
        <v>2.081237</v>
      </c>
      <c r="H56" s="0" t="n">
        <f aca="false">MIN(C56:G56)</f>
        <v>2.081237</v>
      </c>
      <c r="I56" s="0" t="n">
        <f aca="false">MAX(C56:G56)</f>
        <v>2.231925</v>
      </c>
      <c r="J56" s="0" t="n">
        <f aca="false">AVERAGE(C56:G56)</f>
        <v>2.1335928</v>
      </c>
      <c r="K56" s="0" t="n">
        <f aca="false">J$54/J56</f>
        <v>2.07262819784544</v>
      </c>
    </row>
    <row r="57" customFormat="false" ht="12.8" hidden="false" customHeight="false" outlineLevel="0" collapsed="false">
      <c r="C57" s="0" t="n">
        <v>1.128948</v>
      </c>
      <c r="D57" s="0" t="n">
        <v>1.175082</v>
      </c>
      <c r="E57" s="0" t="n">
        <v>1.186489</v>
      </c>
      <c r="F57" s="0" t="n">
        <v>1.223216</v>
      </c>
      <c r="G57" s="0" t="n">
        <v>1.141477</v>
      </c>
      <c r="H57" s="0" t="n">
        <f aca="false">MIN(C57:G57)</f>
        <v>1.128948</v>
      </c>
      <c r="I57" s="0" t="n">
        <f aca="false">MAX(C57:G57)</f>
        <v>1.223216</v>
      </c>
      <c r="J57" s="0" t="n">
        <f aca="false">AVERAGE(C57:G57)</f>
        <v>1.1710424</v>
      </c>
      <c r="K57" s="0" t="n">
        <f aca="false">J$54/J57</f>
        <v>3.77624635965359</v>
      </c>
    </row>
    <row r="58" customFormat="false" ht="12.8" hidden="false" customHeight="false" outlineLevel="0" collapsed="false">
      <c r="C58" s="0" t="n">
        <v>0.637772</v>
      </c>
      <c r="D58" s="0" t="n">
        <v>0.636536</v>
      </c>
      <c r="E58" s="0" t="n">
        <v>0.633776</v>
      </c>
      <c r="F58" s="0" t="n">
        <v>0.638937</v>
      </c>
      <c r="G58" s="0" t="n">
        <v>0.685732</v>
      </c>
      <c r="H58" s="0" t="n">
        <f aca="false">MIN(C58:G58)</f>
        <v>0.633776</v>
      </c>
      <c r="I58" s="0" t="n">
        <f aca="false">MAX(C58:G58)</f>
        <v>0.685732</v>
      </c>
      <c r="J58" s="0" t="n">
        <f aca="false">AVERAGE(C58:G58)</f>
        <v>0.6465506</v>
      </c>
      <c r="K58" s="0" t="n">
        <f aca="false">J$54/J58</f>
        <v>6.83959553977678</v>
      </c>
    </row>
    <row r="59" customFormat="false" ht="12.8" hidden="false" customHeight="false" outlineLevel="0" collapsed="false">
      <c r="C59" s="0" t="n">
        <v>0.352444</v>
      </c>
      <c r="D59" s="0" t="n">
        <v>0.36015</v>
      </c>
      <c r="E59" s="0" t="n">
        <v>0.350731</v>
      </c>
      <c r="F59" s="0" t="n">
        <v>0.346828</v>
      </c>
      <c r="G59" s="0" t="n">
        <v>0.362268</v>
      </c>
      <c r="H59" s="0" t="n">
        <f aca="false">MIN(C59:G59)</f>
        <v>0.346828</v>
      </c>
      <c r="I59" s="0" t="n">
        <f aca="false">MAX(C59:G59)</f>
        <v>0.362268</v>
      </c>
      <c r="J59" s="0" t="n">
        <f aca="false">AVERAGE(C59:G59)</f>
        <v>0.3544842</v>
      </c>
      <c r="K59" s="0" t="n">
        <f aca="false">J$54/J59</f>
        <v>12.4748708122957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2017-12-20T00:59:09Z</dcterms:modified>
  <cp:revision>3</cp:revision>
  <dc:subject/>
  <dc:title/>
</cp:coreProperties>
</file>