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etr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<sst xmlns="http://schemas.openxmlformats.org/spreadsheetml/2006/main" count="103" uniqueCount="18">
  <si>
    <t xml:space="preserve">DATASETS</t>
  </si>
  <si>
    <t xml:space="preserve">NUM CORES</t>
  </si>
  <si>
    <t xml:space="preserve">MULTITHREADING</t>
  </si>
  <si>
    <t xml:space="preserve">TIME 1</t>
  </si>
  <si>
    <t xml:space="preserve">TIME 2</t>
  </si>
  <si>
    <t xml:space="preserve">TIME 3</t>
  </si>
  <si>
    <t xml:space="preserve">TIME 4</t>
  </si>
  <si>
    <t xml:space="preserve">TIME 5</t>
  </si>
  <si>
    <t xml:space="preserve">MIN</t>
  </si>
  <si>
    <t xml:space="preserve">MAX</t>
  </si>
  <si>
    <t xml:space="preserve">AVERAGE</t>
  </si>
  <si>
    <t xml:space="preserve">SPEEDUP</t>
  </si>
  <si>
    <t xml:space="preserve">#WORKERS</t>
  </si>
  <si>
    <t xml:space="preserve">DATASET1</t>
  </si>
  <si>
    <t xml:space="preserve">NONNUMA</t>
  </si>
  <si>
    <t xml:space="preserve">DATASET2</t>
  </si>
  <si>
    <t xml:space="preserve">DATASET3</t>
  </si>
  <si>
    <t xml:space="preserve">NUMA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</si>
</sst>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2" min="2" style="0" width="11.8775510204082"/>
    <col collapsed="false" hidden="false" max="3" min="3" style="0" width="12.969387755102"/>
    <col collapsed="false" hidden="false" max="8" min="4" style="0" width="8.23469387755102"/>
    <col collapsed="false" hidden="false" max="11" min="9" style="0" width="8.36734693877551"/>
    <col collapsed="false" hidden="false" max="12" min="12" style="0" width="10.3061224489796"/>
    <col collapsed="false" hidden="false" max="1025" min="13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/>
      <c r="W1" s="1" t="s">
        <v>12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</row>
    <row r="2" customFormat="false" ht="12.8" hidden="false" customHeight="false" outlineLevel="0" collapsed="false">
      <c r="A2" s="2" t="s">
        <v>13</v>
      </c>
      <c r="B2" s="3" t="n">
        <v>1</v>
      </c>
      <c r="C2" s="3" t="s">
        <v>14</v>
      </c>
      <c r="D2" s="2" t="n">
        <v>0.29342</v>
      </c>
      <c r="E2" s="2" t="n">
        <v>0.288763</v>
      </c>
      <c r="F2" s="2" t="n">
        <v>0.285342</v>
      </c>
      <c r="G2" s="2" t="n">
        <v>0.296652</v>
      </c>
      <c r="H2" s="2" t="n">
        <v>0.290754</v>
      </c>
      <c r="I2" s="2" t="n">
        <f aca="false">MIN(D2:H2)</f>
        <v>0.285342</v>
      </c>
      <c r="J2" s="2" t="n">
        <f aca="false">MAX(D2:H2)</f>
        <v>0.296652</v>
      </c>
      <c r="K2" s="2" t="n">
        <f aca="false">AVERAGE(D2:H2)</f>
        <v>0.2909862</v>
      </c>
      <c r="L2" s="2" t="n">
        <f aca="false">K$20/K2</f>
        <v>1</v>
      </c>
      <c r="M2" s="2" t="n">
        <v>5176</v>
      </c>
      <c r="N2" s="2" t="n">
        <v>5264</v>
      </c>
      <c r="O2" s="2" t="n">
        <v>5107</v>
      </c>
      <c r="P2" s="2" t="n">
        <v>5593</v>
      </c>
      <c r="Q2" s="2" t="n">
        <v>5077</v>
      </c>
      <c r="R2" s="2" t="n">
        <f aca="false">MIN(M2:Q2)</f>
        <v>5077</v>
      </c>
      <c r="S2" s="2" t="n">
        <f aca="false">MAX(M2:Q2)</f>
        <v>5593</v>
      </c>
      <c r="T2" s="2" t="n">
        <f aca="false">AVERAGE(M2:Q2)</f>
        <v>5243.4</v>
      </c>
      <c r="U2" s="2" t="n">
        <f aca="false">T$2/T2</f>
        <v>1</v>
      </c>
      <c r="V2" s="2" t="n">
        <f aca="false">T2/1000</f>
        <v>5.2434</v>
      </c>
      <c r="W2" s="2" t="n">
        <v>1</v>
      </c>
      <c r="X2" s="2" t="n">
        <v>7058</v>
      </c>
      <c r="Y2" s="2" t="n">
        <v>6702</v>
      </c>
      <c r="Z2" s="2" t="n">
        <v>6807</v>
      </c>
      <c r="AA2" s="2" t="n">
        <v>6805</v>
      </c>
      <c r="AB2" s="2" t="n">
        <v>6765</v>
      </c>
      <c r="AC2" s="2" t="n">
        <f aca="false">MIN(X2:AB2)</f>
        <v>6702</v>
      </c>
      <c r="AD2" s="2" t="n">
        <f aca="false">MAX(X2:AB2)</f>
        <v>7058</v>
      </c>
      <c r="AE2" s="2" t="n">
        <f aca="false">AVERAGE(X2:AB2)</f>
        <v>6827.4</v>
      </c>
      <c r="AF2" s="2" t="n">
        <f aca="false">AE2/1000</f>
        <v>6.8274</v>
      </c>
    </row>
    <row r="3" customFormat="false" ht="12.8" hidden="false" customHeight="false" outlineLevel="0" collapsed="false">
      <c r="A3" s="2" t="s">
        <v>13</v>
      </c>
      <c r="B3" s="3" t="n">
        <v>2</v>
      </c>
      <c r="C3" s="3" t="s">
        <v>14</v>
      </c>
      <c r="D3" s="2" t="n">
        <v>0.150208</v>
      </c>
      <c r="E3" s="2" t="n">
        <v>0.162441</v>
      </c>
      <c r="F3" s="2" t="n">
        <v>0.154983</v>
      </c>
      <c r="G3" s="2" t="n">
        <v>0.166783</v>
      </c>
      <c r="H3" s="2" t="n">
        <v>0.161101</v>
      </c>
      <c r="I3" s="2" t="n">
        <f aca="false">MIN(D3:H3)</f>
        <v>0.150208</v>
      </c>
      <c r="J3" s="2" t="n">
        <f aca="false">MAX(D3:H3)</f>
        <v>0.166783</v>
      </c>
      <c r="K3" s="2" t="n">
        <f aca="false">AVERAGE(D3:H3)</f>
        <v>0.1591032</v>
      </c>
      <c r="L3" s="2" t="n">
        <f aca="false">K$20/K3</f>
        <v>1.82891481755238</v>
      </c>
      <c r="M3" s="2" t="n">
        <v>4619</v>
      </c>
      <c r="N3" s="2" t="n">
        <v>4494</v>
      </c>
      <c r="O3" s="2" t="n">
        <v>4652</v>
      </c>
      <c r="P3" s="2" t="n">
        <v>4278</v>
      </c>
      <c r="Q3" s="2" t="n">
        <v>4754</v>
      </c>
      <c r="R3" s="2" t="n">
        <f aca="false">MIN(M3:Q3)</f>
        <v>4278</v>
      </c>
      <c r="S3" s="2" t="n">
        <f aca="false">MAX(M3:Q3)</f>
        <v>4754</v>
      </c>
      <c r="T3" s="2" t="n">
        <f aca="false">AVERAGE(M3:Q3)</f>
        <v>4559.4</v>
      </c>
      <c r="U3" s="2" t="n">
        <f aca="false">T$2/T3</f>
        <v>1.1500197394394</v>
      </c>
      <c r="V3" s="2" t="n">
        <f aca="false">T3/1000</f>
        <v>4.5594</v>
      </c>
      <c r="W3" s="2" t="n">
        <v>2</v>
      </c>
      <c r="X3" s="2" t="n">
        <v>8031</v>
      </c>
      <c r="Y3" s="2" t="n">
        <v>7849</v>
      </c>
      <c r="Z3" s="2" t="n">
        <v>8125</v>
      </c>
      <c r="AA3" s="2" t="n">
        <v>7866</v>
      </c>
      <c r="AB3" s="2" t="n">
        <v>7645</v>
      </c>
      <c r="AC3" s="2" t="n">
        <f aca="false">MIN(X3:AB3)</f>
        <v>7645</v>
      </c>
      <c r="AD3" s="2" t="n">
        <f aca="false">MAX(X3:AB3)</f>
        <v>8125</v>
      </c>
      <c r="AE3" s="2" t="n">
        <f aca="false">AVERAGE(X3:AB3)</f>
        <v>7903.2</v>
      </c>
      <c r="AF3" s="2" t="n">
        <f aca="false">AE3/1000</f>
        <v>7.9032</v>
      </c>
    </row>
    <row r="4" customFormat="false" ht="12.8" hidden="false" customHeight="false" outlineLevel="0" collapsed="false">
      <c r="A4" s="2" t="s">
        <v>13</v>
      </c>
      <c r="B4" s="3" t="n">
        <v>4</v>
      </c>
      <c r="C4" s="3" t="s">
        <v>14</v>
      </c>
      <c r="D4" s="2" t="n">
        <v>0.094023</v>
      </c>
      <c r="E4" s="2" t="n">
        <v>0.091874</v>
      </c>
      <c r="F4" s="2" t="n">
        <v>0.093575</v>
      </c>
      <c r="G4" s="2" t="n">
        <v>0.095933</v>
      </c>
      <c r="H4" s="2" t="n">
        <v>0.095697</v>
      </c>
      <c r="I4" s="2" t="n">
        <f aca="false">MIN(D4:H4)</f>
        <v>0.091874</v>
      </c>
      <c r="J4" s="2" t="n">
        <f aca="false">MAX(D4:H4)</f>
        <v>0.095933</v>
      </c>
      <c r="K4" s="2" t="n">
        <f aca="false">AVERAGE(D4:H4)</f>
        <v>0.0942204</v>
      </c>
      <c r="L4" s="2" t="n">
        <f aca="false">K$20/K4</f>
        <v>3.08835666161468</v>
      </c>
      <c r="M4" s="2" t="n">
        <v>3999</v>
      </c>
      <c r="N4" s="2" t="n">
        <v>4037</v>
      </c>
      <c r="O4" s="2" t="n">
        <v>3961</v>
      </c>
      <c r="P4" s="2" t="n">
        <v>3985</v>
      </c>
      <c r="Q4" s="2" t="n">
        <v>4143</v>
      </c>
      <c r="R4" s="2" t="n">
        <f aca="false">MIN(M4:Q4)</f>
        <v>3961</v>
      </c>
      <c r="S4" s="2" t="n">
        <f aca="false">MAX(M4:Q4)</f>
        <v>4143</v>
      </c>
      <c r="T4" s="2" t="n">
        <f aca="false">AVERAGE(M4:Q4)</f>
        <v>4025</v>
      </c>
      <c r="U4" s="2" t="n">
        <f aca="false">T$2/T4</f>
        <v>1.30270807453416</v>
      </c>
      <c r="V4" s="2" t="n">
        <f aca="false">T4/1000</f>
        <v>4.025</v>
      </c>
      <c r="W4" s="2" t="n">
        <v>4</v>
      </c>
      <c r="X4" s="2" t="n">
        <v>9548</v>
      </c>
      <c r="Y4" s="2" t="n">
        <v>9580</v>
      </c>
      <c r="Z4" s="2" t="n">
        <v>9648</v>
      </c>
      <c r="AA4" s="2" t="n">
        <v>9490</v>
      </c>
      <c r="AB4" s="2" t="n">
        <v>9194</v>
      </c>
      <c r="AC4" s="2" t="n">
        <f aca="false">MIN(X4:AB4)</f>
        <v>9194</v>
      </c>
      <c r="AD4" s="2" t="n">
        <f aca="false">MAX(X4:AB4)</f>
        <v>9648</v>
      </c>
      <c r="AE4" s="2" t="n">
        <f aca="false">AVERAGE(X4:AB4)</f>
        <v>9492</v>
      </c>
      <c r="AF4" s="2" t="n">
        <f aca="false">AE4/1000</f>
        <v>9.492</v>
      </c>
    </row>
    <row r="5" customFormat="false" ht="12.8" hidden="false" customHeight="false" outlineLevel="0" collapsed="false">
      <c r="A5" s="2" t="s">
        <v>13</v>
      </c>
      <c r="B5" s="3" t="n">
        <v>8</v>
      </c>
      <c r="C5" s="3" t="s">
        <v>14</v>
      </c>
      <c r="D5" s="2" t="n">
        <v>0.054374</v>
      </c>
      <c r="E5" s="2" t="n">
        <v>0.072948</v>
      </c>
      <c r="F5" s="2" t="n">
        <v>0.054812</v>
      </c>
      <c r="G5" s="2" t="n">
        <v>0.056093</v>
      </c>
      <c r="H5" s="2" t="n">
        <v>0.053685</v>
      </c>
      <c r="I5" s="2" t="n">
        <f aca="false">MIN(D5:H5)</f>
        <v>0.053685</v>
      </c>
      <c r="J5" s="2" t="n">
        <f aca="false">MAX(D5:H5)</f>
        <v>0.072948</v>
      </c>
      <c r="K5" s="2" t="n">
        <f aca="false">AVERAGE(D5:H5)</f>
        <v>0.0583824</v>
      </c>
      <c r="L5" s="2" t="n">
        <f aca="false">K$20/K5</f>
        <v>4.98414248129573</v>
      </c>
      <c r="M5" s="2" t="n">
        <v>4200</v>
      </c>
      <c r="N5" s="2" t="n">
        <v>4172</v>
      </c>
      <c r="O5" s="2" t="n">
        <v>4328</v>
      </c>
      <c r="P5" s="2" t="n">
        <v>4352</v>
      </c>
      <c r="Q5" s="2" t="n">
        <v>4133</v>
      </c>
      <c r="R5" s="2" t="n">
        <f aca="false">MIN(M5:Q5)</f>
        <v>4133</v>
      </c>
      <c r="S5" s="2" t="n">
        <f aca="false">MAX(M5:Q5)</f>
        <v>4352</v>
      </c>
      <c r="T5" s="2" t="n">
        <f aca="false">AVERAGE(M5:Q5)</f>
        <v>4237</v>
      </c>
      <c r="U5" s="2" t="n">
        <f aca="false">T$2/T5</f>
        <v>1.23752655180552</v>
      </c>
      <c r="V5" s="2" t="n">
        <f aca="false">T5/1000</f>
        <v>4.237</v>
      </c>
      <c r="W5" s="2" t="n">
        <v>8</v>
      </c>
      <c r="X5" s="2" t="n">
        <v>13328</v>
      </c>
      <c r="Y5" s="2" t="n">
        <v>13318</v>
      </c>
      <c r="Z5" s="2" t="n">
        <v>13344</v>
      </c>
      <c r="AA5" s="2" t="n">
        <v>13633</v>
      </c>
      <c r="AB5" s="2" t="n">
        <v>13950</v>
      </c>
      <c r="AC5" s="2" t="n">
        <f aca="false">MIN(X5:AB5)</f>
        <v>13318</v>
      </c>
      <c r="AD5" s="2" t="n">
        <f aca="false">MAX(X5:AB5)</f>
        <v>13950</v>
      </c>
      <c r="AE5" s="2" t="n">
        <f aca="false">AVERAGE(X5:AB5)</f>
        <v>13514.6</v>
      </c>
      <c r="AF5" s="2" t="n">
        <f aca="false">AE5/1000</f>
        <v>13.5146</v>
      </c>
    </row>
    <row r="6" customFormat="false" ht="12.8" hidden="false" customHeight="false" outlineLevel="0" collapsed="false">
      <c r="A6" s="2" t="s">
        <v>13</v>
      </c>
      <c r="B6" s="3" t="n">
        <v>16</v>
      </c>
      <c r="C6" s="3" t="s">
        <v>14</v>
      </c>
      <c r="D6" s="2" t="n">
        <v>0.053995</v>
      </c>
      <c r="E6" s="2" t="n">
        <v>0.07</v>
      </c>
      <c r="F6" s="2" t="n">
        <v>0.052986</v>
      </c>
      <c r="G6" s="2" t="n">
        <v>0.051697</v>
      </c>
      <c r="H6" s="2" t="n">
        <v>0.054528</v>
      </c>
      <c r="I6" s="2" t="n">
        <f aca="false">MIN(D6:H6)</f>
        <v>0.051697</v>
      </c>
      <c r="J6" s="2" t="n">
        <f aca="false">MAX(D6:H6)</f>
        <v>0.07</v>
      </c>
      <c r="K6" s="2" t="n">
        <f aca="false">AVERAGE(D6:H6)</f>
        <v>0.0566412</v>
      </c>
      <c r="L6" s="2" t="n">
        <f aca="false">K$20/K6</f>
        <v>5.13735937797928</v>
      </c>
      <c r="M6" s="2" t="n">
        <v>5459</v>
      </c>
      <c r="N6" s="2" t="n">
        <v>5275</v>
      </c>
      <c r="O6" s="2" t="n">
        <v>5190</v>
      </c>
      <c r="P6" s="2" t="n">
        <v>5265</v>
      </c>
      <c r="Q6" s="2" t="n">
        <v>4863</v>
      </c>
      <c r="R6" s="2" t="n">
        <f aca="false">MIN(M6:Q6)</f>
        <v>4863</v>
      </c>
      <c r="S6" s="2" t="n">
        <f aca="false">MAX(M6:Q6)</f>
        <v>5459</v>
      </c>
      <c r="T6" s="2" t="n">
        <f aca="false">AVERAGE(M6:Q6)</f>
        <v>5210.4</v>
      </c>
      <c r="U6" s="2" t="n">
        <f aca="false">T$2/T6</f>
        <v>1.00633348687241</v>
      </c>
      <c r="V6" s="2" t="n">
        <f aca="false">T6/1000</f>
        <v>5.2104</v>
      </c>
      <c r="W6" s="2" t="n">
        <v>16</v>
      </c>
      <c r="X6" s="2" t="n">
        <v>18615</v>
      </c>
      <c r="Y6" s="2" t="n">
        <v>17990</v>
      </c>
      <c r="Z6" s="2" t="n">
        <v>18530</v>
      </c>
      <c r="AA6" s="2" t="n">
        <v>19163</v>
      </c>
      <c r="AB6" s="2" t="n">
        <v>18698</v>
      </c>
      <c r="AC6" s="2" t="n">
        <f aca="false">MIN(X6:AB6)</f>
        <v>17990</v>
      </c>
      <c r="AD6" s="2" t="n">
        <f aca="false">MAX(X6:AB6)</f>
        <v>19163</v>
      </c>
      <c r="AE6" s="2" t="n">
        <f aca="false">AVERAGE(X6:AB6)</f>
        <v>18599.2</v>
      </c>
      <c r="AF6" s="2" t="n">
        <f aca="false">AE6/1000</f>
        <v>18.5992</v>
      </c>
    </row>
    <row r="7" customFormat="false" ht="12.8" hidden="false" customHeight="false" outlineLevel="0" collapsed="false">
      <c r="A7" s="2" t="s">
        <v>13</v>
      </c>
      <c r="B7" s="3" t="n">
        <v>32</v>
      </c>
      <c r="C7" s="3" t="s">
        <v>14</v>
      </c>
      <c r="D7" s="2" t="n">
        <v>0.042807</v>
      </c>
      <c r="E7" s="2" t="n">
        <v>0.037652</v>
      </c>
      <c r="F7" s="2" t="n">
        <v>0.041446</v>
      </c>
      <c r="G7" s="2" t="n">
        <v>0.040234</v>
      </c>
      <c r="H7" s="2" t="n">
        <v>0.043222</v>
      </c>
      <c r="I7" s="2" t="n">
        <f aca="false">MIN(D7:H7)</f>
        <v>0.037652</v>
      </c>
      <c r="J7" s="2" t="n">
        <f aca="false">MAX(D7:H7)</f>
        <v>0.043222</v>
      </c>
      <c r="K7" s="2" t="n">
        <f aca="false">AVERAGE(D7:H7)</f>
        <v>0.0410722</v>
      </c>
      <c r="L7" s="2" t="n">
        <f aca="false">K$20/K7</f>
        <v>7.08474832124892</v>
      </c>
      <c r="M7" s="2" t="n">
        <v>7058</v>
      </c>
      <c r="N7" s="2" t="n">
        <v>6702</v>
      </c>
      <c r="O7" s="2" t="n">
        <v>6807</v>
      </c>
      <c r="P7" s="2" t="n">
        <v>6805</v>
      </c>
      <c r="Q7" s="2" t="n">
        <v>6765</v>
      </c>
      <c r="R7" s="2" t="n">
        <f aca="false">MIN(M7:Q7)</f>
        <v>6702</v>
      </c>
      <c r="S7" s="2" t="n">
        <f aca="false">MAX(M7:Q7)</f>
        <v>7058</v>
      </c>
      <c r="T7" s="2" t="n">
        <f aca="false">AVERAGE(M7:Q7)</f>
        <v>6827.4</v>
      </c>
      <c r="U7" s="2" t="n">
        <f aca="false">T$2/T7</f>
        <v>0.767993672554706</v>
      </c>
      <c r="V7" s="2" t="n">
        <f aca="false">T7/1000</f>
        <v>6.8274</v>
      </c>
      <c r="W7" s="2"/>
      <c r="X7" s="4"/>
      <c r="Y7" s="4"/>
      <c r="Z7" s="4"/>
      <c r="AA7" s="4"/>
      <c r="AB7" s="4"/>
      <c r="AC7" s="2" t="n">
        <f aca="false">MIN(X7:AB7)</f>
        <v>0</v>
      </c>
      <c r="AD7" s="2" t="n">
        <f aca="false">MAX(X7:AB7)</f>
        <v>0</v>
      </c>
      <c r="AE7" s="2" t="e">
        <f aca="false">AVERAGE(X7:AB7)</f>
        <v>#DIV/0!</v>
      </c>
      <c r="AF7" s="2" t="e">
        <f aca="false">AE7/1000</f>
        <v>#DIV/0!</v>
      </c>
    </row>
    <row r="8" customFormat="false" ht="12.8" hidden="false" customHeight="false" outlineLevel="0" collapsed="false">
      <c r="A8" s="2" t="s">
        <v>15</v>
      </c>
      <c r="B8" s="3" t="n">
        <v>1</v>
      </c>
      <c r="C8" s="3" t="s">
        <v>14</v>
      </c>
      <c r="D8" s="2" t="n">
        <v>2.130716</v>
      </c>
      <c r="E8" s="2" t="n">
        <v>1.966764</v>
      </c>
      <c r="F8" s="2" t="n">
        <v>2.143703</v>
      </c>
      <c r="G8" s="2" t="n">
        <v>1.919574</v>
      </c>
      <c r="H8" s="2" t="n">
        <v>1.992869</v>
      </c>
      <c r="I8" s="2" t="n">
        <f aca="false">MIN(D8:H8)</f>
        <v>1.919574</v>
      </c>
      <c r="J8" s="2" t="n">
        <f aca="false">MAX(D8:H8)</f>
        <v>2.143703</v>
      </c>
      <c r="K8" s="2" t="n">
        <f aca="false">AVERAGE(D8:H8)</f>
        <v>2.0307252</v>
      </c>
      <c r="L8" s="2" t="n">
        <f aca="false">K$26/K8</f>
        <v>1</v>
      </c>
      <c r="M8" s="2" t="n">
        <v>20030</v>
      </c>
      <c r="N8" s="2" t="n">
        <v>20018</v>
      </c>
      <c r="O8" s="2" t="n">
        <v>24248</v>
      </c>
      <c r="P8" s="2" t="n">
        <v>20702</v>
      </c>
      <c r="Q8" s="2" t="n">
        <v>20576</v>
      </c>
      <c r="R8" s="2" t="n">
        <f aca="false">MIN(M8:Q8)</f>
        <v>20018</v>
      </c>
      <c r="S8" s="2" t="n">
        <f aca="false">MAX(M8:Q8)</f>
        <v>24248</v>
      </c>
      <c r="T8" s="2" t="n">
        <f aca="false">AVERAGE(M8:Q8)</f>
        <v>21114.8</v>
      </c>
      <c r="U8" s="2" t="n">
        <f aca="false">T$8/T8</f>
        <v>1</v>
      </c>
      <c r="V8" s="2" t="n">
        <f aca="false">T8/1000</f>
        <v>21.1148</v>
      </c>
      <c r="W8" s="2" t="n">
        <v>1</v>
      </c>
      <c r="X8" s="2" t="n">
        <v>8959</v>
      </c>
      <c r="Y8" s="2" t="n">
        <v>9373</v>
      </c>
      <c r="Z8" s="2" t="n">
        <v>9108</v>
      </c>
      <c r="AA8" s="2" t="n">
        <v>9015</v>
      </c>
      <c r="AB8" s="2" t="n">
        <v>9527</v>
      </c>
      <c r="AC8" s="2" t="n">
        <f aca="false">MIN(X8:AB8)</f>
        <v>8959</v>
      </c>
      <c r="AD8" s="2" t="n">
        <f aca="false">MAX(X8:AB8)</f>
        <v>9527</v>
      </c>
      <c r="AE8" s="2" t="n">
        <f aca="false">AVERAGE(X8:AB8)</f>
        <v>9196.4</v>
      </c>
      <c r="AF8" s="2" t="n">
        <f aca="false">AE8/1000</f>
        <v>9.1964</v>
      </c>
    </row>
    <row r="9" customFormat="false" ht="12.8" hidden="false" customHeight="false" outlineLevel="0" collapsed="false">
      <c r="A9" s="2" t="s">
        <v>15</v>
      </c>
      <c r="B9" s="3" t="n">
        <v>2</v>
      </c>
      <c r="C9" s="3" t="s">
        <v>14</v>
      </c>
      <c r="D9" s="2" t="n">
        <v>1.182835</v>
      </c>
      <c r="E9" s="2" t="n">
        <v>1.121425</v>
      </c>
      <c r="F9" s="2" t="n">
        <v>1.140883</v>
      </c>
      <c r="G9" s="2" t="n">
        <v>1.107231</v>
      </c>
      <c r="H9" s="2" t="n">
        <v>1.117318</v>
      </c>
      <c r="I9" s="2" t="n">
        <f aca="false">MIN(D9:H9)</f>
        <v>1.107231</v>
      </c>
      <c r="J9" s="2" t="n">
        <f aca="false">MAX(D9:H9)</f>
        <v>1.182835</v>
      </c>
      <c r="K9" s="2" t="n">
        <f aca="false">AVERAGE(D9:H9)</f>
        <v>1.1339384</v>
      </c>
      <c r="L9" s="2" t="n">
        <f aca="false">K$26/K9</f>
        <v>1.79086024426018</v>
      </c>
      <c r="M9" s="2" t="n">
        <v>14873</v>
      </c>
      <c r="N9" s="2" t="n">
        <v>15106</v>
      </c>
      <c r="O9" s="2" t="n">
        <v>15728</v>
      </c>
      <c r="P9" s="2" t="n">
        <v>14035</v>
      </c>
      <c r="Q9" s="2" t="n">
        <v>14952</v>
      </c>
      <c r="R9" s="2" t="n">
        <f aca="false">MIN(M9:Q9)</f>
        <v>14035</v>
      </c>
      <c r="S9" s="2" t="n">
        <f aca="false">MAX(M9:Q9)</f>
        <v>15728</v>
      </c>
      <c r="T9" s="2" t="n">
        <f aca="false">AVERAGE(M9:Q9)</f>
        <v>14938.8</v>
      </c>
      <c r="U9" s="2" t="n">
        <f aca="false">T$8/T9</f>
        <v>1.41342008728947</v>
      </c>
      <c r="V9" s="2" t="n">
        <f aca="false">T9/1000</f>
        <v>14.9388</v>
      </c>
      <c r="W9" s="2" t="n">
        <v>2</v>
      </c>
      <c r="X9" s="2" t="n">
        <v>10300</v>
      </c>
      <c r="Y9" s="2" t="n">
        <v>9619</v>
      </c>
      <c r="Z9" s="2" t="n">
        <v>10046</v>
      </c>
      <c r="AA9" s="2" t="n">
        <v>9980</v>
      </c>
      <c r="AB9" s="2" t="n">
        <v>9655</v>
      </c>
      <c r="AC9" s="2" t="n">
        <f aca="false">MIN(X9:AB9)</f>
        <v>9619</v>
      </c>
      <c r="AD9" s="2" t="n">
        <f aca="false">MAX(X9:AB9)</f>
        <v>10300</v>
      </c>
      <c r="AE9" s="2" t="n">
        <f aca="false">AVERAGE(X9:AB9)</f>
        <v>9920</v>
      </c>
      <c r="AF9" s="2" t="n">
        <f aca="false">AE9/1000</f>
        <v>9.92</v>
      </c>
    </row>
    <row r="10" customFormat="false" ht="12.8" hidden="false" customHeight="false" outlineLevel="0" collapsed="false">
      <c r="A10" s="2" t="s">
        <v>15</v>
      </c>
      <c r="B10" s="3" t="n">
        <v>4</v>
      </c>
      <c r="C10" s="3" t="s">
        <v>14</v>
      </c>
      <c r="D10" s="2" t="n">
        <v>0.664014</v>
      </c>
      <c r="E10" s="2" t="n">
        <v>0.67292</v>
      </c>
      <c r="F10" s="2" t="n">
        <v>0.665489</v>
      </c>
      <c r="G10" s="2" t="n">
        <v>0.70704</v>
      </c>
      <c r="H10" s="2" t="n">
        <v>0.613855</v>
      </c>
      <c r="I10" s="2" t="n">
        <f aca="false">MIN(D10:H10)</f>
        <v>0.613855</v>
      </c>
      <c r="J10" s="2" t="n">
        <f aca="false">MAX(D10:H10)</f>
        <v>0.70704</v>
      </c>
      <c r="K10" s="2" t="n">
        <f aca="false">AVERAGE(D10:H10)</f>
        <v>0.6646636</v>
      </c>
      <c r="L10" s="2" t="n">
        <f aca="false">K$26/K10</f>
        <v>3.05526765720283</v>
      </c>
      <c r="M10" s="2" t="n">
        <v>9843</v>
      </c>
      <c r="N10" s="2" t="n">
        <v>10494</v>
      </c>
      <c r="O10" s="2" t="n">
        <v>10097</v>
      </c>
      <c r="P10" s="2" t="n">
        <v>10147</v>
      </c>
      <c r="Q10" s="2" t="n">
        <v>10361</v>
      </c>
      <c r="R10" s="2" t="n">
        <f aca="false">MIN(M10:Q10)</f>
        <v>9843</v>
      </c>
      <c r="S10" s="2" t="n">
        <f aca="false">MAX(M10:Q10)</f>
        <v>10494</v>
      </c>
      <c r="T10" s="2" t="n">
        <f aca="false">AVERAGE(M10:Q10)</f>
        <v>10188.4</v>
      </c>
      <c r="U10" s="2" t="n">
        <f aca="false">T$8/T10</f>
        <v>2.07243531859762</v>
      </c>
      <c r="V10" s="2" t="n">
        <f aca="false">T10/1000</f>
        <v>10.1884</v>
      </c>
      <c r="W10" s="2" t="n">
        <v>4</v>
      </c>
      <c r="X10" s="2" t="n">
        <v>12411</v>
      </c>
      <c r="Y10" s="2" t="n">
        <v>12644</v>
      </c>
      <c r="Z10" s="2" t="n">
        <v>12200</v>
      </c>
      <c r="AA10" s="2" t="n">
        <v>12212</v>
      </c>
      <c r="AB10" s="2" t="n">
        <v>12192</v>
      </c>
      <c r="AC10" s="2" t="n">
        <f aca="false">MIN(X10:AB10)</f>
        <v>12192</v>
      </c>
      <c r="AD10" s="2" t="n">
        <f aca="false">MAX(X10:AB10)</f>
        <v>12644</v>
      </c>
      <c r="AE10" s="2" t="n">
        <f aca="false">AVERAGE(X10:AB10)</f>
        <v>12331.8</v>
      </c>
      <c r="AF10" s="2" t="n">
        <f aca="false">AE10/1000</f>
        <v>12.3318</v>
      </c>
    </row>
    <row r="11" customFormat="false" ht="12.8" hidden="false" customHeight="false" outlineLevel="0" collapsed="false">
      <c r="A11" s="2" t="s">
        <v>15</v>
      </c>
      <c r="B11" s="3" t="n">
        <v>8</v>
      </c>
      <c r="C11" s="3" t="s">
        <v>14</v>
      </c>
      <c r="D11" s="2" t="n">
        <v>0.348636</v>
      </c>
      <c r="E11" s="2" t="n">
        <v>0.383102</v>
      </c>
      <c r="F11" s="2" t="n">
        <v>0.344335</v>
      </c>
      <c r="G11" s="2" t="n">
        <v>0.392488</v>
      </c>
      <c r="H11" s="2" t="n">
        <v>0.360729</v>
      </c>
      <c r="I11" s="2" t="n">
        <f aca="false">MIN(D11:H11)</f>
        <v>0.344335</v>
      </c>
      <c r="J11" s="2" t="n">
        <f aca="false">MAX(D11:H11)</f>
        <v>0.392488</v>
      </c>
      <c r="K11" s="2" t="n">
        <f aca="false">AVERAGE(D11:H11)</f>
        <v>0.365858</v>
      </c>
      <c r="L11" s="2" t="n">
        <f aca="false">K$26/K11</f>
        <v>5.55058301308158</v>
      </c>
      <c r="M11" s="2" t="n">
        <v>8276</v>
      </c>
      <c r="N11" s="2" t="n">
        <v>7727</v>
      </c>
      <c r="O11" s="2" t="n">
        <v>8550</v>
      </c>
      <c r="P11" s="2" t="n">
        <v>8207</v>
      </c>
      <c r="Q11" s="2" t="n">
        <v>8046</v>
      </c>
      <c r="R11" s="2" t="n">
        <f aca="false">MIN(M11:Q11)</f>
        <v>7727</v>
      </c>
      <c r="S11" s="2" t="n">
        <f aca="false">MAX(M11:Q11)</f>
        <v>8550</v>
      </c>
      <c r="T11" s="2" t="n">
        <f aca="false">AVERAGE(M11:Q11)</f>
        <v>8161.2</v>
      </c>
      <c r="U11" s="2" t="n">
        <f aca="false">T$8/T11</f>
        <v>2.58721756604421</v>
      </c>
      <c r="V11" s="2" t="n">
        <f aca="false">T11/1000</f>
        <v>8.1612</v>
      </c>
      <c r="W11" s="2" t="n">
        <v>8</v>
      </c>
      <c r="X11" s="2" t="n">
        <v>15827</v>
      </c>
      <c r="Y11" s="2" t="n">
        <v>15724</v>
      </c>
      <c r="Z11" s="2" t="n">
        <v>15917</v>
      </c>
      <c r="AA11" s="2" t="n">
        <v>16046</v>
      </c>
      <c r="AB11" s="2" t="n">
        <v>15508</v>
      </c>
      <c r="AC11" s="2" t="n">
        <f aca="false">MIN(X11:AB11)</f>
        <v>15508</v>
      </c>
      <c r="AD11" s="2" t="n">
        <f aca="false">MAX(X11:AB11)</f>
        <v>16046</v>
      </c>
      <c r="AE11" s="2" t="n">
        <f aca="false">AVERAGE(X11:AB11)</f>
        <v>15804.4</v>
      </c>
      <c r="AF11" s="2" t="n">
        <f aca="false">AE11/1000</f>
        <v>15.8044</v>
      </c>
    </row>
    <row r="12" customFormat="false" ht="12.8" hidden="false" customHeight="false" outlineLevel="0" collapsed="false">
      <c r="A12" s="2" t="s">
        <v>15</v>
      </c>
      <c r="B12" s="3" t="n">
        <v>16</v>
      </c>
      <c r="C12" s="3" t="s">
        <v>14</v>
      </c>
      <c r="D12" s="2" t="n">
        <v>0.295592</v>
      </c>
      <c r="E12" s="2" t="n">
        <v>0.312317</v>
      </c>
      <c r="F12" s="2" t="n">
        <v>0.308078</v>
      </c>
      <c r="G12" s="2" t="n">
        <v>0.316504</v>
      </c>
      <c r="H12" s="2" t="n">
        <v>0.3061</v>
      </c>
      <c r="I12" s="2" t="n">
        <f aca="false">MIN(D12:H12)</f>
        <v>0.295592</v>
      </c>
      <c r="J12" s="2" t="n">
        <f aca="false">MAX(D12:H12)</f>
        <v>0.316504</v>
      </c>
      <c r="K12" s="2" t="n">
        <f aca="false">AVERAGE(D12:H12)</f>
        <v>0.3077182</v>
      </c>
      <c r="L12" s="2" t="n">
        <f aca="false">K$26/K12</f>
        <v>6.59930156877299</v>
      </c>
      <c r="M12" s="2" t="n">
        <v>7342</v>
      </c>
      <c r="N12" s="2" t="n">
        <v>7496</v>
      </c>
      <c r="O12" s="2" t="n">
        <v>7201</v>
      </c>
      <c r="P12" s="2" t="n">
        <v>7063</v>
      </c>
      <c r="Q12" s="2" t="n">
        <v>7387</v>
      </c>
      <c r="R12" s="2" t="n">
        <f aca="false">MIN(M12:Q12)</f>
        <v>7063</v>
      </c>
      <c r="S12" s="2" t="n">
        <f aca="false">MAX(M12:Q12)</f>
        <v>7496</v>
      </c>
      <c r="T12" s="2" t="n">
        <f aca="false">AVERAGE(M12:Q12)</f>
        <v>7297.8</v>
      </c>
      <c r="U12" s="2" t="n">
        <f aca="false">T$8/T12</f>
        <v>2.89331031269698</v>
      </c>
      <c r="V12" s="2" t="n">
        <f aca="false">T12/1000</f>
        <v>7.2978</v>
      </c>
      <c r="W12" s="2" t="n">
        <v>16</v>
      </c>
      <c r="X12" s="2" t="n">
        <v>21802</v>
      </c>
      <c r="Y12" s="2" t="n">
        <v>22411</v>
      </c>
      <c r="Z12" s="2" t="n">
        <v>21831</v>
      </c>
      <c r="AA12" s="2" t="n">
        <v>21990</v>
      </c>
      <c r="AB12" s="2" t="n">
        <v>22584</v>
      </c>
      <c r="AC12" s="2" t="n">
        <f aca="false">MIN(X12:AB12)</f>
        <v>21802</v>
      </c>
      <c r="AD12" s="2" t="n">
        <f aca="false">MAX(X12:AB12)</f>
        <v>22584</v>
      </c>
      <c r="AE12" s="2" t="n">
        <f aca="false">AVERAGE(X12:AB12)</f>
        <v>22123.6</v>
      </c>
      <c r="AF12" s="2" t="n">
        <f aca="false">AE12/1000</f>
        <v>22.1236</v>
      </c>
    </row>
    <row r="13" customFormat="false" ht="12.8" hidden="false" customHeight="false" outlineLevel="0" collapsed="false">
      <c r="A13" s="2" t="s">
        <v>15</v>
      </c>
      <c r="B13" s="3" t="n">
        <v>32</v>
      </c>
      <c r="C13" s="3" t="s">
        <v>14</v>
      </c>
      <c r="D13" s="2" t="n">
        <v>0.196993</v>
      </c>
      <c r="E13" s="2" t="n">
        <v>0.190734</v>
      </c>
      <c r="F13" s="2" t="n">
        <v>0.189884</v>
      </c>
      <c r="G13" s="2" t="n">
        <v>0.177453</v>
      </c>
      <c r="H13" s="2" t="n">
        <v>0.187844</v>
      </c>
      <c r="I13" s="2" t="n">
        <f aca="false">MIN(D13:H13)</f>
        <v>0.177453</v>
      </c>
      <c r="J13" s="2" t="n">
        <f aca="false">MAX(D13:H13)</f>
        <v>0.196993</v>
      </c>
      <c r="K13" s="2" t="n">
        <f aca="false">AVERAGE(D13:H13)</f>
        <v>0.1885816</v>
      </c>
      <c r="L13" s="2" t="n">
        <f aca="false">K$26/K13</f>
        <v>10.7684164308713</v>
      </c>
      <c r="M13" s="2" t="n">
        <v>8959</v>
      </c>
      <c r="N13" s="2" t="n">
        <v>9373</v>
      </c>
      <c r="O13" s="2" t="n">
        <v>9108</v>
      </c>
      <c r="P13" s="2" t="n">
        <v>9015</v>
      </c>
      <c r="Q13" s="2" t="n">
        <v>9527</v>
      </c>
      <c r="R13" s="2" t="n">
        <f aca="false">MIN(M13:Q13)</f>
        <v>8959</v>
      </c>
      <c r="S13" s="2" t="n">
        <f aca="false">MAX(M13:Q13)</f>
        <v>9527</v>
      </c>
      <c r="T13" s="2" t="n">
        <f aca="false">AVERAGE(M13:Q13)</f>
        <v>9196.4</v>
      </c>
      <c r="U13" s="2" t="n">
        <f aca="false">T$8/T13</f>
        <v>2.29598538558566</v>
      </c>
      <c r="V13" s="2" t="n">
        <f aca="false">T13/1000</f>
        <v>9.1964</v>
      </c>
      <c r="W13" s="2"/>
      <c r="X13" s="4"/>
      <c r="Y13" s="4"/>
      <c r="Z13" s="4"/>
      <c r="AA13" s="4"/>
      <c r="AB13" s="4"/>
      <c r="AC13" s="2" t="n">
        <f aca="false">MIN(X13:AB13)</f>
        <v>0</v>
      </c>
      <c r="AD13" s="2" t="n">
        <f aca="false">MAX(X13:AB13)</f>
        <v>0</v>
      </c>
      <c r="AE13" s="2" t="e">
        <f aca="false">AVERAGE(X13:AB13)</f>
        <v>#DIV/0!</v>
      </c>
      <c r="AF13" s="2" t="e">
        <f aca="false">AE13/1000</f>
        <v>#DIV/0!</v>
      </c>
    </row>
    <row r="14" customFormat="false" ht="12.8" hidden="false" customHeight="false" outlineLevel="0" collapsed="false">
      <c r="A14" s="2" t="s">
        <v>16</v>
      </c>
      <c r="B14" s="3" t="n">
        <v>1</v>
      </c>
      <c r="C14" s="3" t="s">
        <v>14</v>
      </c>
      <c r="D14" s="2" t="n">
        <v>5.234588</v>
      </c>
      <c r="E14" s="2" t="n">
        <v>4.324302</v>
      </c>
      <c r="F14" s="2" t="n">
        <v>4.362406</v>
      </c>
      <c r="G14" s="2" t="n">
        <v>4.654169</v>
      </c>
      <c r="H14" s="2" t="n">
        <v>4.196198</v>
      </c>
      <c r="I14" s="2" t="n">
        <f aca="false">MIN(D14:H14)</f>
        <v>4.196198</v>
      </c>
      <c r="J14" s="2" t="n">
        <f aca="false">MAX(D14:H14)</f>
        <v>5.234588</v>
      </c>
      <c r="K14" s="2" t="n">
        <f aca="false">AVERAGE(D14:H14)</f>
        <v>4.5543326</v>
      </c>
      <c r="L14" s="2" t="n">
        <f aca="false">K$32/K14</f>
        <v>1</v>
      </c>
      <c r="M14" s="2" t="n">
        <v>39499</v>
      </c>
      <c r="N14" s="2" t="n">
        <v>45908</v>
      </c>
      <c r="O14" s="2" t="n">
        <v>45823</v>
      </c>
      <c r="P14" s="2" t="n">
        <v>40941</v>
      </c>
      <c r="Q14" s="2" t="n">
        <v>41809</v>
      </c>
      <c r="R14" s="2" t="n">
        <f aca="false">MIN(M14:Q14)</f>
        <v>39499</v>
      </c>
      <c r="S14" s="2" t="n">
        <f aca="false">MAX(M14:Q14)</f>
        <v>45908</v>
      </c>
      <c r="T14" s="2" t="n">
        <f aca="false">AVERAGE(M14:Q14)</f>
        <v>42796</v>
      </c>
      <c r="U14" s="2" t="n">
        <f aca="false">T$14/T14</f>
        <v>1</v>
      </c>
      <c r="V14" s="2" t="n">
        <f aca="false">T14/1000</f>
        <v>42.796</v>
      </c>
      <c r="W14" s="2" t="n">
        <v>1</v>
      </c>
      <c r="X14" s="2" t="n">
        <v>13563</v>
      </c>
      <c r="Y14" s="2" t="n">
        <v>13621</v>
      </c>
      <c r="Z14" s="2" t="n">
        <v>13266</v>
      </c>
      <c r="AA14" s="2" t="n">
        <v>13791</v>
      </c>
      <c r="AB14" s="2" t="n">
        <v>13371</v>
      </c>
      <c r="AC14" s="2" t="n">
        <f aca="false">MIN(X14:AB14)</f>
        <v>13266</v>
      </c>
      <c r="AD14" s="2" t="n">
        <f aca="false">MAX(X14:AB14)</f>
        <v>13791</v>
      </c>
      <c r="AE14" s="2" t="n">
        <f aca="false">AVERAGE(X14:AB14)</f>
        <v>13522.4</v>
      </c>
      <c r="AF14" s="2" t="n">
        <f aca="false">AE14/1000</f>
        <v>13.5224</v>
      </c>
    </row>
    <row r="15" customFormat="false" ht="12.8" hidden="false" customHeight="false" outlineLevel="0" collapsed="false">
      <c r="A15" s="2" t="s">
        <v>16</v>
      </c>
      <c r="B15" s="3" t="n">
        <v>2</v>
      </c>
      <c r="C15" s="3" t="s">
        <v>14</v>
      </c>
      <c r="D15" s="2" t="n">
        <v>3.029614</v>
      </c>
      <c r="E15" s="2" t="n">
        <v>2.769981</v>
      </c>
      <c r="F15" s="2" t="n">
        <v>3.105322</v>
      </c>
      <c r="G15" s="2" t="n">
        <v>3.083377</v>
      </c>
      <c r="H15" s="2" t="n">
        <v>2.642619</v>
      </c>
      <c r="I15" s="2" t="n">
        <f aca="false">MIN(D15:H15)</f>
        <v>2.642619</v>
      </c>
      <c r="J15" s="2" t="n">
        <f aca="false">MAX(D15:H15)</f>
        <v>3.105322</v>
      </c>
      <c r="K15" s="2" t="n">
        <f aca="false">AVERAGE(D15:H15)</f>
        <v>2.9261826</v>
      </c>
      <c r="L15" s="2" t="n">
        <f aca="false">K$32/K15</f>
        <v>1.55640751879257</v>
      </c>
      <c r="M15" s="2" t="n">
        <v>27507</v>
      </c>
      <c r="N15" s="2" t="n">
        <v>28115</v>
      </c>
      <c r="O15" s="2" t="n">
        <v>27137</v>
      </c>
      <c r="P15" s="2" t="n">
        <v>30092</v>
      </c>
      <c r="Q15" s="2" t="n">
        <v>27696</v>
      </c>
      <c r="R15" s="2" t="n">
        <f aca="false">MIN(M15:Q15)</f>
        <v>27137</v>
      </c>
      <c r="S15" s="2" t="n">
        <f aca="false">MAX(M15:Q15)</f>
        <v>30092</v>
      </c>
      <c r="T15" s="2" t="n">
        <f aca="false">AVERAGE(M15:Q15)</f>
        <v>28109.4</v>
      </c>
      <c r="U15" s="2" t="n">
        <f aca="false">T$14/T15</f>
        <v>1.5224800244758</v>
      </c>
      <c r="V15" s="2" t="n">
        <f aca="false">T15/1000</f>
        <v>28.1094</v>
      </c>
      <c r="W15" s="2" t="n">
        <v>2</v>
      </c>
      <c r="X15" s="2" t="n">
        <v>14756</v>
      </c>
      <c r="Y15" s="2" t="n">
        <v>14994</v>
      </c>
      <c r="Z15" s="2" t="n">
        <v>15005</v>
      </c>
      <c r="AA15" s="2" t="n">
        <v>14881</v>
      </c>
      <c r="AB15" s="2" t="n">
        <v>15422</v>
      </c>
      <c r="AC15" s="2" t="n">
        <f aca="false">MIN(X15:AB15)</f>
        <v>14756</v>
      </c>
      <c r="AD15" s="2" t="n">
        <f aca="false">MAX(X15:AB15)</f>
        <v>15422</v>
      </c>
      <c r="AE15" s="2" t="n">
        <f aca="false">AVERAGE(X15:AB15)</f>
        <v>15011.6</v>
      </c>
      <c r="AF15" s="2" t="n">
        <f aca="false">AE15/1000</f>
        <v>15.0116</v>
      </c>
    </row>
    <row r="16" customFormat="false" ht="12.8" hidden="false" customHeight="false" outlineLevel="0" collapsed="false">
      <c r="A16" s="2" t="s">
        <v>16</v>
      </c>
      <c r="B16" s="3" t="n">
        <v>4</v>
      </c>
      <c r="C16" s="3" t="s">
        <v>14</v>
      </c>
      <c r="D16" s="2" t="n">
        <v>1.772203</v>
      </c>
      <c r="E16" s="2" t="n">
        <v>1.321035</v>
      </c>
      <c r="F16" s="2" t="n">
        <v>1.802325</v>
      </c>
      <c r="G16" s="2" t="n">
        <v>1.738009</v>
      </c>
      <c r="H16" s="2" t="n">
        <v>1.864171</v>
      </c>
      <c r="I16" s="2" t="n">
        <f aca="false">MIN(D16:H16)</f>
        <v>1.321035</v>
      </c>
      <c r="J16" s="2" t="n">
        <f aca="false">MAX(D16:H16)</f>
        <v>1.864171</v>
      </c>
      <c r="K16" s="2" t="n">
        <f aca="false">AVERAGE(D16:H16)</f>
        <v>1.6995486</v>
      </c>
      <c r="L16" s="2" t="n">
        <f aca="false">K$32/K16</f>
        <v>2.67973072379336</v>
      </c>
      <c r="M16" s="2" t="n">
        <v>18372</v>
      </c>
      <c r="N16" s="2" t="n">
        <v>20140</v>
      </c>
      <c r="O16" s="2" t="n">
        <v>17610</v>
      </c>
      <c r="P16" s="2" t="n">
        <v>18319</v>
      </c>
      <c r="Q16" s="2" t="n">
        <v>17867</v>
      </c>
      <c r="R16" s="2" t="n">
        <f aca="false">MIN(M16:Q16)</f>
        <v>17610</v>
      </c>
      <c r="S16" s="2" t="n">
        <f aca="false">MAX(M16:Q16)</f>
        <v>20140</v>
      </c>
      <c r="T16" s="2" t="n">
        <f aca="false">AVERAGE(M16:Q16)</f>
        <v>18461.6</v>
      </c>
      <c r="U16" s="2" t="n">
        <f aca="false">T$14/T16</f>
        <v>2.31810893963687</v>
      </c>
      <c r="V16" s="2" t="n">
        <f aca="false">T16/1000</f>
        <v>18.4616</v>
      </c>
      <c r="W16" s="2" t="n">
        <v>4</v>
      </c>
      <c r="X16" s="2" t="n">
        <v>16611</v>
      </c>
      <c r="Y16" s="2" t="n">
        <v>18181</v>
      </c>
      <c r="Z16" s="2" t="n">
        <v>16527</v>
      </c>
      <c r="AA16" s="2" t="n">
        <v>17538</v>
      </c>
      <c r="AB16" s="2" t="n">
        <v>17042</v>
      </c>
      <c r="AC16" s="2" t="n">
        <f aca="false">MIN(X16:AB16)</f>
        <v>16527</v>
      </c>
      <c r="AD16" s="2" t="n">
        <f aca="false">MAX(X16:AB16)</f>
        <v>18181</v>
      </c>
      <c r="AE16" s="2" t="n">
        <f aca="false">AVERAGE(X16:AB16)</f>
        <v>17179.8</v>
      </c>
      <c r="AF16" s="2" t="n">
        <f aca="false">AE16/1000</f>
        <v>17.1798</v>
      </c>
    </row>
    <row r="17" customFormat="false" ht="12.8" hidden="false" customHeight="false" outlineLevel="0" collapsed="false">
      <c r="A17" s="2" t="s">
        <v>16</v>
      </c>
      <c r="B17" s="3" t="n">
        <v>8</v>
      </c>
      <c r="C17" s="3" t="s">
        <v>14</v>
      </c>
      <c r="D17" s="2" t="n">
        <v>0.877931</v>
      </c>
      <c r="E17" s="2" t="n">
        <v>0.778885</v>
      </c>
      <c r="F17" s="2" t="n">
        <v>0.918102</v>
      </c>
      <c r="G17" s="2" t="n">
        <v>0.972468</v>
      </c>
      <c r="H17" s="2" t="n">
        <v>0.883853</v>
      </c>
      <c r="I17" s="2" t="n">
        <f aca="false">MIN(D17:H17)</f>
        <v>0.778885</v>
      </c>
      <c r="J17" s="2" t="n">
        <f aca="false">MAX(D17:H17)</f>
        <v>0.972468</v>
      </c>
      <c r="K17" s="2" t="n">
        <f aca="false">AVERAGE(D17:H17)</f>
        <v>0.8862478</v>
      </c>
      <c r="L17" s="2" t="n">
        <f aca="false">K$32/K17</f>
        <v>5.13889298230134</v>
      </c>
      <c r="M17" s="2" t="n">
        <v>14083</v>
      </c>
      <c r="N17" s="2" t="n">
        <v>13974</v>
      </c>
      <c r="O17" s="2" t="n">
        <v>14103</v>
      </c>
      <c r="P17" s="2" t="n">
        <v>15504</v>
      </c>
      <c r="Q17" s="2" t="n">
        <v>14152</v>
      </c>
      <c r="R17" s="2" t="n">
        <f aca="false">MIN(M17:Q17)</f>
        <v>13974</v>
      </c>
      <c r="S17" s="2" t="n">
        <f aca="false">MAX(M17:Q17)</f>
        <v>15504</v>
      </c>
      <c r="T17" s="2" t="n">
        <f aca="false">AVERAGE(M17:Q17)</f>
        <v>14363.2</v>
      </c>
      <c r="U17" s="2" t="n">
        <f aca="false">T$14/T17</f>
        <v>2.97955887267461</v>
      </c>
      <c r="V17" s="2" t="n">
        <f aca="false">T17/1000</f>
        <v>14.3632</v>
      </c>
      <c r="W17" s="2" t="n">
        <v>8</v>
      </c>
      <c r="X17" s="2" t="n">
        <v>21379</v>
      </c>
      <c r="Y17" s="2" t="n">
        <v>21481</v>
      </c>
      <c r="Z17" s="2" t="n">
        <v>22110</v>
      </c>
      <c r="AA17" s="2" t="n">
        <v>21373</v>
      </c>
      <c r="AB17" s="2" t="n">
        <v>21639</v>
      </c>
      <c r="AC17" s="2" t="n">
        <f aca="false">MIN(X17:AB17)</f>
        <v>21373</v>
      </c>
      <c r="AD17" s="2" t="n">
        <f aca="false">MAX(X17:AB17)</f>
        <v>22110</v>
      </c>
      <c r="AE17" s="2" t="n">
        <f aca="false">AVERAGE(X17:AB17)</f>
        <v>21596.4</v>
      </c>
      <c r="AF17" s="2" t="n">
        <f aca="false">AE17/1000</f>
        <v>21.5964</v>
      </c>
    </row>
    <row r="18" customFormat="false" ht="12.8" hidden="false" customHeight="false" outlineLevel="0" collapsed="false">
      <c r="A18" s="2" t="s">
        <v>16</v>
      </c>
      <c r="B18" s="3" t="n">
        <v>16</v>
      </c>
      <c r="C18" s="3" t="s">
        <v>14</v>
      </c>
      <c r="D18" s="2" t="n">
        <v>0.699723</v>
      </c>
      <c r="E18" s="2" t="n">
        <v>0.653243</v>
      </c>
      <c r="F18" s="2" t="n">
        <v>0.70307</v>
      </c>
      <c r="G18" s="2" t="n">
        <v>0.697914</v>
      </c>
      <c r="H18" s="2" t="n">
        <v>0.754102</v>
      </c>
      <c r="I18" s="2" t="n">
        <f aca="false">MIN(D18:H18)</f>
        <v>0.653243</v>
      </c>
      <c r="J18" s="2" t="n">
        <f aca="false">MAX(D18:H18)</f>
        <v>0.754102</v>
      </c>
      <c r="K18" s="2" t="n">
        <f aca="false">AVERAGE(D18:H18)</f>
        <v>0.7016104</v>
      </c>
      <c r="L18" s="2" t="n">
        <f aca="false">K$32/K18</f>
        <v>6.49125583087138</v>
      </c>
      <c r="M18" s="2" t="n">
        <v>12295</v>
      </c>
      <c r="N18" s="2" t="n">
        <v>12039</v>
      </c>
      <c r="O18" s="2" t="n">
        <v>12310</v>
      </c>
      <c r="P18" s="2" t="n">
        <v>11722</v>
      </c>
      <c r="Q18" s="2" t="n">
        <v>12172</v>
      </c>
      <c r="R18" s="2" t="n">
        <f aca="false">MIN(M18:Q18)</f>
        <v>11722</v>
      </c>
      <c r="S18" s="2" t="n">
        <f aca="false">MAX(M18:Q18)</f>
        <v>12310</v>
      </c>
      <c r="T18" s="2" t="n">
        <f aca="false">AVERAGE(M18:Q18)</f>
        <v>12107.6</v>
      </c>
      <c r="U18" s="2" t="n">
        <f aca="false">T$14/T18</f>
        <v>3.53463940004625</v>
      </c>
      <c r="V18" s="2" t="n">
        <f aca="false">T18/1000</f>
        <v>12.1076</v>
      </c>
      <c r="W18" s="2" t="n">
        <v>16</v>
      </c>
      <c r="X18" s="2" t="n">
        <v>28438</v>
      </c>
      <c r="Y18" s="2" t="n">
        <v>27787</v>
      </c>
      <c r="Z18" s="2" t="n">
        <v>28270</v>
      </c>
      <c r="AA18" s="2" t="n">
        <v>28180</v>
      </c>
      <c r="AB18" s="2" t="n">
        <v>28973</v>
      </c>
      <c r="AC18" s="2" t="n">
        <f aca="false">MIN(X18:AB18)</f>
        <v>27787</v>
      </c>
      <c r="AD18" s="2" t="n">
        <f aca="false">MAX(X18:AB18)</f>
        <v>28973</v>
      </c>
      <c r="AE18" s="2" t="n">
        <f aca="false">AVERAGE(X18:AB18)</f>
        <v>28329.6</v>
      </c>
      <c r="AF18" s="2" t="n">
        <f aca="false">AE18/1000</f>
        <v>28.3296</v>
      </c>
    </row>
    <row r="19" customFormat="false" ht="12.8" hidden="false" customHeight="false" outlineLevel="0" collapsed="false">
      <c r="A19" s="2" t="s">
        <v>16</v>
      </c>
      <c r="B19" s="3" t="n">
        <v>32</v>
      </c>
      <c r="C19" s="3" t="s">
        <v>14</v>
      </c>
      <c r="D19" s="2" t="n">
        <v>0.361998</v>
      </c>
      <c r="E19" s="2" t="n">
        <v>0.371074</v>
      </c>
      <c r="F19" s="2" t="n">
        <v>0.371004</v>
      </c>
      <c r="G19" s="2" t="n">
        <v>0.398589</v>
      </c>
      <c r="H19" s="2" t="n">
        <v>0.369003</v>
      </c>
      <c r="I19" s="2" t="n">
        <f aca="false">MIN(D19:H19)</f>
        <v>0.361998</v>
      </c>
      <c r="J19" s="2" t="n">
        <f aca="false">MAX(D19:H19)</f>
        <v>0.398589</v>
      </c>
      <c r="K19" s="2" t="n">
        <f aca="false">AVERAGE(D19:H19)</f>
        <v>0.3743336</v>
      </c>
      <c r="L19" s="2" t="n">
        <f aca="false">K$32/K19</f>
        <v>12.1665076284897</v>
      </c>
      <c r="M19" s="2" t="n">
        <v>13563</v>
      </c>
      <c r="N19" s="2" t="n">
        <v>13621</v>
      </c>
      <c r="O19" s="2" t="n">
        <v>13266</v>
      </c>
      <c r="P19" s="2" t="n">
        <v>13791</v>
      </c>
      <c r="Q19" s="2" t="n">
        <v>13371</v>
      </c>
      <c r="R19" s="2" t="n">
        <f aca="false">MIN(M19:Q19)</f>
        <v>13266</v>
      </c>
      <c r="S19" s="2" t="n">
        <f aca="false">MAX(M19:Q19)</f>
        <v>13791</v>
      </c>
      <c r="T19" s="2" t="n">
        <f aca="false">AVERAGE(M19:Q19)</f>
        <v>13522.4</v>
      </c>
      <c r="U19" s="2" t="n">
        <f aca="false">T$14/T19</f>
        <v>3.16482281251849</v>
      </c>
      <c r="V19" s="2" t="n">
        <f aca="false">T19/1000</f>
        <v>13.5224</v>
      </c>
      <c r="W19" s="2"/>
      <c r="X19" s="2"/>
      <c r="Y19" s="2"/>
      <c r="Z19" s="2"/>
      <c r="AA19" s="2"/>
      <c r="AB19" s="2"/>
      <c r="AC19" s="2" t="n">
        <f aca="false">MIN(X19:AB19)</f>
        <v>0</v>
      </c>
      <c r="AD19" s="2" t="n">
        <f aca="false">MAX(X19:AB19)</f>
        <v>0</v>
      </c>
      <c r="AE19" s="2" t="e">
        <f aca="false">AVERAGE(X19:AB19)</f>
        <v>#DIV/0!</v>
      </c>
      <c r="AF19" s="2" t="e">
        <f aca="false">AE19/1000</f>
        <v>#DIV/0!</v>
      </c>
    </row>
    <row r="20" customFormat="false" ht="12.8" hidden="false" customHeight="false" outlineLevel="0" collapsed="false">
      <c r="A20" s="2" t="s">
        <v>13</v>
      </c>
      <c r="B20" s="3" t="n">
        <v>1</v>
      </c>
      <c r="C20" s="3" t="s">
        <v>17</v>
      </c>
      <c r="D20" s="2" t="n">
        <v>0.29342</v>
      </c>
      <c r="E20" s="2" t="n">
        <v>0.288763</v>
      </c>
      <c r="F20" s="2" t="n">
        <v>0.285342</v>
      </c>
      <c r="G20" s="2" t="n">
        <v>0.296652</v>
      </c>
      <c r="H20" s="2" t="n">
        <v>0.290754</v>
      </c>
      <c r="I20" s="2" t="n">
        <f aca="false">MIN(D20:H20)</f>
        <v>0.285342</v>
      </c>
      <c r="J20" s="2" t="n">
        <f aca="false">MAX(D20:H20)</f>
        <v>0.296652</v>
      </c>
      <c r="K20" s="2" t="n">
        <f aca="false">AVERAGE(D20:H20)</f>
        <v>0.2909862</v>
      </c>
      <c r="L20" s="2" t="n">
        <f aca="false">K$20/K20</f>
        <v>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customFormat="false" ht="12.8" hidden="false" customHeight="false" outlineLevel="0" collapsed="false">
      <c r="A21" s="2" t="s">
        <v>13</v>
      </c>
      <c r="B21" s="3" t="n">
        <v>2</v>
      </c>
      <c r="C21" s="3" t="s">
        <v>17</v>
      </c>
      <c r="D21" s="2" t="n">
        <v>0.150208</v>
      </c>
      <c r="E21" s="2" t="n">
        <v>0.162441</v>
      </c>
      <c r="F21" s="2" t="n">
        <v>0.154983</v>
      </c>
      <c r="G21" s="2" t="n">
        <v>0.166783</v>
      </c>
      <c r="H21" s="2" t="n">
        <v>0.161101</v>
      </c>
      <c r="I21" s="2" t="n">
        <f aca="false">MIN(D21:H21)</f>
        <v>0.150208</v>
      </c>
      <c r="J21" s="2" t="n">
        <f aca="false">MAX(D21:H21)</f>
        <v>0.166783</v>
      </c>
      <c r="K21" s="2" t="n">
        <f aca="false">AVERAGE(D21:H21)</f>
        <v>0.1591032</v>
      </c>
      <c r="L21" s="2" t="n">
        <f aca="false">K$20/K21</f>
        <v>1.82891481755238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customFormat="false" ht="12.8" hidden="false" customHeight="false" outlineLevel="0" collapsed="false">
      <c r="A22" s="2" t="s">
        <v>13</v>
      </c>
      <c r="B22" s="3" t="n">
        <v>4</v>
      </c>
      <c r="C22" s="3" t="s">
        <v>17</v>
      </c>
      <c r="D22" s="2" t="n">
        <v>0.094023</v>
      </c>
      <c r="E22" s="2" t="n">
        <v>0.091874</v>
      </c>
      <c r="F22" s="2" t="n">
        <v>0.093575</v>
      </c>
      <c r="G22" s="2" t="n">
        <v>0.095933</v>
      </c>
      <c r="H22" s="2" t="n">
        <v>0.095697</v>
      </c>
      <c r="I22" s="2" t="n">
        <f aca="false">MIN(D22:H22)</f>
        <v>0.091874</v>
      </c>
      <c r="J22" s="2" t="n">
        <f aca="false">MAX(D22:H22)</f>
        <v>0.095933</v>
      </c>
      <c r="K22" s="2" t="n">
        <f aca="false">AVERAGE(D22:H22)</f>
        <v>0.0942204</v>
      </c>
      <c r="L22" s="2" t="n">
        <f aca="false">K$20/K22</f>
        <v>3.08835666161468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customFormat="false" ht="12.8" hidden="false" customHeight="false" outlineLevel="0" collapsed="false">
      <c r="A23" s="2" t="s">
        <v>13</v>
      </c>
      <c r="B23" s="3" t="n">
        <v>8</v>
      </c>
      <c r="C23" s="3" t="s">
        <v>17</v>
      </c>
      <c r="D23" s="2" t="n">
        <v>0.054374</v>
      </c>
      <c r="E23" s="2" t="n">
        <v>0.072948</v>
      </c>
      <c r="F23" s="2" t="n">
        <v>0.054812</v>
      </c>
      <c r="G23" s="2" t="n">
        <v>0.056093</v>
      </c>
      <c r="H23" s="2" t="n">
        <v>0.053685</v>
      </c>
      <c r="I23" s="2" t="n">
        <f aca="false">MIN(D23:H23)</f>
        <v>0.053685</v>
      </c>
      <c r="J23" s="2" t="n">
        <f aca="false">MAX(D23:H23)</f>
        <v>0.072948</v>
      </c>
      <c r="K23" s="2" t="n">
        <f aca="false">AVERAGE(D23:H23)</f>
        <v>0.0583824</v>
      </c>
      <c r="L23" s="2" t="n">
        <f aca="false">K$20/K23</f>
        <v>4.98414248129573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customFormat="false" ht="12.8" hidden="false" customHeight="false" outlineLevel="0" collapsed="false">
      <c r="A24" s="2" t="s">
        <v>13</v>
      </c>
      <c r="B24" s="3" t="n">
        <v>16</v>
      </c>
      <c r="C24" s="3" t="s">
        <v>17</v>
      </c>
      <c r="D24" s="2" t="n">
        <v>0.053995</v>
      </c>
      <c r="E24" s="2" t="n">
        <v>0.07</v>
      </c>
      <c r="F24" s="2" t="n">
        <v>0.052986</v>
      </c>
      <c r="G24" s="2" t="n">
        <v>0.051697</v>
      </c>
      <c r="H24" s="2" t="n">
        <v>0.054528</v>
      </c>
      <c r="I24" s="2" t="n">
        <f aca="false">MIN(D24:H24)</f>
        <v>0.051697</v>
      </c>
      <c r="J24" s="2" t="n">
        <f aca="false">MAX(D24:H24)</f>
        <v>0.07</v>
      </c>
      <c r="K24" s="2" t="n">
        <f aca="false">AVERAGE(D24:H24)</f>
        <v>0.0566412</v>
      </c>
      <c r="L24" s="2" t="n">
        <f aca="false">K$20/K24</f>
        <v>5.13735937797928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customFormat="false" ht="12.8" hidden="false" customHeight="false" outlineLevel="0" collapsed="false">
      <c r="A25" s="2" t="s">
        <v>13</v>
      </c>
      <c r="B25" s="3" t="n">
        <v>32</v>
      </c>
      <c r="C25" s="3" t="s">
        <v>17</v>
      </c>
      <c r="D25" s="2" t="n">
        <v>0.042807</v>
      </c>
      <c r="E25" s="2" t="n">
        <v>0.037652</v>
      </c>
      <c r="F25" s="2" t="n">
        <v>0.041446</v>
      </c>
      <c r="G25" s="2" t="n">
        <v>0.040234</v>
      </c>
      <c r="H25" s="2" t="n">
        <v>0.043222</v>
      </c>
      <c r="I25" s="2" t="n">
        <f aca="false">MIN(D25:H25)</f>
        <v>0.037652</v>
      </c>
      <c r="J25" s="2" t="n">
        <f aca="false">MAX(D25:H25)</f>
        <v>0.043222</v>
      </c>
      <c r="K25" s="2" t="n">
        <f aca="false">AVERAGE(D25:H25)</f>
        <v>0.0410722</v>
      </c>
      <c r="L25" s="2" t="n">
        <f aca="false">K$20/K25</f>
        <v>7.08474832124892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customFormat="false" ht="12.8" hidden="false" customHeight="false" outlineLevel="0" collapsed="false">
      <c r="A26" s="2" t="s">
        <v>15</v>
      </c>
      <c r="B26" s="3" t="n">
        <v>1</v>
      </c>
      <c r="C26" s="3" t="s">
        <v>17</v>
      </c>
      <c r="D26" s="2" t="n">
        <v>2.130716</v>
      </c>
      <c r="E26" s="2" t="n">
        <v>1.966764</v>
      </c>
      <c r="F26" s="2" t="n">
        <v>2.143703</v>
      </c>
      <c r="G26" s="2" t="n">
        <v>1.919574</v>
      </c>
      <c r="H26" s="2" t="n">
        <v>1.992869</v>
      </c>
      <c r="I26" s="2" t="n">
        <f aca="false">MIN(D26:H26)</f>
        <v>1.919574</v>
      </c>
      <c r="J26" s="2" t="n">
        <f aca="false">MAX(D26:H26)</f>
        <v>2.143703</v>
      </c>
      <c r="K26" s="2" t="n">
        <f aca="false">AVERAGE(D26:H26)</f>
        <v>2.0307252</v>
      </c>
      <c r="L26" s="2" t="n">
        <f aca="false">K$26/K26</f>
        <v>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customFormat="false" ht="12.8" hidden="false" customHeight="false" outlineLevel="0" collapsed="false">
      <c r="A27" s="2" t="s">
        <v>15</v>
      </c>
      <c r="B27" s="3" t="n">
        <v>2</v>
      </c>
      <c r="C27" s="3" t="s">
        <v>17</v>
      </c>
      <c r="D27" s="2" t="n">
        <v>1.182835</v>
      </c>
      <c r="E27" s="2" t="n">
        <v>1.121425</v>
      </c>
      <c r="F27" s="2" t="n">
        <v>1.140883</v>
      </c>
      <c r="G27" s="2" t="n">
        <v>1.107231</v>
      </c>
      <c r="H27" s="2" t="n">
        <v>1.117318</v>
      </c>
      <c r="I27" s="2" t="n">
        <f aca="false">MIN(D27:H27)</f>
        <v>1.107231</v>
      </c>
      <c r="J27" s="2" t="n">
        <f aca="false">MAX(D27:H27)</f>
        <v>1.182835</v>
      </c>
      <c r="K27" s="2" t="n">
        <f aca="false">AVERAGE(D27:H27)</f>
        <v>1.1339384</v>
      </c>
      <c r="L27" s="2" t="n">
        <f aca="false">K$26/K27</f>
        <v>1.79086024426018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customFormat="false" ht="12.8" hidden="false" customHeight="false" outlineLevel="0" collapsed="false">
      <c r="A28" s="2" t="s">
        <v>15</v>
      </c>
      <c r="B28" s="3" t="n">
        <v>4</v>
      </c>
      <c r="C28" s="3" t="s">
        <v>17</v>
      </c>
      <c r="D28" s="2" t="n">
        <v>0.664014</v>
      </c>
      <c r="E28" s="2" t="n">
        <v>0.67292</v>
      </c>
      <c r="F28" s="2" t="n">
        <v>0.665489</v>
      </c>
      <c r="G28" s="2" t="n">
        <v>0.70704</v>
      </c>
      <c r="H28" s="2" t="n">
        <v>0.613855</v>
      </c>
      <c r="I28" s="2" t="n">
        <f aca="false">MIN(D28:H28)</f>
        <v>0.613855</v>
      </c>
      <c r="J28" s="2" t="n">
        <f aca="false">MAX(D28:H28)</f>
        <v>0.70704</v>
      </c>
      <c r="K28" s="2" t="n">
        <f aca="false">AVERAGE(D28:H28)</f>
        <v>0.6646636</v>
      </c>
      <c r="L28" s="2" t="n">
        <f aca="false">K$26/K28</f>
        <v>3.05526765720283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customFormat="false" ht="12.8" hidden="false" customHeight="false" outlineLevel="0" collapsed="false">
      <c r="A29" s="2" t="s">
        <v>15</v>
      </c>
      <c r="B29" s="3" t="n">
        <v>8</v>
      </c>
      <c r="C29" s="3" t="s">
        <v>17</v>
      </c>
      <c r="D29" s="2" t="n">
        <v>0.348636</v>
      </c>
      <c r="E29" s="2" t="n">
        <v>0.383102</v>
      </c>
      <c r="F29" s="2" t="n">
        <v>0.344335</v>
      </c>
      <c r="G29" s="2" t="n">
        <v>0.392488</v>
      </c>
      <c r="H29" s="2" t="n">
        <v>0.360729</v>
      </c>
      <c r="I29" s="2" t="n">
        <f aca="false">MIN(D29:H29)</f>
        <v>0.344335</v>
      </c>
      <c r="J29" s="2" t="n">
        <f aca="false">MAX(D29:H29)</f>
        <v>0.392488</v>
      </c>
      <c r="K29" s="2" t="n">
        <f aca="false">AVERAGE(D29:H29)</f>
        <v>0.365858</v>
      </c>
      <c r="L29" s="2" t="n">
        <f aca="false">K$26/K29</f>
        <v>5.55058301308158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customFormat="false" ht="12.8" hidden="false" customHeight="false" outlineLevel="0" collapsed="false">
      <c r="A30" s="2" t="s">
        <v>15</v>
      </c>
      <c r="B30" s="3" t="n">
        <v>16</v>
      </c>
      <c r="C30" s="3" t="s">
        <v>17</v>
      </c>
      <c r="D30" s="2" t="n">
        <v>0.295592</v>
      </c>
      <c r="E30" s="2" t="n">
        <v>0.312317</v>
      </c>
      <c r="F30" s="2" t="n">
        <v>0.308078</v>
      </c>
      <c r="G30" s="2" t="n">
        <v>0.316504</v>
      </c>
      <c r="H30" s="2" t="n">
        <v>0.3061</v>
      </c>
      <c r="I30" s="2" t="n">
        <f aca="false">MIN(D30:H30)</f>
        <v>0.295592</v>
      </c>
      <c r="J30" s="2" t="n">
        <f aca="false">MAX(D30:H30)</f>
        <v>0.316504</v>
      </c>
      <c r="K30" s="2" t="n">
        <f aca="false">AVERAGE(D30:H30)</f>
        <v>0.3077182</v>
      </c>
      <c r="L30" s="2" t="n">
        <f aca="false">K$26/K30</f>
        <v>6.59930156877299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customFormat="false" ht="12.8" hidden="false" customHeight="false" outlineLevel="0" collapsed="false">
      <c r="A31" s="2" t="s">
        <v>15</v>
      </c>
      <c r="B31" s="3" t="n">
        <v>32</v>
      </c>
      <c r="C31" s="3" t="s">
        <v>17</v>
      </c>
      <c r="D31" s="2" t="n">
        <v>0.196993</v>
      </c>
      <c r="E31" s="2" t="n">
        <v>0.190734</v>
      </c>
      <c r="F31" s="2" t="n">
        <v>0.189884</v>
      </c>
      <c r="G31" s="2" t="n">
        <v>0.177453</v>
      </c>
      <c r="H31" s="2" t="n">
        <v>0.187844</v>
      </c>
      <c r="I31" s="2" t="n">
        <f aca="false">MIN(D31:H31)</f>
        <v>0.177453</v>
      </c>
      <c r="J31" s="2" t="n">
        <f aca="false">MAX(D31:H31)</f>
        <v>0.196993</v>
      </c>
      <c r="K31" s="2" t="n">
        <f aca="false">AVERAGE(D31:H31)</f>
        <v>0.1885816</v>
      </c>
      <c r="L31" s="2" t="n">
        <f aca="false">K$26/K31</f>
        <v>10.7684164308713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customFormat="false" ht="12.8" hidden="false" customHeight="false" outlineLevel="0" collapsed="false">
      <c r="A32" s="2" t="s">
        <v>16</v>
      </c>
      <c r="B32" s="3" t="n">
        <v>1</v>
      </c>
      <c r="C32" s="3" t="s">
        <v>17</v>
      </c>
      <c r="D32" s="2" t="n">
        <v>5.234588</v>
      </c>
      <c r="E32" s="2" t="n">
        <v>4.324302</v>
      </c>
      <c r="F32" s="2" t="n">
        <v>4.362406</v>
      </c>
      <c r="G32" s="2" t="n">
        <v>4.654169</v>
      </c>
      <c r="H32" s="2" t="n">
        <v>4.196198</v>
      </c>
      <c r="I32" s="2" t="n">
        <f aca="false">MIN(D32:H32)</f>
        <v>4.196198</v>
      </c>
      <c r="J32" s="2" t="n">
        <f aca="false">MAX(D32:H32)</f>
        <v>5.234588</v>
      </c>
      <c r="K32" s="2" t="n">
        <f aca="false">AVERAGE(D32:H32)</f>
        <v>4.5543326</v>
      </c>
      <c r="L32" s="2" t="n">
        <f aca="false">K$32/K32</f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customFormat="false" ht="12.8" hidden="false" customHeight="false" outlineLevel="0" collapsed="false">
      <c r="A33" s="2" t="s">
        <v>16</v>
      </c>
      <c r="B33" s="3" t="n">
        <v>2</v>
      </c>
      <c r="C33" s="3" t="s">
        <v>17</v>
      </c>
      <c r="D33" s="2" t="n">
        <v>3.029614</v>
      </c>
      <c r="E33" s="2" t="n">
        <v>2.769981</v>
      </c>
      <c r="F33" s="2" t="n">
        <v>3.105322</v>
      </c>
      <c r="G33" s="2" t="n">
        <v>3.083377</v>
      </c>
      <c r="H33" s="2" t="n">
        <v>2.642619</v>
      </c>
      <c r="I33" s="2" t="n">
        <f aca="false">MIN(D33:H33)</f>
        <v>2.642619</v>
      </c>
      <c r="J33" s="2" t="n">
        <f aca="false">MAX(D33:H33)</f>
        <v>3.105322</v>
      </c>
      <c r="K33" s="2" t="n">
        <f aca="false">AVERAGE(D33:H33)</f>
        <v>2.9261826</v>
      </c>
      <c r="L33" s="2" t="n">
        <f aca="false">K$32/K33</f>
        <v>1.55640751879257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customFormat="false" ht="12.8" hidden="false" customHeight="false" outlineLevel="0" collapsed="false">
      <c r="A34" s="2" t="s">
        <v>16</v>
      </c>
      <c r="B34" s="3" t="n">
        <v>4</v>
      </c>
      <c r="C34" s="3" t="s">
        <v>17</v>
      </c>
      <c r="D34" s="2" t="n">
        <v>1.772203</v>
      </c>
      <c r="E34" s="2" t="n">
        <v>1.321035</v>
      </c>
      <c r="F34" s="2" t="n">
        <v>1.802325</v>
      </c>
      <c r="G34" s="2" t="n">
        <v>1.738009</v>
      </c>
      <c r="H34" s="2" t="n">
        <v>1.864171</v>
      </c>
      <c r="I34" s="2" t="n">
        <f aca="false">MIN(D34:H34)</f>
        <v>1.321035</v>
      </c>
      <c r="J34" s="2" t="n">
        <f aca="false">MAX(D34:H34)</f>
        <v>1.864171</v>
      </c>
      <c r="K34" s="2" t="n">
        <f aca="false">AVERAGE(D34:H34)</f>
        <v>1.6995486</v>
      </c>
      <c r="L34" s="2" t="n">
        <f aca="false">K$32/K34</f>
        <v>2.67973072379336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customFormat="false" ht="12.8" hidden="false" customHeight="false" outlineLevel="0" collapsed="false">
      <c r="A35" s="2" t="s">
        <v>16</v>
      </c>
      <c r="B35" s="3" t="n">
        <v>8</v>
      </c>
      <c r="C35" s="3" t="s">
        <v>17</v>
      </c>
      <c r="D35" s="2" t="n">
        <v>0.877931</v>
      </c>
      <c r="E35" s="2" t="n">
        <v>0.778885</v>
      </c>
      <c r="F35" s="2" t="n">
        <v>0.918102</v>
      </c>
      <c r="G35" s="2" t="n">
        <v>0.972468</v>
      </c>
      <c r="H35" s="2" t="n">
        <v>0.883853</v>
      </c>
      <c r="I35" s="2" t="n">
        <f aca="false">MIN(D35:H35)</f>
        <v>0.778885</v>
      </c>
      <c r="J35" s="2" t="n">
        <f aca="false">MAX(D35:H35)</f>
        <v>0.972468</v>
      </c>
      <c r="K35" s="2" t="n">
        <f aca="false">AVERAGE(D35:H35)</f>
        <v>0.8862478</v>
      </c>
      <c r="L35" s="2" t="n">
        <f aca="false">K$32/K35</f>
        <v>5.13889298230134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customFormat="false" ht="12.8" hidden="false" customHeight="false" outlineLevel="0" collapsed="false">
      <c r="A36" s="2" t="s">
        <v>16</v>
      </c>
      <c r="B36" s="3" t="n">
        <v>16</v>
      </c>
      <c r="C36" s="3" t="s">
        <v>17</v>
      </c>
      <c r="D36" s="2" t="n">
        <v>0.699723</v>
      </c>
      <c r="E36" s="2" t="n">
        <v>0.653243</v>
      </c>
      <c r="F36" s="2" t="n">
        <v>0.70307</v>
      </c>
      <c r="G36" s="2" t="n">
        <v>0.697914</v>
      </c>
      <c r="H36" s="2" t="n">
        <v>0.754102</v>
      </c>
      <c r="I36" s="2" t="n">
        <f aca="false">MIN(D36:H36)</f>
        <v>0.653243</v>
      </c>
      <c r="J36" s="2" t="n">
        <f aca="false">MAX(D36:H36)</f>
        <v>0.754102</v>
      </c>
      <c r="K36" s="2" t="n">
        <f aca="false">AVERAGE(D36:H36)</f>
        <v>0.7016104</v>
      </c>
      <c r="L36" s="2" t="n">
        <f aca="false">K$32/K36</f>
        <v>6.49125583087138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customFormat="false" ht="12.8" hidden="false" customHeight="false" outlineLevel="0" collapsed="false">
      <c r="A37" s="2" t="s">
        <v>16</v>
      </c>
      <c r="B37" s="3" t="n">
        <v>32</v>
      </c>
      <c r="C37" s="3" t="s">
        <v>17</v>
      </c>
      <c r="D37" s="2" t="n">
        <v>0.361998</v>
      </c>
      <c r="E37" s="2" t="n">
        <v>0.371074</v>
      </c>
      <c r="F37" s="2" t="n">
        <v>0.371004</v>
      </c>
      <c r="G37" s="2" t="n">
        <v>0.398589</v>
      </c>
      <c r="H37" s="2" t="n">
        <v>0.369003</v>
      </c>
      <c r="I37" s="2" t="n">
        <f aca="false">MIN(D37:H37)</f>
        <v>0.361998</v>
      </c>
      <c r="J37" s="2" t="n">
        <f aca="false">MAX(D37:H37)</f>
        <v>0.398589</v>
      </c>
      <c r="K37" s="2" t="n">
        <f aca="false">AVERAGE(D37:H37)</f>
        <v>0.3743336</v>
      </c>
      <c r="L37" s="2" t="n">
        <f aca="false">K$32/K37</f>
        <v>12.1665076284897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2017-12-20T17:33:35Z</dcterms:modified>
  <cp:revision>4</cp:revision>
  <dc:subject/>
  <dc:title/>
</cp:coreProperties>
</file>