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02沪乍杭高铁\!!!补定测\04调查表格核对\左线\"/>
    </mc:Choice>
  </mc:AlternateContent>
  <bookViews>
    <workbookView xWindow="-120" yWindow="-120" windowWidth="29040" windowHeight="15720"/>
  </bookViews>
  <sheets>
    <sheet name="左线" sheetId="1" r:id="rId1"/>
    <sheet name="Sheet2" sheetId="2" r:id="rId2"/>
    <sheet name="Sheet3" sheetId="3" r:id="rId3"/>
    <sheet name="Sheet1" sheetId="4" r:id="rId4"/>
  </sheets>
  <definedNames>
    <definedName name="_xlnm._FilterDatabase" localSheetId="3" hidden="1">Sheet1!$A$1:$A$520</definedName>
    <definedName name="_xlnm._FilterDatabase" localSheetId="0" hidden="1">左线!$A$1:$Q$686</definedName>
    <definedName name="_xlnm.Print_Area" localSheetId="0">左线!$A$1:$P$686</definedName>
    <definedName name="_xlnm.Print_Titles" localSheetId="0">左线!$1:$1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34" i="1" l="1"/>
  <c r="U385" i="1"/>
  <c r="U384" i="1"/>
  <c r="U381" i="1"/>
  <c r="U380" i="1"/>
  <c r="U368" i="1"/>
  <c r="U363" i="1"/>
  <c r="U330" i="1"/>
  <c r="U315" i="1"/>
  <c r="U279" i="1"/>
  <c r="U273" i="1"/>
</calcChain>
</file>

<file path=xl/sharedStrings.xml><?xml version="1.0" encoding="utf-8"?>
<sst xmlns="http://schemas.openxmlformats.org/spreadsheetml/2006/main" count="4926" uniqueCount="1214">
  <si>
    <t>序号</t>
  </si>
  <si>
    <t>铁路里程</t>
  </si>
  <si>
    <t>类型及规格</t>
  </si>
  <si>
    <t>干扰方式及交叉角度</t>
  </si>
  <si>
    <t>交叉角度及示意图</t>
  </si>
  <si>
    <t>与铁路平行间距(m)</t>
  </si>
  <si>
    <t>与铁路平行长度(m)</t>
  </si>
  <si>
    <t>通信线路受干扰长度(km)</t>
  </si>
  <si>
    <t>测量时环境温度  (℃)</t>
  </si>
  <si>
    <t>跨越铁路线路最低光电缆高度（距地面m）</t>
  </si>
  <si>
    <t>左/右架空线路杆型、号码及高度（m）</t>
  </si>
  <si>
    <t>左/右基杆塔与铁路股道中心的距离（m)</t>
  </si>
  <si>
    <t>架空线路杆型、号码及高度（m）</t>
  </si>
  <si>
    <t>架空电杆示意图</t>
  </si>
  <si>
    <t>产权单位</t>
  </si>
  <si>
    <t>附注</t>
  </si>
  <si>
    <t>倒塔要求</t>
  </si>
  <si>
    <t>产权单位、芯数需与各运营商现场踏勘确认</t>
  </si>
  <si>
    <t>信号塔测绘待核情况</t>
  </si>
  <si>
    <t>通讯光缆6根</t>
  </si>
  <si>
    <t>交叉</t>
  </si>
  <si>
    <t>7/7</t>
  </si>
  <si>
    <t>44.99/15.47</t>
  </si>
  <si>
    <t>砼杆</t>
  </si>
  <si>
    <t>中国移动、联通、电信</t>
  </si>
  <si>
    <t>通讯光缆8根</t>
  </si>
  <si>
    <t>6/6</t>
  </si>
  <si>
    <t>26.73/11.61</t>
  </si>
  <si>
    <t>DK59+202-DK59+375</t>
  </si>
  <si>
    <t>平行</t>
  </si>
  <si>
    <t>左侧8-30m</t>
  </si>
  <si>
    <t>通讯光缆4根</t>
  </si>
  <si>
    <t>22.73/5.54</t>
  </si>
  <si>
    <t>8.17/3.21</t>
  </si>
  <si>
    <t>7.96/1.06</t>
  </si>
  <si>
    <t>信号塔</t>
  </si>
  <si>
    <t>左侧52.5m</t>
  </si>
  <si>
    <t>塔高40.36</t>
  </si>
  <si>
    <t>更新塔高</t>
  </si>
  <si>
    <t>满足倒塔要求</t>
  </si>
  <si>
    <t>51.6/13.77</t>
  </si>
  <si>
    <t>16.21/11.15</t>
  </si>
  <si>
    <t>15.77/11.42</t>
  </si>
  <si>
    <t>通讯光缆12根</t>
  </si>
  <si>
    <t>16.24/22.51</t>
  </si>
  <si>
    <t>通讯光缆24根</t>
  </si>
  <si>
    <t>6/4.916</t>
  </si>
  <si>
    <t>2.78/16.79</t>
  </si>
  <si>
    <t>5.4/30.71</t>
  </si>
  <si>
    <t>5.28/28.08</t>
  </si>
  <si>
    <t>25.88/24.71</t>
  </si>
  <si>
    <t>5.46/5.48</t>
  </si>
  <si>
    <t>28.49/20.19</t>
  </si>
  <si>
    <t>8.14/8.18</t>
  </si>
  <si>
    <t>1.03/27.42</t>
  </si>
  <si>
    <t>21.6/3.06</t>
  </si>
  <si>
    <t>7.96/14.58</t>
  </si>
  <si>
    <t>0.68/13.87</t>
  </si>
  <si>
    <t>28.17/18.73</t>
  </si>
  <si>
    <t>27.42/18.6</t>
  </si>
  <si>
    <t>36.31/26.47</t>
  </si>
  <si>
    <t>通讯光缆3根</t>
  </si>
  <si>
    <t>9/9</t>
  </si>
  <si>
    <t>12.23/52.58</t>
  </si>
  <si>
    <t>通讯光缆2根</t>
  </si>
  <si>
    <t>11.67/3.23</t>
  </si>
  <si>
    <t>8.33/8.616</t>
  </si>
  <si>
    <t>10.74/6.44</t>
  </si>
  <si>
    <t>7.73/5.75</t>
  </si>
  <si>
    <t>22.16/1.12</t>
  </si>
  <si>
    <t>15.86/38.57</t>
  </si>
  <si>
    <t>补测</t>
  </si>
  <si>
    <t>6.69/5.66</t>
  </si>
  <si>
    <t>12.6/14.27</t>
  </si>
  <si>
    <t>10.27/16.32</t>
  </si>
  <si>
    <t>15.65/10.49</t>
  </si>
  <si>
    <t>8.97/33.85</t>
  </si>
  <si>
    <t>14.62/29.08</t>
  </si>
  <si>
    <t>3.88/19.33</t>
  </si>
  <si>
    <t>可能没交叉</t>
  </si>
  <si>
    <t>21.6/31.26</t>
  </si>
  <si>
    <t>23.76/38.73</t>
  </si>
  <si>
    <t>通讯光缆20根</t>
  </si>
  <si>
    <t>13.16/25.87</t>
  </si>
  <si>
    <t>右56.22m</t>
  </si>
  <si>
    <t>塔高41.91</t>
  </si>
  <si>
    <t>3.56/48.23</t>
  </si>
  <si>
    <t>53.72/3.45</t>
  </si>
  <si>
    <t>53.72/3.73</t>
  </si>
  <si>
    <t>10.71/24.07</t>
  </si>
  <si>
    <t>14.35/23.13</t>
  </si>
  <si>
    <t>18.1/11.06</t>
  </si>
  <si>
    <t>通讯光缆16根</t>
  </si>
  <si>
    <t>5.35/36.17</t>
  </si>
  <si>
    <t>通讯光缆10根</t>
  </si>
  <si>
    <t>21.15/6.93</t>
  </si>
  <si>
    <t>31.22/3.82</t>
  </si>
  <si>
    <t>17/24</t>
  </si>
  <si>
    <t>12.87/29.99</t>
  </si>
  <si>
    <t>12.75/33.09</t>
  </si>
  <si>
    <t>23.39/17.75</t>
  </si>
  <si>
    <t>31.39/15.75</t>
  </si>
  <si>
    <t>13.71/27.78</t>
  </si>
  <si>
    <t>34.67/29.03</t>
  </si>
  <si>
    <t>14.18/30.47</t>
  </si>
  <si>
    <t>塔高57.9</t>
  </si>
  <si>
    <t>0.1/29.25</t>
  </si>
  <si>
    <t>15.96/9.02</t>
  </si>
  <si>
    <t>17.32/4.2</t>
  </si>
  <si>
    <t>6.34/3.96</t>
  </si>
  <si>
    <t>5.02/5.11</t>
  </si>
  <si>
    <t>8.3/31.77</t>
  </si>
  <si>
    <t>木杆</t>
  </si>
  <si>
    <t>29.29/1.18</t>
  </si>
  <si>
    <t>4.18/31.97</t>
  </si>
  <si>
    <t>6.45/5.71</t>
  </si>
  <si>
    <t>9.67/44.72</t>
  </si>
  <si>
    <t>23.82/20.21</t>
  </si>
  <si>
    <t>2.49/4.5</t>
  </si>
  <si>
    <t>DK70+549-DK70+709</t>
  </si>
  <si>
    <t>左侧22.3m</t>
  </si>
  <si>
    <t>14.29/22.67</t>
  </si>
  <si>
    <t>21.84/21.17</t>
  </si>
  <si>
    <t>40.54/2.1</t>
  </si>
  <si>
    <t>通讯光缆18根</t>
  </si>
  <si>
    <t>47.89/1.9</t>
  </si>
  <si>
    <t>14.73/35.74</t>
  </si>
  <si>
    <t>5.42/5.47</t>
  </si>
  <si>
    <t>8.29/36.26</t>
  </si>
  <si>
    <t>5.55/5</t>
  </si>
  <si>
    <t>45.21/12.83</t>
  </si>
  <si>
    <t>6.5/6.8</t>
  </si>
  <si>
    <t>15.48/12.34</t>
  </si>
  <si>
    <t>5.7/5.56</t>
  </si>
  <si>
    <t>4.98/2.54</t>
  </si>
  <si>
    <t>6.61/6</t>
  </si>
  <si>
    <t>22.23/24.6</t>
  </si>
  <si>
    <t>5.7/5.3</t>
  </si>
  <si>
    <t>4.79/22.74</t>
  </si>
  <si>
    <t>22.1/12.63</t>
  </si>
  <si>
    <t>通讯光缆1根</t>
  </si>
  <si>
    <t>21.03/21.5</t>
  </si>
  <si>
    <t>DK72+928-DK73+123</t>
  </si>
  <si>
    <t>右侧6.1m</t>
  </si>
  <si>
    <t>5.8/5.9</t>
  </si>
  <si>
    <t>7.22/8.42</t>
  </si>
  <si>
    <t>25.42/11.7</t>
  </si>
  <si>
    <t>塔高40.88</t>
  </si>
  <si>
    <t>不满足倒塔要求</t>
  </si>
  <si>
    <t>6.4/6.53</t>
  </si>
  <si>
    <t>16.53/1.66</t>
  </si>
  <si>
    <t>3.55/34.89</t>
  </si>
  <si>
    <t>8.1/7.65</t>
  </si>
  <si>
    <t>26.6/5.75</t>
  </si>
  <si>
    <t>5.52/5.57</t>
  </si>
  <si>
    <t>31.85/4.37</t>
  </si>
  <si>
    <t>5.63/5.63</t>
  </si>
  <si>
    <t>40.81/5.84</t>
  </si>
  <si>
    <t>5.54/5.54</t>
  </si>
  <si>
    <t>25.91/18.01</t>
  </si>
  <si>
    <t>44.21/3.82</t>
  </si>
  <si>
    <t>7.3/5.22</t>
  </si>
  <si>
    <t>4.5/3.89</t>
  </si>
  <si>
    <t>3.02/7.54</t>
  </si>
  <si>
    <t>20.82/10.79</t>
  </si>
  <si>
    <t>5.79/5.585</t>
  </si>
  <si>
    <t>3.28/53.77</t>
  </si>
  <si>
    <t>5.8/5.92</t>
  </si>
  <si>
    <t>32.58/4.64</t>
  </si>
  <si>
    <t>5.8/5.8</t>
  </si>
  <si>
    <t>29.52/7.16</t>
  </si>
  <si>
    <t>5.3/5.2</t>
  </si>
  <si>
    <t>14.96/30.81</t>
  </si>
  <si>
    <t>12.2/66.46</t>
  </si>
  <si>
    <t>23.61/12.1</t>
  </si>
  <si>
    <t>塔高41.84</t>
  </si>
  <si>
    <t>8.38/8</t>
  </si>
  <si>
    <t>0.95/7.03</t>
  </si>
  <si>
    <t>8.38/5.6</t>
  </si>
  <si>
    <t>0.89/0.44</t>
  </si>
  <si>
    <t>5.33/5.6</t>
  </si>
  <si>
    <t>34.48/0.55</t>
  </si>
  <si>
    <t>5.1/5.26</t>
  </si>
  <si>
    <t>5.28/32.7</t>
  </si>
  <si>
    <t>36.49/9.88</t>
  </si>
  <si>
    <t>56.97/5.28</t>
  </si>
  <si>
    <t>12.4/44.2</t>
  </si>
  <si>
    <t>13.37/19.61</t>
  </si>
  <si>
    <t>16.05/41.85</t>
  </si>
  <si>
    <t>16.65/42.25</t>
  </si>
  <si>
    <t>6/8</t>
  </si>
  <si>
    <t>17/17.74</t>
  </si>
  <si>
    <t>56397/5.28</t>
  </si>
  <si>
    <t>7.2/14.82</t>
  </si>
  <si>
    <t>4/5</t>
  </si>
  <si>
    <t>16.08/0.7</t>
  </si>
  <si>
    <t>墙</t>
  </si>
  <si>
    <t>8.37/14.45</t>
  </si>
  <si>
    <t>5/5</t>
  </si>
  <si>
    <t>22/14.15</t>
  </si>
  <si>
    <t>通讯光缆14根</t>
  </si>
  <si>
    <t>21.45/13.62</t>
  </si>
  <si>
    <t>44.5/5.02</t>
  </si>
  <si>
    <t>5.12/6.08</t>
  </si>
  <si>
    <t>37.37/11.02</t>
  </si>
  <si>
    <t>9.77/10.2</t>
  </si>
  <si>
    <t>51.83/17.81</t>
  </si>
  <si>
    <t>钢</t>
  </si>
  <si>
    <t>31.04/8.2</t>
  </si>
  <si>
    <t>11.09/9.24</t>
  </si>
  <si>
    <t>31.44/8.3</t>
  </si>
  <si>
    <t>左5-30</t>
  </si>
  <si>
    <t>3.09/5.23</t>
  </si>
  <si>
    <t>4.91/7.77</t>
  </si>
  <si>
    <t>3.7/5.94</t>
  </si>
  <si>
    <t>11.13/48.45</t>
  </si>
  <si>
    <t>38.82/2.99</t>
  </si>
  <si>
    <t>19.53/0.95</t>
  </si>
  <si>
    <t>6.354/6.636</t>
  </si>
  <si>
    <t>2.53/12.53</t>
  </si>
  <si>
    <t>5.996/4.758</t>
  </si>
  <si>
    <t>46.55/12.74</t>
  </si>
  <si>
    <t>2.64/49.68</t>
  </si>
  <si>
    <t>左8-30</t>
  </si>
  <si>
    <t>DK79+602.545</t>
  </si>
  <si>
    <t>塔高40.63</t>
  </si>
  <si>
    <t>漏</t>
  </si>
  <si>
    <t>塔高35.43</t>
  </si>
  <si>
    <t>右20-30</t>
  </si>
  <si>
    <t>5.483/5.483</t>
  </si>
  <si>
    <t>28.84/18.83</t>
  </si>
  <si>
    <t>34.65/38.56</t>
  </si>
  <si>
    <t>8.6/19.43</t>
  </si>
  <si>
    <t>3.63/37.26</t>
  </si>
  <si>
    <t>25.68/11.35</t>
  </si>
  <si>
    <t>塔高35.17</t>
  </si>
  <si>
    <t>左侧1m</t>
  </si>
  <si>
    <t>0.9/18.5</t>
  </si>
  <si>
    <t>6.237/6.122</t>
  </si>
  <si>
    <t>13.57/34.01</t>
  </si>
  <si>
    <t>12.99/32.96</t>
  </si>
  <si>
    <t>11.99/32.96</t>
  </si>
  <si>
    <t>0.74/9.05</t>
  </si>
  <si>
    <t>6.7/6.7</t>
  </si>
  <si>
    <t>13.4/33.3</t>
  </si>
  <si>
    <t>12.17/12.17</t>
  </si>
  <si>
    <t>5.54/4.36</t>
  </si>
  <si>
    <t>7.09/9.29</t>
  </si>
  <si>
    <t>6.8/6.8</t>
  </si>
  <si>
    <t>34/22</t>
  </si>
  <si>
    <t>13.5/12.1</t>
  </si>
  <si>
    <t>6.01/6.01</t>
  </si>
  <si>
    <t>16.6/14.5</t>
  </si>
  <si>
    <t>6.6/6.75</t>
  </si>
  <si>
    <t>8.87/46.15</t>
  </si>
  <si>
    <t>8.9/19.2</t>
  </si>
  <si>
    <t>10.22/6.36</t>
  </si>
  <si>
    <t>7.92/5.77</t>
  </si>
  <si>
    <t>17.94/9.68</t>
  </si>
  <si>
    <t>通讯光缆32根</t>
  </si>
  <si>
    <t>8/8</t>
  </si>
  <si>
    <t>43.78/18.47</t>
  </si>
  <si>
    <t>6.6/5.69</t>
  </si>
  <si>
    <t>21.01/6.96</t>
  </si>
  <si>
    <t>4.1/14.54</t>
  </si>
  <si>
    <t>通讯光缆5根</t>
  </si>
  <si>
    <t>13.44/18.18</t>
  </si>
  <si>
    <t>19/20.8</t>
  </si>
  <si>
    <t>6.95/15.39</t>
  </si>
  <si>
    <t>右8-30m</t>
  </si>
  <si>
    <t>10.2/8.9</t>
  </si>
  <si>
    <t>左15-30m</t>
  </si>
  <si>
    <t>13.53/26.56</t>
  </si>
  <si>
    <t>30.66/1.86</t>
  </si>
  <si>
    <t>31.64/6</t>
  </si>
  <si>
    <t>23/37.5</t>
  </si>
  <si>
    <t>5.487/6.436</t>
  </si>
  <si>
    <t>25.9/18.68</t>
  </si>
  <si>
    <t>7.143/7.244</t>
  </si>
  <si>
    <t>13.4/35.72</t>
  </si>
  <si>
    <t>31.17/20.67</t>
  </si>
  <si>
    <t>7.429/7.746</t>
  </si>
  <si>
    <t>1.26/23.73</t>
  </si>
  <si>
    <t>塔高52.41</t>
  </si>
  <si>
    <t>7.5/15.33</t>
  </si>
  <si>
    <t>5.8326/6.4226</t>
  </si>
  <si>
    <t>1/9.6</t>
  </si>
  <si>
    <t>26.61/1.8</t>
  </si>
  <si>
    <t>2.43/29.54</t>
  </si>
  <si>
    <t>35.8/13.3</t>
  </si>
  <si>
    <t>6.5/6.5</t>
  </si>
  <si>
    <t>29.43/9.1</t>
  </si>
  <si>
    <t>0.05/16.01</t>
  </si>
  <si>
    <t>7.19/17.17</t>
  </si>
  <si>
    <t>23.82/35.15</t>
  </si>
  <si>
    <t>21.55/26.78</t>
  </si>
  <si>
    <t>34.81/18.75</t>
  </si>
  <si>
    <t>0.58/24.36</t>
  </si>
  <si>
    <t>5.747/5.711</t>
  </si>
  <si>
    <t>13.46/3.6</t>
  </si>
  <si>
    <t>5.913/5.586</t>
  </si>
  <si>
    <t>20.76/6.95</t>
  </si>
  <si>
    <t>左92.2</t>
  </si>
  <si>
    <t>塔高35.03</t>
  </si>
  <si>
    <t>16/9.82</t>
  </si>
  <si>
    <t>20.5/2.55</t>
  </si>
  <si>
    <t>6.79/5.77</t>
  </si>
  <si>
    <t>2.5/14.58</t>
  </si>
  <si>
    <t>14.97/34.26</t>
  </si>
  <si>
    <t>15/15</t>
  </si>
  <si>
    <t>18.2/33.82</t>
  </si>
  <si>
    <t>左2-30m</t>
  </si>
  <si>
    <t>5.91/5.59</t>
  </si>
  <si>
    <t>2.98/56.63</t>
  </si>
  <si>
    <t>32.43/5.53</t>
  </si>
  <si>
    <t>69.93/14.44</t>
  </si>
  <si>
    <t>26.09/34.34</t>
  </si>
  <si>
    <t>6.43/6.82</t>
  </si>
  <si>
    <t>7.82/21.94</t>
  </si>
  <si>
    <t>31.86/1.26</t>
  </si>
  <si>
    <t>9.13/27.97</t>
  </si>
  <si>
    <t>4/50</t>
  </si>
  <si>
    <t>7.9/7.04</t>
  </si>
  <si>
    <t>10.87/7.9</t>
  </si>
  <si>
    <t>右6-30m</t>
  </si>
  <si>
    <t>11.52/7.44</t>
  </si>
  <si>
    <t>11.58/12.1</t>
  </si>
  <si>
    <t>14.6/12.3</t>
  </si>
  <si>
    <t>14.79/26.48</t>
  </si>
  <si>
    <t>6.69/6</t>
  </si>
  <si>
    <t>9.85/24.47</t>
  </si>
  <si>
    <t>8.65/15.79</t>
  </si>
  <si>
    <t>5.26/6.37</t>
  </si>
  <si>
    <t>9.3/15.8</t>
  </si>
  <si>
    <t>4.33/15.65</t>
  </si>
  <si>
    <t>13.02/30.37</t>
  </si>
  <si>
    <t>21.45/19.85</t>
  </si>
  <si>
    <t>7.62/7</t>
  </si>
  <si>
    <t>12.52/11.95</t>
  </si>
  <si>
    <t>12.24/26.1</t>
  </si>
  <si>
    <t>10.5/10.5</t>
  </si>
  <si>
    <t>8.1/29</t>
  </si>
  <si>
    <t>7.41/21.25</t>
  </si>
  <si>
    <t>39.15/13.87</t>
  </si>
  <si>
    <t>12.56/14.48</t>
  </si>
  <si>
    <t>15.01/5.39</t>
  </si>
  <si>
    <t>5.23/8.23</t>
  </si>
  <si>
    <t>20.81/2.8</t>
  </si>
  <si>
    <t>塔高45.66</t>
  </si>
  <si>
    <t>塔高47.64</t>
  </si>
  <si>
    <t>通讯光缆36根</t>
  </si>
  <si>
    <t>1.97/38.95</t>
  </si>
  <si>
    <t>6.64/30.22</t>
  </si>
  <si>
    <t>8.51/8.27</t>
  </si>
  <si>
    <t>4.21/9.9</t>
  </si>
  <si>
    <t>7.54/33.32</t>
  </si>
  <si>
    <t>12.77/13.01</t>
  </si>
  <si>
    <t>56.74/5</t>
  </si>
  <si>
    <t>20.04/21.74</t>
  </si>
  <si>
    <t>4.8/12.3</t>
  </si>
  <si>
    <t>26.69/0.15</t>
  </si>
  <si>
    <t>塔高40.19</t>
  </si>
  <si>
    <t>20.67/41.65</t>
  </si>
  <si>
    <t>6.12/6.24</t>
  </si>
  <si>
    <t>40.38/1.58</t>
  </si>
  <si>
    <t>13.1/18.76</t>
  </si>
  <si>
    <t>19.48/11.56</t>
  </si>
  <si>
    <t>左50.67</t>
  </si>
  <si>
    <t>塔高35.95m</t>
  </si>
  <si>
    <t>测塔脚</t>
  </si>
  <si>
    <t>右95.29</t>
  </si>
  <si>
    <t>塔高46.2</t>
  </si>
  <si>
    <t>右96.41</t>
  </si>
  <si>
    <t>塔高45.24</t>
  </si>
  <si>
    <t>7.39/6.59</t>
  </si>
  <si>
    <t>20.57/8.22</t>
  </si>
  <si>
    <t>14/46.7</t>
  </si>
  <si>
    <t>6.75/6.38</t>
  </si>
  <si>
    <t>29.24/9.89</t>
  </si>
  <si>
    <t>6.74/6.66</t>
  </si>
  <si>
    <t>34.54/20.9</t>
  </si>
  <si>
    <t>7.93/7.14</t>
  </si>
  <si>
    <t>5.58/7.65</t>
  </si>
  <si>
    <t>左侧5.4m</t>
  </si>
  <si>
    <t>塔高38.45m</t>
  </si>
  <si>
    <t>右79.009</t>
  </si>
  <si>
    <t>塔高44.41</t>
  </si>
  <si>
    <t>右112.56</t>
  </si>
  <si>
    <t>塔高47.54</t>
  </si>
  <si>
    <t>左 38.3801</t>
  </si>
  <si>
    <t>·</t>
  </si>
  <si>
    <t>塔高23.56</t>
  </si>
  <si>
    <t>6.39/5.98</t>
  </si>
  <si>
    <t>2.23/1.72</t>
  </si>
  <si>
    <t>18.27/34.32</t>
  </si>
  <si>
    <t>6.68/5.72</t>
  </si>
  <si>
    <t>27.24/1.42</t>
  </si>
  <si>
    <t>通信光缆26根</t>
  </si>
  <si>
    <t>8.24/8.24</t>
  </si>
  <si>
    <t>7.52/28.21</t>
  </si>
  <si>
    <t>通信光缆6根</t>
  </si>
  <si>
    <t>2.11/6.63</t>
  </si>
  <si>
    <t>塔高43.46m，沪昆另一侧</t>
  </si>
  <si>
    <t>修改塔高</t>
  </si>
  <si>
    <t>塔高50.42m</t>
  </si>
  <si>
    <t>左14.6317</t>
  </si>
  <si>
    <t>塔高42.6</t>
  </si>
  <si>
    <t>左 29.0780</t>
  </si>
  <si>
    <t>塔高41.21</t>
  </si>
  <si>
    <t>17.28/6.88</t>
  </si>
  <si>
    <t>通信光缆4根</t>
  </si>
  <si>
    <t>17.02/0.83</t>
  </si>
  <si>
    <t>右79.5884</t>
  </si>
  <si>
    <t>塔高44.39</t>
  </si>
  <si>
    <t>修改左右</t>
  </si>
  <si>
    <t>通信光缆16根</t>
  </si>
  <si>
    <t>6.47/31.04</t>
  </si>
  <si>
    <t>15.09/21.11</t>
  </si>
  <si>
    <t>右15.5867</t>
  </si>
  <si>
    <t>塔高42.97</t>
  </si>
  <si>
    <t>右 82.0334</t>
  </si>
  <si>
    <t>塔高40.56</t>
  </si>
  <si>
    <t>通信光缆20根</t>
  </si>
  <si>
    <t>12/12</t>
  </si>
  <si>
    <t>37.6/23.6</t>
  </si>
  <si>
    <t>通信光缆18根</t>
  </si>
  <si>
    <t>8/40</t>
  </si>
  <si>
    <t>64/15</t>
  </si>
  <si>
    <t>通信光缆2根</t>
  </si>
  <si>
    <t>43/10.6</t>
  </si>
  <si>
    <t>左67.5921</t>
  </si>
  <si>
    <t>塔高33.62</t>
  </si>
  <si>
    <t>左87.4805</t>
  </si>
  <si>
    <t>塔高42.71</t>
  </si>
  <si>
    <t>7/8</t>
  </si>
  <si>
    <t>23/7.67</t>
  </si>
  <si>
    <t>右94.4097</t>
  </si>
  <si>
    <t>塔高35.3</t>
  </si>
  <si>
    <t>改左右</t>
  </si>
  <si>
    <t>左1.1172</t>
  </si>
  <si>
    <t>塔高41.27</t>
  </si>
  <si>
    <t>左44.2259</t>
  </si>
  <si>
    <t>塔高42.02</t>
  </si>
  <si>
    <t>DK116+185-DK116+286</t>
  </si>
  <si>
    <t>通信光缆1根</t>
  </si>
  <si>
    <t>右侧7-30m</t>
  </si>
  <si>
    <t>37.47/13.23</t>
  </si>
  <si>
    <t>4.85/4.53</t>
  </si>
  <si>
    <t>5.49/4.96</t>
  </si>
  <si>
    <t>右 50.8985</t>
  </si>
  <si>
    <t>塔高38.21</t>
  </si>
  <si>
    <t>1.15/0.46</t>
  </si>
  <si>
    <t>16.45/25.03</t>
  </si>
  <si>
    <t>DK117+423-DK117+949</t>
  </si>
  <si>
    <t>通信光缆14根</t>
  </si>
  <si>
    <t>左侧11.8-15m</t>
  </si>
  <si>
    <t>右14.2396</t>
  </si>
  <si>
    <t>塔高30.15</t>
  </si>
  <si>
    <t>右35.7161</t>
  </si>
  <si>
    <t>塔高35.31</t>
  </si>
  <si>
    <t>DK117+949-DK118+220</t>
  </si>
  <si>
    <t>左侧0-13m</t>
  </si>
  <si>
    <t>通信光缆10根</t>
  </si>
  <si>
    <t>6.5/5.6</t>
  </si>
  <si>
    <t>15.56/32.43</t>
  </si>
  <si>
    <t>通信光缆8根</t>
  </si>
  <si>
    <t>6/7</t>
  </si>
  <si>
    <t>0.05/0.58</t>
  </si>
  <si>
    <t>第一次交叉</t>
  </si>
  <si>
    <t>20.29/25.01</t>
  </si>
  <si>
    <t>通信光缆7根</t>
  </si>
  <si>
    <t>5.79/6</t>
  </si>
  <si>
    <t>21.01/2.07</t>
  </si>
  <si>
    <t>第二次交叉</t>
  </si>
  <si>
    <t>通信光缆12根</t>
  </si>
  <si>
    <t>5.2/5.39</t>
  </si>
  <si>
    <t>0.24/15.5</t>
  </si>
  <si>
    <t>1.3/6.92</t>
  </si>
  <si>
    <t>右45.1909</t>
  </si>
  <si>
    <t>塔高40.59</t>
  </si>
  <si>
    <t>DK119+029-DK119+096</t>
  </si>
  <si>
    <t>DK119+137-DK119+223</t>
  </si>
  <si>
    <t>右侧0-30m</t>
  </si>
  <si>
    <t>5.25/5.5</t>
  </si>
  <si>
    <t>23.79/0.27</t>
  </si>
  <si>
    <t>19.23/26.42</t>
  </si>
  <si>
    <t>通信光缆24根</t>
  </si>
  <si>
    <t>5/6</t>
  </si>
  <si>
    <t>9.41/40.39</t>
  </si>
  <si>
    <t>DK119+265-DK119+439</t>
  </si>
  <si>
    <t>左侧9.58m</t>
  </si>
  <si>
    <t>9.5/0.73</t>
  </si>
  <si>
    <t>左17.1093</t>
  </si>
  <si>
    <t>塔高37.04</t>
  </si>
  <si>
    <t>0.69/0.84</t>
  </si>
  <si>
    <t>左90.9191</t>
  </si>
  <si>
    <t>塔高48.69</t>
  </si>
  <si>
    <t>DK119+950-DK120+050</t>
  </si>
  <si>
    <t>右侧6.89-30m</t>
  </si>
  <si>
    <t>7.99/12.66</t>
  </si>
  <si>
    <t>12.12/28.24</t>
  </si>
  <si>
    <t>左119.7652</t>
  </si>
  <si>
    <t>塔高44.64</t>
  </si>
  <si>
    <t>右26.3550</t>
  </si>
  <si>
    <t>塔高42.82</t>
  </si>
  <si>
    <t>通信光缆32根</t>
  </si>
  <si>
    <t>6.78/15.64</t>
  </si>
  <si>
    <t>右 57.4142</t>
  </si>
  <si>
    <t>塔高35.45</t>
  </si>
  <si>
    <t>未看</t>
  </si>
  <si>
    <t>1.27/10.06</t>
  </si>
  <si>
    <t>40.21/13.53</t>
  </si>
  <si>
    <t>0.87/0.11</t>
  </si>
  <si>
    <t>左75.5738</t>
  </si>
  <si>
    <t>塔高41.04</t>
  </si>
  <si>
    <t>5.89/11.74</t>
  </si>
  <si>
    <t>DK122+071-DK122+128</t>
  </si>
  <si>
    <t>右侧6.58-30</t>
  </si>
  <si>
    <t>2.45/21.1</t>
  </si>
  <si>
    <t>右62.9110</t>
  </si>
  <si>
    <t>塔高35.27</t>
  </si>
  <si>
    <t>3.2/9.6</t>
  </si>
  <si>
    <t>右 18.7139</t>
  </si>
  <si>
    <t>塔高30.38</t>
  </si>
  <si>
    <t>31.51/19.37</t>
  </si>
  <si>
    <t>塔高26.48</t>
  </si>
  <si>
    <t>改塔高</t>
  </si>
  <si>
    <t>右33.7603</t>
  </si>
  <si>
    <t>塔高39.73</t>
  </si>
  <si>
    <t>30.35/16.85</t>
  </si>
  <si>
    <t>DK122+765-DK122+805</t>
  </si>
  <si>
    <t>左侧27-30m</t>
  </si>
  <si>
    <t>左32.5426</t>
  </si>
  <si>
    <t>塔高42.07</t>
  </si>
  <si>
    <t>39.27/16.81</t>
  </si>
  <si>
    <t>17.32/28.39</t>
  </si>
  <si>
    <t>左12.9392</t>
  </si>
  <si>
    <t>塔高31.00</t>
  </si>
  <si>
    <t>26.22/31.29</t>
  </si>
  <si>
    <t>23.54/2.14</t>
  </si>
  <si>
    <t>右23.5380</t>
  </si>
  <si>
    <t>塔高30.11</t>
  </si>
  <si>
    <t>8/6</t>
  </si>
  <si>
    <t>34.6/1.3</t>
  </si>
  <si>
    <t>7.72/19.5</t>
  </si>
  <si>
    <t>30.06/25</t>
  </si>
  <si>
    <t>32.69/1.86</t>
  </si>
  <si>
    <t>10.153/8.11</t>
  </si>
  <si>
    <t>2.3/2.46</t>
  </si>
  <si>
    <t>10/6</t>
  </si>
  <si>
    <t>14.74/64.26</t>
  </si>
  <si>
    <t>DK124+411-DK125+119</t>
  </si>
  <si>
    <t>左侧9-11m</t>
  </si>
  <si>
    <t>4.73/26.72</t>
  </si>
  <si>
    <t>5.76/6.4</t>
  </si>
  <si>
    <t>0.97/3.92</t>
  </si>
  <si>
    <t>5.86/6.4</t>
  </si>
  <si>
    <t>-3.74/-3.51</t>
  </si>
  <si>
    <t>右69.0538</t>
  </si>
  <si>
    <t>塔高35.9</t>
  </si>
  <si>
    <t>右93.2655</t>
  </si>
  <si>
    <t>塔高31.26</t>
  </si>
  <si>
    <t>DK125+247-DK125+329</t>
  </si>
  <si>
    <t>6.45/6.5</t>
  </si>
  <si>
    <t>1.87/0.28</t>
  </si>
  <si>
    <t>第三次交叉</t>
  </si>
  <si>
    <t>6.99/8.27</t>
  </si>
  <si>
    <t>8.6/6.8</t>
  </si>
  <si>
    <t>DK125+338-DK125+702</t>
  </si>
  <si>
    <t>6/16</t>
  </si>
  <si>
    <t>2.9/31.12</t>
  </si>
  <si>
    <t>右7.9680</t>
  </si>
  <si>
    <t>塔高41.15</t>
  </si>
  <si>
    <t>DK126+070-DK126+089</t>
  </si>
  <si>
    <t>右侧20-30m</t>
  </si>
  <si>
    <t>右侧 52.0942</t>
  </si>
  <si>
    <t>塔高36.76</t>
  </si>
  <si>
    <t>左侧 57.3876</t>
  </si>
  <si>
    <t>塔高41.69</t>
  </si>
  <si>
    <t>6.67/5.97</t>
  </si>
  <si>
    <t>1.54/56.88</t>
  </si>
  <si>
    <t>右侧38.4078</t>
  </si>
  <si>
    <t>塔高45.34</t>
  </si>
  <si>
    <t>24.45/12</t>
  </si>
  <si>
    <t>21.62/21.24</t>
  </si>
  <si>
    <t>7.71/2.32</t>
  </si>
  <si>
    <t>1.55/11.56</t>
  </si>
  <si>
    <t>左151.4337</t>
  </si>
  <si>
    <t>塔高30.36</t>
  </si>
  <si>
    <t>左4.4156</t>
  </si>
  <si>
    <t>塔高38.24</t>
  </si>
  <si>
    <t>17.6/10.41</t>
  </si>
  <si>
    <t>右17.3592</t>
  </si>
  <si>
    <t>塔高40.41</t>
  </si>
  <si>
    <t>19.54/6.16</t>
  </si>
  <si>
    <t>DK128+241-DK128+255</t>
  </si>
  <si>
    <t>左侧0-30m</t>
  </si>
  <si>
    <t>16.6/27.65</t>
  </si>
  <si>
    <t>右72.4472</t>
  </si>
  <si>
    <t>塔高45.13</t>
  </si>
  <si>
    <t>DK128+653-DK128+818</t>
  </si>
  <si>
    <t>通信光缆15根</t>
  </si>
  <si>
    <t>左侧16.7-30m</t>
  </si>
  <si>
    <t>5.28/1.46</t>
  </si>
  <si>
    <t>右80.5183</t>
  </si>
  <si>
    <t>塔高35.52</t>
  </si>
  <si>
    <t>右64.7842</t>
  </si>
  <si>
    <t>塔高44.78</t>
  </si>
  <si>
    <t>左 69.4557</t>
  </si>
  <si>
    <t>塔高40.9</t>
  </si>
  <si>
    <t>左57.4426</t>
  </si>
  <si>
    <t>塔高40.64</t>
  </si>
  <si>
    <t>右 107.4294</t>
  </si>
  <si>
    <t>塔高51.21</t>
  </si>
  <si>
    <t>DK131+221-DK132+353</t>
  </si>
  <si>
    <t>左侧6-22.3m</t>
  </si>
  <si>
    <t>左 66.3473</t>
  </si>
  <si>
    <t>塔高40.4</t>
  </si>
  <si>
    <t>左74.9526</t>
  </si>
  <si>
    <t>塔高42.75</t>
  </si>
  <si>
    <t>右51.3537</t>
  </si>
  <si>
    <t>塔高40.84</t>
  </si>
  <si>
    <t>DK132+469-DK132+865</t>
  </si>
  <si>
    <t>右侧5-26.23m</t>
  </si>
  <si>
    <t>DK133+161-DK133+314</t>
  </si>
  <si>
    <t>右侧11-30m</t>
  </si>
  <si>
    <t>6.57/0.6</t>
  </si>
  <si>
    <t>左16.3413</t>
  </si>
  <si>
    <t>塔高33.4</t>
  </si>
  <si>
    <t>左22.9773</t>
  </si>
  <si>
    <t>8/10</t>
  </si>
  <si>
    <t>19.4/46.3</t>
  </si>
  <si>
    <t>6.4/7.2</t>
  </si>
  <si>
    <t>45.18/2.5</t>
  </si>
  <si>
    <t>12/10</t>
  </si>
  <si>
    <t>46.97/2.2</t>
  </si>
  <si>
    <t>25.5/17.4</t>
  </si>
  <si>
    <t>15.05/35.8</t>
  </si>
  <si>
    <t>左27.76m</t>
  </si>
  <si>
    <t>塔高45.2m</t>
  </si>
  <si>
    <t>左3.6379</t>
  </si>
  <si>
    <t>塔高40.48</t>
  </si>
  <si>
    <t>右42.8129</t>
  </si>
  <si>
    <t>塔高52.16</t>
  </si>
  <si>
    <t>26.79/17.46</t>
  </si>
  <si>
    <t>左砼右木</t>
  </si>
  <si>
    <t>DK137+071-DK137+266</t>
  </si>
  <si>
    <t>右15.35m</t>
  </si>
  <si>
    <t>20/6.9</t>
  </si>
  <si>
    <t>左96.8768</t>
  </si>
  <si>
    <t>塔高34</t>
  </si>
  <si>
    <t>右88.1965</t>
  </si>
  <si>
    <t>塔高47.8</t>
  </si>
  <si>
    <t>左72.3640</t>
  </si>
  <si>
    <t>塔高45.43</t>
  </si>
  <si>
    <t>5.38/26.39</t>
  </si>
  <si>
    <t>DK140+185-DK140+382</t>
  </si>
  <si>
    <t>左30-右30</t>
  </si>
  <si>
    <t>4.4/4.4</t>
  </si>
  <si>
    <t>2.71/6.19</t>
  </si>
  <si>
    <t>DK140+434-DK140+484</t>
  </si>
  <si>
    <t>右侧7.5-30m</t>
  </si>
  <si>
    <t>6.8/6.61</t>
  </si>
  <si>
    <t>3.27/30.6</t>
  </si>
  <si>
    <t>28.15/16.61</t>
  </si>
  <si>
    <t>左27.4483</t>
  </si>
  <si>
    <t>塔高35.97</t>
  </si>
  <si>
    <t>DK141+000-DK141+024</t>
  </si>
  <si>
    <t>左侧5-30m</t>
  </si>
  <si>
    <t>右20.5381</t>
  </si>
  <si>
    <t>塔高51.43</t>
  </si>
  <si>
    <t>33.12/0.83</t>
  </si>
  <si>
    <t>5.07/2.33</t>
  </si>
  <si>
    <t>21.03/10.79</t>
  </si>
  <si>
    <t>DK141+252-DK141+359</t>
  </si>
  <si>
    <t>13.79/3.87</t>
  </si>
  <si>
    <t>DK141+368-DK141+388</t>
  </si>
  <si>
    <t>左侧20.7-30m</t>
  </si>
  <si>
    <t>2.31/2.46</t>
  </si>
  <si>
    <t>8.87/24.55</t>
  </si>
  <si>
    <t>6.51/6</t>
  </si>
  <si>
    <t>13.32/40.5</t>
  </si>
  <si>
    <t>9.21/36.39</t>
  </si>
  <si>
    <t>1.57/19.59</t>
  </si>
  <si>
    <t>2.7/33.73</t>
  </si>
  <si>
    <t>12.34/52.09</t>
  </si>
  <si>
    <t>8.86/26.26</t>
  </si>
  <si>
    <t>0.79/6.9</t>
  </si>
  <si>
    <t>17.59/2.89</t>
  </si>
  <si>
    <t>6.9/5.84</t>
  </si>
  <si>
    <t>17.3/29.32</t>
  </si>
  <si>
    <t>1.49/52.83</t>
  </si>
  <si>
    <t>左108.8129</t>
  </si>
  <si>
    <t>塔高51.93</t>
  </si>
  <si>
    <t>左24.0690</t>
  </si>
  <si>
    <t>塔高45.71</t>
  </si>
  <si>
    <t>4.42/38.69</t>
  </si>
  <si>
    <t>4.8/5.05</t>
  </si>
  <si>
    <t>1.95/15.34</t>
  </si>
  <si>
    <t>45.06/48.9</t>
  </si>
  <si>
    <t>右17.8079</t>
  </si>
  <si>
    <t>5.06/5.8</t>
  </si>
  <si>
    <t>12.48/16.59</t>
  </si>
  <si>
    <t>13.11/6.87</t>
  </si>
  <si>
    <t>6.3/6</t>
  </si>
  <si>
    <t>13.24/4.13</t>
  </si>
  <si>
    <t>通讯光缆40根</t>
  </si>
  <si>
    <t>17.83/0.27</t>
  </si>
  <si>
    <t>7.56/29.82</t>
  </si>
  <si>
    <t>6.58/7.39</t>
  </si>
  <si>
    <t>14.53/22.27</t>
  </si>
  <si>
    <t>右78.8569</t>
  </si>
  <si>
    <t>塔高36.89</t>
  </si>
  <si>
    <t>15.65/32.42</t>
  </si>
  <si>
    <t>5.01/37.8</t>
  </si>
  <si>
    <t>6/6.52</t>
  </si>
  <si>
    <t>14.21/2.85</t>
  </si>
  <si>
    <t>左36.1625</t>
  </si>
  <si>
    <t>塔高44.6</t>
  </si>
  <si>
    <t>DK144+150-DK144+720</t>
  </si>
  <si>
    <t>右9.35m</t>
  </si>
  <si>
    <t>3.21/11.73</t>
  </si>
  <si>
    <t>1.17/1.79</t>
  </si>
  <si>
    <t>21.41/8.39</t>
  </si>
  <si>
    <t>37.84/6.91</t>
  </si>
  <si>
    <t>4.93/1.96</t>
  </si>
  <si>
    <t>24.84/24.47</t>
  </si>
  <si>
    <t>6.16/31.07</t>
  </si>
  <si>
    <t>10.7/55.5</t>
  </si>
  <si>
    <t>27.66/23.36</t>
  </si>
  <si>
    <t>DK145+300-DK145+920</t>
  </si>
  <si>
    <t>通讯光缆30根</t>
  </si>
  <si>
    <t>6.3/6.49</t>
  </si>
  <si>
    <t>1.42/1.93</t>
  </si>
  <si>
    <t>6.9/7</t>
  </si>
  <si>
    <t>5.35/14.09</t>
  </si>
  <si>
    <t>14.26/8.25</t>
  </si>
  <si>
    <t>8.67/9.09</t>
  </si>
  <si>
    <t>2.24/4.03</t>
  </si>
  <si>
    <t>6.72/6.8</t>
  </si>
  <si>
    <t>0.59/3.58</t>
  </si>
  <si>
    <t>0.41/2.85</t>
  </si>
  <si>
    <t>2.38/0.64</t>
  </si>
  <si>
    <t>0.4/92.96</t>
  </si>
  <si>
    <t>0.79/0.9</t>
  </si>
  <si>
    <t>7.35/6.69</t>
  </si>
  <si>
    <t>1.53/1.16</t>
  </si>
  <si>
    <t>左38.9506</t>
  </si>
  <si>
    <t>塔高51.84</t>
  </si>
  <si>
    <t>8.35/8.35</t>
  </si>
  <si>
    <t>3.83/32.19</t>
  </si>
  <si>
    <t>17.64/18.64</t>
  </si>
  <si>
    <t>16.01/0.28</t>
  </si>
  <si>
    <t>左砼右铁</t>
  </si>
  <si>
    <t>11.44/27.83</t>
  </si>
  <si>
    <t>DK149+200-DK149+350</t>
  </si>
  <si>
    <t>右侧5.64-30m</t>
  </si>
  <si>
    <t>8.44/8.311</t>
  </si>
  <si>
    <t>11.12/14.24</t>
  </si>
  <si>
    <t>5.855/6.812</t>
  </si>
  <si>
    <t>2.75/8.02</t>
  </si>
  <si>
    <t>左51.6162</t>
  </si>
  <si>
    <t>塔高51.34</t>
  </si>
  <si>
    <t>5.932/6.812</t>
  </si>
  <si>
    <t>15.5/10.92</t>
  </si>
  <si>
    <t>10/8</t>
  </si>
  <si>
    <t>0.54/7.6</t>
  </si>
  <si>
    <t>5.321/5.885</t>
  </si>
  <si>
    <t>5.66/22.79</t>
  </si>
  <si>
    <t>28.4/15.67</t>
  </si>
  <si>
    <t>11.56/5.93</t>
  </si>
  <si>
    <t>DK150+560-DK150+740</t>
  </si>
  <si>
    <t>右2-30m</t>
  </si>
  <si>
    <t>DK150+650-DK150+760</t>
  </si>
  <si>
    <t>右5.8-30</t>
  </si>
  <si>
    <t>39.95/8.9</t>
  </si>
  <si>
    <t>6.007/8.565</t>
  </si>
  <si>
    <t>21.49/43.71</t>
  </si>
  <si>
    <t>61.03/5.22</t>
  </si>
  <si>
    <t>2.52/15.74</t>
  </si>
  <si>
    <t>2.36/17.85</t>
  </si>
  <si>
    <t>34.89/11.47</t>
  </si>
  <si>
    <t>6/12</t>
  </si>
  <si>
    <t>22.32/15.07</t>
  </si>
  <si>
    <t>43.08/15.18</t>
  </si>
  <si>
    <t>左2.4</t>
  </si>
  <si>
    <t>塔高36.87</t>
  </si>
  <si>
    <t>8.52/15.44</t>
  </si>
  <si>
    <t>25.35/15.67</t>
  </si>
  <si>
    <t>98.84/78.94</t>
  </si>
  <si>
    <t>34.69/44.91</t>
  </si>
  <si>
    <t>5.7/5.66</t>
  </si>
  <si>
    <t>3.69/22.47</t>
  </si>
  <si>
    <t>7.96/56.58</t>
  </si>
  <si>
    <t>12.06/22.02</t>
  </si>
  <si>
    <t>34.15/18.77</t>
  </si>
  <si>
    <t>33.7/43.4</t>
  </si>
  <si>
    <t>28.23/7.32</t>
  </si>
  <si>
    <t>12.67/32.52</t>
  </si>
  <si>
    <t>通讯光缆48根</t>
  </si>
  <si>
    <t>12.64/32.63</t>
  </si>
  <si>
    <t>12.57/32.3</t>
  </si>
  <si>
    <t>7.81/21.49</t>
  </si>
  <si>
    <t>41.06/43.67</t>
  </si>
  <si>
    <t>3.34/42.59</t>
  </si>
  <si>
    <t>24.16/24</t>
  </si>
  <si>
    <t>20.25/50.14</t>
  </si>
  <si>
    <t>14.09/23.24</t>
  </si>
  <si>
    <t>19.33/33.27</t>
  </si>
  <si>
    <t>19.11/33.32</t>
  </si>
  <si>
    <t>58.49/33.42</t>
  </si>
  <si>
    <t>12.49/27.71</t>
  </si>
  <si>
    <t>DK156+072-DK156+200</t>
  </si>
  <si>
    <t>右侧26.56m</t>
  </si>
  <si>
    <t>DK156+807-DK156+905</t>
  </si>
  <si>
    <t>右1.4</t>
  </si>
  <si>
    <t>22.22/9.92</t>
  </si>
  <si>
    <t>21.7/9.6</t>
  </si>
  <si>
    <t>31.21/19</t>
  </si>
  <si>
    <t>砼</t>
  </si>
  <si>
    <t>4.5/23.8</t>
  </si>
  <si>
    <t>8.3/35.5</t>
  </si>
  <si>
    <t>7/9</t>
  </si>
  <si>
    <t>6.6/5.8</t>
  </si>
  <si>
    <t>右32.48</t>
  </si>
  <si>
    <t>塔高34.73</t>
  </si>
  <si>
    <t>6.9/6.9</t>
  </si>
  <si>
    <t>15.4/29.2</t>
  </si>
  <si>
    <t>7/2.7</t>
  </si>
  <si>
    <t>2.7/14</t>
  </si>
  <si>
    <t>左砼，右竹梯</t>
  </si>
  <si>
    <t>6/</t>
  </si>
  <si>
    <t>9.5/</t>
  </si>
  <si>
    <t>左砼，右侧无杆</t>
  </si>
  <si>
    <t>7/6</t>
  </si>
  <si>
    <t>20.4/8</t>
  </si>
  <si>
    <t>8/7</t>
  </si>
  <si>
    <t>2.1/23.1</t>
  </si>
  <si>
    <t>1.3/49.2</t>
  </si>
  <si>
    <t>0.8/29.9</t>
  </si>
  <si>
    <t>10/10</t>
  </si>
  <si>
    <t>27.1/17.3</t>
  </si>
  <si>
    <t>5/14</t>
  </si>
  <si>
    <t>DK160+703-DK160+988</t>
  </si>
  <si>
    <t>右22.1</t>
  </si>
  <si>
    <t>DK160+899-DK161+103</t>
  </si>
  <si>
    <t>右4.8</t>
  </si>
  <si>
    <t>DK161+124-DK161+219</t>
  </si>
  <si>
    <t>右11.8</t>
  </si>
  <si>
    <t>DK161+581-DK161+730</t>
  </si>
  <si>
    <t>通讯光缆50根</t>
  </si>
  <si>
    <t>左17.4</t>
  </si>
  <si>
    <t>DK161+589-DK161+740</t>
  </si>
  <si>
    <t>左6.4</t>
  </si>
  <si>
    <t>DK161+905-DK162+037</t>
  </si>
  <si>
    <t>右21.53m</t>
  </si>
  <si>
    <t>DK162+049-DK162+215</t>
  </si>
  <si>
    <t>通讯光缆26根</t>
  </si>
  <si>
    <t>右6.7</t>
  </si>
  <si>
    <t>20.1/7.9</t>
  </si>
  <si>
    <t>12.6/19</t>
  </si>
  <si>
    <t>33.7/1.6</t>
  </si>
  <si>
    <t>23.7/1.6</t>
  </si>
  <si>
    <t>4/55.6</t>
  </si>
  <si>
    <t>20.2/11</t>
  </si>
  <si>
    <t>44/10.9</t>
  </si>
  <si>
    <t>9/8</t>
  </si>
  <si>
    <t>8.2/28.8</t>
  </si>
  <si>
    <t>6/10</t>
  </si>
  <si>
    <t>0/21.6</t>
  </si>
  <si>
    <t>26.6/5.1</t>
  </si>
  <si>
    <t>41.25/6.7</t>
  </si>
  <si>
    <t>7/10</t>
  </si>
  <si>
    <t>44/9.2</t>
  </si>
  <si>
    <t>33.8/12.4</t>
  </si>
  <si>
    <t>4.4/23.3</t>
  </si>
  <si>
    <t>DK163+428-DK163+534</t>
  </si>
  <si>
    <t>左侧9.26m</t>
  </si>
  <si>
    <t>左14.4</t>
  </si>
  <si>
    <t>左侧16.5m</t>
  </si>
  <si>
    <t>塔高51.39</t>
  </si>
  <si>
    <t>DK167+675</t>
  </si>
  <si>
    <t>左侧39.89m</t>
  </si>
  <si>
    <t>塔高27.57</t>
  </si>
  <si>
    <t>DK169+134</t>
  </si>
  <si>
    <t>左侧19.6m</t>
  </si>
  <si>
    <t>塔高25.19</t>
  </si>
  <si>
    <t>DK169+190</t>
  </si>
  <si>
    <t>左侧20.46m</t>
  </si>
  <si>
    <t>DK169+885-DK189+982</t>
  </si>
  <si>
    <t>右侧22.5m</t>
  </si>
  <si>
    <t>DK169+885-DK170+060</t>
  </si>
  <si>
    <t>左侧4.2m</t>
  </si>
  <si>
    <t>DK169+993-DK170+059</t>
  </si>
  <si>
    <t>通讯光缆8+6根</t>
  </si>
  <si>
    <t>右侧24.2m</t>
  </si>
  <si>
    <t>两个分叉通信线</t>
  </si>
  <si>
    <t>10.21/13.13</t>
  </si>
  <si>
    <t>7/36.7</t>
  </si>
  <si>
    <t>16.81/23.11</t>
  </si>
  <si>
    <t>36.8/20.4</t>
  </si>
  <si>
    <t>42.06/12.77</t>
  </si>
  <si>
    <t>34.67/6.17</t>
  </si>
  <si>
    <t>19.82/13.67</t>
  </si>
  <si>
    <t>13.6/33</t>
  </si>
  <si>
    <t>8.59/58.9</t>
  </si>
  <si>
    <t>28.91/45.53</t>
  </si>
  <si>
    <t>3.7/12.3</t>
  </si>
  <si>
    <t>27.2/15.8</t>
  </si>
  <si>
    <t>13.28/36.04</t>
  </si>
  <si>
    <t>14/14</t>
  </si>
  <si>
    <t>12.93/43.38</t>
  </si>
  <si>
    <t>10.4/16</t>
  </si>
  <si>
    <t>13.6/25.3</t>
  </si>
  <si>
    <t>8.35/7.561</t>
  </si>
  <si>
    <t>5.266/27.34</t>
  </si>
  <si>
    <t>13/3.2</t>
  </si>
  <si>
    <t>15.3/35.8</t>
  </si>
  <si>
    <t>24.5/12</t>
  </si>
  <si>
    <t>8.24/6.06</t>
  </si>
  <si>
    <t>32.8/1.17</t>
  </si>
  <si>
    <t>33.4/4.6</t>
  </si>
  <si>
    <t>0.56/27.4</t>
  </si>
  <si>
    <t>7/12.3</t>
  </si>
  <si>
    <t>20.39/5.37</t>
  </si>
  <si>
    <t>7/11.11</t>
  </si>
  <si>
    <t>23.77/12</t>
  </si>
  <si>
    <t>通讯光缆60根</t>
  </si>
  <si>
    <t>右侧6.2m</t>
  </si>
  <si>
    <t>7.68/12.3</t>
  </si>
  <si>
    <t>29/13.85</t>
  </si>
  <si>
    <t>与线路平行后两次交叉</t>
  </si>
  <si>
    <t>15,76/16.77</t>
  </si>
  <si>
    <t>7.77/7.97</t>
  </si>
  <si>
    <t>12.22/0.923</t>
  </si>
  <si>
    <t>6.5/7.72</t>
  </si>
  <si>
    <t>14.68/5.07</t>
  </si>
  <si>
    <t>7.897/8.1</t>
  </si>
  <si>
    <t>17.8/6.89</t>
  </si>
  <si>
    <t>7.8/8</t>
  </si>
  <si>
    <t>21.4/11.08</t>
  </si>
  <si>
    <t>7.15/8.13</t>
  </si>
  <si>
    <t>14.53/8</t>
  </si>
  <si>
    <t>9.47/34.53</t>
  </si>
  <si>
    <t>28.59/8.07</t>
  </si>
  <si>
    <t>8.17/10.8</t>
  </si>
  <si>
    <t>DK175+914</t>
  </si>
  <si>
    <t>右侧44.02m</t>
  </si>
  <si>
    <t>塔高51.46</t>
  </si>
  <si>
    <t>按基座边缘更新距离</t>
  </si>
  <si>
    <t>8.37/8.204</t>
  </si>
  <si>
    <t>0.71/22.85</t>
  </si>
  <si>
    <t>9.7/18.82</t>
  </si>
  <si>
    <t>2.23/12.41</t>
  </si>
  <si>
    <t>20.8/16.35</t>
  </si>
  <si>
    <t>3.02/29.61</t>
  </si>
  <si>
    <t>7.58/8.39</t>
  </si>
  <si>
    <t>通讯光缆64根</t>
  </si>
  <si>
    <t>4.58/7.22</t>
  </si>
  <si>
    <t>10.47/25.43</t>
  </si>
  <si>
    <t>10.37/15.35</t>
  </si>
  <si>
    <t>8.16/17.25</t>
  </si>
  <si>
    <t>14.07/16.04</t>
  </si>
  <si>
    <t>6.1/6.69</t>
  </si>
  <si>
    <t>33.99/12.04</t>
  </si>
  <si>
    <t>6.71/6.5</t>
  </si>
  <si>
    <t>34.74/11.44</t>
  </si>
  <si>
    <t>10.47/34.82</t>
  </si>
  <si>
    <t>7.18/33.89</t>
  </si>
  <si>
    <t>6.73/33.25</t>
  </si>
  <si>
    <t>6.49/6.04</t>
  </si>
  <si>
    <t>17.84/25.42</t>
  </si>
  <si>
    <t>19.74/34.21</t>
  </si>
  <si>
    <t>DK179+916</t>
  </si>
  <si>
    <t>左侧78.9m</t>
  </si>
  <si>
    <t>中国联通</t>
  </si>
  <si>
    <t>塔高51.88</t>
  </si>
  <si>
    <t>20.78/3.30</t>
  </si>
  <si>
    <t>左侧19.24-30m</t>
  </si>
  <si>
    <t>18.28/31.92</t>
  </si>
  <si>
    <t>通讯光缆25根</t>
  </si>
  <si>
    <t>右侧6.58-30m</t>
  </si>
  <si>
    <t>DK183+192-DK183+498</t>
  </si>
  <si>
    <t>右侧7.68-30m</t>
  </si>
  <si>
    <t>右侧8.69-30m</t>
  </si>
  <si>
    <t>6.28/13.36</t>
  </si>
  <si>
    <t>27.93/10.14</t>
  </si>
  <si>
    <t>23.11/8.96</t>
  </si>
  <si>
    <t>4.5/16.8</t>
  </si>
  <si>
    <t>21.28/9.59</t>
  </si>
  <si>
    <t>36.79/10.72</t>
  </si>
  <si>
    <t>36.6/10.6</t>
  </si>
  <si>
    <t>18.85/52.61</t>
  </si>
  <si>
    <t>0.91/24.68</t>
  </si>
  <si>
    <t>38.53/7.37</t>
  </si>
  <si>
    <t>18.4/52.7</t>
  </si>
  <si>
    <t>左侧65.19m</t>
  </si>
  <si>
    <t>塔高53.34</t>
  </si>
  <si>
    <t>5.7/26.6</t>
  </si>
  <si>
    <t>4.3/16.3</t>
  </si>
  <si>
    <t>11.81/26.36</t>
  </si>
  <si>
    <t>44.69/5.39</t>
  </si>
  <si>
    <t>7.6/21.6</t>
  </si>
  <si>
    <t>14.8/8.4</t>
  </si>
  <si>
    <t>28.1/19.53</t>
  </si>
  <si>
    <t>1.5/18.6</t>
  </si>
  <si>
    <t>通讯光缆28根</t>
  </si>
  <si>
    <t>24.5/10.8</t>
  </si>
  <si>
    <t>21.5/10.8</t>
  </si>
  <si>
    <t>4.4/17.4</t>
  </si>
  <si>
    <t>22.5/49.7</t>
  </si>
  <si>
    <t>右侧12.04-30m</t>
  </si>
  <si>
    <t>左侧86.97m</t>
  </si>
  <si>
    <t>塔高52.5</t>
  </si>
  <si>
    <t>24.52/12.38</t>
  </si>
  <si>
    <t>32.17/10.27</t>
  </si>
  <si>
    <t>DK186+835-DK186+911</t>
  </si>
  <si>
    <t>右侧15.64-30m</t>
  </si>
  <si>
    <t>16.39/11.34</t>
  </si>
  <si>
    <t>左105.7114</t>
  </si>
  <si>
    <t>塔高50</t>
  </si>
  <si>
    <t>代建段</t>
  </si>
  <si>
    <t>左侧55.47m</t>
  </si>
  <si>
    <t>上海局</t>
  </si>
  <si>
    <t>左侧69.74m</t>
  </si>
  <si>
    <t>塔高39.51</t>
  </si>
  <si>
    <t>右侧86.52m</t>
  </si>
  <si>
    <t>左侧63.26m</t>
  </si>
  <si>
    <t>左侧38.3m</t>
  </si>
  <si>
    <t>塔高47.59</t>
  </si>
  <si>
    <t>右侧79.1m</t>
  </si>
  <si>
    <t>左侧32.14m</t>
  </si>
  <si>
    <t>塔高18.47</t>
  </si>
  <si>
    <t>左侧18.15m</t>
  </si>
  <si>
    <t>塔高25</t>
  </si>
  <si>
    <t>右侧43.71m</t>
  </si>
  <si>
    <t>左侧59.12m</t>
  </si>
  <si>
    <t>塔高38.43</t>
  </si>
  <si>
    <t>左侧75.24m</t>
  </si>
  <si>
    <t>塔高55.36</t>
  </si>
  <si>
    <t>右侧25.87m</t>
  </si>
  <si>
    <t>塔高40</t>
  </si>
  <si>
    <t>左侧33.31m</t>
  </si>
  <si>
    <t>塔高45.18</t>
  </si>
  <si>
    <t>右侧32.27m</t>
  </si>
  <si>
    <t>右侧44.23m</t>
  </si>
  <si>
    <t>左侧17.66m</t>
  </si>
  <si>
    <t>塔高46.48</t>
  </si>
  <si>
    <t>更新塔高，左右线中间，左右线各计列</t>
  </si>
  <si>
    <t>右侧29.43m</t>
  </si>
  <si>
    <t>DK197+277-DK197+599</t>
  </si>
  <si>
    <t>右侧14.34-30m</t>
  </si>
  <si>
    <t>30.2/42.8</t>
  </si>
  <si>
    <t>0.1/26</t>
  </si>
  <si>
    <t>47.58/1.83</t>
  </si>
  <si>
    <t>右侧12.25-30m</t>
  </si>
  <si>
    <t>塔高42.28</t>
  </si>
  <si>
    <t>右59.1</t>
  </si>
  <si>
    <t>塔高45</t>
  </si>
  <si>
    <t>满足倒塌要求</t>
  </si>
  <si>
    <t>右侧9.6m</t>
  </si>
  <si>
    <t>塔高52.2</t>
  </si>
  <si>
    <t>右侧10.4m</t>
  </si>
  <si>
    <t>塔高45.4</t>
  </si>
  <si>
    <t>左63.32</t>
  </si>
  <si>
    <t>待测绘返回成果</t>
  </si>
  <si>
    <t>左51.2</t>
  </si>
  <si>
    <t>左12.1</t>
  </si>
  <si>
    <t>塔高55.8</t>
  </si>
  <si>
    <t>左22.7</t>
  </si>
  <si>
    <t>左72.7</t>
  </si>
  <si>
    <t>左54.2</t>
  </si>
  <si>
    <t>塔高40.5</t>
  </si>
  <si>
    <t>左56.1</t>
  </si>
  <si>
    <t>右79.5</t>
  </si>
  <si>
    <t>塔高45.6</t>
  </si>
  <si>
    <t>右58.8</t>
  </si>
  <si>
    <t>位置存疑</t>
  </si>
  <si>
    <t>右112.1</t>
  </si>
  <si>
    <t>塔高56.4</t>
  </si>
  <si>
    <t>左36.5</t>
  </si>
  <si>
    <t>塔高30.3</t>
  </si>
  <si>
    <t>左11.7</t>
  </si>
  <si>
    <t>塔高45.5</t>
  </si>
  <si>
    <t>左28.4</t>
  </si>
  <si>
    <t>左81.1</t>
  </si>
  <si>
    <t>塔高51.2</t>
  </si>
  <si>
    <t>右94.1</t>
  </si>
  <si>
    <t>左95.1</t>
  </si>
  <si>
    <t>塔高45.9</t>
  </si>
  <si>
    <t>左95.8</t>
  </si>
  <si>
    <t>塔高40.3</t>
  </si>
  <si>
    <t>左5.2</t>
  </si>
  <si>
    <t>左50.4</t>
  </si>
  <si>
    <t>左65.9</t>
  </si>
  <si>
    <t>塔高45.7</t>
  </si>
  <si>
    <t>右19.5</t>
  </si>
  <si>
    <t>塔高34.1</t>
  </si>
  <si>
    <t>右38.9</t>
  </si>
  <si>
    <t>塔高40.7</t>
  </si>
  <si>
    <t>右41.6</t>
  </si>
  <si>
    <t>塔高42.2</t>
  </si>
  <si>
    <t>不满足塔高要求</t>
  </si>
  <si>
    <t>右75.1</t>
  </si>
  <si>
    <t>左21.5</t>
  </si>
  <si>
    <t>塔高42.0</t>
  </si>
  <si>
    <t>左92.0</t>
  </si>
  <si>
    <t>塔高55.3</t>
  </si>
  <si>
    <t>左30.1</t>
  </si>
  <si>
    <t>塔高53.1</t>
  </si>
  <si>
    <t>右65.5</t>
  </si>
  <si>
    <t>左74.4</t>
  </si>
  <si>
    <t>右71.9</t>
  </si>
  <si>
    <t>右20.6</t>
  </si>
  <si>
    <t>塔高33.9</t>
  </si>
  <si>
    <t>右36.9</t>
  </si>
  <si>
    <t>塔高43.6</t>
  </si>
  <si>
    <t>左15.6</t>
  </si>
  <si>
    <t>塔高30.7</t>
  </si>
  <si>
    <t>左36.4</t>
  </si>
  <si>
    <t>塔高46.3</t>
  </si>
  <si>
    <t>左21.6</t>
  </si>
  <si>
    <t>塔高36.1</t>
  </si>
  <si>
    <t>右28.8</t>
  </si>
  <si>
    <t>左69.4</t>
  </si>
  <si>
    <t>塔高41.4</t>
  </si>
  <si>
    <t>左91.2</t>
  </si>
  <si>
    <t>塔高36.8</t>
  </si>
  <si>
    <t>右5.3</t>
  </si>
  <si>
    <t>右侧55.1</t>
  </si>
  <si>
    <t>左侧58.6</t>
  </si>
  <si>
    <t>塔高50.1</t>
  </si>
  <si>
    <t>右侧35.1</t>
  </si>
  <si>
    <t>左2.1</t>
  </si>
  <si>
    <t>塔高38.7</t>
  </si>
  <si>
    <t>左23.6</t>
  </si>
  <si>
    <t>左73.2</t>
  </si>
  <si>
    <t>右82.1</t>
  </si>
  <si>
    <t>右69.1</t>
  </si>
  <si>
    <t>右107.4</t>
  </si>
  <si>
    <t>塔高51.9</t>
  </si>
  <si>
    <t>右58.7</t>
  </si>
  <si>
    <t>左16.7</t>
  </si>
  <si>
    <t>塔高25.2</t>
  </si>
  <si>
    <t>左3.5</t>
  </si>
  <si>
    <t>右31.5</t>
  </si>
  <si>
    <t>左68.1</t>
  </si>
  <si>
    <t>右90.2</t>
  </si>
  <si>
    <t>塔高51.8</t>
  </si>
  <si>
    <t>左69.3</t>
  </si>
  <si>
    <t>左29.1</t>
  </si>
  <si>
    <t>左23.9</t>
  </si>
  <si>
    <t>右20.1</t>
  </si>
  <si>
    <t>塔高46.1</t>
  </si>
  <si>
    <t>右84.1</t>
  </si>
  <si>
    <t>左39.5</t>
  </si>
  <si>
    <t>左38.6</t>
  </si>
  <si>
    <t>左52.3</t>
  </si>
  <si>
    <t>左31.2</t>
  </si>
  <si>
    <t>右29.3</t>
  </si>
  <si>
    <t>塔高37.5</t>
  </si>
  <si>
    <t>右7.8</t>
  </si>
  <si>
    <t>塔高57.2</t>
  </si>
  <si>
    <t>塔高57.1</t>
  </si>
  <si>
    <t>左侧43.2m</t>
  </si>
  <si>
    <t>塔高27.3</t>
  </si>
  <si>
    <t>左侧13.6m</t>
  </si>
  <si>
    <t>塔高51.1</t>
  </si>
  <si>
    <t>DK174+597-DK174+840</t>
  </si>
  <si>
    <t>DK175+890</t>
  </si>
  <si>
    <t>右侧48.9m</t>
  </si>
  <si>
    <t>左侧74.9m</t>
  </si>
  <si>
    <t>塔高52.9</t>
  </si>
  <si>
    <t>塔高54.7</t>
  </si>
  <si>
    <t>左侧59.47m</t>
  </si>
  <si>
    <t>塔高50.7</t>
  </si>
  <si>
    <t>塔高53</t>
  </si>
  <si>
    <t>左侧40.9m</t>
  </si>
  <si>
    <t>塔高38.5</t>
  </si>
  <si>
    <t>塔高39</t>
  </si>
  <si>
    <t>左侧78.24m</t>
  </si>
  <si>
    <t>塔高55</t>
  </si>
  <si>
    <t>塔高46.5</t>
  </si>
  <si>
    <t>塔高40.2</t>
  </si>
  <si>
    <t>塔高51</t>
  </si>
  <si>
    <t>右侧24.66m</t>
  </si>
  <si>
    <t>塔高50.34</t>
  </si>
  <si>
    <t>塔高49.49</t>
  </si>
  <si>
    <t>左侧19.22m</t>
  </si>
  <si>
    <t>塔高39.11</t>
  </si>
  <si>
    <t>右侧0.56m</t>
  </si>
  <si>
    <t>右侧41.23m</t>
  </si>
  <si>
    <t>右侧99.15m</t>
    <phoneticPr fontId="14" type="noConversion"/>
  </si>
  <si>
    <t>更新塔高</t>
    <phoneticPr fontId="14" type="noConversion"/>
  </si>
  <si>
    <r>
      <rPr>
        <sz val="11"/>
        <rFont val="宋体"/>
        <family val="3"/>
        <charset val="134"/>
      </rPr>
      <t>右侧</t>
    </r>
    <r>
      <rPr>
        <sz val="11"/>
        <rFont val="Times New Roman"/>
        <family val="1"/>
      </rPr>
      <t>21.73m</t>
    </r>
    <phoneticPr fontId="14" type="noConversion"/>
  </si>
  <si>
    <r>
      <rPr>
        <sz val="11"/>
        <rFont val="宋体"/>
        <family val="3"/>
        <charset val="134"/>
      </rPr>
      <t>右侧</t>
    </r>
    <r>
      <rPr>
        <sz val="11"/>
        <rFont val="Times New Roman"/>
        <family val="1"/>
      </rPr>
      <t>10.98m</t>
    </r>
    <phoneticPr fontId="14" type="noConversion"/>
  </si>
  <si>
    <r>
      <rPr>
        <sz val="11"/>
        <rFont val="宋体"/>
        <family val="3"/>
        <charset val="134"/>
      </rPr>
      <t>左侧</t>
    </r>
    <r>
      <rPr>
        <sz val="11"/>
        <rFont val="Times New Roman"/>
        <family val="1"/>
      </rPr>
      <t>51.85m</t>
    </r>
    <phoneticPr fontId="14" type="noConversion"/>
  </si>
  <si>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64.58m</t>
    </r>
    <phoneticPr fontId="14" type="noConversion"/>
  </si>
  <si>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52.7</t>
    </r>
    <phoneticPr fontId="14" type="noConversion"/>
  </si>
  <si>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12.81</t>
    </r>
    <phoneticPr fontId="14" type="noConversion"/>
  </si>
  <si>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89.99</t>
    </r>
    <phoneticPr fontId="14" type="noConversion"/>
  </si>
  <si>
    <t>右11.78</t>
    <phoneticPr fontId="14" type="noConversion"/>
  </si>
  <si>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29.08</t>
    </r>
    <phoneticPr fontId="14" type="noConversion"/>
  </si>
  <si>
    <t>右87.39</t>
    <phoneticPr fontId="14" type="noConversion"/>
  </si>
  <si>
    <t>右104.8781</t>
    <phoneticPr fontId="14" type="noConversion"/>
  </si>
  <si>
    <t>左 101.39</t>
    <phoneticPr fontId="14" type="noConversion"/>
  </si>
  <si>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11.2</t>
    </r>
    <phoneticPr fontId="14" type="noConversion"/>
  </si>
  <si>
    <t>塔高49.93</t>
    <phoneticPr fontId="14" type="noConversion"/>
  </si>
  <si>
    <t>DK196+729-DK197+176</t>
    <phoneticPr fontId="14" type="noConversion"/>
  </si>
  <si>
    <t>50.8/8.7</t>
    <phoneticPr fontId="14" type="noConversion"/>
  </si>
  <si>
    <t>21.6/9.5</t>
    <phoneticPr fontId="14" type="noConversion"/>
  </si>
  <si>
    <r>
      <t>0531</t>
    </r>
    <r>
      <rPr>
        <sz val="11"/>
        <rFont val="宋体"/>
        <family val="3"/>
        <charset val="134"/>
      </rPr>
      <t>添加</t>
    </r>
    <phoneticPr fontId="14" type="noConversion"/>
  </si>
  <si>
    <r>
      <t>531添加</t>
    </r>
    <r>
      <rPr>
        <sz val="11"/>
        <rFont val="宋体"/>
        <family val="3"/>
        <charset val="134"/>
      </rPr>
      <t/>
    </r>
  </si>
  <si>
    <t>位于左线左侧，右线表格未列入此塔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</si>
</sst>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6" formatCode="0.00_);[Red]\(0.00\)"/>
    <numFmt numFmtId="177" formatCode="&quot;DK&quot;###\+###"/>
    <numFmt numFmtId="178" formatCode="##&quot;°&quot;##&quot;'&quot;"/>
    <numFmt numFmtId="179" formatCode="###&quot;°&quot;##&quot;′&quot;"/>
    <numFmt numFmtId="180" formatCode="0_);[Red]\(0\)"/>
    <numFmt numFmtId="181" formatCode="&quot;DK&quot;###&quot;+&quot;###&quot;-DK&quot;###&quot;+&quot;###"/>
    <numFmt numFmtId="182" formatCode="&quot;K&quot;###&quot;+&quot;###&quot;.&quot;##"/>
    <numFmt numFmtId="183" formatCode="&quot;DK&quot;0\+000.000"/>
    <numFmt numFmtId="184" formatCode="0.00_ "/>
    <numFmt numFmtId="185" formatCode="&quot;DK&quot;###\+###.00"/>
    <numFmt numFmtId="186" formatCode="&quot;DK&quot;000\+000.00"/>
    <numFmt numFmtId="187" formatCode="&quot;DIIK&quot;###\+###.00"/>
    <numFmt numFmtId="188" formatCode="0.0_ "/>
  </numFmts>
  <fonts count="24" x14ac:knownFonts="1">
    <font>
      <sz val="12"/>
      <name val="宋体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</font>
    <font>
      <sz val="10"/>
      <name val="Times New Roman"/>
      <family val="1"/>
    </font>
    <font>
      <sz val="11"/>
      <color rgb="FFFF0000"/>
      <name val="宋体"/>
      <family val="3"/>
      <charset val="134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7" tint="0.59999389629810485"/>
      <name val="宋体"/>
      <family val="3"/>
      <charset val="134"/>
    </font>
    <font>
      <sz val="10"/>
      <color theme="1"/>
      <name val="Times New Roman"/>
      <family val="1"/>
    </font>
    <font>
      <sz val="9"/>
      <name val="宋体"/>
      <family val="3"/>
      <charset val="134"/>
    </font>
    <font>
      <sz val="11"/>
      <color rgb="FF7030A0"/>
      <name val="宋体"/>
      <family val="3"/>
      <charset val="134"/>
    </font>
    <font>
      <sz val="11"/>
      <name val="宋体"/>
      <family val="3"/>
      <charset val="134"/>
    </font>
    <font>
      <sz val="11"/>
      <color rgb="FF7030A0"/>
      <name val="Times New Roman"/>
      <family val="1"/>
    </font>
    <font>
      <sz val="11"/>
      <color rgb="FFFF0000"/>
      <name val="宋体"/>
      <family val="3"/>
      <charset val="134"/>
    </font>
    <font>
      <sz val="11"/>
      <name val="Times New Roman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Times New Roman"/>
      <family val="3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>
      <alignment vertical="center"/>
    </xf>
    <xf numFmtId="0" fontId="20" fillId="0" borderId="0">
      <alignment vertical="center"/>
    </xf>
  </cellStyleXfs>
  <cellXfs count="14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8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8" applyFont="1" applyBorder="1" applyAlignment="1">
      <alignment horizontal="center" vertical="center" wrapText="1"/>
    </xf>
    <xf numFmtId="0" fontId="1" fillId="0" borderId="1" xfId="9" applyFont="1" applyBorder="1" applyAlignment="1">
      <alignment horizontal="center"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9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8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1" fillId="4" borderId="1" xfId="8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58" fontId="1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4" borderId="1" xfId="8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2" fillId="4" borderId="1" xfId="8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8" fontId="1" fillId="0" borderId="1" xfId="0" quotePrefix="1" applyNumberFormat="1" applyFont="1" applyBorder="1" applyAlignment="1">
      <alignment horizontal="center" vertical="center" wrapText="1"/>
    </xf>
    <xf numFmtId="58" fontId="1" fillId="2" borderId="1" xfId="0" quotePrefix="1" applyNumberFormat="1" applyFont="1" applyFill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6" fillId="5" borderId="1" xfId="8" applyFont="1" applyFill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0" fontId="19" fillId="5" borderId="1" xfId="8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58" fontId="1" fillId="4" borderId="1" xfId="0" quotePrefix="1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9" fillId="6" borderId="1" xfId="8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58" fontId="1" fillId="6" borderId="1" xfId="0" quotePrefix="1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7" fillId="7" borderId="1" xfId="8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21" fillId="7" borderId="1" xfId="8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22" fillId="6" borderId="1" xfId="0" applyNumberFormat="1" applyFont="1" applyFill="1" applyBorder="1" applyAlignment="1">
      <alignment horizontal="center" vertical="center" wrapText="1"/>
    </xf>
    <xf numFmtId="0" fontId="19" fillId="0" borderId="1" xfId="8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5" borderId="1" xfId="8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82" fontId="1" fillId="0" borderId="1" xfId="0" applyNumberFormat="1" applyFont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/>
    <xf numFmtId="183" fontId="8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9" fontId="1" fillId="3" borderId="1" xfId="0" applyNumberFormat="1" applyFont="1" applyFill="1" applyBorder="1" applyAlignment="1">
      <alignment horizontal="center" vertical="center" wrapText="1"/>
    </xf>
    <xf numFmtId="180" fontId="1" fillId="0" borderId="1" xfId="9" applyNumberFormat="1" applyFont="1" applyBorder="1" applyAlignment="1">
      <alignment horizontal="center" vertical="center" wrapText="1"/>
    </xf>
    <xf numFmtId="184" fontId="8" fillId="0" borderId="1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80" fontId="1" fillId="2" borderId="1" xfId="9" applyNumberFormat="1" applyFont="1" applyFill="1" applyBorder="1" applyAlignment="1">
      <alignment horizontal="center" vertical="center" wrapText="1"/>
    </xf>
    <xf numFmtId="184" fontId="8" fillId="2" borderId="1" xfId="0" applyNumberFormat="1" applyFont="1" applyFill="1" applyBorder="1" applyAlignment="1">
      <alignment horizontal="center" vertical="center"/>
    </xf>
    <xf numFmtId="183" fontId="8" fillId="4" borderId="1" xfId="0" applyNumberFormat="1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 wrapText="1"/>
    </xf>
    <xf numFmtId="180" fontId="1" fillId="4" borderId="1" xfId="9" applyNumberFormat="1" applyFont="1" applyFill="1" applyBorder="1" applyAlignment="1">
      <alignment horizontal="center" vertical="center" wrapText="1"/>
    </xf>
    <xf numFmtId="184" fontId="8" fillId="4" borderId="1" xfId="0" applyNumberFormat="1" applyFont="1" applyFill="1" applyBorder="1" applyAlignment="1">
      <alignment horizontal="center" vertical="center"/>
    </xf>
    <xf numFmtId="185" fontId="10" fillId="0" borderId="1" xfId="0" applyNumberFormat="1" applyFont="1" applyBorder="1" applyAlignment="1">
      <alignment horizontal="center" vertical="center" wrapText="1"/>
    </xf>
    <xf numFmtId="186" fontId="11" fillId="0" borderId="1" xfId="0" applyNumberFormat="1" applyFont="1" applyBorder="1" applyAlignment="1">
      <alignment horizontal="center" vertical="center"/>
    </xf>
    <xf numFmtId="183" fontId="16" fillId="0" borderId="1" xfId="0" applyNumberFormat="1" applyFont="1" applyBorder="1" applyAlignment="1">
      <alignment horizontal="center" vertical="center"/>
    </xf>
    <xf numFmtId="186" fontId="5" fillId="0" borderId="1" xfId="0" applyNumberFormat="1" applyFont="1" applyBorder="1" applyAlignment="1">
      <alignment horizontal="center" vertical="center" wrapText="1"/>
    </xf>
    <xf numFmtId="183" fontId="8" fillId="5" borderId="1" xfId="0" applyNumberFormat="1" applyFont="1" applyFill="1" applyBorder="1" applyAlignment="1">
      <alignment horizontal="center" vertical="center"/>
    </xf>
    <xf numFmtId="183" fontId="8" fillId="6" borderId="1" xfId="0" applyNumberFormat="1" applyFont="1" applyFill="1" applyBorder="1" applyAlignment="1">
      <alignment horizontal="center" vertical="center"/>
    </xf>
    <xf numFmtId="178" fontId="22" fillId="6" borderId="1" xfId="0" applyNumberFormat="1" applyFont="1" applyFill="1" applyBorder="1" applyAlignment="1">
      <alignment horizontal="center" vertical="center" wrapText="1"/>
    </xf>
    <xf numFmtId="179" fontId="1" fillId="6" borderId="1" xfId="0" applyNumberFormat="1" applyFont="1" applyFill="1" applyBorder="1" applyAlignment="1">
      <alignment horizontal="center" vertical="center" wrapText="1"/>
    </xf>
    <xf numFmtId="180" fontId="1" fillId="6" borderId="1" xfId="9" applyNumberFormat="1" applyFont="1" applyFill="1" applyBorder="1" applyAlignment="1">
      <alignment horizontal="center" vertical="center" wrapText="1"/>
    </xf>
    <xf numFmtId="184" fontId="8" fillId="6" borderId="1" xfId="0" applyNumberFormat="1" applyFont="1" applyFill="1" applyBorder="1" applyAlignment="1">
      <alignment horizontal="center" vertical="center"/>
    </xf>
    <xf numFmtId="186" fontId="5" fillId="2" borderId="1" xfId="0" applyNumberFormat="1" applyFont="1" applyFill="1" applyBorder="1" applyAlignment="1">
      <alignment horizontal="center" vertical="center" wrapText="1"/>
    </xf>
    <xf numFmtId="186" fontId="5" fillId="2" borderId="1" xfId="0" applyNumberFormat="1" applyFont="1" applyFill="1" applyBorder="1" applyAlignment="1">
      <alignment horizontal="center" vertical="center"/>
    </xf>
    <xf numFmtId="186" fontId="5" fillId="4" borderId="1" xfId="0" applyNumberFormat="1" applyFont="1" applyFill="1" applyBorder="1" applyAlignment="1">
      <alignment horizontal="center" vertical="center" wrapText="1"/>
    </xf>
    <xf numFmtId="186" fontId="5" fillId="5" borderId="1" xfId="0" applyNumberFormat="1" applyFont="1" applyFill="1" applyBorder="1" applyAlignment="1">
      <alignment horizontal="center" vertical="center" wrapText="1"/>
    </xf>
    <xf numFmtId="186" fontId="13" fillId="5" borderId="1" xfId="0" applyNumberFormat="1" applyFont="1" applyFill="1" applyBorder="1" applyAlignment="1">
      <alignment horizontal="center" vertical="center"/>
    </xf>
    <xf numFmtId="186" fontId="5" fillId="5" borderId="1" xfId="0" applyNumberFormat="1" applyFont="1" applyFill="1" applyBorder="1" applyAlignment="1">
      <alignment horizontal="center" vertical="center"/>
    </xf>
    <xf numFmtId="186" fontId="13" fillId="0" borderId="1" xfId="0" applyNumberFormat="1" applyFont="1" applyBorder="1" applyAlignment="1">
      <alignment horizontal="center" vertical="center"/>
    </xf>
    <xf numFmtId="187" fontId="10" fillId="0" borderId="1" xfId="0" applyNumberFormat="1" applyFont="1" applyBorder="1" applyAlignment="1">
      <alignment horizontal="center" vertical="center" wrapText="1"/>
    </xf>
    <xf numFmtId="188" fontId="9" fillId="0" borderId="1" xfId="0" applyNumberFormat="1" applyFont="1" applyBorder="1" applyAlignment="1">
      <alignment horizontal="center" vertical="center" wrapText="1"/>
    </xf>
    <xf numFmtId="181" fontId="1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81" fontId="2" fillId="0" borderId="1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19" fillId="4" borderId="1" xfId="8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178" fontId="1" fillId="5" borderId="1" xfId="0" applyNumberFormat="1" applyFont="1" applyFill="1" applyBorder="1" applyAlignment="1">
      <alignment horizontal="center" vertical="center" wrapText="1"/>
    </xf>
    <xf numFmtId="179" fontId="1" fillId="5" borderId="1" xfId="0" applyNumberFormat="1" applyFont="1" applyFill="1" applyBorder="1" applyAlignment="1">
      <alignment horizontal="center" vertical="center" wrapText="1"/>
    </xf>
    <xf numFmtId="0" fontId="23" fillId="5" borderId="1" xfId="8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185" fontId="10" fillId="5" borderId="1" xfId="0" applyNumberFormat="1" applyFont="1" applyFill="1" applyBorder="1" applyAlignment="1">
      <alignment horizontal="center" vertical="center" wrapText="1"/>
    </xf>
    <xf numFmtId="0" fontId="1" fillId="5" borderId="1" xfId="8" applyFont="1" applyFill="1" applyBorder="1" applyAlignment="1">
      <alignment horizontal="center" vertical="center" wrapText="1"/>
    </xf>
    <xf numFmtId="180" fontId="1" fillId="5" borderId="1" xfId="9" applyNumberFormat="1" applyFont="1" applyFill="1" applyBorder="1" applyAlignment="1">
      <alignment horizontal="center" vertical="center" wrapText="1"/>
    </xf>
    <xf numFmtId="58" fontId="1" fillId="5" borderId="1" xfId="0" quotePrefix="1" applyNumberFormat="1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84" fontId="8" fillId="5" borderId="1" xfId="0" applyNumberFormat="1" applyFont="1" applyFill="1" applyBorder="1" applyAlignment="1">
      <alignment horizontal="center" vertical="center"/>
    </xf>
  </cellXfs>
  <cellStyles count="13">
    <cellStyle name="常规" xfId="0" builtinId="0"/>
    <cellStyle name="常规 10" xfId="1"/>
    <cellStyle name="常规 12" xfId="2"/>
    <cellStyle name="常规 13" xfId="3"/>
    <cellStyle name="常规 17 2" xfId="4"/>
    <cellStyle name="常规 2" xfId="5"/>
    <cellStyle name="常规 2 2" xfId="12"/>
    <cellStyle name="常规 3" xfId="6"/>
    <cellStyle name="常规 4" xfId="7"/>
    <cellStyle name="常规 5" xfId="11"/>
    <cellStyle name="常规 6" xfId="8"/>
    <cellStyle name="常规 7" xfId="9"/>
    <cellStyle name="常规 9" xfId="1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747"/>
  <sheetViews>
    <sheetView tabSelected="1" view="pageBreakPreview" zoomScaleNormal="100" zoomScaleSheetLayoutView="100" workbookViewId="0">
      <pane ySplit="1" topLeftCell="A2" activePane="bottomLeft" state="frozen"/>
      <selection pane="bottomLeft" activeCell="H692" sqref="H692"/>
    </sheetView>
  </sheetViews>
  <sheetFormatPr defaultColWidth="9" defaultRowHeight="15.75" x14ac:dyDescent="0.15"/>
  <cols>
    <col min="1" max="1" width="7" style="5" customWidth="1"/>
    <col min="2" max="2" width="22.625" style="82" customWidth="1"/>
    <col min="3" max="3" width="14.5" style="22" customWidth="1"/>
    <col min="4" max="4" width="15.625" style="5" customWidth="1"/>
    <col min="5" max="5" width="11.125" style="5" customWidth="1"/>
    <col min="6" max="6" width="9.25" style="5" customWidth="1"/>
    <col min="7" max="7" width="5.625" style="83" customWidth="1"/>
    <col min="8" max="9" width="5.625" style="5" customWidth="1"/>
    <col min="10" max="10" width="10.75" style="5" customWidth="1"/>
    <col min="11" max="11" width="10.25" style="5" customWidth="1"/>
    <col min="12" max="12" width="8.75" style="5" customWidth="1"/>
    <col min="13" max="13" width="10.75" style="5" customWidth="1"/>
    <col min="14" max="14" width="8.75" style="5" customWidth="1"/>
    <col min="15" max="15" width="14.125" style="5" customWidth="1"/>
    <col min="16" max="16" width="11.875" style="5" customWidth="1"/>
    <col min="17" max="17" width="25.5" style="76" bestFit="1" customWidth="1"/>
    <col min="18" max="18" width="25.5" style="76" customWidth="1"/>
    <col min="19" max="19" width="13.625" style="5" customWidth="1"/>
    <col min="20" max="20" width="9" style="5" customWidth="1"/>
    <col min="21" max="21" width="9" style="1" customWidth="1"/>
    <col min="22" max="16384" width="9" style="1"/>
  </cols>
  <sheetData>
    <row r="1" spans="1:21" ht="40.5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8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S1" s="5" t="s">
        <v>16</v>
      </c>
      <c r="T1" s="5" t="s">
        <v>17</v>
      </c>
      <c r="U1" s="15" t="s">
        <v>18</v>
      </c>
    </row>
    <row r="2" spans="1:21" ht="38.1" hidden="1" customHeight="1" x14ac:dyDescent="0.15">
      <c r="A2" s="5">
        <v>1</v>
      </c>
      <c r="B2" s="85">
        <v>58496.36</v>
      </c>
      <c r="C2" s="3" t="s">
        <v>19</v>
      </c>
      <c r="D2" s="86" t="s">
        <v>20</v>
      </c>
      <c r="E2" s="87">
        <v>8232</v>
      </c>
      <c r="F2" s="4"/>
      <c r="G2" s="88"/>
      <c r="I2" s="29">
        <v>12</v>
      </c>
      <c r="J2" s="89">
        <v>6</v>
      </c>
      <c r="K2" s="44" t="s">
        <v>21</v>
      </c>
      <c r="L2" s="44" t="s">
        <v>22</v>
      </c>
      <c r="M2" s="5" t="s">
        <v>23</v>
      </c>
      <c r="O2" s="5" t="s">
        <v>24</v>
      </c>
      <c r="U2" s="5"/>
    </row>
    <row r="3" spans="1:21" ht="38.1" hidden="1" customHeight="1" x14ac:dyDescent="0.15">
      <c r="A3" s="5">
        <v>2</v>
      </c>
      <c r="B3" s="85">
        <v>59195.629000000001</v>
      </c>
      <c r="C3" s="3" t="s">
        <v>25</v>
      </c>
      <c r="D3" s="86" t="s">
        <v>20</v>
      </c>
      <c r="E3" s="87">
        <v>6634</v>
      </c>
      <c r="F3" s="4"/>
      <c r="G3" s="88"/>
      <c r="I3" s="29">
        <v>12</v>
      </c>
      <c r="J3" s="89">
        <v>5</v>
      </c>
      <c r="K3" s="44" t="s">
        <v>26</v>
      </c>
      <c r="L3" s="44" t="s">
        <v>27</v>
      </c>
      <c r="M3" s="5" t="s">
        <v>23</v>
      </c>
      <c r="O3" s="5" t="s">
        <v>24</v>
      </c>
      <c r="U3" s="5"/>
    </row>
    <row r="4" spans="1:21" ht="38.1" hidden="1" customHeight="1" x14ac:dyDescent="0.15">
      <c r="A4" s="5">
        <v>3</v>
      </c>
      <c r="B4" s="85" t="s">
        <v>28</v>
      </c>
      <c r="C4" s="3" t="s">
        <v>19</v>
      </c>
      <c r="D4" s="86" t="s">
        <v>29</v>
      </c>
      <c r="E4" s="87"/>
      <c r="F4" s="4" t="s">
        <v>30</v>
      </c>
      <c r="G4" s="88">
        <v>175</v>
      </c>
      <c r="I4" s="29"/>
      <c r="J4" s="89"/>
      <c r="K4" s="8"/>
      <c r="L4" s="8"/>
      <c r="M4" s="5" t="s">
        <v>23</v>
      </c>
      <c r="O4" s="5" t="s">
        <v>24</v>
      </c>
      <c r="U4" s="5"/>
    </row>
    <row r="5" spans="1:21" ht="38.1" hidden="1" customHeight="1" x14ac:dyDescent="0.15">
      <c r="A5" s="5">
        <v>4</v>
      </c>
      <c r="B5" s="85">
        <v>59414.807000000001</v>
      </c>
      <c r="C5" s="22" t="s">
        <v>31</v>
      </c>
      <c r="D5" s="86" t="s">
        <v>20</v>
      </c>
      <c r="E5" s="87">
        <v>7712</v>
      </c>
      <c r="F5" s="4"/>
      <c r="G5" s="88"/>
      <c r="I5" s="29">
        <v>12</v>
      </c>
      <c r="J5" s="89">
        <v>5</v>
      </c>
      <c r="K5" s="44" t="s">
        <v>26</v>
      </c>
      <c r="L5" s="44" t="s">
        <v>32</v>
      </c>
      <c r="M5" s="5" t="s">
        <v>23</v>
      </c>
      <c r="O5" s="5" t="s">
        <v>24</v>
      </c>
      <c r="U5" s="5"/>
    </row>
    <row r="6" spans="1:21" ht="38.1" hidden="1" customHeight="1" x14ac:dyDescent="0.15">
      <c r="A6" s="5">
        <v>5</v>
      </c>
      <c r="B6" s="85">
        <v>60091.455999999998</v>
      </c>
      <c r="C6" s="22" t="s">
        <v>31</v>
      </c>
      <c r="D6" s="86" t="s">
        <v>20</v>
      </c>
      <c r="E6" s="87">
        <v>4344</v>
      </c>
      <c r="F6" s="4"/>
      <c r="G6" s="88"/>
      <c r="I6" s="29">
        <v>12</v>
      </c>
      <c r="J6" s="89">
        <v>5</v>
      </c>
      <c r="K6" s="44" t="s">
        <v>26</v>
      </c>
      <c r="L6" s="44" t="s">
        <v>33</v>
      </c>
      <c r="M6" s="5" t="s">
        <v>23</v>
      </c>
      <c r="O6" s="5" t="s">
        <v>24</v>
      </c>
      <c r="U6" s="5"/>
    </row>
    <row r="7" spans="1:21" ht="38.1" hidden="1" customHeight="1" x14ac:dyDescent="0.15">
      <c r="A7" s="5">
        <v>6</v>
      </c>
      <c r="B7" s="85">
        <v>60097.364000000001</v>
      </c>
      <c r="C7" s="22" t="s">
        <v>31</v>
      </c>
      <c r="D7" s="86" t="s">
        <v>20</v>
      </c>
      <c r="E7" s="87">
        <v>11254</v>
      </c>
      <c r="F7" s="4"/>
      <c r="G7" s="88"/>
      <c r="I7" s="29">
        <v>12</v>
      </c>
      <c r="J7" s="89">
        <v>5</v>
      </c>
      <c r="K7" s="44" t="s">
        <v>26</v>
      </c>
      <c r="L7" s="44" t="s">
        <v>34</v>
      </c>
      <c r="M7" s="9" t="s">
        <v>23</v>
      </c>
      <c r="O7" s="5" t="s">
        <v>24</v>
      </c>
      <c r="U7" s="5"/>
    </row>
    <row r="8" spans="1:21" ht="38.1" hidden="1" customHeight="1" x14ac:dyDescent="0.15">
      <c r="A8" s="5">
        <v>7</v>
      </c>
      <c r="B8" s="85">
        <v>60790.936058394604</v>
      </c>
      <c r="C8" s="22" t="s">
        <v>35</v>
      </c>
      <c r="D8" s="86"/>
      <c r="E8" s="90"/>
      <c r="F8" s="4" t="s">
        <v>36</v>
      </c>
      <c r="G8" s="88"/>
      <c r="I8" s="29"/>
      <c r="J8" s="89"/>
      <c r="K8" s="8"/>
      <c r="L8" s="8"/>
      <c r="P8" s="75" t="s">
        <v>37</v>
      </c>
      <c r="Q8" s="76" t="s">
        <v>38</v>
      </c>
      <c r="S8" s="5" t="s">
        <v>39</v>
      </c>
      <c r="U8" s="5"/>
    </row>
    <row r="9" spans="1:21" ht="38.1" hidden="1" customHeight="1" x14ac:dyDescent="0.15">
      <c r="A9" s="5">
        <v>8</v>
      </c>
      <c r="B9" s="85">
        <v>61021.223150191698</v>
      </c>
      <c r="C9" s="22" t="s">
        <v>31</v>
      </c>
      <c r="D9" s="86" t="s">
        <v>20</v>
      </c>
      <c r="E9" s="87">
        <v>10058</v>
      </c>
      <c r="F9" s="4"/>
      <c r="G9" s="88"/>
      <c r="I9" s="29">
        <v>12</v>
      </c>
      <c r="J9" s="89">
        <v>6.1</v>
      </c>
      <c r="K9" s="44" t="s">
        <v>21</v>
      </c>
      <c r="L9" s="44" t="s">
        <v>40</v>
      </c>
      <c r="M9" s="9" t="s">
        <v>23</v>
      </c>
      <c r="O9" s="5" t="s">
        <v>24</v>
      </c>
      <c r="U9" s="5"/>
    </row>
    <row r="10" spans="1:21" ht="38.1" hidden="1" customHeight="1" x14ac:dyDescent="0.15">
      <c r="A10" s="5">
        <v>9</v>
      </c>
      <c r="B10" s="85">
        <v>61146.218999999997</v>
      </c>
      <c r="C10" s="22" t="s">
        <v>31</v>
      </c>
      <c r="D10" s="86" t="s">
        <v>20</v>
      </c>
      <c r="E10" s="87">
        <v>5759</v>
      </c>
      <c r="F10" s="4"/>
      <c r="G10" s="88"/>
      <c r="I10" s="29">
        <v>12</v>
      </c>
      <c r="J10" s="89">
        <v>5</v>
      </c>
      <c r="K10" s="44" t="s">
        <v>26</v>
      </c>
      <c r="L10" s="44" t="s">
        <v>41</v>
      </c>
      <c r="M10" s="5" t="s">
        <v>23</v>
      </c>
      <c r="O10" s="5" t="s">
        <v>24</v>
      </c>
      <c r="U10" s="5"/>
    </row>
    <row r="11" spans="1:21" ht="38.1" hidden="1" customHeight="1" x14ac:dyDescent="0.15">
      <c r="A11" s="5">
        <v>10</v>
      </c>
      <c r="B11" s="85">
        <v>61146.218999999997</v>
      </c>
      <c r="C11" s="22" t="s">
        <v>31</v>
      </c>
      <c r="D11" s="86" t="s">
        <v>20</v>
      </c>
      <c r="E11" s="87">
        <v>5759</v>
      </c>
      <c r="F11" s="4"/>
      <c r="G11" s="88"/>
      <c r="I11" s="29">
        <v>12</v>
      </c>
      <c r="J11" s="89">
        <v>5</v>
      </c>
      <c r="K11" s="44" t="s">
        <v>26</v>
      </c>
      <c r="L11" s="44" t="s">
        <v>42</v>
      </c>
      <c r="M11" s="5" t="s">
        <v>23</v>
      </c>
      <c r="O11" s="5" t="s">
        <v>24</v>
      </c>
      <c r="U11" s="5"/>
    </row>
    <row r="12" spans="1:21" ht="38.1" hidden="1" customHeight="1" x14ac:dyDescent="0.15">
      <c r="A12" s="5">
        <v>11</v>
      </c>
      <c r="B12" s="85">
        <v>61146.218999999997</v>
      </c>
      <c r="C12" s="22" t="s">
        <v>43</v>
      </c>
      <c r="D12" s="86" t="s">
        <v>20</v>
      </c>
      <c r="E12" s="87">
        <v>5759</v>
      </c>
      <c r="F12" s="4"/>
      <c r="G12" s="88"/>
      <c r="I12" s="29">
        <v>12</v>
      </c>
      <c r="J12" s="89">
        <v>5</v>
      </c>
      <c r="K12" s="44" t="s">
        <v>26</v>
      </c>
      <c r="L12" s="44" t="s">
        <v>44</v>
      </c>
      <c r="M12" s="5" t="s">
        <v>23</v>
      </c>
      <c r="O12" s="5" t="s">
        <v>24</v>
      </c>
      <c r="U12" s="5"/>
    </row>
    <row r="13" spans="1:21" ht="38.1" hidden="1" customHeight="1" x14ac:dyDescent="0.15">
      <c r="A13" s="5">
        <v>12</v>
      </c>
      <c r="B13" s="85">
        <v>61170.612000000001</v>
      </c>
      <c r="C13" s="22" t="s">
        <v>45</v>
      </c>
      <c r="D13" s="86" t="s">
        <v>20</v>
      </c>
      <c r="E13" s="87">
        <v>2415</v>
      </c>
      <c r="F13" s="4"/>
      <c r="G13" s="88"/>
      <c r="I13" s="29">
        <v>12</v>
      </c>
      <c r="J13" s="89">
        <v>5.3129999999999997</v>
      </c>
      <c r="K13" s="44" t="s">
        <v>46</v>
      </c>
      <c r="L13" s="44" t="s">
        <v>47</v>
      </c>
      <c r="M13" s="5" t="s">
        <v>23</v>
      </c>
      <c r="O13" s="5" t="s">
        <v>24</v>
      </c>
      <c r="U13" s="5"/>
    </row>
    <row r="14" spans="1:21" ht="38.1" hidden="1" customHeight="1" x14ac:dyDescent="0.15">
      <c r="A14" s="5">
        <v>13</v>
      </c>
      <c r="B14" s="85">
        <v>61179.487999999998</v>
      </c>
      <c r="C14" s="22" t="s">
        <v>25</v>
      </c>
      <c r="D14" s="86" t="s">
        <v>20</v>
      </c>
      <c r="E14" s="87">
        <v>5224</v>
      </c>
      <c r="F14" s="4"/>
      <c r="G14" s="88"/>
      <c r="I14" s="29">
        <v>12</v>
      </c>
      <c r="J14" s="89">
        <v>5</v>
      </c>
      <c r="K14" s="44" t="s">
        <v>26</v>
      </c>
      <c r="L14" s="44" t="s">
        <v>48</v>
      </c>
      <c r="M14" s="5" t="s">
        <v>23</v>
      </c>
      <c r="O14" s="5" t="s">
        <v>24</v>
      </c>
      <c r="U14" s="5"/>
    </row>
    <row r="15" spans="1:21" ht="38.1" hidden="1" customHeight="1" x14ac:dyDescent="0.15">
      <c r="A15" s="5">
        <v>14</v>
      </c>
      <c r="B15" s="85">
        <v>61179.510999999999</v>
      </c>
      <c r="C15" s="22" t="s">
        <v>31</v>
      </c>
      <c r="D15" s="86" t="s">
        <v>20</v>
      </c>
      <c r="E15" s="87">
        <v>5224</v>
      </c>
      <c r="F15" s="4"/>
      <c r="G15" s="88"/>
      <c r="I15" s="29">
        <v>12</v>
      </c>
      <c r="J15" s="89">
        <v>5</v>
      </c>
      <c r="K15" s="44" t="s">
        <v>26</v>
      </c>
      <c r="L15" s="44" t="s">
        <v>49</v>
      </c>
      <c r="M15" s="5" t="s">
        <v>23</v>
      </c>
      <c r="O15" s="5" t="s">
        <v>24</v>
      </c>
      <c r="U15" s="5"/>
    </row>
    <row r="16" spans="1:21" ht="38.1" hidden="1" customHeight="1" x14ac:dyDescent="0.15">
      <c r="A16" s="5">
        <v>15</v>
      </c>
      <c r="B16" s="85">
        <v>61378.053</v>
      </c>
      <c r="C16" s="22" t="s">
        <v>25</v>
      </c>
      <c r="D16" s="86" t="s">
        <v>20</v>
      </c>
      <c r="E16" s="87">
        <v>10731</v>
      </c>
      <c r="F16" s="4"/>
      <c r="G16" s="88"/>
      <c r="I16" s="29">
        <v>12</v>
      </c>
      <c r="J16" s="89">
        <v>5</v>
      </c>
      <c r="K16" s="44" t="s">
        <v>26</v>
      </c>
      <c r="L16" s="44" t="s">
        <v>50</v>
      </c>
      <c r="M16" s="5" t="s">
        <v>23</v>
      </c>
      <c r="O16" s="5" t="s">
        <v>24</v>
      </c>
      <c r="U16" s="5"/>
    </row>
    <row r="17" spans="1:21" ht="38.1" hidden="1" customHeight="1" x14ac:dyDescent="0.15">
      <c r="A17" s="5">
        <v>16</v>
      </c>
      <c r="B17" s="85">
        <v>61624.125</v>
      </c>
      <c r="C17" s="22" t="s">
        <v>25</v>
      </c>
      <c r="D17" s="86" t="s">
        <v>20</v>
      </c>
      <c r="E17" s="87">
        <v>10640</v>
      </c>
      <c r="F17" s="4"/>
      <c r="G17" s="88"/>
      <c r="I17" s="29">
        <v>12</v>
      </c>
      <c r="J17" s="89">
        <v>3.83</v>
      </c>
      <c r="K17" s="44" t="s">
        <v>51</v>
      </c>
      <c r="L17" s="44" t="s">
        <v>52</v>
      </c>
      <c r="M17" s="5" t="s">
        <v>23</v>
      </c>
      <c r="O17" s="5" t="s">
        <v>24</v>
      </c>
      <c r="U17" s="5"/>
    </row>
    <row r="18" spans="1:21" ht="38.1" hidden="1" customHeight="1" x14ac:dyDescent="0.15">
      <c r="A18" s="5">
        <v>17</v>
      </c>
      <c r="B18" s="85">
        <v>61627.847000000002</v>
      </c>
      <c r="C18" s="22" t="s">
        <v>43</v>
      </c>
      <c r="D18" s="86" t="s">
        <v>20</v>
      </c>
      <c r="E18" s="87">
        <v>10932</v>
      </c>
      <c r="F18" s="4"/>
      <c r="G18" s="88"/>
      <c r="I18" s="29">
        <v>12</v>
      </c>
      <c r="J18" s="89">
        <v>6</v>
      </c>
      <c r="K18" s="44" t="s">
        <v>53</v>
      </c>
      <c r="L18" s="44" t="s">
        <v>54</v>
      </c>
      <c r="M18" s="5" t="s">
        <v>23</v>
      </c>
      <c r="O18" s="5" t="s">
        <v>24</v>
      </c>
      <c r="U18" s="5"/>
    </row>
    <row r="19" spans="1:21" ht="38.1" hidden="1" customHeight="1" x14ac:dyDescent="0.15">
      <c r="A19" s="5">
        <v>18</v>
      </c>
      <c r="B19" s="85">
        <v>62787.231</v>
      </c>
      <c r="C19" s="22" t="s">
        <v>25</v>
      </c>
      <c r="D19" s="86" t="s">
        <v>20</v>
      </c>
      <c r="E19" s="87">
        <v>12149</v>
      </c>
      <c r="F19" s="4"/>
      <c r="G19" s="88"/>
      <c r="I19" s="29">
        <v>12</v>
      </c>
      <c r="J19" s="89">
        <v>5</v>
      </c>
      <c r="K19" s="44" t="s">
        <v>26</v>
      </c>
      <c r="L19" s="44" t="s">
        <v>55</v>
      </c>
      <c r="M19" s="5" t="s">
        <v>23</v>
      </c>
      <c r="O19" s="5" t="s">
        <v>24</v>
      </c>
      <c r="U19" s="5"/>
    </row>
    <row r="20" spans="1:21" ht="38.1" hidden="1" customHeight="1" x14ac:dyDescent="0.15">
      <c r="A20" s="5">
        <v>19</v>
      </c>
      <c r="B20" s="85">
        <v>62907.779000000002</v>
      </c>
      <c r="C20" s="22" t="s">
        <v>25</v>
      </c>
      <c r="D20" s="86" t="s">
        <v>20</v>
      </c>
      <c r="E20" s="87">
        <v>4623</v>
      </c>
      <c r="F20" s="4"/>
      <c r="G20" s="88"/>
      <c r="I20" s="29">
        <v>12</v>
      </c>
      <c r="J20" s="89">
        <v>5</v>
      </c>
      <c r="K20" s="44" t="s">
        <v>26</v>
      </c>
      <c r="L20" s="44" t="s">
        <v>56</v>
      </c>
      <c r="M20" s="5" t="s">
        <v>23</v>
      </c>
      <c r="O20" s="5" t="s">
        <v>24</v>
      </c>
      <c r="U20" s="5"/>
    </row>
    <row r="21" spans="1:21" ht="38.1" hidden="1" customHeight="1" x14ac:dyDescent="0.15">
      <c r="A21" s="5">
        <v>20</v>
      </c>
      <c r="B21" s="85">
        <v>62912.597000000002</v>
      </c>
      <c r="C21" s="22" t="s">
        <v>25</v>
      </c>
      <c r="D21" s="86" t="s">
        <v>20</v>
      </c>
      <c r="E21" s="87">
        <v>5357</v>
      </c>
      <c r="F21" s="4"/>
      <c r="G21" s="88"/>
      <c r="I21" s="29">
        <v>12</v>
      </c>
      <c r="J21" s="89">
        <v>5</v>
      </c>
      <c r="K21" s="44" t="s">
        <v>26</v>
      </c>
      <c r="L21" s="44" t="s">
        <v>57</v>
      </c>
      <c r="M21" s="5" t="s">
        <v>23</v>
      </c>
      <c r="O21" s="5" t="s">
        <v>24</v>
      </c>
      <c r="U21" s="5"/>
    </row>
    <row r="22" spans="1:21" ht="38.1" hidden="1" customHeight="1" x14ac:dyDescent="0.15">
      <c r="A22" s="5">
        <v>21</v>
      </c>
      <c r="B22" s="85">
        <v>63065.307000000001</v>
      </c>
      <c r="C22" s="22" t="s">
        <v>25</v>
      </c>
      <c r="D22" s="86" t="s">
        <v>20</v>
      </c>
      <c r="E22" s="87">
        <v>12049</v>
      </c>
      <c r="F22" s="4"/>
      <c r="G22" s="88"/>
      <c r="I22" s="29">
        <v>12</v>
      </c>
      <c r="J22" s="89">
        <v>5</v>
      </c>
      <c r="K22" s="44" t="s">
        <v>26</v>
      </c>
      <c r="L22" s="44" t="s">
        <v>58</v>
      </c>
      <c r="M22" s="5" t="s">
        <v>23</v>
      </c>
      <c r="O22" s="5" t="s">
        <v>24</v>
      </c>
      <c r="U22" s="5"/>
    </row>
    <row r="23" spans="1:21" ht="38.1" hidden="1" customHeight="1" x14ac:dyDescent="0.15">
      <c r="A23" s="5">
        <v>22</v>
      </c>
      <c r="B23" s="85">
        <v>63065.307000000001</v>
      </c>
      <c r="C23" s="22" t="s">
        <v>45</v>
      </c>
      <c r="D23" s="86" t="s">
        <v>20</v>
      </c>
      <c r="E23" s="87">
        <v>12049</v>
      </c>
      <c r="F23" s="4"/>
      <c r="G23" s="88"/>
      <c r="I23" s="29">
        <v>12</v>
      </c>
      <c r="J23" s="89">
        <v>5</v>
      </c>
      <c r="K23" s="44" t="s">
        <v>26</v>
      </c>
      <c r="L23" s="44" t="s">
        <v>59</v>
      </c>
      <c r="M23" s="5" t="s">
        <v>23</v>
      </c>
      <c r="O23" s="5" t="s">
        <v>24</v>
      </c>
      <c r="U23" s="5"/>
    </row>
    <row r="24" spans="1:21" ht="38.1" hidden="1" customHeight="1" x14ac:dyDescent="0.15">
      <c r="A24" s="5">
        <v>23</v>
      </c>
      <c r="B24" s="85">
        <v>63080.402000000002</v>
      </c>
      <c r="C24" s="22" t="s">
        <v>43</v>
      </c>
      <c r="D24" s="86" t="s">
        <v>20</v>
      </c>
      <c r="E24" s="87">
        <v>12050</v>
      </c>
      <c r="F24" s="4"/>
      <c r="G24" s="88"/>
      <c r="I24" s="29">
        <v>12</v>
      </c>
      <c r="J24" s="89">
        <v>5</v>
      </c>
      <c r="K24" s="44" t="s">
        <v>26</v>
      </c>
      <c r="L24" s="44" t="s">
        <v>60</v>
      </c>
      <c r="M24" s="5" t="s">
        <v>23</v>
      </c>
      <c r="O24" s="5" t="s">
        <v>24</v>
      </c>
      <c r="U24" s="5"/>
    </row>
    <row r="25" spans="1:21" ht="38.1" hidden="1" customHeight="1" x14ac:dyDescent="0.15">
      <c r="A25" s="5">
        <v>24</v>
      </c>
      <c r="B25" s="85">
        <v>63105.284</v>
      </c>
      <c r="C25" s="22" t="s">
        <v>61</v>
      </c>
      <c r="D25" s="86" t="s">
        <v>20</v>
      </c>
      <c r="E25" s="87">
        <v>11113</v>
      </c>
      <c r="F25" s="4"/>
      <c r="G25" s="88"/>
      <c r="I25" s="29">
        <v>12</v>
      </c>
      <c r="J25" s="89">
        <v>5</v>
      </c>
      <c r="K25" s="44" t="s">
        <v>62</v>
      </c>
      <c r="L25" s="44" t="s">
        <v>63</v>
      </c>
      <c r="M25" s="5" t="s">
        <v>23</v>
      </c>
      <c r="O25" s="5" t="s">
        <v>24</v>
      </c>
      <c r="U25" s="5"/>
    </row>
    <row r="26" spans="1:21" ht="38.1" hidden="1" customHeight="1" x14ac:dyDescent="0.15">
      <c r="A26" s="5">
        <v>25</v>
      </c>
      <c r="B26" s="85">
        <v>63378.065999999999</v>
      </c>
      <c r="C26" s="22" t="s">
        <v>64</v>
      </c>
      <c r="D26" s="86" t="s">
        <v>20</v>
      </c>
      <c r="E26" s="87">
        <v>3002</v>
      </c>
      <c r="F26" s="4"/>
      <c r="G26" s="88"/>
      <c r="I26" s="29">
        <v>12</v>
      </c>
      <c r="J26" s="89">
        <v>4</v>
      </c>
      <c r="K26" s="44" t="s">
        <v>26</v>
      </c>
      <c r="L26" s="44" t="s">
        <v>65</v>
      </c>
      <c r="M26" s="5" t="s">
        <v>23</v>
      </c>
      <c r="O26" s="5" t="s">
        <v>24</v>
      </c>
      <c r="U26" s="5"/>
    </row>
    <row r="27" spans="1:21" ht="38.1" hidden="1" customHeight="1" x14ac:dyDescent="0.15">
      <c r="A27" s="5">
        <v>26</v>
      </c>
      <c r="B27" s="85">
        <v>63477.023000000001</v>
      </c>
      <c r="C27" s="22" t="s">
        <v>19</v>
      </c>
      <c r="D27" s="86" t="s">
        <v>20</v>
      </c>
      <c r="E27" s="87">
        <v>2949</v>
      </c>
      <c r="F27" s="4"/>
      <c r="G27" s="88"/>
      <c r="I27" s="29">
        <v>12</v>
      </c>
      <c r="J27" s="89">
        <v>4.1100000000000003</v>
      </c>
      <c r="K27" s="44" t="s">
        <v>66</v>
      </c>
      <c r="L27" s="44" t="s">
        <v>67</v>
      </c>
      <c r="M27" s="5" t="s">
        <v>23</v>
      </c>
      <c r="O27" s="5" t="s">
        <v>24</v>
      </c>
      <c r="U27" s="5"/>
    </row>
    <row r="28" spans="1:21" ht="38.1" hidden="1" customHeight="1" x14ac:dyDescent="0.15">
      <c r="A28" s="5">
        <v>27</v>
      </c>
      <c r="B28" s="85">
        <v>63502.415999999997</v>
      </c>
      <c r="C28" s="22" t="s">
        <v>31</v>
      </c>
      <c r="D28" s="86" t="s">
        <v>20</v>
      </c>
      <c r="E28" s="87">
        <v>2939</v>
      </c>
      <c r="F28" s="4"/>
      <c r="G28" s="88"/>
      <c r="I28" s="29">
        <v>12</v>
      </c>
      <c r="J28" s="89">
        <v>5</v>
      </c>
      <c r="K28" s="44" t="s">
        <v>68</v>
      </c>
      <c r="L28" s="44" t="s">
        <v>69</v>
      </c>
      <c r="M28" s="5" t="s">
        <v>23</v>
      </c>
      <c r="O28" s="5" t="s">
        <v>24</v>
      </c>
      <c r="U28" s="5"/>
    </row>
    <row r="29" spans="1:21" ht="38.1" hidden="1" customHeight="1" x14ac:dyDescent="0.15">
      <c r="A29" s="5">
        <v>28</v>
      </c>
      <c r="B29" s="85">
        <v>63961.522652063999</v>
      </c>
      <c r="C29" s="22" t="s">
        <v>64</v>
      </c>
      <c r="D29" s="86" t="s">
        <v>20</v>
      </c>
      <c r="E29" s="87">
        <v>2909</v>
      </c>
      <c r="F29" s="4"/>
      <c r="G29" s="88"/>
      <c r="I29" s="29">
        <v>12</v>
      </c>
      <c r="J29" s="89">
        <v>6.1</v>
      </c>
      <c r="K29" s="44" t="s">
        <v>21</v>
      </c>
      <c r="L29" s="44" t="s">
        <v>70</v>
      </c>
      <c r="M29" s="5" t="s">
        <v>23</v>
      </c>
      <c r="O29" s="5" t="s">
        <v>24</v>
      </c>
      <c r="U29" s="5" t="s">
        <v>71</v>
      </c>
    </row>
    <row r="30" spans="1:21" ht="38.1" hidden="1" customHeight="1" x14ac:dyDescent="0.15">
      <c r="A30" s="5">
        <v>29</v>
      </c>
      <c r="B30" s="85">
        <v>64321.718000000001</v>
      </c>
      <c r="C30" s="3" t="s">
        <v>43</v>
      </c>
      <c r="D30" s="86" t="s">
        <v>20</v>
      </c>
      <c r="E30" s="87">
        <v>8642</v>
      </c>
      <c r="F30" s="4"/>
      <c r="G30" s="88"/>
      <c r="I30" s="29">
        <v>12</v>
      </c>
      <c r="J30" s="89">
        <v>3.99</v>
      </c>
      <c r="K30" s="44" t="s">
        <v>72</v>
      </c>
      <c r="L30" s="44" t="s">
        <v>73</v>
      </c>
      <c r="M30" s="5" t="s">
        <v>23</v>
      </c>
      <c r="O30" s="5" t="s">
        <v>24</v>
      </c>
      <c r="U30" s="5"/>
    </row>
    <row r="31" spans="1:21" ht="38.1" hidden="1" customHeight="1" x14ac:dyDescent="0.15">
      <c r="A31" s="5">
        <v>30</v>
      </c>
      <c r="B31" s="85">
        <v>64324.266365964999</v>
      </c>
      <c r="C31" s="22" t="s">
        <v>45</v>
      </c>
      <c r="D31" s="86" t="s">
        <v>20</v>
      </c>
      <c r="E31" s="87">
        <v>7830</v>
      </c>
      <c r="F31" s="4"/>
      <c r="G31" s="88"/>
      <c r="I31" s="29">
        <v>12</v>
      </c>
      <c r="J31" s="89">
        <v>6.1</v>
      </c>
      <c r="K31" s="44" t="s">
        <v>21</v>
      </c>
      <c r="L31" s="44" t="s">
        <v>74</v>
      </c>
      <c r="M31" s="5" t="s">
        <v>23</v>
      </c>
      <c r="O31" s="5" t="s">
        <v>24</v>
      </c>
      <c r="U31" s="5" t="s">
        <v>71</v>
      </c>
    </row>
    <row r="32" spans="1:21" ht="38.1" hidden="1" customHeight="1" x14ac:dyDescent="0.15">
      <c r="A32" s="5">
        <v>31</v>
      </c>
      <c r="B32" s="85">
        <v>64328.818798669097</v>
      </c>
      <c r="C32" s="22" t="s">
        <v>25</v>
      </c>
      <c r="D32" s="86" t="s">
        <v>20</v>
      </c>
      <c r="E32" s="87">
        <v>8839</v>
      </c>
      <c r="F32" s="4"/>
      <c r="G32" s="88"/>
      <c r="I32" s="29">
        <v>12</v>
      </c>
      <c r="J32" s="89">
        <v>6.1</v>
      </c>
      <c r="K32" s="44" t="s">
        <v>21</v>
      </c>
      <c r="L32" s="44" t="s">
        <v>75</v>
      </c>
      <c r="M32" s="5" t="s">
        <v>23</v>
      </c>
      <c r="O32" s="5" t="s">
        <v>24</v>
      </c>
      <c r="U32" s="5" t="s">
        <v>71</v>
      </c>
    </row>
    <row r="33" spans="1:21" ht="38.1" hidden="1" customHeight="1" x14ac:dyDescent="0.15">
      <c r="A33" s="5">
        <v>32</v>
      </c>
      <c r="B33" s="85">
        <v>64462.350070072702</v>
      </c>
      <c r="C33" s="22" t="s">
        <v>43</v>
      </c>
      <c r="D33" s="86" t="s">
        <v>20</v>
      </c>
      <c r="E33" s="87">
        <v>9404</v>
      </c>
      <c r="F33" s="4"/>
      <c r="G33" s="88"/>
      <c r="I33" s="29">
        <v>12</v>
      </c>
      <c r="J33" s="89">
        <v>6.1</v>
      </c>
      <c r="K33" s="44" t="s">
        <v>21</v>
      </c>
      <c r="L33" s="44" t="s">
        <v>76</v>
      </c>
      <c r="M33" s="5" t="s">
        <v>23</v>
      </c>
      <c r="O33" s="5" t="s">
        <v>24</v>
      </c>
      <c r="U33" s="5" t="s">
        <v>71</v>
      </c>
    </row>
    <row r="34" spans="1:21" ht="38.1" hidden="1" customHeight="1" x14ac:dyDescent="0.15">
      <c r="A34" s="5">
        <v>33</v>
      </c>
      <c r="B34" s="85">
        <v>64475.803999999996</v>
      </c>
      <c r="C34" s="22" t="s">
        <v>25</v>
      </c>
      <c r="D34" s="86" t="s">
        <v>20</v>
      </c>
      <c r="E34" s="87">
        <v>9414</v>
      </c>
      <c r="F34" s="4"/>
      <c r="G34" s="88"/>
      <c r="I34" s="29">
        <v>12</v>
      </c>
      <c r="J34" s="89">
        <v>5</v>
      </c>
      <c r="K34" s="44" t="s">
        <v>26</v>
      </c>
      <c r="L34" s="44" t="s">
        <v>77</v>
      </c>
      <c r="M34" s="5" t="s">
        <v>23</v>
      </c>
      <c r="O34" s="5" t="s">
        <v>24</v>
      </c>
      <c r="U34" s="5"/>
    </row>
    <row r="35" spans="1:21" ht="38.1" hidden="1" customHeight="1" x14ac:dyDescent="0.15">
      <c r="A35" s="5">
        <v>34</v>
      </c>
      <c r="B35" s="85">
        <v>64716.92</v>
      </c>
      <c r="C35" s="22" t="s">
        <v>25</v>
      </c>
      <c r="D35" s="86" t="s">
        <v>20</v>
      </c>
      <c r="E35" s="87">
        <v>9133</v>
      </c>
      <c r="F35" s="4"/>
      <c r="G35" s="88"/>
      <c r="I35" s="29">
        <v>12</v>
      </c>
      <c r="J35" s="89">
        <v>5</v>
      </c>
      <c r="K35" s="44" t="s">
        <v>26</v>
      </c>
      <c r="L35" s="44" t="s">
        <v>78</v>
      </c>
      <c r="M35" s="5" t="s">
        <v>23</v>
      </c>
      <c r="O35" s="5" t="s">
        <v>24</v>
      </c>
      <c r="U35" s="5"/>
    </row>
    <row r="36" spans="1:21" ht="38.1" hidden="1" customHeight="1" x14ac:dyDescent="0.15">
      <c r="A36" s="5">
        <v>35</v>
      </c>
      <c r="B36" s="85">
        <v>64795.315727841502</v>
      </c>
      <c r="C36" s="22" t="s">
        <v>19</v>
      </c>
      <c r="D36" s="86" t="s">
        <v>20</v>
      </c>
      <c r="E36" s="87">
        <v>9647</v>
      </c>
      <c r="F36" s="4" t="s">
        <v>79</v>
      </c>
      <c r="G36" s="88"/>
      <c r="I36" s="29">
        <v>12</v>
      </c>
      <c r="J36" s="89">
        <v>6.1</v>
      </c>
      <c r="K36" s="44" t="s">
        <v>21</v>
      </c>
      <c r="L36" s="44" t="s">
        <v>80</v>
      </c>
      <c r="M36" s="5" t="s">
        <v>23</v>
      </c>
      <c r="O36" s="5" t="s">
        <v>24</v>
      </c>
      <c r="U36" s="5" t="s">
        <v>71</v>
      </c>
    </row>
    <row r="37" spans="1:21" ht="38.1" hidden="1" customHeight="1" x14ac:dyDescent="0.15">
      <c r="A37" s="5">
        <v>36</v>
      </c>
      <c r="B37" s="85">
        <v>64999.256000000001</v>
      </c>
      <c r="C37" s="22" t="s">
        <v>25</v>
      </c>
      <c r="D37" s="86" t="s">
        <v>20</v>
      </c>
      <c r="E37" s="87">
        <v>10504</v>
      </c>
      <c r="F37" s="4"/>
      <c r="G37" s="88"/>
      <c r="I37" s="29">
        <v>12</v>
      </c>
      <c r="J37" s="89">
        <v>5</v>
      </c>
      <c r="K37" s="44" t="s">
        <v>26</v>
      </c>
      <c r="L37" s="44" t="s">
        <v>81</v>
      </c>
      <c r="M37" s="5" t="s">
        <v>23</v>
      </c>
      <c r="O37" s="5" t="s">
        <v>24</v>
      </c>
      <c r="U37" s="5"/>
    </row>
    <row r="38" spans="1:21" ht="38.1" hidden="1" customHeight="1" x14ac:dyDescent="0.15">
      <c r="A38" s="5">
        <v>37</v>
      </c>
      <c r="B38" s="85">
        <v>65002.940999999999</v>
      </c>
      <c r="C38" s="22" t="s">
        <v>82</v>
      </c>
      <c r="D38" s="86" t="s">
        <v>20</v>
      </c>
      <c r="E38" s="87">
        <v>9845</v>
      </c>
      <c r="F38" s="4"/>
      <c r="G38" s="88"/>
      <c r="I38" s="29">
        <v>12</v>
      </c>
      <c r="J38" s="89">
        <v>5</v>
      </c>
      <c r="K38" s="44" t="s">
        <v>26</v>
      </c>
      <c r="L38" s="44" t="s">
        <v>83</v>
      </c>
      <c r="M38" s="5" t="s">
        <v>23</v>
      </c>
      <c r="O38" s="5" t="s">
        <v>24</v>
      </c>
      <c r="U38" s="5"/>
    </row>
    <row r="39" spans="1:21" ht="38.1" hidden="1" customHeight="1" x14ac:dyDescent="0.15">
      <c r="A39" s="5">
        <v>38</v>
      </c>
      <c r="B39" s="85">
        <v>65187.075400242</v>
      </c>
      <c r="C39" s="22" t="s">
        <v>35</v>
      </c>
      <c r="D39" s="86"/>
      <c r="E39" s="90"/>
      <c r="F39" s="74" t="s">
        <v>84</v>
      </c>
      <c r="G39" s="88"/>
      <c r="I39" s="29"/>
      <c r="J39" s="89"/>
      <c r="K39" s="8"/>
      <c r="L39" s="8"/>
      <c r="P39" s="75" t="s">
        <v>85</v>
      </c>
      <c r="Q39" s="76" t="s">
        <v>38</v>
      </c>
      <c r="S39" s="5" t="s">
        <v>39</v>
      </c>
      <c r="U39" s="5"/>
    </row>
    <row r="40" spans="1:21" ht="38.1" hidden="1" customHeight="1" x14ac:dyDescent="0.15">
      <c r="A40" s="5">
        <v>39</v>
      </c>
      <c r="B40" s="85">
        <v>65280.710354620198</v>
      </c>
      <c r="C40" s="22" t="s">
        <v>19</v>
      </c>
      <c r="D40" s="86" t="s">
        <v>20</v>
      </c>
      <c r="E40" s="87">
        <v>2754</v>
      </c>
      <c r="F40" s="4"/>
      <c r="G40" s="88"/>
      <c r="I40" s="29">
        <v>12</v>
      </c>
      <c r="J40" s="89">
        <v>6.1</v>
      </c>
      <c r="K40" s="44" t="s">
        <v>21</v>
      </c>
      <c r="L40" s="44" t="s">
        <v>86</v>
      </c>
      <c r="M40" s="5" t="s">
        <v>23</v>
      </c>
      <c r="O40" s="5" t="s">
        <v>24</v>
      </c>
      <c r="U40" s="5" t="s">
        <v>71</v>
      </c>
    </row>
    <row r="41" spans="1:21" ht="38.1" hidden="1" customHeight="1" x14ac:dyDescent="0.15">
      <c r="A41" s="5">
        <v>40</v>
      </c>
      <c r="B41" s="85">
        <v>65283.699910441203</v>
      </c>
      <c r="C41" s="22" t="s">
        <v>25</v>
      </c>
      <c r="D41" s="86" t="s">
        <v>20</v>
      </c>
      <c r="E41" s="87">
        <v>2845</v>
      </c>
      <c r="F41" s="4"/>
      <c r="G41" s="88"/>
      <c r="I41" s="29">
        <v>12</v>
      </c>
      <c r="J41" s="89">
        <v>6.1</v>
      </c>
      <c r="K41" s="44" t="s">
        <v>21</v>
      </c>
      <c r="L41" s="44" t="s">
        <v>87</v>
      </c>
      <c r="M41" s="5" t="s">
        <v>23</v>
      </c>
      <c r="O41" s="5" t="s">
        <v>24</v>
      </c>
      <c r="U41" s="5" t="s">
        <v>71</v>
      </c>
    </row>
    <row r="42" spans="1:21" ht="38.1" hidden="1" customHeight="1" x14ac:dyDescent="0.15">
      <c r="A42" s="5">
        <v>41</v>
      </c>
      <c r="B42" s="85">
        <v>65394.155725869998</v>
      </c>
      <c r="C42" s="22" t="s">
        <v>64</v>
      </c>
      <c r="D42" s="86" t="s">
        <v>20</v>
      </c>
      <c r="E42" s="87">
        <v>2754</v>
      </c>
      <c r="F42" s="4"/>
      <c r="G42" s="88"/>
      <c r="I42" s="29">
        <v>12</v>
      </c>
      <c r="J42" s="89">
        <v>6.1</v>
      </c>
      <c r="K42" s="44" t="s">
        <v>21</v>
      </c>
      <c r="L42" s="44" t="s">
        <v>88</v>
      </c>
      <c r="M42" s="5" t="s">
        <v>23</v>
      </c>
      <c r="O42" s="5" t="s">
        <v>24</v>
      </c>
      <c r="U42" s="5" t="s">
        <v>71</v>
      </c>
    </row>
    <row r="43" spans="1:21" ht="38.1" hidden="1" customHeight="1" x14ac:dyDescent="0.15">
      <c r="A43" s="5">
        <v>42</v>
      </c>
      <c r="B43" s="85">
        <v>65414.323684130999</v>
      </c>
      <c r="C43" s="22" t="s">
        <v>31</v>
      </c>
      <c r="D43" s="86" t="s">
        <v>20</v>
      </c>
      <c r="E43" s="87">
        <v>3309</v>
      </c>
      <c r="F43" s="4"/>
      <c r="G43" s="88"/>
      <c r="I43" s="29">
        <v>12</v>
      </c>
      <c r="J43" s="89">
        <v>6.1</v>
      </c>
      <c r="K43" s="44" t="s">
        <v>21</v>
      </c>
      <c r="L43" s="44" t="s">
        <v>89</v>
      </c>
      <c r="M43" s="5" t="s">
        <v>23</v>
      </c>
      <c r="O43" s="5" t="s">
        <v>24</v>
      </c>
      <c r="U43" s="5" t="s">
        <v>71</v>
      </c>
    </row>
    <row r="44" spans="1:21" ht="38.1" hidden="1" customHeight="1" x14ac:dyDescent="0.15">
      <c r="A44" s="5">
        <v>43</v>
      </c>
      <c r="B44" s="85">
        <v>65433.703864545903</v>
      </c>
      <c r="C44" s="22" t="s">
        <v>19</v>
      </c>
      <c r="D44" s="86" t="s">
        <v>20</v>
      </c>
      <c r="E44" s="87">
        <v>2719</v>
      </c>
      <c r="F44" s="4"/>
      <c r="G44" s="88"/>
      <c r="I44" s="29">
        <v>12</v>
      </c>
      <c r="J44" s="89">
        <v>6.1</v>
      </c>
      <c r="K44" s="44" t="s">
        <v>21</v>
      </c>
      <c r="L44" s="44" t="s">
        <v>90</v>
      </c>
      <c r="M44" s="5" t="s">
        <v>23</v>
      </c>
      <c r="O44" s="5" t="s">
        <v>24</v>
      </c>
      <c r="U44" s="5" t="s">
        <v>71</v>
      </c>
    </row>
    <row r="45" spans="1:21" ht="38.1" hidden="1" customHeight="1" x14ac:dyDescent="0.15">
      <c r="A45" s="5">
        <v>44</v>
      </c>
      <c r="B45" s="85">
        <v>65866.903999999995</v>
      </c>
      <c r="C45" s="22" t="s">
        <v>45</v>
      </c>
      <c r="D45" s="86" t="s">
        <v>20</v>
      </c>
      <c r="E45" s="87">
        <v>12135</v>
      </c>
      <c r="F45" s="4"/>
      <c r="G45" s="88"/>
      <c r="I45" s="29">
        <v>12</v>
      </c>
      <c r="J45" s="89">
        <v>5</v>
      </c>
      <c r="K45" s="44" t="s">
        <v>26</v>
      </c>
      <c r="L45" s="44" t="s">
        <v>91</v>
      </c>
      <c r="M45" s="5" t="s">
        <v>23</v>
      </c>
      <c r="O45" s="5" t="s">
        <v>24</v>
      </c>
      <c r="U45" s="5"/>
    </row>
    <row r="46" spans="1:21" ht="38.1" hidden="1" customHeight="1" x14ac:dyDescent="0.15">
      <c r="A46" s="5">
        <v>45</v>
      </c>
      <c r="B46" s="85">
        <v>65866.903999999995</v>
      </c>
      <c r="C46" s="22" t="s">
        <v>92</v>
      </c>
      <c r="D46" s="86" t="s">
        <v>20</v>
      </c>
      <c r="E46" s="87">
        <v>12331</v>
      </c>
      <c r="F46" s="4"/>
      <c r="G46" s="88"/>
      <c r="I46" s="29">
        <v>12</v>
      </c>
      <c r="J46" s="89">
        <v>5</v>
      </c>
      <c r="K46" s="44" t="s">
        <v>26</v>
      </c>
      <c r="L46" s="44" t="s">
        <v>93</v>
      </c>
      <c r="M46" s="5" t="s">
        <v>23</v>
      </c>
      <c r="O46" s="5" t="s">
        <v>24</v>
      </c>
      <c r="U46" s="5"/>
    </row>
    <row r="47" spans="1:21" ht="38.1" hidden="1" customHeight="1" x14ac:dyDescent="0.15">
      <c r="A47" s="5">
        <v>46</v>
      </c>
      <c r="B47" s="85">
        <v>66371.172826455106</v>
      </c>
      <c r="C47" s="22" t="s">
        <v>94</v>
      </c>
      <c r="D47" s="86" t="s">
        <v>20</v>
      </c>
      <c r="E47" s="87">
        <v>11637</v>
      </c>
      <c r="F47" s="4"/>
      <c r="G47" s="88"/>
      <c r="I47" s="29">
        <v>12</v>
      </c>
      <c r="J47" s="89">
        <v>6.1</v>
      </c>
      <c r="K47" s="44" t="s">
        <v>21</v>
      </c>
      <c r="L47" s="44" t="s">
        <v>95</v>
      </c>
      <c r="M47" s="5" t="s">
        <v>23</v>
      </c>
      <c r="O47" s="5" t="s">
        <v>24</v>
      </c>
      <c r="U47" s="5" t="s">
        <v>71</v>
      </c>
    </row>
    <row r="48" spans="1:21" ht="38.1" hidden="1" customHeight="1" x14ac:dyDescent="0.15">
      <c r="A48" s="5">
        <v>47</v>
      </c>
      <c r="B48" s="85">
        <v>66469.694748792404</v>
      </c>
      <c r="C48" s="22" t="s">
        <v>94</v>
      </c>
      <c r="D48" s="86" t="s">
        <v>20</v>
      </c>
      <c r="E48" s="87">
        <v>12749</v>
      </c>
      <c r="F48" s="4"/>
      <c r="G48" s="88"/>
      <c r="I48" s="29">
        <v>12</v>
      </c>
      <c r="J48" s="89">
        <v>6.1</v>
      </c>
      <c r="K48" s="44" t="s">
        <v>21</v>
      </c>
      <c r="L48" s="44" t="s">
        <v>96</v>
      </c>
      <c r="M48" s="5" t="s">
        <v>23</v>
      </c>
      <c r="O48" s="5" t="s">
        <v>24</v>
      </c>
      <c r="U48" s="5" t="s">
        <v>71</v>
      </c>
    </row>
    <row r="49" spans="1:21" s="20" customFormat="1" ht="38.1" hidden="1" customHeight="1" x14ac:dyDescent="0.15">
      <c r="A49" s="5">
        <v>48</v>
      </c>
      <c r="B49" s="91">
        <v>66650</v>
      </c>
      <c r="C49" s="23" t="s">
        <v>94</v>
      </c>
      <c r="D49" s="92" t="s">
        <v>20</v>
      </c>
      <c r="E49" s="93">
        <v>12241</v>
      </c>
      <c r="F49" s="24"/>
      <c r="G49" s="94"/>
      <c r="H49" s="25"/>
      <c r="I49" s="30">
        <v>12</v>
      </c>
      <c r="J49" s="95">
        <v>5</v>
      </c>
      <c r="K49" s="45" t="s">
        <v>26</v>
      </c>
      <c r="L49" s="45" t="s">
        <v>97</v>
      </c>
      <c r="M49" s="25" t="s">
        <v>23</v>
      </c>
      <c r="N49" s="25"/>
      <c r="O49" s="25" t="s">
        <v>24</v>
      </c>
      <c r="P49" s="25"/>
      <c r="Q49" s="76"/>
      <c r="R49" s="76"/>
      <c r="S49" s="25"/>
      <c r="T49" s="25"/>
      <c r="U49" s="25" t="s">
        <v>71</v>
      </c>
    </row>
    <row r="50" spans="1:21" ht="38.1" hidden="1" customHeight="1" x14ac:dyDescent="0.15">
      <c r="A50" s="5">
        <v>49</v>
      </c>
      <c r="B50" s="85">
        <v>66964.403000000006</v>
      </c>
      <c r="C50" s="22" t="s">
        <v>19</v>
      </c>
      <c r="D50" s="86" t="s">
        <v>20</v>
      </c>
      <c r="E50" s="87">
        <v>11814</v>
      </c>
      <c r="F50" s="4"/>
      <c r="G50" s="88"/>
      <c r="I50" s="29">
        <v>12</v>
      </c>
      <c r="J50" s="89">
        <v>5</v>
      </c>
      <c r="K50" s="44" t="s">
        <v>26</v>
      </c>
      <c r="L50" s="44" t="s">
        <v>98</v>
      </c>
      <c r="M50" s="5" t="s">
        <v>23</v>
      </c>
      <c r="O50" s="5" t="s">
        <v>24</v>
      </c>
      <c r="U50" s="5"/>
    </row>
    <row r="51" spans="1:21" ht="38.1" hidden="1" customHeight="1" x14ac:dyDescent="0.15">
      <c r="A51" s="5">
        <v>50</v>
      </c>
      <c r="B51" s="85">
        <v>66966.780408382401</v>
      </c>
      <c r="C51" s="22" t="s">
        <v>25</v>
      </c>
      <c r="D51" s="86" t="s">
        <v>20</v>
      </c>
      <c r="E51" s="87">
        <v>11835</v>
      </c>
      <c r="F51" s="4"/>
      <c r="G51" s="88"/>
      <c r="I51" s="29">
        <v>12</v>
      </c>
      <c r="J51" s="89">
        <v>6.1</v>
      </c>
      <c r="K51" s="44" t="s">
        <v>21</v>
      </c>
      <c r="L51" s="44" t="s">
        <v>99</v>
      </c>
      <c r="M51" s="5" t="s">
        <v>23</v>
      </c>
      <c r="O51" s="5" t="s">
        <v>24</v>
      </c>
      <c r="U51" s="5" t="s">
        <v>71</v>
      </c>
    </row>
    <row r="52" spans="1:21" ht="38.1" hidden="1" customHeight="1" x14ac:dyDescent="0.15">
      <c r="A52" s="5">
        <v>51</v>
      </c>
      <c r="B52" s="85">
        <v>67058.316636551404</v>
      </c>
      <c r="C52" s="22" t="s">
        <v>25</v>
      </c>
      <c r="D52" s="86" t="s">
        <v>20</v>
      </c>
      <c r="E52" s="87">
        <v>3227</v>
      </c>
      <c r="F52" s="4"/>
      <c r="G52" s="88"/>
      <c r="I52" s="29">
        <v>12</v>
      </c>
      <c r="J52" s="89">
        <v>6.1</v>
      </c>
      <c r="K52" s="44" t="s">
        <v>21</v>
      </c>
      <c r="L52" s="44" t="s">
        <v>100</v>
      </c>
      <c r="M52" s="5" t="s">
        <v>23</v>
      </c>
      <c r="O52" s="5" t="s">
        <v>24</v>
      </c>
      <c r="U52" s="5" t="s">
        <v>71</v>
      </c>
    </row>
    <row r="53" spans="1:21" ht="38.1" hidden="1" customHeight="1" x14ac:dyDescent="0.15">
      <c r="A53" s="5">
        <v>52</v>
      </c>
      <c r="B53" s="85">
        <v>67065.041624998907</v>
      </c>
      <c r="C53" s="22" t="s">
        <v>25</v>
      </c>
      <c r="D53" s="86" t="s">
        <v>20</v>
      </c>
      <c r="E53" s="87">
        <v>3212</v>
      </c>
      <c r="F53" s="4"/>
      <c r="G53" s="88"/>
      <c r="I53" s="29">
        <v>12</v>
      </c>
      <c r="J53" s="89">
        <v>6.1</v>
      </c>
      <c r="K53" s="44" t="s">
        <v>21</v>
      </c>
      <c r="L53" s="44" t="s">
        <v>101</v>
      </c>
      <c r="M53" s="5" t="s">
        <v>23</v>
      </c>
      <c r="O53" s="5" t="s">
        <v>24</v>
      </c>
      <c r="U53" s="5" t="s">
        <v>71</v>
      </c>
    </row>
    <row r="54" spans="1:21" ht="38.1" hidden="1" customHeight="1" x14ac:dyDescent="0.15">
      <c r="A54" s="5">
        <v>53</v>
      </c>
      <c r="B54" s="85">
        <v>67123.993849534803</v>
      </c>
      <c r="C54" s="22" t="s">
        <v>19</v>
      </c>
      <c r="D54" s="86" t="s">
        <v>20</v>
      </c>
      <c r="E54" s="87">
        <v>3421</v>
      </c>
      <c r="F54" s="4"/>
      <c r="G54" s="88"/>
      <c r="I54" s="29">
        <v>12</v>
      </c>
      <c r="J54" s="89">
        <v>6.1</v>
      </c>
      <c r="K54" s="44" t="s">
        <v>21</v>
      </c>
      <c r="L54" s="44" t="s">
        <v>102</v>
      </c>
      <c r="M54" s="5" t="s">
        <v>23</v>
      </c>
      <c r="O54" s="5" t="s">
        <v>24</v>
      </c>
      <c r="U54" s="5" t="s">
        <v>71</v>
      </c>
    </row>
    <row r="55" spans="1:21" ht="38.1" hidden="1" customHeight="1" x14ac:dyDescent="0.15">
      <c r="A55" s="5">
        <v>54</v>
      </c>
      <c r="B55" s="85">
        <v>67232.951042079207</v>
      </c>
      <c r="C55" s="22" t="s">
        <v>45</v>
      </c>
      <c r="D55" s="86" t="s">
        <v>20</v>
      </c>
      <c r="E55" s="87">
        <v>3030</v>
      </c>
      <c r="F55" s="4"/>
      <c r="G55" s="88"/>
      <c r="I55" s="29">
        <v>12</v>
      </c>
      <c r="J55" s="89">
        <v>6.1</v>
      </c>
      <c r="K55" s="44" t="s">
        <v>21</v>
      </c>
      <c r="L55" s="44" t="s">
        <v>103</v>
      </c>
      <c r="M55" s="5" t="s">
        <v>23</v>
      </c>
      <c r="O55" s="5" t="s">
        <v>24</v>
      </c>
      <c r="U55" s="5" t="s">
        <v>71</v>
      </c>
    </row>
    <row r="56" spans="1:21" ht="38.1" hidden="1" customHeight="1" x14ac:dyDescent="0.15">
      <c r="A56" s="5">
        <v>55</v>
      </c>
      <c r="B56" s="85">
        <v>67444.058896921895</v>
      </c>
      <c r="C56" s="22" t="s">
        <v>19</v>
      </c>
      <c r="D56" s="86" t="s">
        <v>20</v>
      </c>
      <c r="E56" s="87">
        <v>11740</v>
      </c>
      <c r="F56" s="4"/>
      <c r="G56" s="88"/>
      <c r="I56" s="29">
        <v>12</v>
      </c>
      <c r="J56" s="89">
        <v>6.1</v>
      </c>
      <c r="K56" s="44" t="s">
        <v>21</v>
      </c>
      <c r="L56" s="44" t="s">
        <v>104</v>
      </c>
      <c r="M56" s="5" t="s">
        <v>23</v>
      </c>
      <c r="O56" s="5" t="s">
        <v>24</v>
      </c>
      <c r="U56" s="5" t="s">
        <v>71</v>
      </c>
    </row>
    <row r="57" spans="1:21" ht="38.1" hidden="1" customHeight="1" x14ac:dyDescent="0.15">
      <c r="A57" s="26">
        <v>56</v>
      </c>
      <c r="B57" s="96">
        <v>67567.769244573006</v>
      </c>
      <c r="C57" s="27" t="s">
        <v>35</v>
      </c>
      <c r="D57" s="97"/>
      <c r="E57" s="98"/>
      <c r="F57" s="49" t="s">
        <v>1192</v>
      </c>
      <c r="G57" s="99"/>
      <c r="H57" s="26"/>
      <c r="I57" s="32"/>
      <c r="J57" s="100"/>
      <c r="K57" s="33"/>
      <c r="L57" s="33"/>
      <c r="M57" s="26"/>
      <c r="N57" s="26"/>
      <c r="O57" s="26"/>
      <c r="P57" s="50" t="s">
        <v>105</v>
      </c>
      <c r="Q57" s="76" t="s">
        <v>1193</v>
      </c>
      <c r="S57" s="26" t="s">
        <v>39</v>
      </c>
      <c r="T57" s="26"/>
      <c r="U57" s="34"/>
    </row>
    <row r="58" spans="1:21" ht="38.1" hidden="1" customHeight="1" x14ac:dyDescent="0.15">
      <c r="A58" s="5">
        <v>57</v>
      </c>
      <c r="B58" s="85">
        <v>67568.750599142295</v>
      </c>
      <c r="C58" s="22" t="s">
        <v>92</v>
      </c>
      <c r="D58" s="86" t="s">
        <v>20</v>
      </c>
      <c r="E58" s="87">
        <v>2105</v>
      </c>
      <c r="F58" s="4"/>
      <c r="G58" s="88"/>
      <c r="I58" s="29">
        <v>12</v>
      </c>
      <c r="J58" s="89">
        <v>6.1</v>
      </c>
      <c r="K58" s="44" t="s">
        <v>21</v>
      </c>
      <c r="L58" s="44" t="s">
        <v>106</v>
      </c>
      <c r="M58" s="5" t="s">
        <v>23</v>
      </c>
      <c r="O58" s="5" t="s">
        <v>24</v>
      </c>
      <c r="U58" s="5" t="s">
        <v>71</v>
      </c>
    </row>
    <row r="59" spans="1:21" ht="38.1" hidden="1" customHeight="1" x14ac:dyDescent="0.15">
      <c r="A59" s="5">
        <v>58</v>
      </c>
      <c r="B59" s="85">
        <v>67698.297999999995</v>
      </c>
      <c r="C59" s="3" t="s">
        <v>25</v>
      </c>
      <c r="D59" s="86" t="s">
        <v>20</v>
      </c>
      <c r="E59" s="87">
        <v>11742</v>
      </c>
      <c r="F59" s="4"/>
      <c r="G59" s="88"/>
      <c r="I59" s="29">
        <v>28</v>
      </c>
      <c r="J59" s="89">
        <v>5</v>
      </c>
      <c r="K59" s="44" t="s">
        <v>26</v>
      </c>
      <c r="L59" s="44" t="s">
        <v>107</v>
      </c>
      <c r="M59" s="5" t="s">
        <v>23</v>
      </c>
      <c r="O59" s="5" t="s">
        <v>24</v>
      </c>
      <c r="U59" s="5"/>
    </row>
    <row r="60" spans="1:21" ht="38.1" hidden="1" customHeight="1" x14ac:dyDescent="0.15">
      <c r="A60" s="5">
        <v>59</v>
      </c>
      <c r="B60" s="85">
        <v>67700.557000000001</v>
      </c>
      <c r="C60" s="3" t="s">
        <v>92</v>
      </c>
      <c r="D60" s="86" t="s">
        <v>20</v>
      </c>
      <c r="E60" s="87">
        <v>12030</v>
      </c>
      <c r="F60" s="4"/>
      <c r="G60" s="88"/>
      <c r="I60" s="29">
        <v>28</v>
      </c>
      <c r="J60" s="89">
        <v>4</v>
      </c>
      <c r="K60" s="44" t="s">
        <v>26</v>
      </c>
      <c r="L60" s="44" t="s">
        <v>108</v>
      </c>
      <c r="M60" s="5" t="s">
        <v>23</v>
      </c>
      <c r="O60" s="5" t="s">
        <v>24</v>
      </c>
      <c r="U60" s="5"/>
    </row>
    <row r="61" spans="1:21" ht="38.1" hidden="1" customHeight="1" x14ac:dyDescent="0.15">
      <c r="A61" s="5">
        <v>60</v>
      </c>
      <c r="B61" s="85">
        <v>68732.486999999994</v>
      </c>
      <c r="C61" s="3" t="s">
        <v>25</v>
      </c>
      <c r="D61" s="86" t="s">
        <v>20</v>
      </c>
      <c r="E61" s="87">
        <v>11841</v>
      </c>
      <c r="F61" s="4"/>
      <c r="G61" s="88"/>
      <c r="I61" s="29">
        <v>28</v>
      </c>
      <c r="J61" s="89">
        <v>4</v>
      </c>
      <c r="K61" s="44" t="s">
        <v>26</v>
      </c>
      <c r="L61" s="44" t="s">
        <v>109</v>
      </c>
      <c r="M61" s="5" t="s">
        <v>23</v>
      </c>
      <c r="O61" s="5" t="s">
        <v>24</v>
      </c>
      <c r="U61" s="5"/>
    </row>
    <row r="62" spans="1:21" ht="38.1" hidden="1" customHeight="1" x14ac:dyDescent="0.15">
      <c r="A62" s="5">
        <v>61</v>
      </c>
      <c r="B62" s="85">
        <v>68967.417000000001</v>
      </c>
      <c r="C62" s="3" t="s">
        <v>19</v>
      </c>
      <c r="D62" s="86" t="s">
        <v>20</v>
      </c>
      <c r="E62" s="87">
        <v>10457</v>
      </c>
      <c r="F62" s="4"/>
      <c r="G62" s="88"/>
      <c r="I62" s="29">
        <v>5</v>
      </c>
      <c r="J62" s="89">
        <v>6</v>
      </c>
      <c r="K62" s="44" t="s">
        <v>110</v>
      </c>
      <c r="L62" s="44" t="s">
        <v>111</v>
      </c>
      <c r="M62" s="5" t="s">
        <v>112</v>
      </c>
      <c r="O62" s="5" t="s">
        <v>24</v>
      </c>
      <c r="U62" s="5"/>
    </row>
    <row r="63" spans="1:21" ht="38.1" hidden="1" customHeight="1" x14ac:dyDescent="0.15">
      <c r="A63" s="5">
        <v>62</v>
      </c>
      <c r="B63" s="85">
        <v>69233.471000000005</v>
      </c>
      <c r="C63" s="3" t="s">
        <v>19</v>
      </c>
      <c r="D63" s="86" t="s">
        <v>20</v>
      </c>
      <c r="E63" s="87">
        <v>10253</v>
      </c>
      <c r="F63" s="4"/>
      <c r="G63" s="88"/>
      <c r="I63" s="29">
        <v>28</v>
      </c>
      <c r="J63" s="89">
        <v>4</v>
      </c>
      <c r="K63" s="44" t="s">
        <v>26</v>
      </c>
      <c r="L63" s="44" t="s">
        <v>113</v>
      </c>
      <c r="M63" s="5" t="s">
        <v>23</v>
      </c>
      <c r="O63" s="5" t="s">
        <v>24</v>
      </c>
      <c r="U63" s="5"/>
    </row>
    <row r="64" spans="1:21" ht="38.1" hidden="1" customHeight="1" x14ac:dyDescent="0.15">
      <c r="A64" s="5">
        <v>63</v>
      </c>
      <c r="B64" s="85">
        <v>69954.535121913505</v>
      </c>
      <c r="C64" s="22" t="s">
        <v>64</v>
      </c>
      <c r="D64" s="86" t="s">
        <v>20</v>
      </c>
      <c r="E64" s="87">
        <v>1529</v>
      </c>
      <c r="F64" s="4"/>
      <c r="G64" s="88"/>
      <c r="I64" s="29">
        <v>12</v>
      </c>
      <c r="J64" s="89">
        <v>7</v>
      </c>
      <c r="K64" s="46" t="s">
        <v>21</v>
      </c>
      <c r="L64" s="44" t="s">
        <v>114</v>
      </c>
      <c r="M64" s="5" t="s">
        <v>23</v>
      </c>
      <c r="O64" s="5" t="s">
        <v>24</v>
      </c>
      <c r="U64" s="5" t="s">
        <v>71</v>
      </c>
    </row>
    <row r="65" spans="1:21" ht="38.1" hidden="1" customHeight="1" x14ac:dyDescent="0.15">
      <c r="A65" s="5">
        <v>64</v>
      </c>
      <c r="B65" s="85">
        <v>70137.607000000004</v>
      </c>
      <c r="C65" s="3" t="s">
        <v>19</v>
      </c>
      <c r="D65" s="86" t="s">
        <v>20</v>
      </c>
      <c r="E65" s="87">
        <v>10433</v>
      </c>
      <c r="F65" s="4"/>
      <c r="G65" s="88"/>
      <c r="I65" s="29">
        <v>5</v>
      </c>
      <c r="J65" s="89">
        <v>4</v>
      </c>
      <c r="K65" s="44" t="s">
        <v>115</v>
      </c>
      <c r="L65" s="44" t="s">
        <v>116</v>
      </c>
      <c r="M65" s="5" t="s">
        <v>23</v>
      </c>
      <c r="O65" s="5" t="s">
        <v>24</v>
      </c>
      <c r="U65" s="5"/>
    </row>
    <row r="66" spans="1:21" ht="38.1" hidden="1" customHeight="1" x14ac:dyDescent="0.15">
      <c r="A66" s="5">
        <v>65</v>
      </c>
      <c r="B66" s="85">
        <v>70494.831000000006</v>
      </c>
      <c r="C66" s="22" t="s">
        <v>31</v>
      </c>
      <c r="D66" s="86" t="s">
        <v>20</v>
      </c>
      <c r="E66" s="87">
        <v>10252</v>
      </c>
      <c r="F66" s="4"/>
      <c r="G66" s="88"/>
      <c r="I66" s="29">
        <v>28</v>
      </c>
      <c r="J66" s="89">
        <v>4</v>
      </c>
      <c r="K66" s="44" t="s">
        <v>26</v>
      </c>
      <c r="L66" s="44" t="s">
        <v>117</v>
      </c>
      <c r="M66" s="5" t="s">
        <v>23</v>
      </c>
      <c r="O66" s="5" t="s">
        <v>24</v>
      </c>
      <c r="U66" s="5"/>
    </row>
    <row r="67" spans="1:21" ht="38.1" hidden="1" customHeight="1" x14ac:dyDescent="0.15">
      <c r="A67" s="5">
        <v>66</v>
      </c>
      <c r="B67" s="85">
        <v>70535.320000000007</v>
      </c>
      <c r="C67" s="22" t="s">
        <v>25</v>
      </c>
      <c r="D67" s="86" t="s">
        <v>20</v>
      </c>
      <c r="E67" s="87">
        <v>15748</v>
      </c>
      <c r="F67" s="4"/>
      <c r="G67" s="88"/>
      <c r="I67" s="29">
        <v>28</v>
      </c>
      <c r="J67" s="89">
        <v>6</v>
      </c>
      <c r="K67" s="44" t="s">
        <v>26</v>
      </c>
      <c r="L67" s="44" t="s">
        <v>118</v>
      </c>
      <c r="M67" s="5" t="s">
        <v>23</v>
      </c>
      <c r="O67" s="5" t="s">
        <v>24</v>
      </c>
      <c r="U67" s="5"/>
    </row>
    <row r="68" spans="1:21" s="20" customFormat="1" ht="38.1" hidden="1" customHeight="1" x14ac:dyDescent="0.15">
      <c r="A68" s="5">
        <v>67</v>
      </c>
      <c r="B68" s="91" t="s">
        <v>119</v>
      </c>
      <c r="C68" s="23" t="s">
        <v>19</v>
      </c>
      <c r="D68" s="92" t="s">
        <v>29</v>
      </c>
      <c r="E68" s="93"/>
      <c r="F68" s="24" t="s">
        <v>120</v>
      </c>
      <c r="G68" s="94">
        <v>160</v>
      </c>
      <c r="H68" s="25"/>
      <c r="I68" s="30"/>
      <c r="J68" s="95"/>
      <c r="K68" s="31"/>
      <c r="L68" s="31"/>
      <c r="M68" s="25" t="s">
        <v>23</v>
      </c>
      <c r="N68" s="25"/>
      <c r="O68" s="25" t="s">
        <v>24</v>
      </c>
      <c r="P68" s="25"/>
      <c r="Q68" s="76"/>
      <c r="R68" s="76"/>
      <c r="S68" s="25"/>
      <c r="T68" s="25"/>
      <c r="U68" s="25"/>
    </row>
    <row r="69" spans="1:21" ht="38.1" hidden="1" customHeight="1" x14ac:dyDescent="0.15">
      <c r="A69" s="5">
        <v>68</v>
      </c>
      <c r="B69" s="85">
        <v>70649.888999999996</v>
      </c>
      <c r="C69" s="22" t="s">
        <v>94</v>
      </c>
      <c r="D69" s="86" t="s">
        <v>20</v>
      </c>
      <c r="E69" s="87">
        <v>7226</v>
      </c>
      <c r="F69" s="4"/>
      <c r="G69" s="88"/>
      <c r="I69" s="29">
        <v>28</v>
      </c>
      <c r="J69" s="89">
        <v>6</v>
      </c>
      <c r="K69" s="44" t="s">
        <v>26</v>
      </c>
      <c r="L69" s="44" t="s">
        <v>121</v>
      </c>
      <c r="M69" s="5" t="s">
        <v>23</v>
      </c>
      <c r="O69" s="5" t="s">
        <v>24</v>
      </c>
      <c r="U69" s="5"/>
    </row>
    <row r="70" spans="1:21" ht="38.1" hidden="1" customHeight="1" x14ac:dyDescent="0.15">
      <c r="A70" s="5">
        <v>69</v>
      </c>
      <c r="B70" s="85">
        <v>70650.462</v>
      </c>
      <c r="C70" s="22" t="s">
        <v>43</v>
      </c>
      <c r="D70" s="86" t="s">
        <v>20</v>
      </c>
      <c r="E70" s="87">
        <v>7242</v>
      </c>
      <c r="F70" s="4"/>
      <c r="G70" s="88"/>
      <c r="I70" s="29">
        <v>28</v>
      </c>
      <c r="J70" s="89">
        <v>6</v>
      </c>
      <c r="K70" s="44" t="s">
        <v>26</v>
      </c>
      <c r="L70" s="44" t="s">
        <v>122</v>
      </c>
      <c r="M70" s="5" t="s">
        <v>23</v>
      </c>
      <c r="O70" s="5" t="s">
        <v>24</v>
      </c>
      <c r="U70" s="5"/>
    </row>
    <row r="71" spans="1:21" ht="38.1" hidden="1" customHeight="1" x14ac:dyDescent="0.15">
      <c r="A71" s="5">
        <v>70</v>
      </c>
      <c r="B71" s="85">
        <v>70948.154999999999</v>
      </c>
      <c r="C71" s="22" t="s">
        <v>92</v>
      </c>
      <c r="D71" s="86" t="s">
        <v>20</v>
      </c>
      <c r="E71" s="87">
        <v>9332</v>
      </c>
      <c r="F71" s="4"/>
      <c r="G71" s="88"/>
      <c r="I71" s="29">
        <v>28</v>
      </c>
      <c r="J71" s="89">
        <v>4</v>
      </c>
      <c r="K71" s="44" t="s">
        <v>26</v>
      </c>
      <c r="L71" s="44" t="s">
        <v>123</v>
      </c>
      <c r="M71" s="5" t="s">
        <v>23</v>
      </c>
      <c r="O71" s="5" t="s">
        <v>24</v>
      </c>
      <c r="U71" s="5"/>
    </row>
    <row r="72" spans="1:21" ht="38.1" hidden="1" customHeight="1" x14ac:dyDescent="0.15">
      <c r="A72" s="5">
        <v>71</v>
      </c>
      <c r="B72" s="85">
        <v>70948.7</v>
      </c>
      <c r="C72" s="22" t="s">
        <v>124</v>
      </c>
      <c r="D72" s="86" t="s">
        <v>20</v>
      </c>
      <c r="E72" s="87">
        <v>9400</v>
      </c>
      <c r="F72" s="4"/>
      <c r="G72" s="88"/>
      <c r="I72" s="29">
        <v>28</v>
      </c>
      <c r="J72" s="89">
        <v>4</v>
      </c>
      <c r="K72" s="44" t="s">
        <v>26</v>
      </c>
      <c r="L72" s="44" t="s">
        <v>125</v>
      </c>
      <c r="M72" s="5" t="s">
        <v>23</v>
      </c>
      <c r="O72" s="5" t="s">
        <v>24</v>
      </c>
      <c r="U72" s="5"/>
    </row>
    <row r="73" spans="1:21" ht="38.1" hidden="1" customHeight="1" x14ac:dyDescent="0.15">
      <c r="A73" s="5">
        <v>72</v>
      </c>
      <c r="B73" s="85">
        <v>71697.968555154002</v>
      </c>
      <c r="C73" s="22" t="s">
        <v>19</v>
      </c>
      <c r="D73" s="86" t="s">
        <v>20</v>
      </c>
      <c r="E73" s="87">
        <v>12907</v>
      </c>
      <c r="F73" s="4"/>
      <c r="G73" s="88"/>
      <c r="I73" s="29">
        <v>12</v>
      </c>
      <c r="J73" s="89">
        <v>6.1</v>
      </c>
      <c r="K73" s="46" t="s">
        <v>21</v>
      </c>
      <c r="L73" s="44" t="s">
        <v>126</v>
      </c>
      <c r="M73" s="5" t="s">
        <v>23</v>
      </c>
      <c r="O73" s="5" t="s">
        <v>24</v>
      </c>
      <c r="U73" s="5" t="s">
        <v>71</v>
      </c>
    </row>
    <row r="74" spans="1:21" ht="38.1" hidden="1" customHeight="1" x14ac:dyDescent="0.15">
      <c r="A74" s="5">
        <v>73</v>
      </c>
      <c r="B74" s="85">
        <v>71724.399999999994</v>
      </c>
      <c r="C74" s="3" t="s">
        <v>25</v>
      </c>
      <c r="D74" s="86" t="s">
        <v>20</v>
      </c>
      <c r="E74" s="87">
        <v>9725</v>
      </c>
      <c r="F74" s="4"/>
      <c r="G74" s="88"/>
      <c r="I74" s="29">
        <v>12</v>
      </c>
      <c r="J74" s="89">
        <v>6.1</v>
      </c>
      <c r="K74" s="44" t="s">
        <v>127</v>
      </c>
      <c r="L74" s="44" t="s">
        <v>128</v>
      </c>
      <c r="M74" s="5" t="s">
        <v>23</v>
      </c>
      <c r="O74" s="5" t="s">
        <v>24</v>
      </c>
      <c r="U74" s="5"/>
    </row>
    <row r="75" spans="1:21" ht="38.1" hidden="1" customHeight="1" x14ac:dyDescent="0.15">
      <c r="A75" s="5">
        <v>74</v>
      </c>
      <c r="B75" s="85">
        <v>71725.281000000003</v>
      </c>
      <c r="C75" s="22" t="s">
        <v>45</v>
      </c>
      <c r="D75" s="86" t="s">
        <v>20</v>
      </c>
      <c r="E75" s="87">
        <v>9659</v>
      </c>
      <c r="F75" s="4"/>
      <c r="G75" s="88"/>
      <c r="I75" s="29">
        <v>11</v>
      </c>
      <c r="J75" s="89">
        <v>5</v>
      </c>
      <c r="K75" s="44" t="s">
        <v>127</v>
      </c>
      <c r="L75" s="44" t="s">
        <v>128</v>
      </c>
      <c r="M75" s="5" t="s">
        <v>23</v>
      </c>
      <c r="O75" s="5" t="s">
        <v>24</v>
      </c>
      <c r="U75" s="5"/>
    </row>
    <row r="76" spans="1:21" ht="38.1" hidden="1" customHeight="1" x14ac:dyDescent="0.15">
      <c r="A76" s="5">
        <v>75</v>
      </c>
      <c r="B76" s="85">
        <v>71933.36</v>
      </c>
      <c r="C76" s="22" t="s">
        <v>94</v>
      </c>
      <c r="D76" s="86" t="s">
        <v>20</v>
      </c>
      <c r="E76" s="87">
        <v>9953</v>
      </c>
      <c r="F76" s="4"/>
      <c r="G76" s="88"/>
      <c r="I76" s="29">
        <v>11</v>
      </c>
      <c r="J76" s="89">
        <v>6</v>
      </c>
      <c r="K76" s="44" t="s">
        <v>129</v>
      </c>
      <c r="L76" s="44" t="s">
        <v>130</v>
      </c>
      <c r="M76" s="5" t="s">
        <v>23</v>
      </c>
      <c r="O76" s="5" t="s">
        <v>24</v>
      </c>
      <c r="U76" s="5"/>
    </row>
    <row r="77" spans="1:21" ht="38.1" hidden="1" customHeight="1" x14ac:dyDescent="0.15">
      <c r="A77" s="5">
        <v>76</v>
      </c>
      <c r="B77" s="85">
        <v>72415.97</v>
      </c>
      <c r="C77" s="22" t="s">
        <v>61</v>
      </c>
      <c r="D77" s="86" t="s">
        <v>20</v>
      </c>
      <c r="E77" s="87">
        <v>14856</v>
      </c>
      <c r="F77" s="4"/>
      <c r="G77" s="88"/>
      <c r="I77" s="29">
        <v>11</v>
      </c>
      <c r="J77" s="89">
        <v>5</v>
      </c>
      <c r="K77" s="44" t="s">
        <v>131</v>
      </c>
      <c r="L77" s="44" t="s">
        <v>132</v>
      </c>
      <c r="M77" s="5" t="s">
        <v>23</v>
      </c>
      <c r="O77" s="5" t="s">
        <v>24</v>
      </c>
      <c r="U77" s="5"/>
    </row>
    <row r="78" spans="1:21" ht="38.1" hidden="1" customHeight="1" x14ac:dyDescent="0.15">
      <c r="A78" s="5">
        <v>77</v>
      </c>
      <c r="B78" s="85">
        <v>72516.017000000007</v>
      </c>
      <c r="C78" s="22" t="s">
        <v>25</v>
      </c>
      <c r="D78" s="86" t="s">
        <v>20</v>
      </c>
      <c r="E78" s="87">
        <v>16641</v>
      </c>
      <c r="F78" s="4"/>
      <c r="G78" s="88"/>
      <c r="I78" s="29">
        <v>11</v>
      </c>
      <c r="J78" s="89">
        <v>4</v>
      </c>
      <c r="K78" s="44" t="s">
        <v>133</v>
      </c>
      <c r="L78" s="44" t="s">
        <v>134</v>
      </c>
      <c r="M78" s="5" t="s">
        <v>23</v>
      </c>
      <c r="O78" s="5" t="s">
        <v>24</v>
      </c>
      <c r="U78" s="5"/>
    </row>
    <row r="79" spans="1:21" ht="38.1" hidden="1" customHeight="1" x14ac:dyDescent="0.15">
      <c r="A79" s="5">
        <v>78</v>
      </c>
      <c r="B79" s="85">
        <v>72530.967000000004</v>
      </c>
      <c r="C79" s="22" t="s">
        <v>82</v>
      </c>
      <c r="D79" s="86" t="s">
        <v>20</v>
      </c>
      <c r="E79" s="87">
        <v>7513</v>
      </c>
      <c r="F79" s="4"/>
      <c r="G79" s="88"/>
      <c r="I79" s="29">
        <v>11</v>
      </c>
      <c r="J79" s="89">
        <v>5</v>
      </c>
      <c r="K79" s="44" t="s">
        <v>135</v>
      </c>
      <c r="L79" s="44" t="s">
        <v>136</v>
      </c>
      <c r="M79" s="5" t="s">
        <v>23</v>
      </c>
      <c r="O79" s="5" t="s">
        <v>24</v>
      </c>
      <c r="U79" s="5"/>
    </row>
    <row r="80" spans="1:21" ht="38.1" hidden="1" customHeight="1" x14ac:dyDescent="0.15">
      <c r="A80" s="5">
        <v>79</v>
      </c>
      <c r="B80" s="85">
        <v>72536.438999999998</v>
      </c>
      <c r="C80" s="22" t="s">
        <v>25</v>
      </c>
      <c r="D80" s="86" t="s">
        <v>20</v>
      </c>
      <c r="E80" s="87">
        <v>7558</v>
      </c>
      <c r="F80" s="4"/>
      <c r="G80" s="88"/>
      <c r="I80" s="29">
        <v>11</v>
      </c>
      <c r="J80" s="89">
        <v>4.21</v>
      </c>
      <c r="K80" s="44" t="s">
        <v>137</v>
      </c>
      <c r="L80" s="44" t="s">
        <v>138</v>
      </c>
      <c r="M80" s="5" t="s">
        <v>23</v>
      </c>
      <c r="O80" s="5" t="s">
        <v>24</v>
      </c>
      <c r="U80" s="5"/>
    </row>
    <row r="81" spans="1:21" ht="38.1" hidden="1" customHeight="1" x14ac:dyDescent="0.15">
      <c r="A81" s="5">
        <v>80</v>
      </c>
      <c r="B81" s="85">
        <v>72618.034620942097</v>
      </c>
      <c r="C81" s="22" t="s">
        <v>94</v>
      </c>
      <c r="D81" s="86" t="s">
        <v>20</v>
      </c>
      <c r="E81" s="87">
        <v>12022</v>
      </c>
      <c r="F81" s="4"/>
      <c r="G81" s="88"/>
      <c r="I81" s="29">
        <v>12</v>
      </c>
      <c r="J81" s="89">
        <v>6.1</v>
      </c>
      <c r="K81" s="44" t="s">
        <v>21</v>
      </c>
      <c r="L81" s="44" t="s">
        <v>139</v>
      </c>
      <c r="M81" s="5" t="s">
        <v>23</v>
      </c>
      <c r="O81" s="5" t="s">
        <v>24</v>
      </c>
      <c r="U81" s="5" t="s">
        <v>71</v>
      </c>
    </row>
    <row r="82" spans="1:21" ht="38.1" hidden="1" customHeight="1" x14ac:dyDescent="0.15">
      <c r="A82" s="5">
        <v>81</v>
      </c>
      <c r="B82" s="85">
        <v>72744.800351692407</v>
      </c>
      <c r="C82" s="22" t="s">
        <v>140</v>
      </c>
      <c r="D82" s="86" t="s">
        <v>20</v>
      </c>
      <c r="E82" s="87">
        <v>7111</v>
      </c>
      <c r="F82" s="4"/>
      <c r="G82" s="8"/>
      <c r="I82" s="29">
        <v>12</v>
      </c>
      <c r="J82" s="89">
        <v>6.1</v>
      </c>
      <c r="K82" s="44" t="s">
        <v>21</v>
      </c>
      <c r="L82" s="44" t="s">
        <v>141</v>
      </c>
      <c r="M82" s="5" t="s">
        <v>23</v>
      </c>
      <c r="O82" s="5" t="s">
        <v>24</v>
      </c>
      <c r="U82" s="5" t="s">
        <v>71</v>
      </c>
    </row>
    <row r="83" spans="1:21" ht="38.1" hidden="1" customHeight="1" x14ac:dyDescent="0.15">
      <c r="A83" s="5">
        <v>82</v>
      </c>
      <c r="B83" s="85" t="s">
        <v>142</v>
      </c>
      <c r="C83" s="22" t="s">
        <v>19</v>
      </c>
      <c r="D83" s="86" t="s">
        <v>29</v>
      </c>
      <c r="E83" s="87"/>
      <c r="F83" s="4" t="s">
        <v>143</v>
      </c>
      <c r="G83" s="44" t="s">
        <v>21</v>
      </c>
      <c r="I83" s="29"/>
      <c r="J83" s="89"/>
      <c r="K83" s="8"/>
      <c r="L83" s="8"/>
      <c r="M83" s="5" t="s">
        <v>23</v>
      </c>
      <c r="O83" s="5" t="s">
        <v>24</v>
      </c>
      <c r="U83" s="5"/>
    </row>
    <row r="84" spans="1:21" ht="38.1" hidden="1" customHeight="1" x14ac:dyDescent="0.15">
      <c r="A84" s="5">
        <v>83</v>
      </c>
      <c r="B84" s="85">
        <v>73076.721999999994</v>
      </c>
      <c r="C84" s="22" t="s">
        <v>82</v>
      </c>
      <c r="D84" s="86" t="s">
        <v>20</v>
      </c>
      <c r="E84" s="87">
        <v>16311</v>
      </c>
      <c r="F84" s="4"/>
      <c r="G84" s="8"/>
      <c r="I84" s="29">
        <v>11</v>
      </c>
      <c r="J84" s="89">
        <v>4.0999999999999996</v>
      </c>
      <c r="K84" s="44" t="s">
        <v>144</v>
      </c>
      <c r="L84" s="44" t="s">
        <v>145</v>
      </c>
      <c r="M84" s="5" t="s">
        <v>23</v>
      </c>
      <c r="O84" s="5" t="s">
        <v>24</v>
      </c>
      <c r="U84" s="5"/>
    </row>
    <row r="85" spans="1:21" ht="38.1" hidden="1" customHeight="1" x14ac:dyDescent="0.15">
      <c r="A85" s="5">
        <v>84</v>
      </c>
      <c r="B85" s="85">
        <v>73233.236108877798</v>
      </c>
      <c r="C85" s="22" t="s">
        <v>31</v>
      </c>
      <c r="D85" s="86" t="s">
        <v>20</v>
      </c>
      <c r="E85" s="87">
        <v>6431</v>
      </c>
      <c r="F85" s="4"/>
      <c r="G85" s="88"/>
      <c r="I85" s="29">
        <v>12</v>
      </c>
      <c r="J85" s="89">
        <v>6.1</v>
      </c>
      <c r="K85" s="44" t="s">
        <v>21</v>
      </c>
      <c r="L85" s="44" t="s">
        <v>146</v>
      </c>
      <c r="M85" s="5" t="s">
        <v>23</v>
      </c>
      <c r="O85" s="5" t="s">
        <v>24</v>
      </c>
      <c r="U85" s="5" t="s">
        <v>71</v>
      </c>
    </row>
    <row r="86" spans="1:21" ht="38.1" hidden="1" customHeight="1" x14ac:dyDescent="0.15">
      <c r="A86" s="5">
        <v>85</v>
      </c>
      <c r="B86" s="85">
        <v>73421.010258994793</v>
      </c>
      <c r="C86" s="22" t="s">
        <v>35</v>
      </c>
      <c r="D86" s="86"/>
      <c r="E86" s="90"/>
      <c r="F86" s="74" t="s">
        <v>1194</v>
      </c>
      <c r="G86" s="88"/>
      <c r="I86" s="29"/>
      <c r="J86" s="89"/>
      <c r="K86" s="8"/>
      <c r="L86" s="8"/>
      <c r="P86" s="15" t="s">
        <v>147</v>
      </c>
      <c r="S86" s="5" t="s">
        <v>148</v>
      </c>
      <c r="U86" s="5"/>
    </row>
    <row r="87" spans="1:21" ht="38.1" hidden="1" customHeight="1" x14ac:dyDescent="0.15">
      <c r="A87" s="5">
        <v>86</v>
      </c>
      <c r="B87" s="85">
        <v>73496.319000000003</v>
      </c>
      <c r="C87" s="22" t="s">
        <v>94</v>
      </c>
      <c r="D87" s="86" t="s">
        <v>20</v>
      </c>
      <c r="E87" s="87">
        <v>15658</v>
      </c>
      <c r="F87" s="4"/>
      <c r="G87" s="88"/>
      <c r="I87" s="29">
        <v>11</v>
      </c>
      <c r="J87" s="89">
        <v>5</v>
      </c>
      <c r="K87" s="44" t="s">
        <v>149</v>
      </c>
      <c r="L87" s="44" t="s">
        <v>150</v>
      </c>
      <c r="M87" s="5" t="s">
        <v>23</v>
      </c>
      <c r="O87" s="5" t="s">
        <v>24</v>
      </c>
      <c r="U87" s="5"/>
    </row>
    <row r="88" spans="1:21" ht="38.1" hidden="1" customHeight="1" x14ac:dyDescent="0.15">
      <c r="A88" s="5">
        <v>87</v>
      </c>
      <c r="B88" s="85">
        <v>73677.286784785596</v>
      </c>
      <c r="C88" s="22" t="s">
        <v>61</v>
      </c>
      <c r="D88" s="86" t="s">
        <v>20</v>
      </c>
      <c r="E88" s="87">
        <v>6474</v>
      </c>
      <c r="F88" s="4"/>
      <c r="G88" s="88"/>
      <c r="H88" s="8"/>
      <c r="I88" s="29">
        <v>12</v>
      </c>
      <c r="J88" s="89">
        <v>6.1</v>
      </c>
      <c r="K88" s="44" t="s">
        <v>21</v>
      </c>
      <c r="L88" s="44" t="s">
        <v>151</v>
      </c>
      <c r="M88" s="5" t="s">
        <v>23</v>
      </c>
      <c r="O88" s="5" t="s">
        <v>24</v>
      </c>
      <c r="U88" s="5" t="s">
        <v>71</v>
      </c>
    </row>
    <row r="89" spans="1:21" ht="38.1" hidden="1" customHeight="1" x14ac:dyDescent="0.15">
      <c r="A89" s="5">
        <v>88</v>
      </c>
      <c r="B89" s="85">
        <v>73726.455000000002</v>
      </c>
      <c r="C89" s="22" t="s">
        <v>19</v>
      </c>
      <c r="D89" s="86" t="s">
        <v>20</v>
      </c>
      <c r="E89" s="87">
        <v>12957</v>
      </c>
      <c r="F89" s="4"/>
      <c r="G89" s="88"/>
      <c r="I89" s="29">
        <v>11</v>
      </c>
      <c r="J89" s="89">
        <v>7</v>
      </c>
      <c r="K89" s="44" t="s">
        <v>152</v>
      </c>
      <c r="L89" s="44" t="s">
        <v>153</v>
      </c>
      <c r="M89" s="5" t="s">
        <v>23</v>
      </c>
      <c r="O89" s="5" t="s">
        <v>24</v>
      </c>
      <c r="U89" s="5"/>
    </row>
    <row r="90" spans="1:21" ht="38.1" hidden="1" customHeight="1" x14ac:dyDescent="0.15">
      <c r="A90" s="5">
        <v>89</v>
      </c>
      <c r="B90" s="85">
        <v>74018.16</v>
      </c>
      <c r="C90" s="22" t="s">
        <v>61</v>
      </c>
      <c r="D90" s="86" t="s">
        <v>20</v>
      </c>
      <c r="E90" s="87">
        <v>8236</v>
      </c>
      <c r="F90" s="4"/>
      <c r="G90" s="88"/>
      <c r="I90" s="29">
        <v>11</v>
      </c>
      <c r="J90" s="89">
        <v>4</v>
      </c>
      <c r="K90" s="44" t="s">
        <v>154</v>
      </c>
      <c r="L90" s="44" t="s">
        <v>155</v>
      </c>
      <c r="M90" s="5" t="s">
        <v>23</v>
      </c>
      <c r="O90" s="5" t="s">
        <v>24</v>
      </c>
      <c r="U90" s="5"/>
    </row>
    <row r="91" spans="1:21" ht="38.1" hidden="1" customHeight="1" x14ac:dyDescent="0.15">
      <c r="A91" s="5">
        <v>90</v>
      </c>
      <c r="B91" s="85">
        <v>74078.217999999993</v>
      </c>
      <c r="C91" s="22" t="s">
        <v>140</v>
      </c>
      <c r="D91" s="86" t="s">
        <v>20</v>
      </c>
      <c r="E91" s="87">
        <v>6710</v>
      </c>
      <c r="F91" s="4"/>
      <c r="G91" s="88"/>
      <c r="I91" s="29">
        <v>11</v>
      </c>
      <c r="J91" s="89">
        <v>4</v>
      </c>
      <c r="K91" s="44" t="s">
        <v>156</v>
      </c>
      <c r="L91" s="44" t="s">
        <v>157</v>
      </c>
      <c r="M91" s="5" t="s">
        <v>23</v>
      </c>
      <c r="O91" s="5" t="s">
        <v>24</v>
      </c>
      <c r="U91" s="5"/>
    </row>
    <row r="92" spans="1:21" ht="38.1" hidden="1" customHeight="1" x14ac:dyDescent="0.15">
      <c r="A92" s="5">
        <v>91</v>
      </c>
      <c r="B92" s="85">
        <v>74110.054000000004</v>
      </c>
      <c r="C92" s="22" t="s">
        <v>31</v>
      </c>
      <c r="D92" s="86" t="s">
        <v>20</v>
      </c>
      <c r="E92" s="87">
        <v>7054</v>
      </c>
      <c r="F92" s="4"/>
      <c r="G92" s="88"/>
      <c r="I92" s="29">
        <v>11</v>
      </c>
      <c r="J92" s="89">
        <v>4</v>
      </c>
      <c r="K92" s="44" t="s">
        <v>158</v>
      </c>
      <c r="L92" s="44" t="s">
        <v>159</v>
      </c>
      <c r="M92" s="5" t="s">
        <v>23</v>
      </c>
      <c r="O92" s="5" t="s">
        <v>24</v>
      </c>
      <c r="U92" s="5"/>
    </row>
    <row r="93" spans="1:21" ht="38.1" hidden="1" customHeight="1" x14ac:dyDescent="0.15">
      <c r="A93" s="5">
        <v>92</v>
      </c>
      <c r="B93" s="85">
        <v>74288.19</v>
      </c>
      <c r="C93" s="22" t="s">
        <v>64</v>
      </c>
      <c r="D93" s="86" t="s">
        <v>20</v>
      </c>
      <c r="E93" s="87">
        <v>7231</v>
      </c>
      <c r="F93" s="4"/>
      <c r="G93" s="88"/>
      <c r="I93" s="29">
        <v>28</v>
      </c>
      <c r="J93" s="89">
        <v>3</v>
      </c>
      <c r="K93" s="44" t="s">
        <v>26</v>
      </c>
      <c r="L93" s="44" t="s">
        <v>160</v>
      </c>
      <c r="M93" s="5" t="s">
        <v>23</v>
      </c>
      <c r="O93" s="5" t="s">
        <v>24</v>
      </c>
      <c r="U93" s="5"/>
    </row>
    <row r="94" spans="1:21" ht="38.1" hidden="1" customHeight="1" x14ac:dyDescent="0.15">
      <c r="A94" s="5">
        <v>93</v>
      </c>
      <c r="B94" s="85">
        <v>74298.172999999995</v>
      </c>
      <c r="C94" s="3" t="s">
        <v>92</v>
      </c>
      <c r="D94" s="86" t="s">
        <v>20</v>
      </c>
      <c r="E94" s="87">
        <v>16526</v>
      </c>
      <c r="F94" s="4"/>
      <c r="G94" s="88"/>
      <c r="I94" s="29">
        <v>11</v>
      </c>
      <c r="J94" s="89">
        <v>4.8899999999999997</v>
      </c>
      <c r="K94" s="44" t="s">
        <v>161</v>
      </c>
      <c r="L94" s="44" t="s">
        <v>162</v>
      </c>
      <c r="M94" s="5" t="s">
        <v>23</v>
      </c>
      <c r="O94" s="5" t="s">
        <v>24</v>
      </c>
      <c r="U94" s="5"/>
    </row>
    <row r="95" spans="1:21" ht="38.1" hidden="1" customHeight="1" x14ac:dyDescent="0.15">
      <c r="A95" s="5">
        <v>94</v>
      </c>
      <c r="B95" s="85">
        <v>74407.5</v>
      </c>
      <c r="C95" s="3" t="s">
        <v>25</v>
      </c>
      <c r="D95" s="86" t="s">
        <v>20</v>
      </c>
      <c r="E95" s="87">
        <v>16246</v>
      </c>
      <c r="F95" s="4"/>
      <c r="G95" s="88"/>
      <c r="I95" s="29">
        <v>28</v>
      </c>
      <c r="J95" s="89">
        <v>4</v>
      </c>
      <c r="K95" s="44" t="s">
        <v>26</v>
      </c>
      <c r="L95" s="44" t="s">
        <v>163</v>
      </c>
      <c r="M95" s="5" t="s">
        <v>23</v>
      </c>
      <c r="O95" s="5" t="s">
        <v>24</v>
      </c>
      <c r="U95" s="5"/>
    </row>
    <row r="96" spans="1:21" ht="38.1" hidden="1" customHeight="1" x14ac:dyDescent="0.15">
      <c r="A96" s="5">
        <v>95</v>
      </c>
      <c r="B96" s="85">
        <v>74477.391282876793</v>
      </c>
      <c r="C96" s="22" t="s">
        <v>64</v>
      </c>
      <c r="D96" s="86" t="s">
        <v>20</v>
      </c>
      <c r="E96" s="87">
        <v>10214</v>
      </c>
      <c r="F96" s="4"/>
      <c r="G96" s="88"/>
      <c r="H96" s="8"/>
      <c r="I96" s="29">
        <v>12</v>
      </c>
      <c r="J96" s="89">
        <v>6.1</v>
      </c>
      <c r="K96" s="44" t="s">
        <v>21</v>
      </c>
      <c r="L96" s="44" t="s">
        <v>164</v>
      </c>
      <c r="M96" s="5" t="s">
        <v>23</v>
      </c>
      <c r="O96" s="5" t="s">
        <v>24</v>
      </c>
      <c r="U96" s="5" t="s">
        <v>71</v>
      </c>
    </row>
    <row r="97" spans="1:21" ht="38.1" hidden="1" customHeight="1" x14ac:dyDescent="0.15">
      <c r="A97" s="5">
        <v>96</v>
      </c>
      <c r="B97" s="85">
        <v>74565.269</v>
      </c>
      <c r="C97" s="22" t="s">
        <v>19</v>
      </c>
      <c r="D97" s="86" t="s">
        <v>20</v>
      </c>
      <c r="E97" s="87">
        <v>8231</v>
      </c>
      <c r="F97" s="4"/>
      <c r="G97" s="88"/>
      <c r="I97" s="29">
        <v>11</v>
      </c>
      <c r="J97" s="89">
        <v>5.4</v>
      </c>
      <c r="K97" s="44" t="s">
        <v>165</v>
      </c>
      <c r="L97" s="44" t="s">
        <v>166</v>
      </c>
      <c r="M97" s="5" t="s">
        <v>23</v>
      </c>
      <c r="O97" s="5" t="s">
        <v>24</v>
      </c>
      <c r="U97" s="5"/>
    </row>
    <row r="98" spans="1:21" ht="38.1" hidden="1" customHeight="1" x14ac:dyDescent="0.15">
      <c r="A98" s="5">
        <v>97</v>
      </c>
      <c r="B98" s="85">
        <v>74703.005000000005</v>
      </c>
      <c r="C98" s="22" t="s">
        <v>64</v>
      </c>
      <c r="D98" s="86" t="s">
        <v>20</v>
      </c>
      <c r="E98" s="87">
        <v>5752</v>
      </c>
      <c r="F98" s="4"/>
      <c r="G98" s="88"/>
      <c r="I98" s="29">
        <v>11</v>
      </c>
      <c r="J98" s="89">
        <v>4</v>
      </c>
      <c r="K98" s="44" t="s">
        <v>167</v>
      </c>
      <c r="L98" s="44" t="s">
        <v>168</v>
      </c>
      <c r="M98" s="5" t="s">
        <v>23</v>
      </c>
      <c r="O98" s="5" t="s">
        <v>24</v>
      </c>
      <c r="U98" s="5"/>
    </row>
    <row r="99" spans="1:21" ht="38.1" hidden="1" customHeight="1" x14ac:dyDescent="0.15">
      <c r="A99" s="5">
        <v>98</v>
      </c>
      <c r="B99" s="85">
        <v>75033.260999999999</v>
      </c>
      <c r="C99" s="22" t="s">
        <v>19</v>
      </c>
      <c r="D99" s="86" t="s">
        <v>20</v>
      </c>
      <c r="E99" s="87">
        <v>6242</v>
      </c>
      <c r="F99" s="4"/>
      <c r="G99" s="88"/>
      <c r="I99" s="29">
        <v>11</v>
      </c>
      <c r="J99" s="89">
        <v>4.82</v>
      </c>
      <c r="K99" s="44" t="s">
        <v>169</v>
      </c>
      <c r="L99" s="44" t="s">
        <v>170</v>
      </c>
      <c r="M99" s="5" t="s">
        <v>23</v>
      </c>
      <c r="O99" s="5" t="s">
        <v>24</v>
      </c>
      <c r="U99" s="5"/>
    </row>
    <row r="100" spans="1:21" ht="38.1" hidden="1" customHeight="1" x14ac:dyDescent="0.15">
      <c r="A100" s="5">
        <v>99</v>
      </c>
      <c r="B100" s="85">
        <v>75070.09</v>
      </c>
      <c r="C100" s="22" t="s">
        <v>19</v>
      </c>
      <c r="D100" s="86" t="s">
        <v>20</v>
      </c>
      <c r="E100" s="87">
        <v>7310</v>
      </c>
      <c r="F100" s="4"/>
      <c r="G100" s="88"/>
      <c r="I100" s="29">
        <v>11</v>
      </c>
      <c r="J100" s="89">
        <v>5.2</v>
      </c>
      <c r="K100" s="44" t="s">
        <v>171</v>
      </c>
      <c r="L100" s="44" t="s">
        <v>172</v>
      </c>
      <c r="M100" s="5" t="s">
        <v>23</v>
      </c>
      <c r="O100" s="5" t="s">
        <v>24</v>
      </c>
      <c r="U100" s="5"/>
    </row>
    <row r="101" spans="1:21" ht="38.1" hidden="1" customHeight="1" x14ac:dyDescent="0.15">
      <c r="A101" s="5">
        <v>100</v>
      </c>
      <c r="B101" s="85">
        <v>75495.4676748083</v>
      </c>
      <c r="C101" s="22" t="s">
        <v>64</v>
      </c>
      <c r="D101" s="86" t="s">
        <v>20</v>
      </c>
      <c r="E101" s="87">
        <v>8475</v>
      </c>
      <c r="F101" s="4"/>
      <c r="G101" s="8"/>
      <c r="I101" s="29">
        <v>12</v>
      </c>
      <c r="J101" s="89">
        <v>6.1</v>
      </c>
      <c r="K101" s="44" t="s">
        <v>21</v>
      </c>
      <c r="L101" s="44" t="s">
        <v>173</v>
      </c>
      <c r="M101" s="5" t="s">
        <v>23</v>
      </c>
      <c r="O101" s="5" t="s">
        <v>24</v>
      </c>
      <c r="U101" s="5" t="s">
        <v>71</v>
      </c>
    </row>
    <row r="102" spans="1:21" ht="38.1" hidden="1" customHeight="1" x14ac:dyDescent="0.15">
      <c r="A102" s="5">
        <v>101</v>
      </c>
      <c r="B102" s="85">
        <v>75507.354386578998</v>
      </c>
      <c r="C102" s="22" t="s">
        <v>64</v>
      </c>
      <c r="D102" s="86" t="s">
        <v>20</v>
      </c>
      <c r="E102" s="87">
        <v>8104</v>
      </c>
      <c r="F102" s="4"/>
      <c r="G102" s="8"/>
      <c r="I102" s="29">
        <v>12</v>
      </c>
      <c r="J102" s="89">
        <v>6.1</v>
      </c>
      <c r="K102" s="44" t="s">
        <v>21</v>
      </c>
      <c r="L102" s="44" t="s">
        <v>174</v>
      </c>
      <c r="M102" s="5" t="s">
        <v>23</v>
      </c>
      <c r="O102" s="5" t="s">
        <v>24</v>
      </c>
      <c r="U102" s="5" t="s">
        <v>71</v>
      </c>
    </row>
    <row r="103" spans="1:21" ht="38.1" hidden="1" customHeight="1" x14ac:dyDescent="0.15">
      <c r="A103" s="5">
        <v>102</v>
      </c>
      <c r="B103" s="85">
        <v>75515.584496762298</v>
      </c>
      <c r="C103" s="22" t="s">
        <v>35</v>
      </c>
      <c r="D103" s="86"/>
      <c r="E103" s="90"/>
      <c r="F103" s="74" t="s">
        <v>1195</v>
      </c>
      <c r="G103" s="88"/>
      <c r="I103" s="29"/>
      <c r="J103" s="89"/>
      <c r="K103" s="8"/>
      <c r="L103" s="8"/>
      <c r="P103" s="15" t="s">
        <v>175</v>
      </c>
      <c r="S103" s="5" t="s">
        <v>148</v>
      </c>
      <c r="U103" s="5"/>
    </row>
    <row r="104" spans="1:21" ht="38.1" hidden="1" customHeight="1" x14ac:dyDescent="0.15">
      <c r="A104" s="5">
        <v>103</v>
      </c>
      <c r="B104" s="85">
        <v>75809.387000000002</v>
      </c>
      <c r="C104" s="22" t="s">
        <v>19</v>
      </c>
      <c r="D104" s="86" t="s">
        <v>20</v>
      </c>
      <c r="E104" s="87">
        <v>15803</v>
      </c>
      <c r="F104" s="4"/>
      <c r="G104" s="88"/>
      <c r="I104" s="29">
        <v>11</v>
      </c>
      <c r="J104" s="89">
        <v>6.6</v>
      </c>
      <c r="K104" s="44" t="s">
        <v>176</v>
      </c>
      <c r="L104" s="44" t="s">
        <v>177</v>
      </c>
      <c r="M104" s="5" t="s">
        <v>23</v>
      </c>
      <c r="O104" s="5" t="s">
        <v>24</v>
      </c>
      <c r="U104" s="5"/>
    </row>
    <row r="105" spans="1:21" ht="38.1" hidden="1" customHeight="1" x14ac:dyDescent="0.15">
      <c r="A105" s="5">
        <v>104</v>
      </c>
      <c r="B105" s="85">
        <v>75821.558000000005</v>
      </c>
      <c r="C105" s="22" t="s">
        <v>94</v>
      </c>
      <c r="D105" s="86" t="s">
        <v>20</v>
      </c>
      <c r="E105" s="87">
        <v>527</v>
      </c>
      <c r="F105" s="4"/>
      <c r="G105" s="88"/>
      <c r="I105" s="29">
        <v>11</v>
      </c>
      <c r="J105" s="89">
        <v>4</v>
      </c>
      <c r="K105" s="44" t="s">
        <v>178</v>
      </c>
      <c r="L105" s="44" t="s">
        <v>179</v>
      </c>
      <c r="M105" s="5" t="s">
        <v>23</v>
      </c>
      <c r="O105" s="5" t="s">
        <v>24</v>
      </c>
      <c r="U105" s="5"/>
    </row>
    <row r="106" spans="1:21" ht="38.1" hidden="1" customHeight="1" x14ac:dyDescent="0.15">
      <c r="A106" s="5">
        <v>105</v>
      </c>
      <c r="B106" s="85">
        <v>75826.67</v>
      </c>
      <c r="C106" s="3" t="s">
        <v>43</v>
      </c>
      <c r="D106" s="86" t="s">
        <v>20</v>
      </c>
      <c r="E106" s="87">
        <v>7917</v>
      </c>
      <c r="F106" s="4"/>
      <c r="G106" s="88"/>
      <c r="I106" s="29">
        <v>11</v>
      </c>
      <c r="J106" s="89">
        <v>5.0999999999999996</v>
      </c>
      <c r="K106" s="44" t="s">
        <v>180</v>
      </c>
      <c r="L106" s="44" t="s">
        <v>181</v>
      </c>
      <c r="M106" s="5" t="s">
        <v>23</v>
      </c>
      <c r="O106" s="5" t="s">
        <v>24</v>
      </c>
      <c r="U106" s="5"/>
    </row>
    <row r="107" spans="1:21" ht="38.1" hidden="1" customHeight="1" x14ac:dyDescent="0.15">
      <c r="A107" s="5">
        <v>106</v>
      </c>
      <c r="B107" s="85">
        <v>75831.364000000001</v>
      </c>
      <c r="C107" s="22" t="s">
        <v>19</v>
      </c>
      <c r="D107" s="86" t="s">
        <v>20</v>
      </c>
      <c r="E107" s="87">
        <v>7858</v>
      </c>
      <c r="F107" s="4"/>
      <c r="G107" s="88"/>
      <c r="I107" s="29">
        <v>11</v>
      </c>
      <c r="J107" s="89">
        <v>4.57</v>
      </c>
      <c r="K107" s="44" t="s">
        <v>182</v>
      </c>
      <c r="L107" s="44" t="s">
        <v>183</v>
      </c>
      <c r="M107" s="5" t="s">
        <v>23</v>
      </c>
      <c r="O107" s="5" t="s">
        <v>24</v>
      </c>
      <c r="U107" s="5"/>
    </row>
    <row r="108" spans="1:21" ht="38.1" hidden="1" customHeight="1" x14ac:dyDescent="0.15">
      <c r="A108" s="5">
        <v>107</v>
      </c>
      <c r="B108" s="85">
        <v>76247.008000000002</v>
      </c>
      <c r="C108" s="22" t="s">
        <v>94</v>
      </c>
      <c r="D108" s="86" t="s">
        <v>20</v>
      </c>
      <c r="E108" s="87">
        <v>7730</v>
      </c>
      <c r="F108" s="4"/>
      <c r="G108" s="88"/>
      <c r="I108" s="29">
        <v>28</v>
      </c>
      <c r="J108" s="89">
        <v>4</v>
      </c>
      <c r="K108" s="44" t="s">
        <v>26</v>
      </c>
      <c r="L108" s="44" t="s">
        <v>184</v>
      </c>
      <c r="M108" s="5" t="s">
        <v>23</v>
      </c>
      <c r="O108" s="5" t="s">
        <v>24</v>
      </c>
      <c r="U108" s="5"/>
    </row>
    <row r="109" spans="1:21" ht="38.1" hidden="1" customHeight="1" x14ac:dyDescent="0.15">
      <c r="A109" s="5">
        <v>108</v>
      </c>
      <c r="B109" s="85">
        <v>76268.302653806706</v>
      </c>
      <c r="C109" s="22" t="s">
        <v>31</v>
      </c>
      <c r="D109" s="86" t="s">
        <v>20</v>
      </c>
      <c r="E109" s="87">
        <v>15608</v>
      </c>
      <c r="F109" s="4"/>
      <c r="G109" s="8"/>
      <c r="I109" s="29">
        <v>12</v>
      </c>
      <c r="J109" s="89">
        <v>6.1</v>
      </c>
      <c r="K109" s="44" t="s">
        <v>21</v>
      </c>
      <c r="L109" s="44" t="s">
        <v>185</v>
      </c>
      <c r="M109" s="5" t="s">
        <v>23</v>
      </c>
      <c r="O109" s="5" t="s">
        <v>24</v>
      </c>
      <c r="U109" s="5" t="s">
        <v>71</v>
      </c>
    </row>
    <row r="110" spans="1:21" ht="38.1" hidden="1" customHeight="1" x14ac:dyDescent="0.15">
      <c r="A110" s="5">
        <v>109</v>
      </c>
      <c r="B110" s="101">
        <v>76550.158100000001</v>
      </c>
      <c r="C110" s="22" t="s">
        <v>31</v>
      </c>
      <c r="D110" s="86" t="s">
        <v>20</v>
      </c>
      <c r="E110" s="87">
        <v>7739</v>
      </c>
      <c r="F110" s="4"/>
      <c r="G110" s="8"/>
      <c r="I110" s="29">
        <v>28</v>
      </c>
      <c r="J110" s="89">
        <v>4</v>
      </c>
      <c r="K110" s="44" t="s">
        <v>26</v>
      </c>
      <c r="L110" s="44" t="s">
        <v>186</v>
      </c>
      <c r="M110" s="5" t="s">
        <v>23</v>
      </c>
      <c r="O110" s="5" t="s">
        <v>24</v>
      </c>
      <c r="U110" s="5"/>
    </row>
    <row r="111" spans="1:21" ht="38.1" hidden="1" customHeight="1" x14ac:dyDescent="0.15">
      <c r="A111" s="5">
        <v>110</v>
      </c>
      <c r="B111" s="85">
        <v>76552.076199999996</v>
      </c>
      <c r="C111" s="3" t="s">
        <v>25</v>
      </c>
      <c r="D111" s="86" t="s">
        <v>20</v>
      </c>
      <c r="E111" s="87">
        <v>7728</v>
      </c>
      <c r="F111" s="4"/>
      <c r="G111" s="88"/>
      <c r="I111" s="29">
        <v>28</v>
      </c>
      <c r="J111" s="89">
        <v>5</v>
      </c>
      <c r="K111" s="44" t="s">
        <v>26</v>
      </c>
      <c r="L111" s="44" t="s">
        <v>187</v>
      </c>
      <c r="M111" s="5" t="s">
        <v>23</v>
      </c>
      <c r="O111" s="5" t="s">
        <v>24</v>
      </c>
      <c r="U111" s="5"/>
    </row>
    <row r="112" spans="1:21" ht="38.1" hidden="1" customHeight="1" x14ac:dyDescent="0.15">
      <c r="A112" s="5">
        <v>111</v>
      </c>
      <c r="B112" s="85">
        <v>76554.274300000005</v>
      </c>
      <c r="C112" s="22" t="s">
        <v>31</v>
      </c>
      <c r="D112" s="86" t="s">
        <v>20</v>
      </c>
      <c r="E112" s="87">
        <v>7510</v>
      </c>
      <c r="F112" s="4"/>
      <c r="G112" s="88"/>
      <c r="I112" s="29">
        <v>28</v>
      </c>
      <c r="J112" s="89">
        <v>6</v>
      </c>
      <c r="K112" s="44" t="s">
        <v>26</v>
      </c>
      <c r="L112" s="44" t="s">
        <v>188</v>
      </c>
      <c r="M112" s="5" t="s">
        <v>23</v>
      </c>
      <c r="O112" s="5" t="s">
        <v>24</v>
      </c>
      <c r="U112" s="5"/>
    </row>
    <row r="113" spans="1:21" ht="38.1" hidden="1" customHeight="1" x14ac:dyDescent="0.15">
      <c r="A113" s="5">
        <v>112</v>
      </c>
      <c r="B113" s="85">
        <v>76554.9954</v>
      </c>
      <c r="C113" s="22" t="s">
        <v>31</v>
      </c>
      <c r="D113" s="86" t="s">
        <v>20</v>
      </c>
      <c r="E113" s="87">
        <v>7510</v>
      </c>
      <c r="F113" s="4"/>
      <c r="G113" s="88"/>
      <c r="I113" s="29">
        <v>28</v>
      </c>
      <c r="J113" s="89">
        <v>5</v>
      </c>
      <c r="K113" s="44" t="s">
        <v>26</v>
      </c>
      <c r="L113" s="44" t="s">
        <v>189</v>
      </c>
      <c r="M113" s="5" t="s">
        <v>23</v>
      </c>
      <c r="O113" s="5" t="s">
        <v>24</v>
      </c>
      <c r="U113" s="5"/>
    </row>
    <row r="114" spans="1:21" ht="38.1" hidden="1" customHeight="1" x14ac:dyDescent="0.15">
      <c r="A114" s="5">
        <v>113</v>
      </c>
      <c r="B114" s="85">
        <v>76780.676000000007</v>
      </c>
      <c r="C114" s="22" t="s">
        <v>31</v>
      </c>
      <c r="D114" s="86" t="s">
        <v>20</v>
      </c>
      <c r="E114" s="87">
        <v>7615</v>
      </c>
      <c r="F114" s="4"/>
      <c r="G114" s="88"/>
      <c r="I114" s="29">
        <v>28</v>
      </c>
      <c r="J114" s="89">
        <v>6</v>
      </c>
      <c r="K114" s="44" t="s">
        <v>190</v>
      </c>
      <c r="L114" s="44" t="s">
        <v>191</v>
      </c>
      <c r="M114" s="5" t="s">
        <v>23</v>
      </c>
      <c r="O114" s="5" t="s">
        <v>24</v>
      </c>
      <c r="U114" s="5"/>
    </row>
    <row r="115" spans="1:21" ht="38.1" hidden="1" customHeight="1" x14ac:dyDescent="0.15">
      <c r="A115" s="5">
        <v>114</v>
      </c>
      <c r="B115" s="85">
        <v>76783.764259151096</v>
      </c>
      <c r="C115" s="22" t="s">
        <v>25</v>
      </c>
      <c r="D115" s="86" t="s">
        <v>20</v>
      </c>
      <c r="E115" s="87">
        <v>11604</v>
      </c>
      <c r="F115" s="4"/>
      <c r="G115" s="88"/>
      <c r="I115" s="29">
        <v>12</v>
      </c>
      <c r="J115" s="89">
        <v>6.1</v>
      </c>
      <c r="K115" s="44" t="s">
        <v>21</v>
      </c>
      <c r="L115" s="44" t="s">
        <v>192</v>
      </c>
      <c r="M115" s="5" t="s">
        <v>23</v>
      </c>
      <c r="O115" s="5" t="s">
        <v>24</v>
      </c>
      <c r="U115" s="5" t="s">
        <v>71</v>
      </c>
    </row>
    <row r="116" spans="1:21" ht="38.1" hidden="1" customHeight="1" x14ac:dyDescent="0.15">
      <c r="A116" s="5">
        <v>115</v>
      </c>
      <c r="B116" s="85">
        <v>76834.626000000004</v>
      </c>
      <c r="C116" s="3" t="s">
        <v>25</v>
      </c>
      <c r="D116" s="86" t="s">
        <v>20</v>
      </c>
      <c r="E116" s="87">
        <v>8853</v>
      </c>
      <c r="F116" s="4"/>
      <c r="G116" s="88"/>
      <c r="I116" s="29">
        <v>28</v>
      </c>
      <c r="J116" s="89">
        <v>6</v>
      </c>
      <c r="K116" s="44" t="s">
        <v>26</v>
      </c>
      <c r="L116" s="44" t="s">
        <v>193</v>
      </c>
      <c r="M116" s="5" t="s">
        <v>23</v>
      </c>
      <c r="O116" s="5" t="s">
        <v>24</v>
      </c>
      <c r="U116" s="5"/>
    </row>
    <row r="117" spans="1:21" ht="38.1" hidden="1" customHeight="1" x14ac:dyDescent="0.15">
      <c r="A117" s="5">
        <v>116</v>
      </c>
      <c r="B117" s="85">
        <v>77359.717999999993</v>
      </c>
      <c r="C117" s="22" t="s">
        <v>19</v>
      </c>
      <c r="D117" s="86" t="s">
        <v>20</v>
      </c>
      <c r="E117" s="87">
        <v>9955</v>
      </c>
      <c r="F117" s="4"/>
      <c r="G117" s="88"/>
      <c r="I117" s="29">
        <v>28</v>
      </c>
      <c r="J117" s="89">
        <v>4</v>
      </c>
      <c r="K117" s="44" t="s">
        <v>194</v>
      </c>
      <c r="L117" s="44" t="s">
        <v>195</v>
      </c>
      <c r="M117" s="5" t="s">
        <v>196</v>
      </c>
      <c r="O117" s="5" t="s">
        <v>24</v>
      </c>
      <c r="U117" s="5"/>
    </row>
    <row r="118" spans="1:21" ht="38.1" hidden="1" customHeight="1" x14ac:dyDescent="0.15">
      <c r="A118" s="5">
        <v>117</v>
      </c>
      <c r="B118" s="85">
        <v>77379.361999999994</v>
      </c>
      <c r="C118" s="22" t="s">
        <v>94</v>
      </c>
      <c r="D118" s="86" t="s">
        <v>20</v>
      </c>
      <c r="E118" s="87">
        <v>9518</v>
      </c>
      <c r="F118" s="4"/>
      <c r="G118" s="88"/>
      <c r="I118" s="29">
        <v>28</v>
      </c>
      <c r="J118" s="89">
        <v>4</v>
      </c>
      <c r="K118" s="44" t="s">
        <v>26</v>
      </c>
      <c r="L118" s="44" t="s">
        <v>197</v>
      </c>
      <c r="M118" s="5" t="s">
        <v>23</v>
      </c>
      <c r="O118" s="5" t="s">
        <v>24</v>
      </c>
      <c r="U118" s="5"/>
    </row>
    <row r="119" spans="1:21" ht="38.1" hidden="1" customHeight="1" x14ac:dyDescent="0.15">
      <c r="A119" s="5">
        <v>118</v>
      </c>
      <c r="B119" s="85">
        <v>77504.907999999996</v>
      </c>
      <c r="C119" s="22" t="s">
        <v>94</v>
      </c>
      <c r="D119" s="86" t="s">
        <v>20</v>
      </c>
      <c r="E119" s="87">
        <v>9012</v>
      </c>
      <c r="F119" s="4"/>
      <c r="G119" s="88"/>
      <c r="I119" s="29">
        <v>0</v>
      </c>
      <c r="J119" s="89">
        <v>3</v>
      </c>
      <c r="K119" s="44" t="s">
        <v>198</v>
      </c>
      <c r="L119" s="44" t="s">
        <v>199</v>
      </c>
      <c r="M119" s="5" t="s">
        <v>196</v>
      </c>
      <c r="O119" s="5" t="s">
        <v>24</v>
      </c>
      <c r="U119" s="5"/>
    </row>
    <row r="120" spans="1:21" ht="38.1" hidden="1" customHeight="1" x14ac:dyDescent="0.15">
      <c r="A120" s="5">
        <v>119</v>
      </c>
      <c r="B120" s="85">
        <v>77630.6738814727</v>
      </c>
      <c r="C120" s="22" t="s">
        <v>200</v>
      </c>
      <c r="D120" s="86" t="s">
        <v>20</v>
      </c>
      <c r="E120" s="87">
        <v>8559</v>
      </c>
      <c r="F120" s="4"/>
      <c r="G120" s="88"/>
      <c r="I120" s="29">
        <v>12</v>
      </c>
      <c r="J120" s="89">
        <v>6.1</v>
      </c>
      <c r="K120" s="44" t="s">
        <v>21</v>
      </c>
      <c r="L120" s="44" t="s">
        <v>201</v>
      </c>
      <c r="M120" s="5" t="s">
        <v>23</v>
      </c>
      <c r="O120" s="5" t="s">
        <v>24</v>
      </c>
      <c r="U120" s="5" t="s">
        <v>71</v>
      </c>
    </row>
    <row r="121" spans="1:21" ht="38.1" hidden="1" customHeight="1" x14ac:dyDescent="0.15">
      <c r="A121" s="5">
        <v>120</v>
      </c>
      <c r="B121" s="85">
        <v>77638.477767259901</v>
      </c>
      <c r="C121" s="22" t="s">
        <v>25</v>
      </c>
      <c r="D121" s="86" t="s">
        <v>20</v>
      </c>
      <c r="E121" s="87">
        <v>8549</v>
      </c>
      <c r="F121" s="4"/>
      <c r="G121" s="88"/>
      <c r="I121" s="29">
        <v>12</v>
      </c>
      <c r="J121" s="89">
        <v>6.1</v>
      </c>
      <c r="K121" s="44" t="s">
        <v>21</v>
      </c>
      <c r="L121" s="44" t="s">
        <v>202</v>
      </c>
      <c r="M121" s="5" t="s">
        <v>23</v>
      </c>
      <c r="O121" s="5" t="s">
        <v>24</v>
      </c>
      <c r="U121" s="5" t="s">
        <v>71</v>
      </c>
    </row>
    <row r="122" spans="1:21" ht="38.1" hidden="1" customHeight="1" x14ac:dyDescent="0.15">
      <c r="A122" s="5">
        <v>121</v>
      </c>
      <c r="B122" s="85">
        <v>78225.482000000004</v>
      </c>
      <c r="C122" s="22" t="s">
        <v>94</v>
      </c>
      <c r="D122" s="86" t="s">
        <v>20</v>
      </c>
      <c r="E122" s="87">
        <v>8312</v>
      </c>
      <c r="F122" s="4"/>
      <c r="G122" s="88"/>
      <c r="I122" s="29">
        <v>10</v>
      </c>
      <c r="J122" s="89">
        <v>6.01</v>
      </c>
      <c r="K122" s="44" t="s">
        <v>203</v>
      </c>
      <c r="L122" s="44" t="s">
        <v>204</v>
      </c>
      <c r="M122" s="5" t="s">
        <v>23</v>
      </c>
      <c r="O122" s="5" t="s">
        <v>24</v>
      </c>
      <c r="U122" s="5"/>
    </row>
    <row r="123" spans="1:21" ht="38.1" hidden="1" customHeight="1" x14ac:dyDescent="0.15">
      <c r="A123" s="5">
        <v>122</v>
      </c>
      <c r="B123" s="85">
        <v>78724.335999999996</v>
      </c>
      <c r="C123" s="22" t="s">
        <v>19</v>
      </c>
      <c r="D123" s="86" t="s">
        <v>20</v>
      </c>
      <c r="E123" s="87">
        <v>9147</v>
      </c>
      <c r="F123" s="4"/>
      <c r="G123" s="88"/>
      <c r="I123" s="29">
        <v>10</v>
      </c>
      <c r="J123" s="89">
        <v>10.1</v>
      </c>
      <c r="K123" s="44" t="s">
        <v>205</v>
      </c>
      <c r="L123" s="44" t="s">
        <v>206</v>
      </c>
      <c r="M123" s="5" t="s">
        <v>207</v>
      </c>
      <c r="O123" s="5" t="s">
        <v>24</v>
      </c>
      <c r="U123" s="5"/>
    </row>
    <row r="124" spans="1:21" ht="38.1" hidden="1" customHeight="1" x14ac:dyDescent="0.15">
      <c r="A124" s="5">
        <v>123</v>
      </c>
      <c r="B124" s="85">
        <v>79003.422000000006</v>
      </c>
      <c r="C124" s="22" t="s">
        <v>124</v>
      </c>
      <c r="D124" s="86" t="s">
        <v>20</v>
      </c>
      <c r="E124" s="87">
        <v>9922</v>
      </c>
      <c r="F124" s="4"/>
      <c r="G124" s="88"/>
      <c r="I124" s="29">
        <v>0</v>
      </c>
      <c r="J124" s="89">
        <v>4</v>
      </c>
      <c r="K124" s="44" t="s">
        <v>26</v>
      </c>
      <c r="L124" s="44" t="s">
        <v>208</v>
      </c>
      <c r="M124" s="5" t="s">
        <v>23</v>
      </c>
      <c r="O124" s="5" t="s">
        <v>24</v>
      </c>
      <c r="U124" s="5"/>
    </row>
    <row r="125" spans="1:21" ht="38.1" hidden="1" customHeight="1" x14ac:dyDescent="0.15">
      <c r="A125" s="5">
        <v>124</v>
      </c>
      <c r="B125" s="102">
        <v>79000.146103557694</v>
      </c>
      <c r="C125" s="22" t="s">
        <v>25</v>
      </c>
      <c r="D125" s="86" t="s">
        <v>20</v>
      </c>
      <c r="E125" s="87">
        <v>9312</v>
      </c>
      <c r="F125" s="4"/>
      <c r="G125" s="88"/>
      <c r="I125" s="29">
        <v>12</v>
      </c>
      <c r="J125" s="89">
        <v>6.1</v>
      </c>
      <c r="K125" s="44" t="s">
        <v>21</v>
      </c>
      <c r="L125" s="44" t="s">
        <v>209</v>
      </c>
      <c r="M125" s="5" t="s">
        <v>23</v>
      </c>
      <c r="O125" s="5" t="s">
        <v>24</v>
      </c>
      <c r="U125" s="5"/>
    </row>
    <row r="126" spans="1:21" ht="38.1" hidden="1" customHeight="1" x14ac:dyDescent="0.15">
      <c r="A126" s="5">
        <v>125</v>
      </c>
      <c r="B126" s="85">
        <v>79146.881236809204</v>
      </c>
      <c r="C126" s="22" t="s">
        <v>43</v>
      </c>
      <c r="D126" s="86" t="s">
        <v>20</v>
      </c>
      <c r="E126" s="87">
        <v>9487</v>
      </c>
      <c r="F126" s="4"/>
      <c r="G126" s="88"/>
      <c r="I126" s="29">
        <v>0</v>
      </c>
      <c r="J126" s="89">
        <v>4</v>
      </c>
      <c r="K126" s="44" t="s">
        <v>26</v>
      </c>
      <c r="L126" s="44" t="s">
        <v>210</v>
      </c>
      <c r="M126" s="5" t="s">
        <v>23</v>
      </c>
      <c r="O126" s="5" t="s">
        <v>24</v>
      </c>
      <c r="U126" s="5" t="s">
        <v>71</v>
      </c>
    </row>
    <row r="127" spans="1:21" ht="38.1" hidden="1" customHeight="1" x14ac:dyDescent="0.15">
      <c r="A127" s="5">
        <v>126</v>
      </c>
      <c r="B127" s="85">
        <v>79270079690</v>
      </c>
      <c r="C127" s="3" t="s">
        <v>92</v>
      </c>
      <c r="D127" s="86" t="s">
        <v>29</v>
      </c>
      <c r="E127" s="87"/>
      <c r="F127" s="4" t="s">
        <v>211</v>
      </c>
      <c r="G127" s="88">
        <v>420</v>
      </c>
      <c r="I127" s="29"/>
      <c r="J127" s="89"/>
      <c r="K127" s="8"/>
      <c r="L127" s="8"/>
      <c r="M127" s="5" t="s">
        <v>23</v>
      </c>
      <c r="O127" s="5" t="s">
        <v>24</v>
      </c>
      <c r="U127" s="5"/>
    </row>
    <row r="128" spans="1:21" ht="38.1" hidden="1" customHeight="1" x14ac:dyDescent="0.15">
      <c r="A128" s="5">
        <v>127</v>
      </c>
      <c r="B128" s="85">
        <v>79322.7</v>
      </c>
      <c r="C128" s="3" t="s">
        <v>43</v>
      </c>
      <c r="D128" s="86" t="s">
        <v>20</v>
      </c>
      <c r="E128" s="87">
        <v>17230</v>
      </c>
      <c r="F128" s="4"/>
      <c r="G128" s="88"/>
      <c r="I128" s="29">
        <v>0</v>
      </c>
      <c r="J128" s="89">
        <v>4</v>
      </c>
      <c r="K128" s="44" t="s">
        <v>26</v>
      </c>
      <c r="L128" s="44" t="s">
        <v>212</v>
      </c>
      <c r="M128" s="5" t="s">
        <v>23</v>
      </c>
      <c r="O128" s="5" t="s">
        <v>24</v>
      </c>
      <c r="U128" s="5"/>
    </row>
    <row r="129" spans="1:21" ht="38.1" hidden="1" customHeight="1" x14ac:dyDescent="0.15">
      <c r="A129" s="5">
        <v>128</v>
      </c>
      <c r="B129" s="85">
        <v>79323.5</v>
      </c>
      <c r="C129" s="3" t="s">
        <v>43</v>
      </c>
      <c r="D129" s="86" t="s">
        <v>20</v>
      </c>
      <c r="E129" s="87">
        <v>17039</v>
      </c>
      <c r="F129" s="4"/>
      <c r="G129" s="88"/>
      <c r="I129" s="29">
        <v>0</v>
      </c>
      <c r="J129" s="89">
        <v>4</v>
      </c>
      <c r="K129" s="44" t="s">
        <v>26</v>
      </c>
      <c r="L129" s="44" t="s">
        <v>213</v>
      </c>
      <c r="M129" s="5" t="s">
        <v>23</v>
      </c>
      <c r="O129" s="5" t="s">
        <v>24</v>
      </c>
      <c r="U129" s="5"/>
    </row>
    <row r="130" spans="1:21" ht="38.1" hidden="1" customHeight="1" x14ac:dyDescent="0.15">
      <c r="A130" s="5">
        <v>129</v>
      </c>
      <c r="B130" s="85">
        <v>79325.899999999994</v>
      </c>
      <c r="C130" s="22" t="s">
        <v>25</v>
      </c>
      <c r="D130" s="86" t="s">
        <v>20</v>
      </c>
      <c r="E130" s="87">
        <v>17207</v>
      </c>
      <c r="F130" s="4"/>
      <c r="G130" s="88"/>
      <c r="I130" s="29">
        <v>0</v>
      </c>
      <c r="J130" s="89">
        <v>4</v>
      </c>
      <c r="K130" s="44" t="s">
        <v>26</v>
      </c>
      <c r="L130" s="44" t="s">
        <v>214</v>
      </c>
      <c r="M130" s="5" t="s">
        <v>23</v>
      </c>
      <c r="O130" s="5" t="s">
        <v>24</v>
      </c>
      <c r="U130" s="5"/>
    </row>
    <row r="131" spans="1:21" ht="38.1" hidden="1" customHeight="1" x14ac:dyDescent="0.15">
      <c r="A131" s="5">
        <v>130</v>
      </c>
      <c r="B131" s="85">
        <v>79570</v>
      </c>
      <c r="C131" s="22" t="s">
        <v>25</v>
      </c>
      <c r="D131" s="86" t="s">
        <v>20</v>
      </c>
      <c r="E131" s="87">
        <v>10313</v>
      </c>
      <c r="F131" s="4"/>
      <c r="G131" s="88"/>
      <c r="I131" s="29">
        <v>12</v>
      </c>
      <c r="J131" s="89">
        <v>6.1</v>
      </c>
      <c r="K131" s="44" t="s">
        <v>21</v>
      </c>
      <c r="L131" s="44" t="s">
        <v>215</v>
      </c>
      <c r="M131" s="5" t="s">
        <v>23</v>
      </c>
      <c r="O131" s="5" t="s">
        <v>24</v>
      </c>
      <c r="U131" s="5" t="s">
        <v>71</v>
      </c>
    </row>
    <row r="132" spans="1:21" ht="38.1" hidden="1" customHeight="1" x14ac:dyDescent="0.15">
      <c r="A132" s="5">
        <v>131</v>
      </c>
      <c r="B132" s="85">
        <v>82077.718999999997</v>
      </c>
      <c r="C132" s="3" t="s">
        <v>31</v>
      </c>
      <c r="D132" s="86" t="s">
        <v>20</v>
      </c>
      <c r="E132" s="87">
        <v>10559</v>
      </c>
      <c r="F132" s="4"/>
      <c r="G132" s="88"/>
      <c r="I132" s="29">
        <v>0</v>
      </c>
      <c r="J132" s="89">
        <v>5</v>
      </c>
      <c r="K132" s="44" t="s">
        <v>26</v>
      </c>
      <c r="L132" s="44" t="s">
        <v>216</v>
      </c>
      <c r="M132" s="5" t="s">
        <v>23</v>
      </c>
      <c r="O132" s="5" t="s">
        <v>24</v>
      </c>
      <c r="U132" s="5"/>
    </row>
    <row r="133" spans="1:21" ht="38.1" hidden="1" customHeight="1" x14ac:dyDescent="0.15">
      <c r="A133" s="5">
        <v>132</v>
      </c>
      <c r="B133" s="85">
        <v>82182.679999999993</v>
      </c>
      <c r="C133" s="3" t="s">
        <v>43</v>
      </c>
      <c r="D133" s="86" t="s">
        <v>20</v>
      </c>
      <c r="E133" s="87">
        <v>2224</v>
      </c>
      <c r="F133" s="4"/>
      <c r="G133" s="88"/>
      <c r="I133" s="29">
        <v>0</v>
      </c>
      <c r="J133" s="89">
        <v>4</v>
      </c>
      <c r="K133" s="44" t="s">
        <v>26</v>
      </c>
      <c r="L133" s="44" t="s">
        <v>217</v>
      </c>
      <c r="M133" s="5" t="s">
        <v>23</v>
      </c>
      <c r="O133" s="5" t="s">
        <v>24</v>
      </c>
      <c r="U133" s="5"/>
    </row>
    <row r="134" spans="1:21" ht="38.1" hidden="1" customHeight="1" x14ac:dyDescent="0.15">
      <c r="A134" s="5">
        <v>133</v>
      </c>
      <c r="B134" s="85">
        <v>82306.073000000004</v>
      </c>
      <c r="C134" s="3" t="s">
        <v>92</v>
      </c>
      <c r="D134" s="86" t="s">
        <v>20</v>
      </c>
      <c r="E134" s="87">
        <v>2518</v>
      </c>
      <c r="F134" s="4"/>
      <c r="G134" s="88"/>
      <c r="I134" s="29">
        <v>0</v>
      </c>
      <c r="J134" s="89">
        <v>5.4409999999999998</v>
      </c>
      <c r="K134" s="44" t="s">
        <v>218</v>
      </c>
      <c r="L134" s="44" t="s">
        <v>219</v>
      </c>
      <c r="M134" s="5" t="s">
        <v>23</v>
      </c>
      <c r="O134" s="5" t="s">
        <v>24</v>
      </c>
      <c r="U134" s="5"/>
    </row>
    <row r="135" spans="1:21" ht="38.1" hidden="1" customHeight="1" x14ac:dyDescent="0.15">
      <c r="A135" s="5">
        <v>134</v>
      </c>
      <c r="B135" s="85">
        <v>82438.369000000006</v>
      </c>
      <c r="C135" s="3" t="s">
        <v>92</v>
      </c>
      <c r="D135" s="86" t="s">
        <v>20</v>
      </c>
      <c r="E135" s="87">
        <v>10307</v>
      </c>
      <c r="F135" s="4"/>
      <c r="G135" s="88"/>
      <c r="I135" s="29">
        <v>0</v>
      </c>
      <c r="J135" s="89">
        <v>4.6120000000000001</v>
      </c>
      <c r="K135" s="44" t="s">
        <v>220</v>
      </c>
      <c r="L135" s="44" t="s">
        <v>221</v>
      </c>
      <c r="M135" s="5" t="s">
        <v>23</v>
      </c>
      <c r="O135" s="5" t="s">
        <v>24</v>
      </c>
      <c r="U135" s="5"/>
    </row>
    <row r="136" spans="1:21" ht="38.1" hidden="1" customHeight="1" x14ac:dyDescent="0.15">
      <c r="A136" s="5">
        <v>135</v>
      </c>
      <c r="B136" s="85">
        <v>82438.960000000006</v>
      </c>
      <c r="C136" s="22" t="s">
        <v>31</v>
      </c>
      <c r="D136" s="86" t="s">
        <v>20</v>
      </c>
      <c r="E136" s="87">
        <v>10307</v>
      </c>
      <c r="F136" s="4"/>
      <c r="G136" s="88"/>
      <c r="I136" s="29">
        <v>0</v>
      </c>
      <c r="J136" s="89">
        <v>4</v>
      </c>
      <c r="K136" s="44" t="s">
        <v>26</v>
      </c>
      <c r="L136" s="44" t="s">
        <v>222</v>
      </c>
      <c r="M136" s="5" t="s">
        <v>23</v>
      </c>
      <c r="O136" s="5" t="s">
        <v>24</v>
      </c>
      <c r="U136" s="5"/>
    </row>
    <row r="137" spans="1:21" ht="38.1" hidden="1" customHeight="1" x14ac:dyDescent="0.15">
      <c r="A137" s="5">
        <v>136</v>
      </c>
      <c r="B137" s="85">
        <v>82460082870</v>
      </c>
      <c r="C137" s="22" t="s">
        <v>31</v>
      </c>
      <c r="D137" s="86" t="s">
        <v>29</v>
      </c>
      <c r="E137" s="87"/>
      <c r="F137" s="4" t="s">
        <v>223</v>
      </c>
      <c r="G137" s="88">
        <v>410</v>
      </c>
      <c r="I137" s="29"/>
      <c r="J137" s="89"/>
      <c r="K137" s="8"/>
      <c r="L137" s="8"/>
      <c r="M137" s="5" t="s">
        <v>23</v>
      </c>
      <c r="O137" s="5" t="s">
        <v>24</v>
      </c>
      <c r="U137" s="5"/>
    </row>
    <row r="138" spans="1:21" ht="38.1" hidden="1" customHeight="1" x14ac:dyDescent="0.15">
      <c r="A138" s="26"/>
      <c r="B138" s="96" t="s">
        <v>224</v>
      </c>
      <c r="C138" s="35" t="s">
        <v>35</v>
      </c>
      <c r="D138" s="97"/>
      <c r="E138" s="98"/>
      <c r="F138" s="130" t="s">
        <v>1196</v>
      </c>
      <c r="G138" s="99"/>
      <c r="H138" s="26"/>
      <c r="I138" s="32"/>
      <c r="J138" s="100"/>
      <c r="K138" s="33"/>
      <c r="L138" s="33"/>
      <c r="M138" s="26"/>
      <c r="N138" s="26"/>
      <c r="O138" s="26"/>
      <c r="P138" s="50" t="s">
        <v>225</v>
      </c>
      <c r="S138" s="36" t="s">
        <v>39</v>
      </c>
      <c r="T138" s="36" t="s">
        <v>226</v>
      </c>
      <c r="U138" s="34"/>
    </row>
    <row r="139" spans="1:21" ht="38.1" hidden="1" customHeight="1" x14ac:dyDescent="0.15">
      <c r="A139" s="5">
        <v>137</v>
      </c>
      <c r="B139" s="85">
        <v>82645.684469597007</v>
      </c>
      <c r="C139" s="22" t="s">
        <v>35</v>
      </c>
      <c r="D139" s="86"/>
      <c r="E139" s="90"/>
      <c r="F139" s="74" t="s">
        <v>1197</v>
      </c>
      <c r="G139" s="88"/>
      <c r="I139" s="29"/>
      <c r="J139" s="89"/>
      <c r="K139" s="8"/>
      <c r="L139" s="8"/>
      <c r="O139" s="5" t="s">
        <v>24</v>
      </c>
      <c r="P139" s="5" t="s">
        <v>227</v>
      </c>
      <c r="S139" t="s">
        <v>39</v>
      </c>
      <c r="U139" s="37"/>
    </row>
    <row r="140" spans="1:21" ht="38.1" hidden="1" customHeight="1" x14ac:dyDescent="0.15">
      <c r="A140" s="5">
        <v>138</v>
      </c>
      <c r="B140" s="85">
        <v>82710082830</v>
      </c>
      <c r="C140" s="22" t="s">
        <v>25</v>
      </c>
      <c r="D140" s="86" t="s">
        <v>29</v>
      </c>
      <c r="E140" s="87"/>
      <c r="F140" s="4" t="s">
        <v>228</v>
      </c>
      <c r="G140" s="88">
        <v>120</v>
      </c>
      <c r="I140" s="29"/>
      <c r="J140" s="89"/>
      <c r="K140" s="8"/>
      <c r="L140" s="8"/>
      <c r="M140" s="5" t="s">
        <v>23</v>
      </c>
      <c r="O140" s="5" t="s">
        <v>24</v>
      </c>
      <c r="U140" s="5"/>
    </row>
    <row r="141" spans="1:21" ht="38.1" hidden="1" customHeight="1" x14ac:dyDescent="0.15">
      <c r="A141" s="5">
        <v>139</v>
      </c>
      <c r="B141" s="85">
        <v>82729.577999999994</v>
      </c>
      <c r="C141" s="22" t="s">
        <v>31</v>
      </c>
      <c r="D141" s="86" t="s">
        <v>20</v>
      </c>
      <c r="E141" s="87">
        <v>10605</v>
      </c>
      <c r="F141" s="4"/>
      <c r="G141" s="88"/>
      <c r="I141" s="29">
        <v>0</v>
      </c>
      <c r="J141" s="89">
        <v>5</v>
      </c>
      <c r="K141" s="44" t="s">
        <v>229</v>
      </c>
      <c r="L141" s="44" t="s">
        <v>230</v>
      </c>
      <c r="M141" s="5" t="s">
        <v>23</v>
      </c>
      <c r="O141" s="5" t="s">
        <v>24</v>
      </c>
      <c r="U141" s="5"/>
    </row>
    <row r="142" spans="1:21" ht="38.1" hidden="1" customHeight="1" x14ac:dyDescent="0.15">
      <c r="A142" s="5">
        <v>140</v>
      </c>
      <c r="B142" s="85">
        <v>82870.2</v>
      </c>
      <c r="C142" s="22" t="s">
        <v>25</v>
      </c>
      <c r="D142" s="86" t="s">
        <v>20</v>
      </c>
      <c r="E142" s="87">
        <v>10556</v>
      </c>
      <c r="F142" s="4"/>
      <c r="G142" s="88"/>
      <c r="I142" s="29">
        <v>0</v>
      </c>
      <c r="J142" s="89">
        <v>5</v>
      </c>
      <c r="K142" s="44" t="s">
        <v>26</v>
      </c>
      <c r="L142" s="44" t="s">
        <v>231</v>
      </c>
      <c r="M142" s="5" t="s">
        <v>23</v>
      </c>
      <c r="O142" s="5" t="s">
        <v>24</v>
      </c>
      <c r="U142" s="5"/>
    </row>
    <row r="143" spans="1:21" ht="38.1" hidden="1" customHeight="1" x14ac:dyDescent="0.15">
      <c r="A143" s="5">
        <v>141</v>
      </c>
      <c r="B143" s="85">
        <v>82871.899999999994</v>
      </c>
      <c r="C143" s="22" t="s">
        <v>25</v>
      </c>
      <c r="D143" s="86" t="s">
        <v>20</v>
      </c>
      <c r="E143" s="87">
        <v>10505</v>
      </c>
      <c r="F143" s="4"/>
      <c r="G143" s="88"/>
      <c r="I143" s="29">
        <v>0</v>
      </c>
      <c r="J143" s="89">
        <v>5</v>
      </c>
      <c r="K143" s="44" t="s">
        <v>26</v>
      </c>
      <c r="L143" s="44" t="s">
        <v>232</v>
      </c>
      <c r="M143" s="5" t="s">
        <v>23</v>
      </c>
      <c r="O143" s="5" t="s">
        <v>24</v>
      </c>
      <c r="U143" s="5"/>
    </row>
    <row r="144" spans="1:21" ht="38.1" hidden="1" customHeight="1" x14ac:dyDescent="0.15">
      <c r="A144" s="5">
        <v>142</v>
      </c>
      <c r="B144" s="85">
        <v>83200083400</v>
      </c>
      <c r="C144" s="22" t="s">
        <v>25</v>
      </c>
      <c r="D144" s="86" t="s">
        <v>29</v>
      </c>
      <c r="E144" s="87"/>
      <c r="F144" s="4" t="s">
        <v>211</v>
      </c>
      <c r="G144" s="88">
        <v>200</v>
      </c>
      <c r="I144" s="29"/>
      <c r="J144" s="89"/>
      <c r="K144" s="8"/>
      <c r="L144" s="8"/>
      <c r="M144" s="5" t="s">
        <v>23</v>
      </c>
      <c r="O144" s="5" t="s">
        <v>24</v>
      </c>
      <c r="U144" s="5"/>
    </row>
    <row r="145" spans="1:21" ht="38.1" hidden="1" customHeight="1" x14ac:dyDescent="0.15">
      <c r="A145" s="5">
        <v>143</v>
      </c>
      <c r="B145" s="85">
        <v>83322.44</v>
      </c>
      <c r="C145" s="22" t="s">
        <v>25</v>
      </c>
      <c r="D145" s="86" t="s">
        <v>20</v>
      </c>
      <c r="E145" s="87">
        <v>10133</v>
      </c>
      <c r="F145" s="4"/>
      <c r="G145" s="88"/>
      <c r="I145" s="29">
        <v>0</v>
      </c>
      <c r="J145" s="89">
        <v>6</v>
      </c>
      <c r="K145" s="44" t="s">
        <v>26</v>
      </c>
      <c r="L145" s="44" t="s">
        <v>233</v>
      </c>
      <c r="M145" s="5" t="s">
        <v>23</v>
      </c>
      <c r="O145" s="5" t="s">
        <v>24</v>
      </c>
      <c r="U145" s="5"/>
    </row>
    <row r="146" spans="1:21" ht="38.1" hidden="1" customHeight="1" x14ac:dyDescent="0.15">
      <c r="A146" s="5">
        <v>144</v>
      </c>
      <c r="B146" s="85">
        <v>83486.423999999999</v>
      </c>
      <c r="C146" s="22" t="s">
        <v>25</v>
      </c>
      <c r="D146" s="86" t="s">
        <v>20</v>
      </c>
      <c r="E146" s="87">
        <v>9558</v>
      </c>
      <c r="F146" s="4"/>
      <c r="G146" s="88"/>
      <c r="I146" s="29">
        <v>0</v>
      </c>
      <c r="J146" s="89">
        <v>6</v>
      </c>
      <c r="K146" s="44" t="s">
        <v>26</v>
      </c>
      <c r="L146" s="44" t="s">
        <v>234</v>
      </c>
      <c r="M146" s="5" t="s">
        <v>23</v>
      </c>
      <c r="O146" s="5" t="s">
        <v>24</v>
      </c>
      <c r="U146" s="5"/>
    </row>
    <row r="147" spans="1:21" ht="38.1" hidden="1" customHeight="1" x14ac:dyDescent="0.15">
      <c r="A147" s="5">
        <v>145</v>
      </c>
      <c r="B147" s="85">
        <v>83948.051787160206</v>
      </c>
      <c r="C147" s="22" t="s">
        <v>35</v>
      </c>
      <c r="D147" s="86"/>
      <c r="E147" s="90"/>
      <c r="F147" s="74" t="s">
        <v>1198</v>
      </c>
      <c r="G147" s="88"/>
      <c r="I147" s="29"/>
      <c r="J147" s="89"/>
      <c r="K147" s="8"/>
      <c r="L147" s="8"/>
      <c r="O147" s="5" t="s">
        <v>24</v>
      </c>
      <c r="P147" s="15" t="s">
        <v>235</v>
      </c>
      <c r="S147" t="s">
        <v>39</v>
      </c>
      <c r="U147" s="37"/>
    </row>
    <row r="148" spans="1:21" ht="38.1" hidden="1" customHeight="1" x14ac:dyDescent="0.15">
      <c r="A148" s="5">
        <v>146</v>
      </c>
      <c r="B148" s="85">
        <v>84250084320</v>
      </c>
      <c r="C148" s="22" t="s">
        <v>19</v>
      </c>
      <c r="D148" s="86" t="s">
        <v>29</v>
      </c>
      <c r="E148" s="87"/>
      <c r="F148" s="4" t="s">
        <v>236</v>
      </c>
      <c r="G148" s="88">
        <v>70</v>
      </c>
      <c r="I148" s="29"/>
      <c r="J148" s="89"/>
      <c r="K148" s="8"/>
      <c r="L148" s="8"/>
      <c r="M148" s="5" t="s">
        <v>23</v>
      </c>
      <c r="O148" s="5" t="s">
        <v>24</v>
      </c>
      <c r="U148" s="5"/>
    </row>
    <row r="149" spans="1:21" ht="38.1" hidden="1" customHeight="1" x14ac:dyDescent="0.15">
      <c r="A149" s="5">
        <v>147</v>
      </c>
      <c r="B149" s="85">
        <v>84308</v>
      </c>
      <c r="C149" s="22" t="s">
        <v>31</v>
      </c>
      <c r="D149" s="86" t="s">
        <v>20</v>
      </c>
      <c r="E149" s="87">
        <v>8759</v>
      </c>
      <c r="F149" s="4"/>
      <c r="G149" s="88"/>
      <c r="I149" s="29">
        <v>15</v>
      </c>
      <c r="J149" s="89">
        <v>6</v>
      </c>
      <c r="K149" s="44" t="s">
        <v>26</v>
      </c>
      <c r="L149" s="44" t="s">
        <v>237</v>
      </c>
      <c r="M149" s="5" t="s">
        <v>23</v>
      </c>
      <c r="O149" s="5" t="s">
        <v>24</v>
      </c>
      <c r="U149" s="5" t="s">
        <v>71</v>
      </c>
    </row>
    <row r="150" spans="1:21" ht="38.1" hidden="1" customHeight="1" x14ac:dyDescent="0.15">
      <c r="A150" s="5">
        <v>148</v>
      </c>
      <c r="B150" s="85">
        <v>84481.413</v>
      </c>
      <c r="C150" s="22" t="s">
        <v>25</v>
      </c>
      <c r="D150" s="86" t="s">
        <v>20</v>
      </c>
      <c r="E150" s="87">
        <v>8611</v>
      </c>
      <c r="F150" s="4"/>
      <c r="G150" s="88"/>
      <c r="I150" s="29">
        <v>10</v>
      </c>
      <c r="J150" s="89">
        <v>5.1470000000000002</v>
      </c>
      <c r="K150" s="44" t="s">
        <v>238</v>
      </c>
      <c r="L150" s="44" t="s">
        <v>239</v>
      </c>
      <c r="M150" s="5" t="s">
        <v>23</v>
      </c>
      <c r="O150" s="5" t="s">
        <v>24</v>
      </c>
      <c r="U150" s="5"/>
    </row>
    <row r="151" spans="1:21" ht="38.1" hidden="1" customHeight="1" x14ac:dyDescent="0.15">
      <c r="A151" s="5">
        <v>149</v>
      </c>
      <c r="B151" s="85">
        <v>84482</v>
      </c>
      <c r="C151" s="22" t="s">
        <v>31</v>
      </c>
      <c r="D151" s="86" t="s">
        <v>20</v>
      </c>
      <c r="E151" s="87">
        <v>8712</v>
      </c>
      <c r="F151" s="4"/>
      <c r="G151" s="88"/>
      <c r="I151" s="29">
        <v>10</v>
      </c>
      <c r="J151" s="89">
        <v>5</v>
      </c>
      <c r="K151" s="44" t="s">
        <v>26</v>
      </c>
      <c r="L151" s="44" t="s">
        <v>240</v>
      </c>
      <c r="M151" s="5" t="s">
        <v>23</v>
      </c>
      <c r="O151" s="5" t="s">
        <v>24</v>
      </c>
      <c r="U151" s="5"/>
    </row>
    <row r="152" spans="1:21" ht="38.1" hidden="1" customHeight="1" x14ac:dyDescent="0.15">
      <c r="A152" s="5">
        <v>150</v>
      </c>
      <c r="B152" s="85">
        <v>84482.5</v>
      </c>
      <c r="C152" s="22" t="s">
        <v>19</v>
      </c>
      <c r="D152" s="86" t="s">
        <v>20</v>
      </c>
      <c r="E152" s="87">
        <v>8712</v>
      </c>
      <c r="F152" s="4"/>
      <c r="G152" s="88"/>
      <c r="I152" s="29">
        <v>10</v>
      </c>
      <c r="J152" s="89">
        <v>5</v>
      </c>
      <c r="K152" s="44" t="s">
        <v>26</v>
      </c>
      <c r="L152" s="44" t="s">
        <v>241</v>
      </c>
      <c r="M152" s="5" t="s">
        <v>23</v>
      </c>
      <c r="O152" s="5" t="s">
        <v>24</v>
      </c>
      <c r="U152" s="5"/>
    </row>
    <row r="153" spans="1:21" ht="38.1" hidden="1" customHeight="1" x14ac:dyDescent="0.15">
      <c r="A153" s="5">
        <v>151</v>
      </c>
      <c r="B153" s="85">
        <v>84842.13</v>
      </c>
      <c r="C153" s="22" t="s">
        <v>25</v>
      </c>
      <c r="D153" s="86" t="s">
        <v>20</v>
      </c>
      <c r="E153" s="87">
        <v>15834</v>
      </c>
      <c r="F153" s="4"/>
      <c r="G153" s="88"/>
      <c r="I153" s="29">
        <v>10</v>
      </c>
      <c r="J153" s="89">
        <v>5</v>
      </c>
      <c r="K153" s="44" t="s">
        <v>26</v>
      </c>
      <c r="L153" s="44" t="s">
        <v>242</v>
      </c>
      <c r="M153" s="5" t="s">
        <v>23</v>
      </c>
      <c r="O153" s="5" t="s">
        <v>24</v>
      </c>
      <c r="U153" s="5"/>
    </row>
    <row r="154" spans="1:21" ht="38.1" hidden="1" customHeight="1" x14ac:dyDescent="0.15">
      <c r="A154" s="5">
        <v>152</v>
      </c>
      <c r="B154" s="101">
        <v>85068.25</v>
      </c>
      <c r="C154" s="22" t="s">
        <v>19</v>
      </c>
      <c r="D154" s="86" t="s">
        <v>20</v>
      </c>
      <c r="E154" s="87">
        <v>6758</v>
      </c>
      <c r="F154" s="4"/>
      <c r="G154" s="88"/>
      <c r="I154" s="29">
        <v>15</v>
      </c>
      <c r="J154" s="89">
        <v>4.2</v>
      </c>
      <c r="K154" s="44" t="s">
        <v>243</v>
      </c>
      <c r="L154" s="44" t="s">
        <v>244</v>
      </c>
      <c r="M154" s="5" t="s">
        <v>23</v>
      </c>
      <c r="O154" s="5" t="s">
        <v>24</v>
      </c>
      <c r="U154" s="5" t="s">
        <v>71</v>
      </c>
    </row>
    <row r="155" spans="1:21" ht="38.1" hidden="1" customHeight="1" x14ac:dyDescent="0.15">
      <c r="A155" s="5">
        <v>153</v>
      </c>
      <c r="B155" s="85">
        <v>85092.43</v>
      </c>
      <c r="C155" s="22" t="s">
        <v>25</v>
      </c>
      <c r="D155" s="86" t="s">
        <v>20</v>
      </c>
      <c r="E155" s="87">
        <v>6930</v>
      </c>
      <c r="F155" s="4"/>
      <c r="G155" s="88"/>
      <c r="I155" s="29">
        <v>10</v>
      </c>
      <c r="J155" s="89">
        <v>5</v>
      </c>
      <c r="K155" s="44" t="s">
        <v>26</v>
      </c>
      <c r="L155" s="44" t="s">
        <v>245</v>
      </c>
      <c r="M155" s="5" t="s">
        <v>23</v>
      </c>
      <c r="O155" s="5" t="s">
        <v>24</v>
      </c>
      <c r="U155" s="5"/>
    </row>
    <row r="156" spans="1:21" ht="38.1" hidden="1" customHeight="1" x14ac:dyDescent="0.15">
      <c r="A156" s="5">
        <v>154</v>
      </c>
      <c r="B156" s="85">
        <v>85327.717999999993</v>
      </c>
      <c r="C156" s="22" t="s">
        <v>25</v>
      </c>
      <c r="D156" s="86" t="s">
        <v>20</v>
      </c>
      <c r="E156" s="87">
        <v>15038</v>
      </c>
      <c r="F156" s="4"/>
      <c r="G156" s="88"/>
      <c r="I156" s="29">
        <v>10</v>
      </c>
      <c r="J156" s="89">
        <v>5</v>
      </c>
      <c r="K156" s="44" t="s">
        <v>246</v>
      </c>
      <c r="L156" s="44" t="s">
        <v>247</v>
      </c>
      <c r="M156" s="5" t="s">
        <v>23</v>
      </c>
      <c r="O156" s="5" t="s">
        <v>24</v>
      </c>
      <c r="U156" s="5"/>
    </row>
    <row r="157" spans="1:21" ht="38.1" hidden="1" customHeight="1" x14ac:dyDescent="0.15">
      <c r="A157" s="5">
        <v>155</v>
      </c>
      <c r="B157" s="101">
        <v>85707.5</v>
      </c>
      <c r="C157" s="22" t="s">
        <v>31</v>
      </c>
      <c r="D157" s="86" t="s">
        <v>20</v>
      </c>
      <c r="E157" s="87">
        <v>13602</v>
      </c>
      <c r="F157" s="4"/>
      <c r="G157" s="88"/>
      <c r="I157" s="29">
        <v>15</v>
      </c>
      <c r="J157" s="89">
        <v>4.5</v>
      </c>
      <c r="K157" s="44" t="s">
        <v>248</v>
      </c>
      <c r="L157" s="44" t="s">
        <v>249</v>
      </c>
      <c r="M157" s="5" t="s">
        <v>23</v>
      </c>
      <c r="O157" s="5" t="s">
        <v>24</v>
      </c>
      <c r="U157" s="5" t="s">
        <v>71</v>
      </c>
    </row>
    <row r="158" spans="1:21" ht="38.1" hidden="1" customHeight="1" x14ac:dyDescent="0.15">
      <c r="A158" s="5">
        <v>156</v>
      </c>
      <c r="B158" s="101">
        <v>86188.3</v>
      </c>
      <c r="C158" s="22" t="s">
        <v>31</v>
      </c>
      <c r="D158" s="86" t="s">
        <v>20</v>
      </c>
      <c r="E158" s="87">
        <v>11348</v>
      </c>
      <c r="F158" s="4"/>
      <c r="G158" s="88"/>
      <c r="I158" s="29">
        <v>15</v>
      </c>
      <c r="J158" s="89">
        <v>5</v>
      </c>
      <c r="K158" s="44" t="s">
        <v>243</v>
      </c>
      <c r="L158" s="44" t="s">
        <v>250</v>
      </c>
      <c r="M158" s="5" t="s">
        <v>23</v>
      </c>
      <c r="O158" s="5" t="s">
        <v>24</v>
      </c>
      <c r="U158" s="5" t="s">
        <v>71</v>
      </c>
    </row>
    <row r="159" spans="1:21" ht="38.1" hidden="1" customHeight="1" x14ac:dyDescent="0.15">
      <c r="A159" s="5">
        <v>157</v>
      </c>
      <c r="B159" s="101">
        <v>86240.5</v>
      </c>
      <c r="C159" s="22" t="s">
        <v>19</v>
      </c>
      <c r="D159" s="86" t="s">
        <v>20</v>
      </c>
      <c r="E159" s="87">
        <v>10956</v>
      </c>
      <c r="F159" s="4"/>
      <c r="G159" s="88"/>
      <c r="I159" s="29">
        <v>15</v>
      </c>
      <c r="J159" s="89">
        <v>5</v>
      </c>
      <c r="K159" s="44" t="s">
        <v>251</v>
      </c>
      <c r="L159" s="44" t="s">
        <v>252</v>
      </c>
      <c r="M159" s="5" t="s">
        <v>23</v>
      </c>
      <c r="O159" s="5" t="s">
        <v>24</v>
      </c>
      <c r="U159" s="5" t="s">
        <v>71</v>
      </c>
    </row>
    <row r="160" spans="1:21" ht="38.1" hidden="1" customHeight="1" x14ac:dyDescent="0.15">
      <c r="A160" s="5">
        <v>158</v>
      </c>
      <c r="B160" s="85">
        <v>86849.74</v>
      </c>
      <c r="C160" s="22" t="s">
        <v>25</v>
      </c>
      <c r="D160" s="86" t="s">
        <v>20</v>
      </c>
      <c r="E160" s="87">
        <v>7842</v>
      </c>
      <c r="F160" s="4"/>
      <c r="G160" s="88"/>
      <c r="I160" s="29">
        <v>10</v>
      </c>
      <c r="J160" s="89">
        <v>6</v>
      </c>
      <c r="K160" s="44" t="s">
        <v>253</v>
      </c>
      <c r="L160" s="44" t="s">
        <v>254</v>
      </c>
      <c r="M160" s="5" t="s">
        <v>112</v>
      </c>
      <c r="O160" s="5" t="s">
        <v>24</v>
      </c>
      <c r="U160" s="5"/>
    </row>
    <row r="161" spans="1:21" ht="38.1" hidden="1" customHeight="1" x14ac:dyDescent="0.15">
      <c r="A161" s="5">
        <v>159</v>
      </c>
      <c r="B161" s="101">
        <v>87087.6</v>
      </c>
      <c r="C161" s="22" t="s">
        <v>25</v>
      </c>
      <c r="D161" s="86" t="s">
        <v>20</v>
      </c>
      <c r="E161" s="87">
        <v>5122</v>
      </c>
      <c r="F161" s="4"/>
      <c r="G161" s="88"/>
      <c r="I161" s="29">
        <v>15</v>
      </c>
      <c r="J161" s="89">
        <v>5</v>
      </c>
      <c r="K161" s="44" t="s">
        <v>26</v>
      </c>
      <c r="L161" s="44" t="s">
        <v>255</v>
      </c>
      <c r="M161" s="5" t="s">
        <v>23</v>
      </c>
      <c r="O161" s="5" t="s">
        <v>24</v>
      </c>
      <c r="U161" s="5"/>
    </row>
    <row r="162" spans="1:21" ht="38.1" hidden="1" customHeight="1" x14ac:dyDescent="0.15">
      <c r="A162" s="5">
        <v>160</v>
      </c>
      <c r="B162" s="85">
        <v>87103</v>
      </c>
      <c r="C162" s="22" t="s">
        <v>31</v>
      </c>
      <c r="D162" s="86" t="s">
        <v>20</v>
      </c>
      <c r="E162" s="87">
        <v>4916</v>
      </c>
      <c r="F162" s="4"/>
      <c r="G162" s="88"/>
      <c r="I162" s="29">
        <v>10</v>
      </c>
      <c r="J162" s="89">
        <v>5</v>
      </c>
      <c r="K162" s="44" t="s">
        <v>26</v>
      </c>
      <c r="L162" s="44" t="s">
        <v>256</v>
      </c>
      <c r="M162" s="5" t="s">
        <v>23</v>
      </c>
      <c r="O162" s="5" t="s">
        <v>24</v>
      </c>
      <c r="U162" s="5"/>
    </row>
    <row r="163" spans="1:21" ht="38.1" hidden="1" customHeight="1" x14ac:dyDescent="0.15">
      <c r="A163" s="5">
        <v>161</v>
      </c>
      <c r="B163" s="85">
        <v>87309.100999999995</v>
      </c>
      <c r="C163" s="22" t="s">
        <v>43</v>
      </c>
      <c r="D163" s="86" t="s">
        <v>20</v>
      </c>
      <c r="E163" s="87">
        <v>14403</v>
      </c>
      <c r="F163" s="4"/>
      <c r="G163" s="88"/>
      <c r="I163" s="29">
        <v>10</v>
      </c>
      <c r="J163" s="89">
        <v>5.0599999999999996</v>
      </c>
      <c r="K163" s="44" t="s">
        <v>257</v>
      </c>
      <c r="L163" s="44" t="s">
        <v>258</v>
      </c>
      <c r="M163" s="5" t="s">
        <v>23</v>
      </c>
      <c r="O163" s="5" t="s">
        <v>24</v>
      </c>
      <c r="U163" s="5"/>
    </row>
    <row r="164" spans="1:21" ht="38.1" hidden="1" customHeight="1" x14ac:dyDescent="0.15">
      <c r="A164" s="5">
        <v>162</v>
      </c>
      <c r="B164" s="85">
        <v>87644.65</v>
      </c>
      <c r="C164" s="22" t="s">
        <v>259</v>
      </c>
      <c r="D164" s="86" t="s">
        <v>20</v>
      </c>
      <c r="E164" s="87">
        <v>13636</v>
      </c>
      <c r="F164" s="4"/>
      <c r="G164" s="88"/>
      <c r="I164" s="29">
        <v>10</v>
      </c>
      <c r="J164" s="89">
        <v>7</v>
      </c>
      <c r="K164" s="44" t="s">
        <v>260</v>
      </c>
      <c r="L164" s="44" t="s">
        <v>261</v>
      </c>
      <c r="M164" s="5" t="s">
        <v>23</v>
      </c>
      <c r="O164" s="5" t="s">
        <v>24</v>
      </c>
      <c r="U164" s="5"/>
    </row>
    <row r="165" spans="1:21" ht="38.1" hidden="1" customHeight="1" x14ac:dyDescent="0.15">
      <c r="A165" s="5">
        <v>163</v>
      </c>
      <c r="B165" s="85">
        <v>87685.913</v>
      </c>
      <c r="C165" s="22" t="s">
        <v>25</v>
      </c>
      <c r="D165" s="86" t="s">
        <v>20</v>
      </c>
      <c r="E165" s="87">
        <v>13833</v>
      </c>
      <c r="F165" s="4"/>
      <c r="G165" s="88"/>
      <c r="I165" s="29">
        <v>10</v>
      </c>
      <c r="J165" s="89">
        <v>5.58</v>
      </c>
      <c r="K165" s="44" t="s">
        <v>262</v>
      </c>
      <c r="L165" s="44" t="s">
        <v>263</v>
      </c>
      <c r="M165" s="5" t="s">
        <v>23</v>
      </c>
      <c r="O165" s="5" t="s">
        <v>24</v>
      </c>
      <c r="U165" s="5"/>
    </row>
    <row r="166" spans="1:21" ht="38.1" hidden="1" customHeight="1" x14ac:dyDescent="0.15">
      <c r="A166" s="5">
        <v>164</v>
      </c>
      <c r="B166" s="85">
        <v>87756.64</v>
      </c>
      <c r="C166" s="22" t="s">
        <v>43</v>
      </c>
      <c r="D166" s="86" t="s">
        <v>20</v>
      </c>
      <c r="E166" s="87">
        <v>3835</v>
      </c>
      <c r="F166" s="4"/>
      <c r="G166" s="88"/>
      <c r="I166" s="29">
        <v>10</v>
      </c>
      <c r="J166" s="89">
        <v>5</v>
      </c>
      <c r="K166" s="44" t="s">
        <v>26</v>
      </c>
      <c r="L166" s="44" t="s">
        <v>264</v>
      </c>
      <c r="M166" s="5" t="s">
        <v>23</v>
      </c>
      <c r="O166" s="5" t="s">
        <v>24</v>
      </c>
      <c r="U166" s="5"/>
    </row>
    <row r="167" spans="1:21" ht="38.1" hidden="1" customHeight="1" x14ac:dyDescent="0.15">
      <c r="A167" s="5">
        <v>165</v>
      </c>
      <c r="B167" s="85">
        <v>87868</v>
      </c>
      <c r="C167" s="22" t="s">
        <v>265</v>
      </c>
      <c r="D167" s="86" t="s">
        <v>20</v>
      </c>
      <c r="E167" s="87">
        <v>5219</v>
      </c>
      <c r="F167" s="4"/>
      <c r="G167" s="88"/>
      <c r="I167" s="29">
        <v>10</v>
      </c>
      <c r="J167" s="89">
        <v>5</v>
      </c>
      <c r="K167" s="44" t="s">
        <v>26</v>
      </c>
      <c r="L167" s="44" t="s">
        <v>266</v>
      </c>
      <c r="M167" s="5" t="s">
        <v>23</v>
      </c>
      <c r="O167" s="5" t="s">
        <v>24</v>
      </c>
      <c r="U167" s="5"/>
    </row>
    <row r="168" spans="1:21" ht="38.1" hidden="1" customHeight="1" x14ac:dyDescent="0.15">
      <c r="A168" s="5">
        <v>166</v>
      </c>
      <c r="B168" s="101">
        <v>87871</v>
      </c>
      <c r="C168" s="22" t="s">
        <v>265</v>
      </c>
      <c r="D168" s="86" t="s">
        <v>20</v>
      </c>
      <c r="E168" s="87">
        <v>4558</v>
      </c>
      <c r="F168" s="4"/>
      <c r="G168" s="88"/>
      <c r="I168" s="29">
        <v>15</v>
      </c>
      <c r="J168" s="89">
        <v>5.2</v>
      </c>
      <c r="K168" s="44" t="s">
        <v>26</v>
      </c>
      <c r="L168" s="44" t="s">
        <v>267</v>
      </c>
      <c r="M168" s="5" t="s">
        <v>23</v>
      </c>
      <c r="O168" s="5" t="s">
        <v>24</v>
      </c>
      <c r="U168" s="5"/>
    </row>
    <row r="169" spans="1:21" ht="38.1" hidden="1" customHeight="1" x14ac:dyDescent="0.15">
      <c r="A169" s="5">
        <v>167</v>
      </c>
      <c r="B169" s="85">
        <v>87872</v>
      </c>
      <c r="C169" s="22" t="s">
        <v>25</v>
      </c>
      <c r="D169" s="86" t="s">
        <v>20</v>
      </c>
      <c r="E169" s="87">
        <v>4831</v>
      </c>
      <c r="F169" s="4"/>
      <c r="G169" s="88"/>
      <c r="I169" s="29">
        <v>10</v>
      </c>
      <c r="J169" s="89">
        <v>7</v>
      </c>
      <c r="K169" s="44" t="s">
        <v>260</v>
      </c>
      <c r="L169" s="44" t="s">
        <v>268</v>
      </c>
      <c r="M169" s="5" t="s">
        <v>23</v>
      </c>
      <c r="O169" s="5" t="s">
        <v>24</v>
      </c>
      <c r="U169" s="5"/>
    </row>
    <row r="170" spans="1:21" ht="38.1" hidden="1" customHeight="1" x14ac:dyDescent="0.15">
      <c r="A170" s="5">
        <v>168</v>
      </c>
      <c r="B170" s="85">
        <v>87920087960</v>
      </c>
      <c r="C170" s="22" t="s">
        <v>19</v>
      </c>
      <c r="D170" s="86" t="s">
        <v>29</v>
      </c>
      <c r="E170" s="87"/>
      <c r="F170" s="4" t="s">
        <v>269</v>
      </c>
      <c r="G170" s="88">
        <v>0</v>
      </c>
      <c r="I170" s="29"/>
      <c r="J170" s="89"/>
      <c r="K170" s="8"/>
      <c r="L170" s="8"/>
      <c r="M170" s="5" t="s">
        <v>23</v>
      </c>
      <c r="O170" s="5" t="s">
        <v>24</v>
      </c>
      <c r="U170" s="5"/>
    </row>
    <row r="171" spans="1:21" ht="38.1" hidden="1" customHeight="1" x14ac:dyDescent="0.15">
      <c r="A171" s="5">
        <v>169</v>
      </c>
      <c r="B171" s="85">
        <v>87930</v>
      </c>
      <c r="C171" s="22" t="s">
        <v>43</v>
      </c>
      <c r="D171" s="86" t="s">
        <v>20</v>
      </c>
      <c r="E171" s="87">
        <v>13205</v>
      </c>
      <c r="F171" s="4"/>
      <c r="G171" s="88"/>
      <c r="I171" s="29">
        <v>15</v>
      </c>
      <c r="J171" s="89">
        <v>5.5</v>
      </c>
      <c r="K171" s="44" t="s">
        <v>26</v>
      </c>
      <c r="L171" s="44" t="s">
        <v>270</v>
      </c>
      <c r="M171" s="5" t="s">
        <v>23</v>
      </c>
      <c r="O171" s="5" t="s">
        <v>24</v>
      </c>
      <c r="U171" s="5" t="s">
        <v>71</v>
      </c>
    </row>
    <row r="172" spans="1:21" ht="38.1" hidden="1" customHeight="1" x14ac:dyDescent="0.15">
      <c r="A172" s="5">
        <v>170</v>
      </c>
      <c r="B172" s="85">
        <v>88000088040</v>
      </c>
      <c r="C172" s="22" t="s">
        <v>31</v>
      </c>
      <c r="D172" s="86" t="s">
        <v>29</v>
      </c>
      <c r="E172" s="87"/>
      <c r="F172" s="4" t="s">
        <v>271</v>
      </c>
      <c r="G172" s="88">
        <v>40</v>
      </c>
      <c r="I172" s="29"/>
      <c r="J172" s="89"/>
      <c r="K172" s="8"/>
      <c r="L172" s="8"/>
      <c r="M172" s="5" t="s">
        <v>23</v>
      </c>
      <c r="O172" s="5" t="s">
        <v>24</v>
      </c>
      <c r="U172" s="5"/>
    </row>
    <row r="173" spans="1:21" ht="38.1" hidden="1" customHeight="1" x14ac:dyDescent="0.15">
      <c r="A173" s="5">
        <v>171</v>
      </c>
      <c r="B173" s="85">
        <v>88581.87</v>
      </c>
      <c r="C173" s="22" t="s">
        <v>31</v>
      </c>
      <c r="D173" s="86" t="s">
        <v>20</v>
      </c>
      <c r="E173" s="87">
        <v>8406</v>
      </c>
      <c r="F173" s="4"/>
      <c r="G173" s="88"/>
      <c r="I173" s="29">
        <v>10</v>
      </c>
      <c r="J173" s="89">
        <v>5</v>
      </c>
      <c r="K173" s="44" t="s">
        <v>26</v>
      </c>
      <c r="L173" s="44" t="s">
        <v>272</v>
      </c>
      <c r="M173" s="5" t="s">
        <v>112</v>
      </c>
      <c r="O173" s="5" t="s">
        <v>24</v>
      </c>
      <c r="U173" s="5"/>
    </row>
    <row r="174" spans="1:21" ht="38.1" hidden="1" customHeight="1" x14ac:dyDescent="0.15">
      <c r="A174" s="5">
        <v>172</v>
      </c>
      <c r="B174" s="85">
        <v>88724.2</v>
      </c>
      <c r="C174" s="22" t="s">
        <v>31</v>
      </c>
      <c r="D174" s="86" t="s">
        <v>20</v>
      </c>
      <c r="E174" s="87">
        <v>6828</v>
      </c>
      <c r="F174" s="4"/>
      <c r="G174" s="88"/>
      <c r="I174" s="29">
        <v>10</v>
      </c>
      <c r="J174" s="89">
        <v>5</v>
      </c>
      <c r="K174" s="44" t="s">
        <v>26</v>
      </c>
      <c r="L174" s="44" t="s">
        <v>273</v>
      </c>
      <c r="M174" s="5" t="s">
        <v>23</v>
      </c>
      <c r="O174" s="5" t="s">
        <v>24</v>
      </c>
      <c r="U174" s="5"/>
    </row>
    <row r="175" spans="1:21" s="20" customFormat="1" ht="38.1" hidden="1" customHeight="1" x14ac:dyDescent="0.15">
      <c r="A175" s="5">
        <v>173</v>
      </c>
      <c r="B175" s="91">
        <v>88810</v>
      </c>
      <c r="C175" s="23" t="s">
        <v>31</v>
      </c>
      <c r="D175" s="92" t="s">
        <v>20</v>
      </c>
      <c r="E175" s="93">
        <v>16486</v>
      </c>
      <c r="F175" s="24"/>
      <c r="G175" s="94"/>
      <c r="H175" s="25"/>
      <c r="I175" s="30">
        <v>10</v>
      </c>
      <c r="J175" s="95">
        <v>7</v>
      </c>
      <c r="K175" s="45" t="s">
        <v>260</v>
      </c>
      <c r="L175" s="45" t="s">
        <v>274</v>
      </c>
      <c r="M175" s="25" t="s">
        <v>23</v>
      </c>
      <c r="N175" s="25"/>
      <c r="O175" s="25" t="s">
        <v>24</v>
      </c>
      <c r="P175" s="25"/>
      <c r="Q175" s="76"/>
      <c r="R175" s="76"/>
      <c r="S175" s="25"/>
      <c r="T175" s="25"/>
      <c r="U175" s="25" t="s">
        <v>71</v>
      </c>
    </row>
    <row r="176" spans="1:21" ht="38.1" hidden="1" customHeight="1" x14ac:dyDescent="0.15">
      <c r="A176" s="5">
        <v>174</v>
      </c>
      <c r="B176" s="85">
        <v>88993</v>
      </c>
      <c r="C176" s="22" t="s">
        <v>25</v>
      </c>
      <c r="D176" s="86" t="s">
        <v>20</v>
      </c>
      <c r="E176" s="87">
        <v>6419</v>
      </c>
      <c r="F176" s="4"/>
      <c r="G176" s="88"/>
      <c r="I176" s="29">
        <v>15</v>
      </c>
      <c r="J176" s="89">
        <v>5.5</v>
      </c>
      <c r="K176" s="44" t="s">
        <v>26</v>
      </c>
      <c r="L176" s="44" t="s">
        <v>275</v>
      </c>
      <c r="M176" s="5" t="s">
        <v>23</v>
      </c>
      <c r="O176" s="5" t="s">
        <v>24</v>
      </c>
      <c r="U176" s="5" t="s">
        <v>71</v>
      </c>
    </row>
    <row r="177" spans="1:21" ht="38.1" hidden="1" customHeight="1" x14ac:dyDescent="0.15">
      <c r="A177" s="5">
        <v>175</v>
      </c>
      <c r="B177" s="85">
        <v>89275.331999999995</v>
      </c>
      <c r="C177" s="22" t="s">
        <v>31</v>
      </c>
      <c r="D177" s="86" t="s">
        <v>20</v>
      </c>
      <c r="E177" s="87">
        <v>5745</v>
      </c>
      <c r="F177" s="4"/>
      <c r="G177" s="88"/>
      <c r="I177" s="29">
        <v>5</v>
      </c>
      <c r="J177" s="89">
        <v>4.4260000000000002</v>
      </c>
      <c r="K177" s="44" t="s">
        <v>276</v>
      </c>
      <c r="L177" s="44" t="s">
        <v>277</v>
      </c>
      <c r="M177" s="5" t="s">
        <v>23</v>
      </c>
      <c r="O177" s="5" t="s">
        <v>24</v>
      </c>
      <c r="U177" s="5"/>
    </row>
    <row r="178" spans="1:21" ht="38.1" hidden="1" customHeight="1" x14ac:dyDescent="0.15">
      <c r="A178" s="5">
        <v>176</v>
      </c>
      <c r="B178" s="85">
        <v>89735.076000000001</v>
      </c>
      <c r="C178" s="22" t="s">
        <v>25</v>
      </c>
      <c r="D178" s="86" t="s">
        <v>20</v>
      </c>
      <c r="E178" s="87">
        <v>4808</v>
      </c>
      <c r="F178" s="4"/>
      <c r="G178" s="88"/>
      <c r="I178" s="29">
        <v>5</v>
      </c>
      <c r="J178" s="89">
        <v>6.67</v>
      </c>
      <c r="K178" s="44" t="s">
        <v>278</v>
      </c>
      <c r="L178" s="44" t="s">
        <v>279</v>
      </c>
      <c r="M178" s="5" t="s">
        <v>23</v>
      </c>
      <c r="O178" s="5" t="s">
        <v>24</v>
      </c>
      <c r="U178" s="5"/>
    </row>
    <row r="179" spans="1:21" ht="38.1" hidden="1" customHeight="1" x14ac:dyDescent="0.15">
      <c r="A179" s="5">
        <v>177</v>
      </c>
      <c r="B179" s="85">
        <v>89984</v>
      </c>
      <c r="C179" s="22" t="s">
        <v>43</v>
      </c>
      <c r="D179" s="86" t="s">
        <v>20</v>
      </c>
      <c r="E179" s="87">
        <v>5644</v>
      </c>
      <c r="F179" s="4"/>
      <c r="G179" s="88"/>
      <c r="I179" s="29">
        <v>5</v>
      </c>
      <c r="J179" s="89">
        <v>5.5</v>
      </c>
      <c r="K179" s="44" t="s">
        <v>26</v>
      </c>
      <c r="L179" s="44" t="s">
        <v>280</v>
      </c>
      <c r="M179" s="5" t="s">
        <v>23</v>
      </c>
      <c r="O179" s="5" t="s">
        <v>24</v>
      </c>
      <c r="U179" s="5"/>
    </row>
    <row r="180" spans="1:21" ht="38.1" hidden="1" customHeight="1" x14ac:dyDescent="0.15">
      <c r="A180" s="5">
        <v>178</v>
      </c>
      <c r="B180" s="85">
        <v>90111.18</v>
      </c>
      <c r="C180" s="22" t="s">
        <v>64</v>
      </c>
      <c r="D180" s="86" t="s">
        <v>20</v>
      </c>
      <c r="E180" s="87">
        <v>12334</v>
      </c>
      <c r="F180" s="4"/>
      <c r="G180" s="88"/>
      <c r="I180" s="29">
        <v>5</v>
      </c>
      <c r="J180" s="89">
        <v>5.5</v>
      </c>
      <c r="K180" s="44" t="s">
        <v>281</v>
      </c>
      <c r="L180" s="44" t="s">
        <v>282</v>
      </c>
      <c r="M180" s="5" t="s">
        <v>23</v>
      </c>
      <c r="O180" s="5" t="s">
        <v>24</v>
      </c>
      <c r="U180" s="5"/>
    </row>
    <row r="181" spans="1:21" ht="38.1" hidden="1" customHeight="1" x14ac:dyDescent="0.15">
      <c r="A181" s="5">
        <v>179</v>
      </c>
      <c r="B181" s="85">
        <v>90467.626005679995</v>
      </c>
      <c r="C181" s="22" t="s">
        <v>35</v>
      </c>
      <c r="D181" s="86"/>
      <c r="E181" s="90"/>
      <c r="F181" s="74" t="s">
        <v>1199</v>
      </c>
      <c r="G181" s="88"/>
      <c r="I181" s="29"/>
      <c r="J181" s="89"/>
      <c r="K181" s="8"/>
      <c r="L181" s="8"/>
      <c r="P181" s="5" t="s">
        <v>283</v>
      </c>
      <c r="S181" s="5" t="s">
        <v>148</v>
      </c>
      <c r="U181" s="5"/>
    </row>
    <row r="182" spans="1:21" ht="38.1" hidden="1" customHeight="1" x14ac:dyDescent="0.15">
      <c r="A182" s="5">
        <v>180</v>
      </c>
      <c r="B182" s="85">
        <v>90775.237999999998</v>
      </c>
      <c r="C182" s="22" t="s">
        <v>25</v>
      </c>
      <c r="D182" s="86" t="s">
        <v>20</v>
      </c>
      <c r="E182" s="87">
        <v>13145</v>
      </c>
      <c r="F182" s="4"/>
      <c r="G182" s="88"/>
      <c r="I182" s="29">
        <v>5</v>
      </c>
      <c r="J182" s="89">
        <v>5</v>
      </c>
      <c r="K182" s="44" t="s">
        <v>26</v>
      </c>
      <c r="L182" s="44" t="s">
        <v>284</v>
      </c>
      <c r="M182" s="5" t="s">
        <v>23</v>
      </c>
      <c r="O182" s="5" t="s">
        <v>24</v>
      </c>
      <c r="U182" s="5"/>
    </row>
    <row r="183" spans="1:21" ht="38.1" hidden="1" customHeight="1" x14ac:dyDescent="0.15">
      <c r="A183" s="5">
        <v>181</v>
      </c>
      <c r="B183" s="85">
        <v>90786.41</v>
      </c>
      <c r="C183" s="22" t="s">
        <v>92</v>
      </c>
      <c r="D183" s="86" t="s">
        <v>20</v>
      </c>
      <c r="E183" s="87">
        <v>13241</v>
      </c>
      <c r="F183" s="4"/>
      <c r="G183" s="88"/>
      <c r="I183" s="29">
        <v>5</v>
      </c>
      <c r="J183" s="89">
        <v>5.6340000000000003</v>
      </c>
      <c r="K183" s="44" t="s">
        <v>285</v>
      </c>
      <c r="L183" s="44" t="s">
        <v>286</v>
      </c>
      <c r="M183" s="5" t="s">
        <v>23</v>
      </c>
      <c r="O183" s="5" t="s">
        <v>24</v>
      </c>
      <c r="U183" s="5"/>
    </row>
    <row r="184" spans="1:21" ht="38.1" hidden="1" customHeight="1" x14ac:dyDescent="0.15">
      <c r="A184" s="5">
        <v>182</v>
      </c>
      <c r="B184" s="85">
        <v>90987.3</v>
      </c>
      <c r="C184" s="22" t="s">
        <v>31</v>
      </c>
      <c r="D184" s="86" t="s">
        <v>20</v>
      </c>
      <c r="E184" s="87">
        <v>13624</v>
      </c>
      <c r="F184" s="4"/>
      <c r="G184" s="88"/>
      <c r="I184" s="29">
        <v>5</v>
      </c>
      <c r="J184" s="89">
        <v>5</v>
      </c>
      <c r="K184" s="44" t="s">
        <v>26</v>
      </c>
      <c r="L184" s="44" t="s">
        <v>287</v>
      </c>
      <c r="M184" s="5" t="s">
        <v>23</v>
      </c>
      <c r="O184" s="5" t="s">
        <v>24</v>
      </c>
      <c r="U184" s="5"/>
    </row>
    <row r="185" spans="1:21" ht="38.1" hidden="1" customHeight="1" x14ac:dyDescent="0.15">
      <c r="A185" s="5">
        <v>183</v>
      </c>
      <c r="B185" s="85">
        <v>91064.26</v>
      </c>
      <c r="C185" s="22" t="s">
        <v>25</v>
      </c>
      <c r="D185" s="86" t="s">
        <v>20</v>
      </c>
      <c r="E185" s="87">
        <v>13712</v>
      </c>
      <c r="F185" s="4"/>
      <c r="G185" s="88"/>
      <c r="I185" s="29">
        <v>5</v>
      </c>
      <c r="J185" s="89">
        <v>5</v>
      </c>
      <c r="K185" s="44" t="s">
        <v>26</v>
      </c>
      <c r="L185" s="44" t="s">
        <v>288</v>
      </c>
      <c r="M185" s="5" t="s">
        <v>23</v>
      </c>
      <c r="O185" s="5" t="s">
        <v>24</v>
      </c>
      <c r="U185" s="5"/>
    </row>
    <row r="186" spans="1:21" ht="38.1" hidden="1" customHeight="1" x14ac:dyDescent="0.15">
      <c r="A186" s="5">
        <v>184</v>
      </c>
      <c r="B186" s="85">
        <v>91340</v>
      </c>
      <c r="C186" s="22" t="s">
        <v>31</v>
      </c>
      <c r="D186" s="86" t="s">
        <v>20</v>
      </c>
      <c r="E186" s="87">
        <v>5430</v>
      </c>
      <c r="F186" s="4"/>
      <c r="G186" s="88"/>
      <c r="I186" s="29">
        <v>15</v>
      </c>
      <c r="J186" s="89">
        <v>5.5</v>
      </c>
      <c r="K186" s="44" t="s">
        <v>251</v>
      </c>
      <c r="L186" s="44" t="s">
        <v>289</v>
      </c>
      <c r="M186" s="5" t="s">
        <v>23</v>
      </c>
      <c r="O186" s="5" t="s">
        <v>24</v>
      </c>
      <c r="U186" s="5" t="s">
        <v>71</v>
      </c>
    </row>
    <row r="187" spans="1:21" ht="38.1" hidden="1" customHeight="1" x14ac:dyDescent="0.15">
      <c r="A187" s="5">
        <v>185</v>
      </c>
      <c r="B187" s="85">
        <v>91422</v>
      </c>
      <c r="C187" s="22" t="s">
        <v>31</v>
      </c>
      <c r="D187" s="86" t="s">
        <v>20</v>
      </c>
      <c r="E187" s="87">
        <v>6310</v>
      </c>
      <c r="F187" s="4"/>
      <c r="G187" s="88"/>
      <c r="I187" s="29">
        <v>5</v>
      </c>
      <c r="J187" s="89">
        <v>4.2</v>
      </c>
      <c r="K187" s="44" t="s">
        <v>290</v>
      </c>
      <c r="L187" s="44" t="s">
        <v>291</v>
      </c>
      <c r="M187" s="5" t="s">
        <v>23</v>
      </c>
      <c r="O187" s="5" t="s">
        <v>24</v>
      </c>
      <c r="U187" s="5"/>
    </row>
    <row r="188" spans="1:21" ht="38.1" hidden="1" customHeight="1" x14ac:dyDescent="0.15">
      <c r="A188" s="5">
        <v>186</v>
      </c>
      <c r="B188" s="85">
        <v>91857.43</v>
      </c>
      <c r="C188" s="22" t="s">
        <v>31</v>
      </c>
      <c r="D188" s="86" t="s">
        <v>20</v>
      </c>
      <c r="E188" s="87">
        <v>15642</v>
      </c>
      <c r="F188" s="4"/>
      <c r="G188" s="88"/>
      <c r="I188" s="29">
        <v>5</v>
      </c>
      <c r="J188" s="89">
        <v>5.4</v>
      </c>
      <c r="K188" s="44" t="s">
        <v>26</v>
      </c>
      <c r="L188" s="44" t="s">
        <v>292</v>
      </c>
      <c r="M188" s="5" t="s">
        <v>23</v>
      </c>
      <c r="O188" s="5" t="s">
        <v>24</v>
      </c>
      <c r="U188" s="5"/>
    </row>
    <row r="189" spans="1:21" ht="38.1" hidden="1" customHeight="1" x14ac:dyDescent="0.15">
      <c r="A189" s="5">
        <v>187</v>
      </c>
      <c r="B189" s="85">
        <v>92180.1</v>
      </c>
      <c r="C189" s="22" t="s">
        <v>31</v>
      </c>
      <c r="D189" s="86" t="s">
        <v>20</v>
      </c>
      <c r="E189" s="87">
        <v>14757</v>
      </c>
      <c r="F189" s="4"/>
      <c r="G189" s="88"/>
      <c r="I189" s="29">
        <v>5</v>
      </c>
      <c r="J189" s="89">
        <v>5</v>
      </c>
      <c r="K189" s="44" t="s">
        <v>26</v>
      </c>
      <c r="L189" s="44" t="s">
        <v>293</v>
      </c>
      <c r="M189" s="5" t="s">
        <v>23</v>
      </c>
      <c r="O189" s="5" t="s">
        <v>24</v>
      </c>
      <c r="U189" s="5"/>
    </row>
    <row r="190" spans="1:21" ht="38.1" hidden="1" customHeight="1" x14ac:dyDescent="0.15">
      <c r="A190" s="5">
        <v>188</v>
      </c>
      <c r="B190" s="85">
        <v>92204.877999999997</v>
      </c>
      <c r="C190" s="22" t="s">
        <v>45</v>
      </c>
      <c r="D190" s="86" t="s">
        <v>20</v>
      </c>
      <c r="E190" s="87">
        <v>5513</v>
      </c>
      <c r="F190" s="4"/>
      <c r="G190" s="88"/>
      <c r="I190" s="29">
        <v>5</v>
      </c>
      <c r="J190" s="89">
        <v>4</v>
      </c>
      <c r="K190" s="44" t="s">
        <v>26</v>
      </c>
      <c r="L190" s="44" t="s">
        <v>294</v>
      </c>
      <c r="M190" s="5" t="s">
        <v>23</v>
      </c>
      <c r="O190" s="5" t="s">
        <v>24</v>
      </c>
      <c r="U190" s="5"/>
    </row>
    <row r="191" spans="1:21" ht="38.1" hidden="1" customHeight="1" x14ac:dyDescent="0.15">
      <c r="A191" s="5">
        <v>189</v>
      </c>
      <c r="B191" s="85">
        <v>92232.38</v>
      </c>
      <c r="C191" s="22" t="s">
        <v>43</v>
      </c>
      <c r="D191" s="86" t="s">
        <v>20</v>
      </c>
      <c r="E191" s="87">
        <v>5031</v>
      </c>
      <c r="F191" s="4"/>
      <c r="G191" s="88"/>
      <c r="I191" s="29">
        <v>5</v>
      </c>
      <c r="J191" s="89">
        <v>5</v>
      </c>
      <c r="K191" s="44" t="s">
        <v>26</v>
      </c>
      <c r="L191" s="44" t="s">
        <v>295</v>
      </c>
      <c r="M191" s="5" t="s">
        <v>23</v>
      </c>
      <c r="O191" s="5" t="s">
        <v>24</v>
      </c>
      <c r="U191" s="5"/>
    </row>
    <row r="192" spans="1:21" ht="38.1" hidden="1" customHeight="1" x14ac:dyDescent="0.15">
      <c r="A192" s="5">
        <v>190</v>
      </c>
      <c r="B192" s="85">
        <v>92519.61</v>
      </c>
      <c r="C192" s="22" t="s">
        <v>92</v>
      </c>
      <c r="D192" s="86" t="s">
        <v>20</v>
      </c>
      <c r="E192" s="87">
        <v>5229</v>
      </c>
      <c r="F192" s="4"/>
      <c r="G192" s="88"/>
      <c r="I192" s="29">
        <v>5</v>
      </c>
      <c r="J192" s="89">
        <v>5.2</v>
      </c>
      <c r="K192" s="44" t="s">
        <v>26</v>
      </c>
      <c r="L192" s="44" t="s">
        <v>296</v>
      </c>
      <c r="M192" s="5" t="s">
        <v>23</v>
      </c>
      <c r="O192" s="5" t="s">
        <v>24</v>
      </c>
      <c r="U192" s="5"/>
    </row>
    <row r="193" spans="1:21" ht="38.1" hidden="1" customHeight="1" x14ac:dyDescent="0.15">
      <c r="A193" s="5">
        <v>191</v>
      </c>
      <c r="B193" s="85">
        <v>92551.5</v>
      </c>
      <c r="C193" s="22" t="s">
        <v>43</v>
      </c>
      <c r="D193" s="86" t="s">
        <v>20</v>
      </c>
      <c r="E193" s="87">
        <v>5510</v>
      </c>
      <c r="F193" s="4"/>
      <c r="G193" s="88"/>
      <c r="I193" s="29">
        <v>5</v>
      </c>
      <c r="J193" s="89">
        <v>5.5</v>
      </c>
      <c r="K193" s="44" t="s">
        <v>26</v>
      </c>
      <c r="L193" s="44" t="s">
        <v>297</v>
      </c>
      <c r="M193" s="5" t="s">
        <v>23</v>
      </c>
      <c r="O193" s="5" t="s">
        <v>24</v>
      </c>
      <c r="U193" s="5"/>
    </row>
    <row r="194" spans="1:21" ht="38.1" hidden="1" customHeight="1" x14ac:dyDescent="0.15">
      <c r="A194" s="5">
        <v>192</v>
      </c>
      <c r="B194" s="85">
        <v>92694.974000000002</v>
      </c>
      <c r="C194" s="22" t="s">
        <v>31</v>
      </c>
      <c r="D194" s="86" t="s">
        <v>20</v>
      </c>
      <c r="E194" s="87">
        <v>13925</v>
      </c>
      <c r="F194" s="4"/>
      <c r="G194" s="88"/>
      <c r="I194" s="29">
        <v>5</v>
      </c>
      <c r="J194" s="89">
        <v>4.9960000000000004</v>
      </c>
      <c r="K194" s="44" t="s">
        <v>298</v>
      </c>
      <c r="L194" s="44" t="s">
        <v>299</v>
      </c>
      <c r="M194" s="5" t="s">
        <v>23</v>
      </c>
      <c r="O194" s="5" t="s">
        <v>24</v>
      </c>
      <c r="U194" s="5"/>
    </row>
    <row r="195" spans="1:21" ht="38.1" hidden="1" customHeight="1" x14ac:dyDescent="0.15">
      <c r="A195" s="5">
        <v>193</v>
      </c>
      <c r="B195" s="85">
        <v>92891.45</v>
      </c>
      <c r="C195" s="22" t="s">
        <v>31</v>
      </c>
      <c r="D195" s="86" t="s">
        <v>20</v>
      </c>
      <c r="E195" s="87">
        <v>13956</v>
      </c>
      <c r="F195" s="4"/>
      <c r="G195" s="88"/>
      <c r="I195" s="29">
        <v>5</v>
      </c>
      <c r="J195" s="89">
        <v>5.5</v>
      </c>
      <c r="K195" s="44" t="s">
        <v>300</v>
      </c>
      <c r="L195" s="44" t="s">
        <v>301</v>
      </c>
      <c r="M195" s="5" t="s">
        <v>23</v>
      </c>
      <c r="O195" s="5" t="s">
        <v>24</v>
      </c>
      <c r="U195" s="5"/>
    </row>
    <row r="196" spans="1:21" ht="38.1" hidden="1" customHeight="1" x14ac:dyDescent="0.15">
      <c r="A196" s="5">
        <v>194</v>
      </c>
      <c r="B196" s="85">
        <v>93051.461478699595</v>
      </c>
      <c r="C196" s="22" t="s">
        <v>35</v>
      </c>
      <c r="D196" s="86"/>
      <c r="E196" s="90"/>
      <c r="F196" s="74" t="s">
        <v>1200</v>
      </c>
      <c r="G196" s="88"/>
      <c r="I196" s="29"/>
      <c r="J196" s="89"/>
      <c r="K196" s="8"/>
      <c r="L196" s="8"/>
      <c r="P196" s="15" t="s">
        <v>303</v>
      </c>
      <c r="S196" t="s">
        <v>39</v>
      </c>
      <c r="U196" s="5"/>
    </row>
    <row r="197" spans="1:21" ht="38.1" hidden="1" customHeight="1" x14ac:dyDescent="0.15">
      <c r="A197" s="5">
        <v>195</v>
      </c>
      <c r="B197" s="85">
        <v>93243.55</v>
      </c>
      <c r="C197" s="22" t="s">
        <v>31</v>
      </c>
      <c r="D197" s="86" t="s">
        <v>20</v>
      </c>
      <c r="E197" s="87">
        <v>10108</v>
      </c>
      <c r="F197" s="4"/>
      <c r="G197" s="88"/>
      <c r="I197" s="29">
        <v>5</v>
      </c>
      <c r="J197" s="89">
        <v>5</v>
      </c>
      <c r="K197" s="44" t="s">
        <v>26</v>
      </c>
      <c r="L197" s="44" t="s">
        <v>304</v>
      </c>
      <c r="M197" s="5" t="s">
        <v>23</v>
      </c>
      <c r="O197" s="5" t="s">
        <v>24</v>
      </c>
      <c r="U197" s="5"/>
    </row>
    <row r="198" spans="1:21" ht="38.1" hidden="1" customHeight="1" x14ac:dyDescent="0.15">
      <c r="A198" s="5">
        <v>196</v>
      </c>
      <c r="B198" s="85">
        <v>93390.76</v>
      </c>
      <c r="C198" s="22" t="s">
        <v>31</v>
      </c>
      <c r="D198" s="86" t="s">
        <v>20</v>
      </c>
      <c r="E198" s="87">
        <v>13502</v>
      </c>
      <c r="F198" s="4"/>
      <c r="G198" s="88"/>
      <c r="I198" s="29">
        <v>5</v>
      </c>
      <c r="J198" s="89">
        <v>5</v>
      </c>
      <c r="K198" s="44" t="s">
        <v>26</v>
      </c>
      <c r="L198" s="44" t="s">
        <v>305</v>
      </c>
      <c r="M198" s="5" t="s">
        <v>23</v>
      </c>
      <c r="O198" s="5" t="s">
        <v>24</v>
      </c>
      <c r="U198" s="5"/>
    </row>
    <row r="199" spans="1:21" ht="38.1" hidden="1" customHeight="1" x14ac:dyDescent="0.15">
      <c r="A199" s="5">
        <v>197</v>
      </c>
      <c r="B199" s="85">
        <v>93433</v>
      </c>
      <c r="C199" s="22" t="s">
        <v>31</v>
      </c>
      <c r="D199" s="86" t="s">
        <v>20</v>
      </c>
      <c r="E199" s="87">
        <v>14831</v>
      </c>
      <c r="F199" s="4"/>
      <c r="G199" s="88"/>
      <c r="I199" s="29">
        <v>5</v>
      </c>
      <c r="J199" s="89">
        <v>4.5</v>
      </c>
      <c r="K199" s="44" t="s">
        <v>306</v>
      </c>
      <c r="L199" s="44" t="s">
        <v>307</v>
      </c>
      <c r="M199" s="5" t="s">
        <v>23</v>
      </c>
      <c r="O199" s="5" t="s">
        <v>24</v>
      </c>
      <c r="U199" s="5"/>
    </row>
    <row r="200" spans="1:21" ht="38.1" hidden="1" customHeight="1" x14ac:dyDescent="0.15">
      <c r="A200" s="5">
        <v>198</v>
      </c>
      <c r="B200" s="85">
        <v>93780.75</v>
      </c>
      <c r="C200" s="22" t="s">
        <v>43</v>
      </c>
      <c r="D200" s="86" t="s">
        <v>20</v>
      </c>
      <c r="E200" s="87">
        <v>5845</v>
      </c>
      <c r="F200" s="4"/>
      <c r="G200" s="88"/>
      <c r="I200" s="29">
        <v>5</v>
      </c>
      <c r="J200" s="89">
        <v>5</v>
      </c>
      <c r="K200" s="44" t="s">
        <v>26</v>
      </c>
      <c r="L200" s="44" t="s">
        <v>308</v>
      </c>
      <c r="M200" s="5" t="s">
        <v>23</v>
      </c>
      <c r="O200" s="5" t="s">
        <v>24</v>
      </c>
      <c r="U200" s="5"/>
    </row>
    <row r="201" spans="1:21" ht="38.1" hidden="1" customHeight="1" x14ac:dyDescent="0.15">
      <c r="A201" s="5">
        <v>199</v>
      </c>
      <c r="B201" s="85">
        <v>93787</v>
      </c>
      <c r="C201" s="22" t="s">
        <v>31</v>
      </c>
      <c r="D201" s="86" t="s">
        <v>20</v>
      </c>
      <c r="E201" s="87">
        <v>5956</v>
      </c>
      <c r="F201" s="4"/>
      <c r="G201" s="88"/>
      <c r="I201" s="29">
        <v>5</v>
      </c>
      <c r="J201" s="89">
        <v>6</v>
      </c>
      <c r="K201" s="44" t="s">
        <v>309</v>
      </c>
      <c r="L201" s="44" t="s">
        <v>310</v>
      </c>
      <c r="M201" s="5" t="s">
        <v>23</v>
      </c>
      <c r="O201" s="5" t="s">
        <v>24</v>
      </c>
      <c r="U201" s="5"/>
    </row>
    <row r="202" spans="1:21" ht="38.1" hidden="1" customHeight="1" x14ac:dyDescent="0.15">
      <c r="A202" s="5">
        <v>200</v>
      </c>
      <c r="B202" s="85">
        <v>93990094008</v>
      </c>
      <c r="C202" s="22" t="s">
        <v>31</v>
      </c>
      <c r="D202" s="86" t="s">
        <v>29</v>
      </c>
      <c r="E202" s="87"/>
      <c r="F202" s="4" t="s">
        <v>311</v>
      </c>
      <c r="G202" s="88">
        <v>18</v>
      </c>
      <c r="I202" s="29"/>
      <c r="J202" s="89"/>
      <c r="K202" s="8"/>
      <c r="L202" s="8"/>
      <c r="M202" s="5" t="s">
        <v>23</v>
      </c>
      <c r="O202" s="5" t="s">
        <v>24</v>
      </c>
      <c r="U202" s="5"/>
    </row>
    <row r="203" spans="1:21" ht="38.1" hidden="1" customHeight="1" x14ac:dyDescent="0.15">
      <c r="A203" s="5">
        <v>201</v>
      </c>
      <c r="B203" s="85">
        <v>94020.866999999998</v>
      </c>
      <c r="C203" s="22" t="s">
        <v>43</v>
      </c>
      <c r="D203" s="86" t="s">
        <v>20</v>
      </c>
      <c r="E203" s="87">
        <v>7257</v>
      </c>
      <c r="F203" s="4"/>
      <c r="G203" s="88"/>
      <c r="I203" s="29">
        <v>5</v>
      </c>
      <c r="J203" s="89">
        <v>5</v>
      </c>
      <c r="K203" s="44" t="s">
        <v>312</v>
      </c>
      <c r="L203" s="44" t="s">
        <v>313</v>
      </c>
      <c r="M203" s="5" t="s">
        <v>23</v>
      </c>
      <c r="O203" s="5" t="s">
        <v>24</v>
      </c>
      <c r="U203" s="5"/>
    </row>
    <row r="204" spans="1:21" ht="38.1" hidden="1" customHeight="1" x14ac:dyDescent="0.15">
      <c r="A204" s="5">
        <v>202</v>
      </c>
      <c r="B204" s="85">
        <v>94368</v>
      </c>
      <c r="C204" s="22" t="s">
        <v>31</v>
      </c>
      <c r="D204" s="86" t="s">
        <v>20</v>
      </c>
      <c r="E204" s="87">
        <v>4831</v>
      </c>
      <c r="F204" s="4"/>
      <c r="G204" s="88"/>
      <c r="I204" s="29">
        <v>5</v>
      </c>
      <c r="J204" s="89">
        <v>5</v>
      </c>
      <c r="K204" s="44" t="s">
        <v>26</v>
      </c>
      <c r="L204" s="44" t="s">
        <v>314</v>
      </c>
      <c r="M204" s="5" t="s">
        <v>23</v>
      </c>
      <c r="O204" s="5" t="s">
        <v>24</v>
      </c>
      <c r="U204" s="5"/>
    </row>
    <row r="205" spans="1:21" ht="38.1" hidden="1" customHeight="1" x14ac:dyDescent="0.15">
      <c r="A205" s="5">
        <v>203</v>
      </c>
      <c r="B205" s="85">
        <v>94374</v>
      </c>
      <c r="C205" s="22" t="s">
        <v>92</v>
      </c>
      <c r="D205" s="86" t="s">
        <v>20</v>
      </c>
      <c r="E205" s="87">
        <v>5130</v>
      </c>
      <c r="F205" s="4"/>
      <c r="G205" s="88"/>
      <c r="I205" s="29">
        <v>5</v>
      </c>
      <c r="J205" s="89">
        <v>5</v>
      </c>
      <c r="K205" s="44" t="s">
        <v>26</v>
      </c>
      <c r="L205" s="44" t="s">
        <v>315</v>
      </c>
      <c r="M205" s="5" t="s">
        <v>23</v>
      </c>
      <c r="O205" s="5" t="s">
        <v>24</v>
      </c>
      <c r="U205" s="5"/>
    </row>
    <row r="206" spans="1:21" ht="38.1" hidden="1" customHeight="1" x14ac:dyDescent="0.15">
      <c r="A206" s="5">
        <v>204</v>
      </c>
      <c r="B206" s="85">
        <v>94417</v>
      </c>
      <c r="C206" s="22" t="s">
        <v>43</v>
      </c>
      <c r="D206" s="86" t="s">
        <v>20</v>
      </c>
      <c r="E206" s="87">
        <v>5644</v>
      </c>
      <c r="F206" s="4"/>
      <c r="G206" s="88"/>
      <c r="I206" s="29">
        <v>5</v>
      </c>
      <c r="J206" s="89">
        <v>5</v>
      </c>
      <c r="K206" s="44" t="s">
        <v>26</v>
      </c>
      <c r="L206" s="44" t="s">
        <v>316</v>
      </c>
      <c r="M206" s="5" t="s">
        <v>23</v>
      </c>
      <c r="O206" s="5" t="s">
        <v>24</v>
      </c>
      <c r="U206" s="5"/>
    </row>
    <row r="207" spans="1:21" ht="38.1" hidden="1" customHeight="1" x14ac:dyDescent="0.15">
      <c r="A207" s="5">
        <v>205</v>
      </c>
      <c r="B207" s="85">
        <v>94649.35</v>
      </c>
      <c r="C207" s="22" t="s">
        <v>31</v>
      </c>
      <c r="D207" s="86" t="s">
        <v>20</v>
      </c>
      <c r="E207" s="87">
        <v>6116</v>
      </c>
      <c r="F207" s="4"/>
      <c r="G207" s="88"/>
      <c r="I207" s="29">
        <v>5</v>
      </c>
      <c r="J207" s="89">
        <v>6</v>
      </c>
      <c r="K207" s="44" t="s">
        <v>317</v>
      </c>
      <c r="L207" s="44" t="s">
        <v>318</v>
      </c>
      <c r="M207" s="5" t="s">
        <v>23</v>
      </c>
      <c r="O207" s="5" t="s">
        <v>24</v>
      </c>
      <c r="U207" s="5"/>
    </row>
    <row r="208" spans="1:21" ht="38.1" hidden="1" customHeight="1" x14ac:dyDescent="0.15">
      <c r="A208" s="5">
        <v>206</v>
      </c>
      <c r="B208" s="85">
        <v>95009.33</v>
      </c>
      <c r="C208" s="22" t="s">
        <v>25</v>
      </c>
      <c r="D208" s="86" t="s">
        <v>20</v>
      </c>
      <c r="E208" s="87">
        <v>10514</v>
      </c>
      <c r="F208" s="4"/>
      <c r="G208" s="88"/>
      <c r="I208" s="29">
        <v>5</v>
      </c>
      <c r="J208" s="89">
        <v>5</v>
      </c>
      <c r="K208" s="44" t="s">
        <v>26</v>
      </c>
      <c r="L208" s="44" t="s">
        <v>319</v>
      </c>
      <c r="M208" s="5" t="s">
        <v>23</v>
      </c>
      <c r="O208" s="5" t="s">
        <v>24</v>
      </c>
      <c r="U208" s="5"/>
    </row>
    <row r="209" spans="1:21" ht="38.1" hidden="1" customHeight="1" x14ac:dyDescent="0.15">
      <c r="A209" s="5">
        <v>207</v>
      </c>
      <c r="B209" s="85">
        <v>95030.63</v>
      </c>
      <c r="C209" s="22" t="s">
        <v>25</v>
      </c>
      <c r="D209" s="86" t="s">
        <v>20</v>
      </c>
      <c r="E209" s="87">
        <v>9742</v>
      </c>
      <c r="F209" s="4"/>
      <c r="G209" s="88"/>
      <c r="I209" s="29">
        <v>5</v>
      </c>
      <c r="J209" s="89">
        <v>5</v>
      </c>
      <c r="K209" s="44" t="s">
        <v>26</v>
      </c>
      <c r="L209" s="44" t="s">
        <v>320</v>
      </c>
      <c r="M209" s="5" t="s">
        <v>23</v>
      </c>
      <c r="O209" s="5" t="s">
        <v>24</v>
      </c>
      <c r="U209" s="5"/>
    </row>
    <row r="210" spans="1:21" ht="38.1" hidden="1" customHeight="1" x14ac:dyDescent="0.15">
      <c r="A210" s="5">
        <v>208</v>
      </c>
      <c r="B210" s="101">
        <v>95327.2</v>
      </c>
      <c r="C210" s="22" t="s">
        <v>25</v>
      </c>
      <c r="D210" s="86" t="s">
        <v>20</v>
      </c>
      <c r="E210" s="87">
        <v>8809</v>
      </c>
      <c r="F210" s="4"/>
      <c r="G210" s="88"/>
      <c r="I210" s="29">
        <v>15</v>
      </c>
      <c r="J210" s="89">
        <v>6</v>
      </c>
      <c r="K210" s="44" t="s">
        <v>260</v>
      </c>
      <c r="L210" s="44" t="s">
        <v>321</v>
      </c>
      <c r="M210" s="5" t="s">
        <v>23</v>
      </c>
      <c r="O210" s="5" t="s">
        <v>24</v>
      </c>
      <c r="U210" s="5" t="s">
        <v>71</v>
      </c>
    </row>
    <row r="211" spans="1:21" ht="38.1" hidden="1" customHeight="1" x14ac:dyDescent="0.15">
      <c r="A211" s="5">
        <v>209</v>
      </c>
      <c r="B211" s="85">
        <v>95679.5</v>
      </c>
      <c r="C211" s="22" t="s">
        <v>92</v>
      </c>
      <c r="D211" s="86" t="s">
        <v>20</v>
      </c>
      <c r="E211" s="87">
        <v>4851</v>
      </c>
      <c r="F211" s="4"/>
      <c r="G211" s="88"/>
      <c r="I211" s="29">
        <v>5</v>
      </c>
      <c r="J211" s="89">
        <v>6.23</v>
      </c>
      <c r="K211" s="44" t="s">
        <v>322</v>
      </c>
      <c r="L211" s="44" t="s">
        <v>323</v>
      </c>
      <c r="M211" s="5" t="s">
        <v>23</v>
      </c>
      <c r="O211" s="5" t="s">
        <v>24</v>
      </c>
      <c r="U211" s="5"/>
    </row>
    <row r="212" spans="1:21" ht="38.1" hidden="1" customHeight="1" x14ac:dyDescent="0.15">
      <c r="A212" s="5">
        <v>210</v>
      </c>
      <c r="B212" s="85">
        <v>95760095830</v>
      </c>
      <c r="C212" s="22" t="s">
        <v>25</v>
      </c>
      <c r="D212" s="86" t="s">
        <v>29</v>
      </c>
      <c r="E212" s="87"/>
      <c r="F212" s="4" t="s">
        <v>324</v>
      </c>
      <c r="G212" s="88">
        <v>70</v>
      </c>
      <c r="I212" s="29"/>
      <c r="J212" s="89"/>
      <c r="K212" s="8"/>
      <c r="L212" s="8"/>
      <c r="M212" s="5" t="s">
        <v>23</v>
      </c>
      <c r="O212" s="5" t="s">
        <v>24</v>
      </c>
      <c r="U212" s="5"/>
    </row>
    <row r="213" spans="1:21" ht="38.1" hidden="1" customHeight="1" x14ac:dyDescent="0.15">
      <c r="A213" s="5">
        <v>211</v>
      </c>
      <c r="B213" s="85">
        <v>95815.21</v>
      </c>
      <c r="C213" s="22" t="s">
        <v>25</v>
      </c>
      <c r="D213" s="86" t="s">
        <v>20</v>
      </c>
      <c r="E213" s="87">
        <v>14711</v>
      </c>
      <c r="F213" s="4"/>
      <c r="G213" s="88"/>
      <c r="I213" s="29">
        <v>5</v>
      </c>
      <c r="J213" s="89">
        <v>5</v>
      </c>
      <c r="K213" s="44" t="s">
        <v>26</v>
      </c>
      <c r="L213" s="44" t="s">
        <v>325</v>
      </c>
      <c r="M213" s="5" t="s">
        <v>23</v>
      </c>
      <c r="O213" s="5" t="s">
        <v>24</v>
      </c>
      <c r="U213" s="5"/>
    </row>
    <row r="214" spans="1:21" ht="38.1" hidden="1" customHeight="1" x14ac:dyDescent="0.15">
      <c r="A214" s="5">
        <v>212</v>
      </c>
      <c r="B214" s="85">
        <v>95839.57</v>
      </c>
      <c r="C214" s="22" t="s">
        <v>92</v>
      </c>
      <c r="D214" s="86" t="s">
        <v>20</v>
      </c>
      <c r="E214" s="87">
        <v>6048</v>
      </c>
      <c r="F214" s="4"/>
      <c r="G214" s="88"/>
      <c r="I214" s="29">
        <v>5</v>
      </c>
      <c r="J214" s="89">
        <v>5</v>
      </c>
      <c r="K214" s="44" t="s">
        <v>26</v>
      </c>
      <c r="L214" s="44" t="s">
        <v>326</v>
      </c>
      <c r="M214" s="5" t="s">
        <v>23</v>
      </c>
      <c r="O214" s="5" t="s">
        <v>24</v>
      </c>
      <c r="U214" s="5"/>
    </row>
    <row r="215" spans="1:21" ht="38.1" hidden="1" customHeight="1" x14ac:dyDescent="0.15">
      <c r="A215" s="5">
        <v>213</v>
      </c>
      <c r="B215" s="101">
        <v>95846.2</v>
      </c>
      <c r="C215" s="22" t="s">
        <v>25</v>
      </c>
      <c r="D215" s="86" t="s">
        <v>20</v>
      </c>
      <c r="E215" s="87">
        <v>4727</v>
      </c>
      <c r="F215" s="4"/>
      <c r="G215" s="88"/>
      <c r="I215" s="29">
        <v>15</v>
      </c>
      <c r="J215" s="89">
        <v>5.5</v>
      </c>
      <c r="K215" s="44" t="s">
        <v>26</v>
      </c>
      <c r="L215" s="44" t="s">
        <v>327</v>
      </c>
      <c r="M215" s="5" t="s">
        <v>23</v>
      </c>
      <c r="O215" s="5" t="s">
        <v>24</v>
      </c>
      <c r="U215" s="5"/>
    </row>
    <row r="216" spans="1:21" ht="38.1" hidden="1" customHeight="1" x14ac:dyDescent="0.15">
      <c r="A216" s="5">
        <v>214</v>
      </c>
      <c r="B216" s="85">
        <v>96134</v>
      </c>
      <c r="C216" s="22" t="s">
        <v>92</v>
      </c>
      <c r="D216" s="86" t="s">
        <v>20</v>
      </c>
      <c r="E216" s="87">
        <v>6044</v>
      </c>
      <c r="F216" s="4"/>
      <c r="G216" s="88"/>
      <c r="I216" s="29">
        <v>5</v>
      </c>
      <c r="J216" s="89">
        <v>6</v>
      </c>
      <c r="K216" s="44" t="s">
        <v>21</v>
      </c>
      <c r="L216" s="44" t="s">
        <v>328</v>
      </c>
      <c r="M216" s="5" t="s">
        <v>23</v>
      </c>
      <c r="O216" s="5" t="s">
        <v>24</v>
      </c>
      <c r="U216" s="5"/>
    </row>
    <row r="217" spans="1:21" ht="38.1" hidden="1" customHeight="1" x14ac:dyDescent="0.15">
      <c r="A217" s="5">
        <v>215</v>
      </c>
      <c r="B217" s="85">
        <v>96193.010999999999</v>
      </c>
      <c r="C217" s="22" t="s">
        <v>25</v>
      </c>
      <c r="D217" s="86" t="s">
        <v>20</v>
      </c>
      <c r="E217" s="87">
        <v>14844</v>
      </c>
      <c r="F217" s="4"/>
      <c r="G217" s="88"/>
      <c r="I217" s="29">
        <v>5</v>
      </c>
      <c r="J217" s="89">
        <v>5</v>
      </c>
      <c r="K217" s="44" t="s">
        <v>329</v>
      </c>
      <c r="L217" s="44" t="s">
        <v>330</v>
      </c>
      <c r="M217" s="5" t="s">
        <v>23</v>
      </c>
      <c r="O217" s="5" t="s">
        <v>24</v>
      </c>
      <c r="U217" s="5"/>
    </row>
    <row r="218" spans="1:21" ht="38.1" hidden="1" customHeight="1" x14ac:dyDescent="0.15">
      <c r="A218" s="5">
        <v>216</v>
      </c>
      <c r="B218" s="85">
        <v>96213.31</v>
      </c>
      <c r="C218" s="22" t="s">
        <v>25</v>
      </c>
      <c r="D218" s="86" t="s">
        <v>20</v>
      </c>
      <c r="E218" s="87">
        <v>5619</v>
      </c>
      <c r="F218" s="4"/>
      <c r="G218" s="88"/>
      <c r="I218" s="29">
        <v>5</v>
      </c>
      <c r="J218" s="89">
        <v>5</v>
      </c>
      <c r="K218" s="44" t="s">
        <v>26</v>
      </c>
      <c r="L218" s="44" t="s">
        <v>331</v>
      </c>
      <c r="M218" s="5" t="s">
        <v>23</v>
      </c>
      <c r="O218" s="5" t="s">
        <v>24</v>
      </c>
      <c r="U218" s="5"/>
    </row>
    <row r="219" spans="1:21" ht="38.1" hidden="1" customHeight="1" x14ac:dyDescent="0.15">
      <c r="A219" s="5">
        <v>217</v>
      </c>
      <c r="B219" s="85">
        <v>96424.77</v>
      </c>
      <c r="C219" s="22" t="s">
        <v>92</v>
      </c>
      <c r="D219" s="86" t="s">
        <v>20</v>
      </c>
      <c r="E219" s="87">
        <v>5217</v>
      </c>
      <c r="F219" s="4"/>
      <c r="G219" s="88"/>
      <c r="I219" s="29">
        <v>5</v>
      </c>
      <c r="J219" s="89">
        <v>5</v>
      </c>
      <c r="K219" s="44" t="s">
        <v>332</v>
      </c>
      <c r="L219" s="44" t="s">
        <v>333</v>
      </c>
      <c r="M219" s="5" t="s">
        <v>23</v>
      </c>
      <c r="O219" s="5" t="s">
        <v>24</v>
      </c>
      <c r="U219" s="5"/>
    </row>
    <row r="220" spans="1:21" ht="38.1" hidden="1" customHeight="1" x14ac:dyDescent="0.15">
      <c r="A220" s="5">
        <v>218</v>
      </c>
      <c r="B220" s="85">
        <v>96535.11</v>
      </c>
      <c r="C220" s="22" t="s">
        <v>31</v>
      </c>
      <c r="D220" s="86" t="s">
        <v>20</v>
      </c>
      <c r="E220" s="87">
        <v>5544</v>
      </c>
      <c r="F220" s="4"/>
      <c r="G220" s="88"/>
      <c r="I220" s="29">
        <v>5</v>
      </c>
      <c r="J220" s="89">
        <v>5</v>
      </c>
      <c r="K220" s="44" t="s">
        <v>26</v>
      </c>
      <c r="L220" s="44" t="s">
        <v>334</v>
      </c>
      <c r="M220" s="5" t="s">
        <v>23</v>
      </c>
      <c r="O220" s="5" t="s">
        <v>24</v>
      </c>
      <c r="U220" s="5"/>
    </row>
    <row r="221" spans="1:21" ht="38.1" hidden="1" customHeight="1" x14ac:dyDescent="0.15">
      <c r="A221" s="5">
        <v>219</v>
      </c>
      <c r="B221" s="85">
        <v>96547.6</v>
      </c>
      <c r="C221" s="22" t="s">
        <v>259</v>
      </c>
      <c r="D221" s="86" t="s">
        <v>20</v>
      </c>
      <c r="E221" s="87">
        <v>6017</v>
      </c>
      <c r="F221" s="4"/>
      <c r="G221" s="88"/>
      <c r="I221" s="29">
        <v>5</v>
      </c>
      <c r="J221" s="89">
        <v>5</v>
      </c>
      <c r="K221" s="44" t="s">
        <v>26</v>
      </c>
      <c r="L221" s="44" t="s">
        <v>335</v>
      </c>
      <c r="M221" s="5" t="s">
        <v>23</v>
      </c>
      <c r="O221" s="5" t="s">
        <v>24</v>
      </c>
      <c r="U221" s="5"/>
    </row>
    <row r="222" spans="1:21" ht="38.1" hidden="1" customHeight="1" x14ac:dyDescent="0.15">
      <c r="A222" s="5">
        <v>220</v>
      </c>
      <c r="B222" s="85">
        <v>96686</v>
      </c>
      <c r="C222" s="22" t="s">
        <v>25</v>
      </c>
      <c r="D222" s="86" t="s">
        <v>20</v>
      </c>
      <c r="E222" s="87">
        <v>6425</v>
      </c>
      <c r="F222" s="4"/>
      <c r="G222" s="88"/>
      <c r="I222" s="29">
        <v>5</v>
      </c>
      <c r="J222" s="89">
        <v>5</v>
      </c>
      <c r="K222" s="44" t="s">
        <v>26</v>
      </c>
      <c r="L222" s="44" t="s">
        <v>336</v>
      </c>
      <c r="M222" s="5" t="s">
        <v>23</v>
      </c>
      <c r="O222" s="5" t="s">
        <v>24</v>
      </c>
      <c r="U222" s="5"/>
    </row>
    <row r="223" spans="1:21" ht="38.1" hidden="1" customHeight="1" x14ac:dyDescent="0.15">
      <c r="A223" s="5">
        <v>221</v>
      </c>
      <c r="B223" s="85">
        <v>96724.32</v>
      </c>
      <c r="C223" s="22" t="s">
        <v>259</v>
      </c>
      <c r="D223" s="86" t="s">
        <v>20</v>
      </c>
      <c r="E223" s="87">
        <v>14534</v>
      </c>
      <c r="F223" s="4"/>
      <c r="G223" s="88"/>
      <c r="I223" s="29">
        <v>5</v>
      </c>
      <c r="J223" s="89">
        <v>6</v>
      </c>
      <c r="K223" s="44" t="s">
        <v>337</v>
      </c>
      <c r="L223" s="44" t="s">
        <v>338</v>
      </c>
      <c r="M223" s="5" t="s">
        <v>23</v>
      </c>
      <c r="O223" s="5" t="s">
        <v>24</v>
      </c>
      <c r="U223" s="5"/>
    </row>
    <row r="224" spans="1:21" ht="38.1" hidden="1" customHeight="1" x14ac:dyDescent="0.15">
      <c r="A224" s="5">
        <v>222</v>
      </c>
      <c r="B224" s="85">
        <v>97375</v>
      </c>
      <c r="C224" s="22" t="s">
        <v>31</v>
      </c>
      <c r="D224" s="86" t="s">
        <v>20</v>
      </c>
      <c r="E224" s="87">
        <v>5644</v>
      </c>
      <c r="F224" s="4"/>
      <c r="G224" s="88"/>
      <c r="I224" s="29">
        <v>5</v>
      </c>
      <c r="J224" s="89">
        <v>5</v>
      </c>
      <c r="K224" s="44" t="s">
        <v>260</v>
      </c>
      <c r="L224" s="44" t="s">
        <v>339</v>
      </c>
      <c r="M224" s="5" t="s">
        <v>23</v>
      </c>
      <c r="O224" s="5" t="s">
        <v>24</v>
      </c>
      <c r="U224" s="5"/>
    </row>
    <row r="225" spans="1:21" s="20" customFormat="1" ht="38.1" hidden="1" customHeight="1" x14ac:dyDescent="0.15">
      <c r="A225" s="5">
        <v>223</v>
      </c>
      <c r="B225" s="91">
        <v>97580</v>
      </c>
      <c r="C225" s="23" t="s">
        <v>64</v>
      </c>
      <c r="D225" s="92" t="s">
        <v>20</v>
      </c>
      <c r="E225" s="93">
        <v>11547</v>
      </c>
      <c r="F225" s="24"/>
      <c r="G225" s="94"/>
      <c r="H225" s="25"/>
      <c r="I225" s="30">
        <v>15</v>
      </c>
      <c r="J225" s="95">
        <v>9</v>
      </c>
      <c r="K225" s="45" t="s">
        <v>340</v>
      </c>
      <c r="L225" s="45" t="s">
        <v>341</v>
      </c>
      <c r="M225" s="25" t="s">
        <v>23</v>
      </c>
      <c r="N225" s="25"/>
      <c r="O225" s="25" t="s">
        <v>24</v>
      </c>
      <c r="P225" s="25"/>
      <c r="Q225" s="76"/>
      <c r="R225" s="76"/>
      <c r="S225" s="25"/>
      <c r="T225" s="25"/>
      <c r="U225" s="25" t="s">
        <v>71</v>
      </c>
    </row>
    <row r="226" spans="1:21" ht="38.1" hidden="1" customHeight="1" x14ac:dyDescent="0.15">
      <c r="A226" s="5">
        <v>224</v>
      </c>
      <c r="B226" s="85">
        <v>97584.95</v>
      </c>
      <c r="C226" s="22" t="s">
        <v>45</v>
      </c>
      <c r="D226" s="86" t="s">
        <v>20</v>
      </c>
      <c r="E226" s="87">
        <v>5950</v>
      </c>
      <c r="F226" s="4"/>
      <c r="G226" s="88"/>
      <c r="I226" s="29">
        <v>10</v>
      </c>
      <c r="J226" s="89">
        <v>6</v>
      </c>
      <c r="K226" s="44" t="s">
        <v>21</v>
      </c>
      <c r="L226" s="44" t="s">
        <v>342</v>
      </c>
      <c r="M226" s="5" t="s">
        <v>23</v>
      </c>
      <c r="O226" s="5" t="s">
        <v>24</v>
      </c>
      <c r="U226" s="5"/>
    </row>
    <row r="227" spans="1:21" ht="38.1" hidden="1" customHeight="1" x14ac:dyDescent="0.15">
      <c r="A227" s="5">
        <v>225</v>
      </c>
      <c r="B227" s="85">
        <v>97622.24</v>
      </c>
      <c r="C227" s="22" t="s">
        <v>31</v>
      </c>
      <c r="D227" s="86" t="s">
        <v>20</v>
      </c>
      <c r="E227" s="87">
        <v>10255</v>
      </c>
      <c r="F227" s="4"/>
      <c r="G227" s="88"/>
      <c r="I227" s="29">
        <v>10</v>
      </c>
      <c r="J227" s="89">
        <v>6</v>
      </c>
      <c r="K227" s="44" t="s">
        <v>21</v>
      </c>
      <c r="L227" s="44" t="s">
        <v>343</v>
      </c>
      <c r="M227" s="5" t="s">
        <v>23</v>
      </c>
      <c r="O227" s="5" t="s">
        <v>24</v>
      </c>
      <c r="U227" s="5"/>
    </row>
    <row r="228" spans="1:21" ht="38.1" hidden="1" customHeight="1" x14ac:dyDescent="0.15">
      <c r="A228" s="5">
        <v>226</v>
      </c>
      <c r="B228" s="85">
        <v>97915.076000000001</v>
      </c>
      <c r="C228" s="22" t="s">
        <v>31</v>
      </c>
      <c r="D228" s="86" t="s">
        <v>20</v>
      </c>
      <c r="E228" s="87">
        <v>15205</v>
      </c>
      <c r="F228" s="4"/>
      <c r="G228" s="88"/>
      <c r="I228" s="29">
        <v>10</v>
      </c>
      <c r="J228" s="89">
        <v>7</v>
      </c>
      <c r="K228" s="44" t="s">
        <v>62</v>
      </c>
      <c r="L228" s="44" t="s">
        <v>344</v>
      </c>
      <c r="M228" s="5" t="s">
        <v>23</v>
      </c>
      <c r="O228" s="5" t="s">
        <v>24</v>
      </c>
      <c r="U228" s="5"/>
    </row>
    <row r="229" spans="1:21" ht="38.1" hidden="1" customHeight="1" x14ac:dyDescent="0.15">
      <c r="A229" s="5">
        <v>227</v>
      </c>
      <c r="B229" s="85">
        <v>97983.35</v>
      </c>
      <c r="C229" s="22" t="s">
        <v>259</v>
      </c>
      <c r="D229" s="86" t="s">
        <v>20</v>
      </c>
      <c r="E229" s="87">
        <v>6407</v>
      </c>
      <c r="F229" s="4"/>
      <c r="G229" s="88"/>
      <c r="I229" s="29">
        <v>10</v>
      </c>
      <c r="J229" s="89">
        <v>5</v>
      </c>
      <c r="K229" s="44" t="s">
        <v>26</v>
      </c>
      <c r="L229" s="44" t="s">
        <v>345</v>
      </c>
      <c r="M229" s="5" t="s">
        <v>23</v>
      </c>
      <c r="O229" s="5" t="s">
        <v>24</v>
      </c>
      <c r="U229" s="5"/>
    </row>
    <row r="230" spans="1:21" ht="38.1" hidden="1" customHeight="1" x14ac:dyDescent="0.15">
      <c r="A230" s="5">
        <v>228</v>
      </c>
      <c r="B230" s="85">
        <v>97999.807000000001</v>
      </c>
      <c r="C230" s="22" t="s">
        <v>45</v>
      </c>
      <c r="D230" s="86" t="s">
        <v>20</v>
      </c>
      <c r="E230" s="87">
        <v>15741</v>
      </c>
      <c r="F230" s="4"/>
      <c r="G230" s="88"/>
      <c r="I230" s="29">
        <v>10</v>
      </c>
      <c r="J230" s="89">
        <v>7</v>
      </c>
      <c r="K230" s="44" t="s">
        <v>346</v>
      </c>
      <c r="L230" s="44" t="s">
        <v>347</v>
      </c>
      <c r="M230" s="5" t="s">
        <v>23</v>
      </c>
      <c r="O230" s="5" t="s">
        <v>24</v>
      </c>
      <c r="U230" s="5"/>
    </row>
    <row r="231" spans="1:21" ht="38.1" hidden="1" customHeight="1" x14ac:dyDescent="0.15">
      <c r="A231" s="26"/>
      <c r="B231" s="96">
        <v>95520</v>
      </c>
      <c r="C231" s="35" t="s">
        <v>35</v>
      </c>
      <c r="D231" s="97"/>
      <c r="E231" s="98"/>
      <c r="F231" s="49" t="s">
        <v>1201</v>
      </c>
      <c r="G231" s="99"/>
      <c r="H231" s="26"/>
      <c r="I231" s="32"/>
      <c r="J231" s="100"/>
      <c r="K231" s="33"/>
      <c r="L231" s="33"/>
      <c r="M231" s="26"/>
      <c r="N231" s="26"/>
      <c r="O231" s="26"/>
      <c r="P231" s="52" t="s">
        <v>348</v>
      </c>
      <c r="S231" s="36" t="s">
        <v>148</v>
      </c>
      <c r="T231" s="36" t="s">
        <v>226</v>
      </c>
      <c r="U231" s="34"/>
    </row>
    <row r="232" spans="1:21" ht="38.1" hidden="1" customHeight="1" x14ac:dyDescent="0.15">
      <c r="A232" s="5">
        <v>229</v>
      </c>
      <c r="B232" s="85">
        <v>98019.510575980996</v>
      </c>
      <c r="C232" s="22" t="s">
        <v>35</v>
      </c>
      <c r="D232" s="86"/>
      <c r="E232" s="90"/>
      <c r="F232" s="74" t="s">
        <v>1202</v>
      </c>
      <c r="G232" s="88"/>
      <c r="I232" s="29"/>
      <c r="J232" s="89"/>
      <c r="K232" s="8"/>
      <c r="L232" s="8"/>
      <c r="P232" s="15" t="s">
        <v>349</v>
      </c>
      <c r="S232" t="s">
        <v>148</v>
      </c>
      <c r="U232" s="5"/>
    </row>
    <row r="233" spans="1:21" ht="38.1" hidden="1" customHeight="1" x14ac:dyDescent="0.15">
      <c r="A233" s="5">
        <v>230</v>
      </c>
      <c r="B233" s="85">
        <v>98133.18</v>
      </c>
      <c r="C233" s="22" t="s">
        <v>350</v>
      </c>
      <c r="D233" s="86" t="s">
        <v>20</v>
      </c>
      <c r="E233" s="87">
        <v>6724</v>
      </c>
      <c r="F233" s="4"/>
      <c r="G233" s="88"/>
      <c r="I233" s="29">
        <v>10</v>
      </c>
      <c r="J233" s="89">
        <v>6</v>
      </c>
      <c r="K233" s="44" t="s">
        <v>21</v>
      </c>
      <c r="L233" s="44" t="s">
        <v>351</v>
      </c>
      <c r="M233" s="5" t="s">
        <v>23</v>
      </c>
      <c r="O233" s="5" t="s">
        <v>24</v>
      </c>
      <c r="U233" s="5"/>
    </row>
    <row r="234" spans="1:21" ht="38.1" hidden="1" customHeight="1" x14ac:dyDescent="0.15">
      <c r="A234" s="5">
        <v>231</v>
      </c>
      <c r="B234" s="85">
        <v>98133.28</v>
      </c>
      <c r="C234" s="22" t="s">
        <v>31</v>
      </c>
      <c r="D234" s="86" t="s">
        <v>20</v>
      </c>
      <c r="E234" s="87">
        <v>6545</v>
      </c>
      <c r="F234" s="4"/>
      <c r="G234" s="88"/>
      <c r="I234" s="29">
        <v>10</v>
      </c>
      <c r="J234" s="89">
        <v>6</v>
      </c>
      <c r="K234" s="44" t="s">
        <v>21</v>
      </c>
      <c r="L234" s="44" t="s">
        <v>352</v>
      </c>
      <c r="M234" s="5" t="s">
        <v>23</v>
      </c>
      <c r="O234" s="5" t="s">
        <v>24</v>
      </c>
      <c r="U234" s="5"/>
    </row>
    <row r="235" spans="1:21" ht="38.1" hidden="1" customHeight="1" x14ac:dyDescent="0.15">
      <c r="A235" s="5">
        <v>232</v>
      </c>
      <c r="B235" s="85">
        <v>98432.668999999994</v>
      </c>
      <c r="C235" s="22" t="s">
        <v>25</v>
      </c>
      <c r="D235" s="86" t="s">
        <v>20</v>
      </c>
      <c r="E235" s="87">
        <v>1541</v>
      </c>
      <c r="F235" s="4"/>
      <c r="G235" s="88"/>
      <c r="I235" s="29">
        <v>10</v>
      </c>
      <c r="J235" s="89">
        <v>7</v>
      </c>
      <c r="K235" s="44" t="s">
        <v>353</v>
      </c>
      <c r="L235" s="44" t="s">
        <v>354</v>
      </c>
      <c r="M235" s="5" t="s">
        <v>23</v>
      </c>
      <c r="O235" s="5" t="s">
        <v>24</v>
      </c>
      <c r="U235" s="5"/>
    </row>
    <row r="236" spans="1:21" ht="38.1" hidden="1" customHeight="1" x14ac:dyDescent="0.15">
      <c r="A236" s="5">
        <v>233</v>
      </c>
      <c r="B236" s="85">
        <v>98515.37</v>
      </c>
      <c r="C236" s="22" t="s">
        <v>25</v>
      </c>
      <c r="D236" s="86" t="s">
        <v>20</v>
      </c>
      <c r="E236" s="87">
        <v>8304</v>
      </c>
      <c r="F236" s="4"/>
      <c r="G236" s="88"/>
      <c r="I236" s="29">
        <v>10</v>
      </c>
      <c r="J236" s="89">
        <v>6</v>
      </c>
      <c r="K236" s="44" t="s">
        <v>21</v>
      </c>
      <c r="L236" s="44" t="s">
        <v>355</v>
      </c>
      <c r="M236" s="5" t="s">
        <v>23</v>
      </c>
      <c r="O236" s="5" t="s">
        <v>24</v>
      </c>
      <c r="U236" s="5"/>
    </row>
    <row r="237" spans="1:21" ht="38.1" hidden="1" customHeight="1" x14ac:dyDescent="0.15">
      <c r="A237" s="5">
        <v>234</v>
      </c>
      <c r="B237" s="85">
        <v>98998.838000000003</v>
      </c>
      <c r="C237" s="22" t="s">
        <v>43</v>
      </c>
      <c r="D237" s="86" t="s">
        <v>20</v>
      </c>
      <c r="E237" s="87">
        <v>8831</v>
      </c>
      <c r="F237" s="4"/>
      <c r="G237" s="88"/>
      <c r="I237" s="29">
        <v>10</v>
      </c>
      <c r="J237" s="89">
        <v>7</v>
      </c>
      <c r="K237" s="44" t="s">
        <v>356</v>
      </c>
      <c r="L237" s="44" t="s">
        <v>357</v>
      </c>
      <c r="M237" s="5" t="s">
        <v>23</v>
      </c>
      <c r="O237" s="5" t="s">
        <v>24</v>
      </c>
      <c r="U237" s="5"/>
    </row>
    <row r="238" spans="1:21" ht="38.1" hidden="1" customHeight="1" x14ac:dyDescent="0.15">
      <c r="A238" s="5">
        <v>235</v>
      </c>
      <c r="B238" s="85">
        <v>99027.585999999996</v>
      </c>
      <c r="C238" s="22" t="s">
        <v>43</v>
      </c>
      <c r="D238" s="86" t="s">
        <v>20</v>
      </c>
      <c r="E238" s="87">
        <v>8351</v>
      </c>
      <c r="F238" s="4"/>
      <c r="G238" s="88"/>
      <c r="I238" s="29">
        <v>10</v>
      </c>
      <c r="J238" s="89">
        <v>2</v>
      </c>
      <c r="K238" s="44" t="s">
        <v>198</v>
      </c>
      <c r="L238" s="44" t="s">
        <v>358</v>
      </c>
      <c r="M238" s="5" t="s">
        <v>23</v>
      </c>
      <c r="O238" s="5" t="s">
        <v>24</v>
      </c>
      <c r="U238" s="5"/>
    </row>
    <row r="239" spans="1:21" ht="38.1" hidden="1" customHeight="1" x14ac:dyDescent="0.15">
      <c r="A239" s="5">
        <v>236</v>
      </c>
      <c r="B239" s="101">
        <v>100987</v>
      </c>
      <c r="C239" s="22" t="s">
        <v>92</v>
      </c>
      <c r="D239" s="86" t="s">
        <v>20</v>
      </c>
      <c r="E239" s="87">
        <v>5922</v>
      </c>
      <c r="F239" s="4"/>
      <c r="G239" s="88"/>
      <c r="I239" s="29">
        <v>15</v>
      </c>
      <c r="J239" s="89">
        <v>5</v>
      </c>
      <c r="K239" s="44" t="s">
        <v>26</v>
      </c>
      <c r="L239" s="44" t="s">
        <v>359</v>
      </c>
      <c r="M239" s="5" t="s">
        <v>23</v>
      </c>
      <c r="O239" s="5" t="s">
        <v>24</v>
      </c>
      <c r="U239" s="5" t="s">
        <v>71</v>
      </c>
    </row>
    <row r="240" spans="1:21" ht="38.1" hidden="1" customHeight="1" x14ac:dyDescent="0.15">
      <c r="A240" s="5">
        <v>237</v>
      </c>
      <c r="B240" s="85">
        <v>101811</v>
      </c>
      <c r="C240" s="22" t="s">
        <v>259</v>
      </c>
      <c r="D240" s="86" t="s">
        <v>20</v>
      </c>
      <c r="E240" s="87">
        <v>13425</v>
      </c>
      <c r="F240" s="4"/>
      <c r="G240" s="88"/>
      <c r="I240" s="29">
        <v>10</v>
      </c>
      <c r="J240" s="89">
        <v>8</v>
      </c>
      <c r="K240" s="44" t="s">
        <v>260</v>
      </c>
      <c r="L240" s="44" t="s">
        <v>360</v>
      </c>
      <c r="M240" s="5" t="s">
        <v>23</v>
      </c>
      <c r="O240" s="5" t="s">
        <v>24</v>
      </c>
      <c r="U240" s="5"/>
    </row>
    <row r="241" spans="1:21" ht="38.1" hidden="1" customHeight="1" x14ac:dyDescent="0.15">
      <c r="A241" s="5">
        <v>238</v>
      </c>
      <c r="B241" s="85">
        <v>103205.383946406</v>
      </c>
      <c r="C241" s="22" t="s">
        <v>35</v>
      </c>
      <c r="D241" s="86"/>
      <c r="E241" s="90"/>
      <c r="F241" s="6" t="s">
        <v>1203</v>
      </c>
      <c r="G241" s="88"/>
      <c r="I241" s="29"/>
      <c r="J241" s="89"/>
      <c r="K241" s="8"/>
      <c r="L241" s="8"/>
      <c r="P241" s="15" t="s">
        <v>361</v>
      </c>
      <c r="S241" s="9" t="s">
        <v>39</v>
      </c>
      <c r="U241" s="5"/>
    </row>
    <row r="242" spans="1:21" ht="38.1" hidden="1" customHeight="1" x14ac:dyDescent="0.15">
      <c r="A242" s="5">
        <v>239</v>
      </c>
      <c r="B242" s="85">
        <v>104200</v>
      </c>
      <c r="C242" s="22" t="s">
        <v>64</v>
      </c>
      <c r="D242" s="86" t="s">
        <v>20</v>
      </c>
      <c r="E242" s="87">
        <v>2910</v>
      </c>
      <c r="F242" s="4"/>
      <c r="G242" s="88"/>
      <c r="I242" s="29">
        <v>10</v>
      </c>
      <c r="J242" s="89">
        <v>5</v>
      </c>
      <c r="K242" s="44" t="s">
        <v>26</v>
      </c>
      <c r="L242" s="44" t="s">
        <v>362</v>
      </c>
      <c r="M242" s="5" t="s">
        <v>23</v>
      </c>
      <c r="O242" s="5" t="s">
        <v>24</v>
      </c>
      <c r="U242" s="5" t="s">
        <v>71</v>
      </c>
    </row>
    <row r="243" spans="1:21" ht="38.1" hidden="1" customHeight="1" x14ac:dyDescent="0.15">
      <c r="A243" s="5">
        <v>240</v>
      </c>
      <c r="B243" s="85">
        <v>104521.982</v>
      </c>
      <c r="C243" s="22" t="s">
        <v>43</v>
      </c>
      <c r="D243" s="86" t="s">
        <v>20</v>
      </c>
      <c r="E243" s="87">
        <v>11454</v>
      </c>
      <c r="F243" s="4"/>
      <c r="G243" s="88"/>
      <c r="I243" s="29">
        <v>10</v>
      </c>
      <c r="J243" s="89">
        <v>5.76</v>
      </c>
      <c r="K243" s="44" t="s">
        <v>363</v>
      </c>
      <c r="L243" s="44" t="s">
        <v>364</v>
      </c>
      <c r="M243" s="5" t="s">
        <v>23</v>
      </c>
      <c r="O243" s="5" t="s">
        <v>24</v>
      </c>
      <c r="U243" s="5"/>
    </row>
    <row r="244" spans="1:21" ht="38.1" hidden="1" customHeight="1" x14ac:dyDescent="0.15">
      <c r="A244" s="5">
        <v>241</v>
      </c>
      <c r="B244" s="85">
        <v>104600</v>
      </c>
      <c r="C244" s="22" t="s">
        <v>43</v>
      </c>
      <c r="D244" s="86" t="s">
        <v>20</v>
      </c>
      <c r="E244" s="87">
        <v>3101</v>
      </c>
      <c r="F244" s="4"/>
      <c r="G244" s="88"/>
      <c r="I244" s="29">
        <v>10</v>
      </c>
      <c r="J244" s="89">
        <v>5</v>
      </c>
      <c r="K244" s="44" t="s">
        <v>26</v>
      </c>
      <c r="L244" s="44" t="s">
        <v>365</v>
      </c>
      <c r="M244" s="5" t="s">
        <v>23</v>
      </c>
      <c r="O244" s="5" t="s">
        <v>24</v>
      </c>
      <c r="U244" s="5" t="s">
        <v>71</v>
      </c>
    </row>
    <row r="245" spans="1:21" ht="38.1" hidden="1" customHeight="1" x14ac:dyDescent="0.15">
      <c r="A245" s="5">
        <v>242</v>
      </c>
      <c r="B245" s="85">
        <v>104685</v>
      </c>
      <c r="C245" s="22" t="s">
        <v>31</v>
      </c>
      <c r="D245" s="86" t="s">
        <v>20</v>
      </c>
      <c r="E245" s="87">
        <v>13117</v>
      </c>
      <c r="F245" s="4"/>
      <c r="G245" s="88"/>
      <c r="I245" s="29">
        <v>10</v>
      </c>
      <c r="J245" s="89">
        <v>5</v>
      </c>
      <c r="K245" s="44" t="s">
        <v>26</v>
      </c>
      <c r="L245" s="44" t="s">
        <v>366</v>
      </c>
      <c r="M245" s="5" t="s">
        <v>23</v>
      </c>
      <c r="O245" s="5" t="s">
        <v>24</v>
      </c>
      <c r="U245" s="5" t="s">
        <v>71</v>
      </c>
    </row>
    <row r="246" spans="1:21" ht="38.1" hidden="1" customHeight="1" x14ac:dyDescent="0.15">
      <c r="A246" s="26">
        <v>243</v>
      </c>
      <c r="B246" s="96">
        <v>104839.467227646</v>
      </c>
      <c r="C246" s="35" t="s">
        <v>35</v>
      </c>
      <c r="D246" s="97"/>
      <c r="E246" s="98"/>
      <c r="F246" s="68" t="s">
        <v>367</v>
      </c>
      <c r="G246" s="99"/>
      <c r="H246" s="26"/>
      <c r="I246" s="32"/>
      <c r="J246" s="100"/>
      <c r="K246" s="33"/>
      <c r="L246" s="33"/>
      <c r="M246" s="26"/>
      <c r="N246" s="26"/>
      <c r="O246" s="26"/>
      <c r="P246" s="69" t="s">
        <v>368</v>
      </c>
      <c r="S246" s="26" t="s">
        <v>39</v>
      </c>
      <c r="T246" s="26"/>
      <c r="U246" s="53" t="s">
        <v>369</v>
      </c>
    </row>
    <row r="247" spans="1:21" ht="38.1" hidden="1" customHeight="1" x14ac:dyDescent="0.15">
      <c r="A247" s="26"/>
      <c r="B247" s="96">
        <v>105155.585329101</v>
      </c>
      <c r="C247" s="35" t="s">
        <v>35</v>
      </c>
      <c r="D247" s="97"/>
      <c r="E247" s="98"/>
      <c r="F247" s="38" t="s">
        <v>370</v>
      </c>
      <c r="G247" s="99"/>
      <c r="H247" s="26"/>
      <c r="I247" s="32"/>
      <c r="J247" s="100"/>
      <c r="K247" s="33"/>
      <c r="L247" s="33"/>
      <c r="M247" s="26"/>
      <c r="N247" s="26"/>
      <c r="O247" s="26"/>
      <c r="P247" s="50" t="s">
        <v>371</v>
      </c>
      <c r="S247" s="36" t="s">
        <v>39</v>
      </c>
      <c r="T247" s="36" t="s">
        <v>226</v>
      </c>
      <c r="U247" s="34"/>
    </row>
    <row r="248" spans="1:21" ht="38.1" hidden="1" customHeight="1" x14ac:dyDescent="0.15">
      <c r="A248" s="26"/>
      <c r="B248" s="96">
        <v>108568.930276574</v>
      </c>
      <c r="C248" s="35" t="s">
        <v>35</v>
      </c>
      <c r="D248" s="97"/>
      <c r="E248" s="98"/>
      <c r="F248" s="77" t="s">
        <v>372</v>
      </c>
      <c r="G248" s="99"/>
      <c r="H248" s="26"/>
      <c r="I248" s="32"/>
      <c r="J248" s="100"/>
      <c r="K248" s="33"/>
      <c r="L248" s="33"/>
      <c r="M248" s="26"/>
      <c r="N248" s="26"/>
      <c r="O248" s="26"/>
      <c r="P248" s="51" t="s">
        <v>373</v>
      </c>
      <c r="S248" s="51" t="s">
        <v>39</v>
      </c>
      <c r="T248" s="51" t="s">
        <v>226</v>
      </c>
      <c r="U248" s="53"/>
    </row>
    <row r="249" spans="1:21" ht="38.1" hidden="1" customHeight="1" x14ac:dyDescent="0.15">
      <c r="A249" s="5">
        <v>245</v>
      </c>
      <c r="B249" s="103">
        <v>105098.758</v>
      </c>
      <c r="C249" s="22" t="s">
        <v>31</v>
      </c>
      <c r="D249" s="86" t="s">
        <v>20</v>
      </c>
      <c r="E249" s="87">
        <v>11427</v>
      </c>
      <c r="F249" s="4"/>
      <c r="G249" s="88"/>
      <c r="I249" s="29">
        <v>10</v>
      </c>
      <c r="J249" s="57">
        <v>5.1100000000000003</v>
      </c>
      <c r="K249" s="44" t="s">
        <v>374</v>
      </c>
      <c r="L249" s="44" t="s">
        <v>375</v>
      </c>
      <c r="M249" s="5" t="s">
        <v>23</v>
      </c>
      <c r="O249" s="5" t="s">
        <v>24</v>
      </c>
      <c r="U249" s="5"/>
    </row>
    <row r="250" spans="1:21" ht="38.1" hidden="1" customHeight="1" x14ac:dyDescent="0.15">
      <c r="A250" s="5">
        <v>246</v>
      </c>
      <c r="B250" s="103">
        <v>105150.25</v>
      </c>
      <c r="C250" s="22" t="s">
        <v>43</v>
      </c>
      <c r="D250" s="86" t="s">
        <v>20</v>
      </c>
      <c r="E250" s="87">
        <v>7059</v>
      </c>
      <c r="F250" s="4"/>
      <c r="G250" s="88"/>
      <c r="I250" s="29">
        <v>10</v>
      </c>
      <c r="J250" s="57">
        <v>4</v>
      </c>
      <c r="K250" s="44" t="s">
        <v>26</v>
      </c>
      <c r="L250" s="44" t="s">
        <v>376</v>
      </c>
      <c r="M250" s="5" t="s">
        <v>23</v>
      </c>
      <c r="O250" s="5" t="s">
        <v>24</v>
      </c>
      <c r="U250" s="5"/>
    </row>
    <row r="251" spans="1:21" ht="38.1" hidden="1" customHeight="1" x14ac:dyDescent="0.15">
      <c r="A251" s="5">
        <v>247</v>
      </c>
      <c r="B251" s="103">
        <v>105169.205</v>
      </c>
      <c r="C251" s="22" t="s">
        <v>31</v>
      </c>
      <c r="D251" s="86" t="s">
        <v>20</v>
      </c>
      <c r="E251" s="87">
        <v>10256</v>
      </c>
      <c r="F251" s="4"/>
      <c r="G251" s="88"/>
      <c r="I251" s="29">
        <v>10</v>
      </c>
      <c r="J251" s="57">
        <v>4.99</v>
      </c>
      <c r="K251" s="44" t="s">
        <v>377</v>
      </c>
      <c r="L251" s="44" t="s">
        <v>378</v>
      </c>
      <c r="M251" s="5" t="s">
        <v>23</v>
      </c>
      <c r="O251" s="5" t="s">
        <v>24</v>
      </c>
      <c r="U251" s="5"/>
    </row>
    <row r="252" spans="1:21" ht="38.1" hidden="1" customHeight="1" x14ac:dyDescent="0.15">
      <c r="A252" s="5">
        <v>248</v>
      </c>
      <c r="B252" s="103">
        <v>105235.746</v>
      </c>
      <c r="C252" s="22" t="s">
        <v>43</v>
      </c>
      <c r="D252" s="86" t="s">
        <v>20</v>
      </c>
      <c r="E252" s="87">
        <v>813</v>
      </c>
      <c r="F252" s="4"/>
      <c r="G252" s="88"/>
      <c r="I252" s="29">
        <v>10</v>
      </c>
      <c r="J252" s="57">
        <v>4.6500000000000004</v>
      </c>
      <c r="K252" s="44" t="s">
        <v>379</v>
      </c>
      <c r="L252" s="44" t="s">
        <v>380</v>
      </c>
      <c r="M252" s="5" t="s">
        <v>23</v>
      </c>
      <c r="O252" s="5" t="s">
        <v>24</v>
      </c>
      <c r="U252" s="5"/>
    </row>
    <row r="253" spans="1:21" ht="38.1" hidden="1" customHeight="1" x14ac:dyDescent="0.15">
      <c r="A253" s="5">
        <v>249</v>
      </c>
      <c r="B253" s="85">
        <v>109187.444</v>
      </c>
      <c r="C253" s="58" t="s">
        <v>25</v>
      </c>
      <c r="D253" s="86" t="s">
        <v>20</v>
      </c>
      <c r="E253" s="87">
        <v>2352</v>
      </c>
      <c r="F253" s="4"/>
      <c r="G253" s="88"/>
      <c r="I253" s="29">
        <v>10</v>
      </c>
      <c r="J253" s="89">
        <v>5.66</v>
      </c>
      <c r="K253" s="44" t="s">
        <v>381</v>
      </c>
      <c r="L253" s="44" t="s">
        <v>382</v>
      </c>
      <c r="M253" s="5" t="s">
        <v>23</v>
      </c>
      <c r="O253" s="5" t="s">
        <v>24</v>
      </c>
      <c r="U253" s="5"/>
    </row>
    <row r="254" spans="1:21" s="54" customFormat="1" ht="38.1" hidden="1" customHeight="1" x14ac:dyDescent="0.15">
      <c r="A254" s="26"/>
      <c r="B254" s="96">
        <v>109150</v>
      </c>
      <c r="C254" s="35" t="s">
        <v>35</v>
      </c>
      <c r="D254" s="97"/>
      <c r="E254" s="98"/>
      <c r="F254" s="68" t="s">
        <v>383</v>
      </c>
      <c r="G254" s="99"/>
      <c r="H254" s="26"/>
      <c r="I254" s="32"/>
      <c r="J254" s="100"/>
      <c r="K254" s="62"/>
      <c r="L254" s="62"/>
      <c r="M254" s="26"/>
      <c r="N254" s="26"/>
      <c r="O254" s="26"/>
      <c r="P254" s="69" t="s">
        <v>384</v>
      </c>
      <c r="Q254" s="76"/>
      <c r="R254" s="76"/>
      <c r="S254" s="26" t="s">
        <v>148</v>
      </c>
      <c r="T254" s="26"/>
      <c r="U254" s="26"/>
    </row>
    <row r="255" spans="1:21" ht="38.1" hidden="1" customHeight="1" x14ac:dyDescent="0.15">
      <c r="A255" s="5">
        <v>250</v>
      </c>
      <c r="B255" s="85">
        <v>109207.620142126</v>
      </c>
      <c r="C255" s="22" t="s">
        <v>35</v>
      </c>
      <c r="D255" s="86"/>
      <c r="E255" s="90"/>
      <c r="F255" s="70" t="s">
        <v>385</v>
      </c>
      <c r="G255" s="88"/>
      <c r="I255" s="29"/>
      <c r="J255" s="89"/>
      <c r="K255" s="8"/>
      <c r="L255" s="8"/>
      <c r="P255" s="69" t="s">
        <v>386</v>
      </c>
      <c r="S255" s="5" t="s">
        <v>39</v>
      </c>
      <c r="U255" s="5"/>
    </row>
    <row r="256" spans="1:21" ht="38.1" hidden="1" customHeight="1" x14ac:dyDescent="0.15">
      <c r="A256" s="5">
        <v>252</v>
      </c>
      <c r="B256" s="85">
        <v>109595.82149262801</v>
      </c>
      <c r="C256" s="22" t="s">
        <v>35</v>
      </c>
      <c r="D256" s="86"/>
      <c r="E256" s="90"/>
      <c r="F256" s="59" t="s">
        <v>387</v>
      </c>
      <c r="G256" s="88"/>
      <c r="I256" s="29"/>
      <c r="J256" s="89"/>
      <c r="K256" s="8"/>
      <c r="L256" s="8"/>
      <c r="P256" s="60" t="s">
        <v>388</v>
      </c>
      <c r="S256" s="5" t="s">
        <v>39</v>
      </c>
      <c r="U256" s="5"/>
    </row>
    <row r="257" spans="1:21" ht="38.1" hidden="1" customHeight="1" x14ac:dyDescent="0.15">
      <c r="A257" s="5">
        <v>253</v>
      </c>
      <c r="B257" s="85">
        <v>110749.71087910701</v>
      </c>
      <c r="C257" s="22" t="s">
        <v>35</v>
      </c>
      <c r="D257" s="86"/>
      <c r="E257" s="90"/>
      <c r="F257" s="59" t="s">
        <v>389</v>
      </c>
      <c r="G257" s="88"/>
      <c r="I257" s="29"/>
      <c r="J257" s="89"/>
      <c r="K257" s="8"/>
      <c r="L257" s="8"/>
      <c r="O257" s="5" t="s">
        <v>390</v>
      </c>
      <c r="P257" s="5" t="s">
        <v>391</v>
      </c>
      <c r="S257" s="5" t="s">
        <v>39</v>
      </c>
      <c r="U257" s="5"/>
    </row>
    <row r="258" spans="1:21" ht="38.1" hidden="1" customHeight="1" x14ac:dyDescent="0.15">
      <c r="A258" s="5">
        <v>254</v>
      </c>
      <c r="B258" s="85">
        <v>110600110740</v>
      </c>
      <c r="C258" s="22" t="s">
        <v>45</v>
      </c>
      <c r="D258" s="86" t="s">
        <v>29</v>
      </c>
      <c r="E258" s="87"/>
      <c r="F258" s="4" t="s">
        <v>311</v>
      </c>
      <c r="G258" s="88">
        <v>140</v>
      </c>
      <c r="I258" s="29"/>
      <c r="J258" s="89"/>
      <c r="K258" s="8"/>
      <c r="L258" s="8"/>
      <c r="M258" s="5" t="s">
        <v>23</v>
      </c>
      <c r="O258" s="5" t="s">
        <v>24</v>
      </c>
      <c r="U258" s="5"/>
    </row>
    <row r="259" spans="1:21" ht="38.1" hidden="1" customHeight="1" x14ac:dyDescent="0.15">
      <c r="A259" s="5">
        <v>255</v>
      </c>
      <c r="B259" s="85">
        <v>110755.24400000001</v>
      </c>
      <c r="C259" s="22" t="s">
        <v>43</v>
      </c>
      <c r="D259" s="86" t="s">
        <v>20</v>
      </c>
      <c r="E259" s="87">
        <v>444</v>
      </c>
      <c r="F259" s="4"/>
      <c r="G259" s="88"/>
      <c r="I259" s="29">
        <v>10</v>
      </c>
      <c r="J259" s="89">
        <v>5.68</v>
      </c>
      <c r="K259" s="44" t="s">
        <v>392</v>
      </c>
      <c r="L259" s="44" t="s">
        <v>393</v>
      </c>
      <c r="M259" s="5" t="s">
        <v>23</v>
      </c>
      <c r="O259" s="5" t="s">
        <v>24</v>
      </c>
      <c r="U259" s="5"/>
    </row>
    <row r="260" spans="1:21" ht="38.1" hidden="1" customHeight="1" x14ac:dyDescent="0.15">
      <c r="A260" s="5">
        <v>256</v>
      </c>
      <c r="B260" s="104">
        <v>110908.56</v>
      </c>
      <c r="C260" s="22" t="s">
        <v>43</v>
      </c>
      <c r="D260" s="86" t="s">
        <v>20</v>
      </c>
      <c r="E260" s="87">
        <v>1010</v>
      </c>
      <c r="F260" s="4"/>
      <c r="G260" s="88"/>
      <c r="I260" s="29">
        <v>10</v>
      </c>
      <c r="J260" s="89">
        <v>5</v>
      </c>
      <c r="K260" s="44" t="s">
        <v>26</v>
      </c>
      <c r="L260" s="44" t="s">
        <v>394</v>
      </c>
      <c r="M260" s="5" t="s">
        <v>23</v>
      </c>
      <c r="O260" s="5" t="s">
        <v>24</v>
      </c>
      <c r="U260" s="5" t="s">
        <v>71</v>
      </c>
    </row>
    <row r="261" spans="1:21" ht="38.1" hidden="1" customHeight="1" x14ac:dyDescent="0.15">
      <c r="A261" s="5">
        <v>257</v>
      </c>
      <c r="B261" s="85">
        <v>111489.28200000001</v>
      </c>
      <c r="C261" s="22" t="s">
        <v>31</v>
      </c>
      <c r="D261" s="86" t="s">
        <v>20</v>
      </c>
      <c r="E261" s="87">
        <v>14442</v>
      </c>
      <c r="F261" s="4"/>
      <c r="G261" s="88"/>
      <c r="I261" s="29">
        <v>10</v>
      </c>
      <c r="J261" s="89">
        <v>5</v>
      </c>
      <c r="K261" s="44" t="s">
        <v>395</v>
      </c>
      <c r="L261" s="44" t="s">
        <v>396</v>
      </c>
      <c r="M261" s="5" t="s">
        <v>23</v>
      </c>
      <c r="O261" s="5" t="s">
        <v>24</v>
      </c>
      <c r="U261" s="5"/>
    </row>
    <row r="262" spans="1:21" ht="38.1" hidden="1" customHeight="1" x14ac:dyDescent="0.15">
      <c r="A262" s="5">
        <v>258</v>
      </c>
      <c r="B262" s="85">
        <v>111689.48699999999</v>
      </c>
      <c r="C262" s="22" t="s">
        <v>397</v>
      </c>
      <c r="D262" s="86" t="s">
        <v>20</v>
      </c>
      <c r="E262" s="87">
        <v>5324</v>
      </c>
      <c r="F262" s="4"/>
      <c r="G262" s="88"/>
      <c r="I262" s="29">
        <v>10</v>
      </c>
      <c r="J262" s="89">
        <v>7</v>
      </c>
      <c r="K262" s="44" t="s">
        <v>398</v>
      </c>
      <c r="L262" s="44" t="s">
        <v>399</v>
      </c>
      <c r="M262" s="5" t="s">
        <v>23</v>
      </c>
      <c r="O262" s="5" t="s">
        <v>24</v>
      </c>
      <c r="U262" s="5"/>
    </row>
    <row r="263" spans="1:21" ht="38.1" hidden="1" customHeight="1" x14ac:dyDescent="0.15">
      <c r="A263" s="5">
        <v>259</v>
      </c>
      <c r="B263" s="85">
        <v>112213.852</v>
      </c>
      <c r="C263" s="22" t="s">
        <v>400</v>
      </c>
      <c r="D263" s="86" t="s">
        <v>20</v>
      </c>
      <c r="E263" s="87">
        <v>1124</v>
      </c>
      <c r="F263" s="4"/>
      <c r="G263" s="88"/>
      <c r="I263" s="29">
        <v>8</v>
      </c>
      <c r="J263" s="89">
        <v>4</v>
      </c>
      <c r="K263" s="44" t="s">
        <v>26</v>
      </c>
      <c r="L263" s="44" t="s">
        <v>401</v>
      </c>
      <c r="M263" s="5" t="s">
        <v>23</v>
      </c>
      <c r="O263" s="5" t="s">
        <v>24</v>
      </c>
      <c r="U263" s="5"/>
    </row>
    <row r="264" spans="1:21" ht="38.1" hidden="1" customHeight="1" x14ac:dyDescent="0.15">
      <c r="A264" s="26"/>
      <c r="B264" s="96">
        <v>111169.7637003</v>
      </c>
      <c r="C264" s="35" t="s">
        <v>35</v>
      </c>
      <c r="D264" s="97"/>
      <c r="E264" s="98"/>
      <c r="F264" s="77" t="s">
        <v>1204</v>
      </c>
      <c r="G264" s="99"/>
      <c r="H264" s="26"/>
      <c r="I264" s="32"/>
      <c r="J264" s="100"/>
      <c r="K264" s="33"/>
      <c r="L264" s="33"/>
      <c r="M264" s="26"/>
      <c r="N264" s="26"/>
      <c r="O264" s="26"/>
      <c r="P264" s="78" t="s">
        <v>402</v>
      </c>
      <c r="Q264" s="76" t="s">
        <v>403</v>
      </c>
      <c r="S264" s="51" t="s">
        <v>39</v>
      </c>
      <c r="T264" s="51" t="s">
        <v>226</v>
      </c>
      <c r="U264" s="53"/>
    </row>
    <row r="265" spans="1:21" ht="38.1" hidden="1" customHeight="1" x14ac:dyDescent="0.15">
      <c r="A265" s="26"/>
      <c r="B265" s="96">
        <v>111823.89211299999</v>
      </c>
      <c r="C265" s="35" t="s">
        <v>35</v>
      </c>
      <c r="D265" s="97"/>
      <c r="E265" s="98"/>
      <c r="F265" s="77" t="s">
        <v>1205</v>
      </c>
      <c r="G265" s="99"/>
      <c r="H265" s="26"/>
      <c r="I265" s="32"/>
      <c r="J265" s="100"/>
      <c r="K265" s="33"/>
      <c r="L265" s="33"/>
      <c r="M265" s="26"/>
      <c r="N265" s="26"/>
      <c r="O265" s="26"/>
      <c r="P265" s="51" t="s">
        <v>404</v>
      </c>
      <c r="S265" s="51" t="s">
        <v>39</v>
      </c>
      <c r="T265" s="51" t="s">
        <v>226</v>
      </c>
      <c r="U265" s="53"/>
    </row>
    <row r="266" spans="1:21" ht="38.1" hidden="1" customHeight="1" x14ac:dyDescent="0.15">
      <c r="A266" s="5">
        <v>260</v>
      </c>
      <c r="B266" s="85">
        <v>112225.94741247001</v>
      </c>
      <c r="C266" s="22" t="s">
        <v>35</v>
      </c>
      <c r="D266" s="86"/>
      <c r="E266" s="90"/>
      <c r="F266" s="59" t="s">
        <v>405</v>
      </c>
      <c r="G266" s="88"/>
      <c r="I266" s="29"/>
      <c r="J266" s="89"/>
      <c r="K266" s="8"/>
      <c r="L266" s="8"/>
      <c r="P266" s="5" t="s">
        <v>406</v>
      </c>
      <c r="S266" s="5" t="s">
        <v>148</v>
      </c>
      <c r="U266" s="5"/>
    </row>
    <row r="267" spans="1:21" ht="38.1" hidden="1" customHeight="1" x14ac:dyDescent="0.15">
      <c r="A267" s="5">
        <v>261</v>
      </c>
      <c r="B267" s="85">
        <v>112839.21901</v>
      </c>
      <c r="C267" s="22" t="s">
        <v>35</v>
      </c>
      <c r="D267" s="86"/>
      <c r="E267" s="90"/>
      <c r="F267" s="59" t="s">
        <v>407</v>
      </c>
      <c r="G267" s="88"/>
      <c r="I267" s="29"/>
      <c r="J267" s="89"/>
      <c r="K267" s="8"/>
      <c r="L267" s="8"/>
      <c r="P267" s="5" t="s">
        <v>408</v>
      </c>
      <c r="S267" s="5" t="s">
        <v>148</v>
      </c>
      <c r="U267" s="5"/>
    </row>
    <row r="268" spans="1:21" ht="38.1" hidden="1" customHeight="1" x14ac:dyDescent="0.15">
      <c r="A268" s="5">
        <v>262</v>
      </c>
      <c r="B268" s="85">
        <v>112863.444</v>
      </c>
      <c r="C268" s="22" t="s">
        <v>397</v>
      </c>
      <c r="D268" s="86" t="s">
        <v>20</v>
      </c>
      <c r="E268" s="87">
        <v>15133</v>
      </c>
      <c r="F268" s="4"/>
      <c r="G268" s="88"/>
      <c r="I268" s="29">
        <v>8</v>
      </c>
      <c r="J268" s="89">
        <v>3</v>
      </c>
      <c r="K268" s="44" t="s">
        <v>21</v>
      </c>
      <c r="L268" s="44" t="s">
        <v>409</v>
      </c>
      <c r="M268" s="5" t="s">
        <v>23</v>
      </c>
      <c r="O268" s="5" t="s">
        <v>24</v>
      </c>
      <c r="U268" s="5"/>
    </row>
    <row r="269" spans="1:21" ht="38.1" hidden="1" customHeight="1" x14ac:dyDescent="0.15">
      <c r="A269" s="5">
        <v>263</v>
      </c>
      <c r="B269" s="85">
        <v>112915.409</v>
      </c>
      <c r="C269" s="22" t="s">
        <v>410</v>
      </c>
      <c r="D269" s="86" t="s">
        <v>20</v>
      </c>
      <c r="E269" s="87">
        <v>4153</v>
      </c>
      <c r="F269" s="4"/>
      <c r="G269" s="88"/>
      <c r="I269" s="29">
        <v>8</v>
      </c>
      <c r="J269" s="89">
        <v>5</v>
      </c>
      <c r="K269" s="44" t="s">
        <v>26</v>
      </c>
      <c r="L269" s="44" t="s">
        <v>411</v>
      </c>
      <c r="M269" s="5" t="s">
        <v>23</v>
      </c>
      <c r="O269" s="5" t="s">
        <v>24</v>
      </c>
      <c r="U269" s="5"/>
    </row>
    <row r="270" spans="1:21" ht="38.1" hidden="1" customHeight="1" x14ac:dyDescent="0.15">
      <c r="A270" s="5">
        <v>264</v>
      </c>
      <c r="B270" s="85">
        <v>112980.43701160001</v>
      </c>
      <c r="C270" s="22" t="s">
        <v>35</v>
      </c>
      <c r="D270" s="86"/>
      <c r="E270" s="90"/>
      <c r="F270" s="59" t="s">
        <v>412</v>
      </c>
      <c r="G270" s="88"/>
      <c r="I270" s="29"/>
      <c r="J270" s="89"/>
      <c r="K270" s="8"/>
      <c r="L270" s="8"/>
      <c r="P270" s="60" t="s">
        <v>413</v>
      </c>
      <c r="S270" s="5" t="s">
        <v>39</v>
      </c>
      <c r="T270" s="60" t="s">
        <v>414</v>
      </c>
      <c r="U270" s="5"/>
    </row>
    <row r="271" spans="1:21" ht="38.1" hidden="1" customHeight="1" x14ac:dyDescent="0.15">
      <c r="A271" s="5">
        <v>265</v>
      </c>
      <c r="B271" s="85">
        <v>113465.59699999999</v>
      </c>
      <c r="C271" s="58" t="s">
        <v>415</v>
      </c>
      <c r="D271" s="86" t="s">
        <v>20</v>
      </c>
      <c r="E271" s="87">
        <v>13128</v>
      </c>
      <c r="F271" s="4"/>
      <c r="G271" s="88"/>
      <c r="I271" s="29">
        <v>8</v>
      </c>
      <c r="J271" s="89">
        <v>4</v>
      </c>
      <c r="K271" s="44" t="s">
        <v>26</v>
      </c>
      <c r="L271" s="44" t="s">
        <v>416</v>
      </c>
      <c r="M271" s="5" t="s">
        <v>23</v>
      </c>
      <c r="O271" s="5" t="s">
        <v>24</v>
      </c>
      <c r="U271" s="5"/>
    </row>
    <row r="272" spans="1:21" ht="38.1" hidden="1" customHeight="1" x14ac:dyDescent="0.15">
      <c r="A272" s="5">
        <v>266</v>
      </c>
      <c r="B272" s="85">
        <v>113718.38499999999</v>
      </c>
      <c r="C272" s="22" t="s">
        <v>410</v>
      </c>
      <c r="D272" s="86" t="s">
        <v>20</v>
      </c>
      <c r="E272" s="87">
        <v>13037</v>
      </c>
      <c r="F272" s="4"/>
      <c r="G272" s="88"/>
      <c r="I272" s="29">
        <v>8</v>
      </c>
      <c r="J272" s="89">
        <v>3</v>
      </c>
      <c r="K272" s="44" t="s">
        <v>26</v>
      </c>
      <c r="L272" s="44" t="s">
        <v>417</v>
      </c>
      <c r="M272" s="5" t="s">
        <v>23</v>
      </c>
      <c r="O272" s="5" t="s">
        <v>24</v>
      </c>
      <c r="U272" s="5"/>
    </row>
    <row r="273" spans="1:21" ht="38.1" hidden="1" customHeight="1" x14ac:dyDescent="0.15">
      <c r="A273" s="26"/>
      <c r="B273" s="105">
        <v>113717.73853960101</v>
      </c>
      <c r="C273" s="35" t="s">
        <v>35</v>
      </c>
      <c r="D273" s="97"/>
      <c r="E273" s="98"/>
      <c r="F273" s="56" t="s">
        <v>418</v>
      </c>
      <c r="G273" s="99"/>
      <c r="H273" s="26"/>
      <c r="I273" s="32"/>
      <c r="J273" s="100"/>
      <c r="K273" s="33"/>
      <c r="L273" s="33"/>
      <c r="M273" s="26"/>
      <c r="N273" s="26"/>
      <c r="O273" s="26"/>
      <c r="P273" s="61" t="s">
        <v>419</v>
      </c>
      <c r="S273" s="51" t="s">
        <v>148</v>
      </c>
      <c r="T273" s="51" t="s">
        <v>226</v>
      </c>
      <c r="U273" s="53">
        <f>45.87-2.9</f>
        <v>42.97</v>
      </c>
    </row>
    <row r="274" spans="1:21" ht="38.1" hidden="1" customHeight="1" x14ac:dyDescent="0.15">
      <c r="A274" s="5">
        <v>267</v>
      </c>
      <c r="B274" s="85">
        <v>114236.898868469</v>
      </c>
      <c r="C274" s="22" t="s">
        <v>35</v>
      </c>
      <c r="D274" s="86"/>
      <c r="E274" s="90"/>
      <c r="F274" s="59" t="s">
        <v>420</v>
      </c>
      <c r="G274" s="88"/>
      <c r="I274" s="29"/>
      <c r="J274" s="89"/>
      <c r="K274" s="8"/>
      <c r="L274" s="8"/>
      <c r="P274" s="15" t="s">
        <v>421</v>
      </c>
      <c r="S274" t="s">
        <v>39</v>
      </c>
      <c r="T274" s="60" t="s">
        <v>226</v>
      </c>
      <c r="U274" s="5"/>
    </row>
    <row r="275" spans="1:21" s="72" customFormat="1" ht="38.1" hidden="1" customHeight="1" x14ac:dyDescent="0.15">
      <c r="A275" s="63"/>
      <c r="B275" s="106">
        <v>114404.995</v>
      </c>
      <c r="C275" s="73" t="s">
        <v>422</v>
      </c>
      <c r="D275" s="107" t="s">
        <v>20</v>
      </c>
      <c r="E275" s="108">
        <v>12755</v>
      </c>
      <c r="F275" s="64"/>
      <c r="G275" s="109"/>
      <c r="H275" s="63"/>
      <c r="I275" s="65">
        <v>8</v>
      </c>
      <c r="J275" s="110">
        <v>4</v>
      </c>
      <c r="K275" s="66" t="s">
        <v>423</v>
      </c>
      <c r="L275" s="66" t="s">
        <v>424</v>
      </c>
      <c r="M275" s="63" t="s">
        <v>23</v>
      </c>
      <c r="N275" s="63"/>
      <c r="O275" s="63" t="s">
        <v>24</v>
      </c>
      <c r="P275" s="67"/>
      <c r="Q275" s="76"/>
      <c r="R275" s="76"/>
      <c r="S275" s="63"/>
      <c r="T275" s="67"/>
      <c r="U275" s="63"/>
    </row>
    <row r="276" spans="1:21" s="72" customFormat="1" ht="38.1" hidden="1" customHeight="1" x14ac:dyDescent="0.15">
      <c r="A276" s="63"/>
      <c r="B276" s="106">
        <v>114520.276</v>
      </c>
      <c r="C276" s="73" t="s">
        <v>425</v>
      </c>
      <c r="D276" s="107" t="s">
        <v>20</v>
      </c>
      <c r="E276" s="108">
        <v>7005</v>
      </c>
      <c r="F276" s="64"/>
      <c r="G276" s="109"/>
      <c r="H276" s="63"/>
      <c r="I276" s="65">
        <v>8</v>
      </c>
      <c r="J276" s="110">
        <v>4</v>
      </c>
      <c r="K276" s="66" t="s">
        <v>26</v>
      </c>
      <c r="L276" s="66" t="s">
        <v>426</v>
      </c>
      <c r="M276" s="63" t="s">
        <v>23</v>
      </c>
      <c r="N276" s="63"/>
      <c r="O276" s="63" t="s">
        <v>24</v>
      </c>
      <c r="P276" s="67"/>
      <c r="Q276" s="76"/>
      <c r="R276" s="76"/>
      <c r="S276" s="63"/>
      <c r="T276" s="67"/>
      <c r="U276" s="63"/>
    </row>
    <row r="277" spans="1:21" s="72" customFormat="1" ht="38.1" hidden="1" customHeight="1" x14ac:dyDescent="0.15">
      <c r="A277" s="63"/>
      <c r="B277" s="106">
        <v>114536.21799999999</v>
      </c>
      <c r="C277" s="73" t="s">
        <v>425</v>
      </c>
      <c r="D277" s="107" t="s">
        <v>20</v>
      </c>
      <c r="E277" s="108">
        <v>3055</v>
      </c>
      <c r="F277" s="64"/>
      <c r="G277" s="109"/>
      <c r="H277" s="63"/>
      <c r="I277" s="65">
        <v>8</v>
      </c>
      <c r="J277" s="110">
        <v>3</v>
      </c>
      <c r="K277" s="66" t="s">
        <v>26</v>
      </c>
      <c r="L277" s="66" t="s">
        <v>427</v>
      </c>
      <c r="M277" s="63" t="s">
        <v>23</v>
      </c>
      <c r="N277" s="63"/>
      <c r="O277" s="63" t="s">
        <v>24</v>
      </c>
      <c r="P277" s="67"/>
      <c r="Q277" s="76"/>
      <c r="R277" s="76"/>
      <c r="S277" s="63"/>
      <c r="T277" s="67"/>
      <c r="U277" s="63"/>
    </row>
    <row r="278" spans="1:21" s="72" customFormat="1" ht="38.1" hidden="1" customHeight="1" x14ac:dyDescent="0.15">
      <c r="A278" s="63"/>
      <c r="B278" s="106">
        <v>114961.64200000001</v>
      </c>
      <c r="C278" s="73" t="s">
        <v>428</v>
      </c>
      <c r="D278" s="107" t="s">
        <v>20</v>
      </c>
      <c r="E278" s="108">
        <v>8435</v>
      </c>
      <c r="F278" s="64"/>
      <c r="G278" s="109"/>
      <c r="H278" s="63"/>
      <c r="I278" s="65">
        <v>8</v>
      </c>
      <c r="J278" s="110">
        <v>3</v>
      </c>
      <c r="K278" s="66" t="s">
        <v>260</v>
      </c>
      <c r="L278" s="66" t="s">
        <v>429</v>
      </c>
      <c r="M278" s="63" t="s">
        <v>23</v>
      </c>
      <c r="N278" s="63"/>
      <c r="O278" s="63" t="s">
        <v>24</v>
      </c>
      <c r="P278" s="67"/>
      <c r="Q278" s="76"/>
      <c r="R278" s="76"/>
      <c r="S278" s="63"/>
      <c r="T278" s="67"/>
      <c r="U278" s="63"/>
    </row>
    <row r="279" spans="1:21" ht="38.1" hidden="1" customHeight="1" x14ac:dyDescent="0.15">
      <c r="A279" s="26"/>
      <c r="B279" s="105">
        <v>114719.531293839</v>
      </c>
      <c r="C279" s="35" t="s">
        <v>35</v>
      </c>
      <c r="D279" s="97"/>
      <c r="E279" s="98"/>
      <c r="F279" s="56" t="s">
        <v>430</v>
      </c>
      <c r="G279" s="99"/>
      <c r="H279" s="26"/>
      <c r="I279" s="32"/>
      <c r="J279" s="100"/>
      <c r="K279" s="33"/>
      <c r="L279" s="33"/>
      <c r="M279" s="26"/>
      <c r="N279" s="26"/>
      <c r="O279" s="26"/>
      <c r="P279" s="61" t="s">
        <v>431</v>
      </c>
      <c r="S279" s="26" t="s">
        <v>39</v>
      </c>
      <c r="T279" s="51" t="s">
        <v>226</v>
      </c>
      <c r="U279" s="53">
        <f>37.08-3.46</f>
        <v>33.619999999999997</v>
      </c>
    </row>
    <row r="280" spans="1:21" ht="38.1" hidden="1" customHeight="1" x14ac:dyDescent="0.15">
      <c r="A280" s="5">
        <v>268</v>
      </c>
      <c r="B280" s="85">
        <v>115244.06313131</v>
      </c>
      <c r="C280" s="22" t="s">
        <v>35</v>
      </c>
      <c r="D280" s="86"/>
      <c r="E280" s="90"/>
      <c r="F280" s="59" t="s">
        <v>432</v>
      </c>
      <c r="G280" s="88"/>
      <c r="I280" s="29"/>
      <c r="J280" s="89"/>
      <c r="K280" s="8"/>
      <c r="L280" s="8"/>
      <c r="P280" s="75" t="s">
        <v>433</v>
      </c>
      <c r="S280" s="5" t="s">
        <v>39</v>
      </c>
      <c r="U280" s="5"/>
    </row>
    <row r="281" spans="1:21" ht="38.1" hidden="1" customHeight="1" x14ac:dyDescent="0.15">
      <c r="A281" s="5">
        <v>269</v>
      </c>
      <c r="B281" s="85">
        <v>115401.27899999999</v>
      </c>
      <c r="C281" s="22" t="s">
        <v>410</v>
      </c>
      <c r="D281" s="86" t="s">
        <v>20</v>
      </c>
      <c r="E281" s="87">
        <v>11415</v>
      </c>
      <c r="F281" s="4"/>
      <c r="G281" s="88"/>
      <c r="I281" s="29">
        <v>8</v>
      </c>
      <c r="J281" s="89">
        <v>4</v>
      </c>
      <c r="K281" s="44" t="s">
        <v>434</v>
      </c>
      <c r="L281" s="44" t="s">
        <v>435</v>
      </c>
      <c r="M281" s="5" t="s">
        <v>23</v>
      </c>
      <c r="O281" s="5" t="s">
        <v>24</v>
      </c>
      <c r="U281" s="5"/>
    </row>
    <row r="282" spans="1:21" ht="38.1" hidden="1" customHeight="1" x14ac:dyDescent="0.15">
      <c r="A282" s="5">
        <v>270</v>
      </c>
      <c r="B282" s="85">
        <v>115525.72742417399</v>
      </c>
      <c r="C282" s="22" t="s">
        <v>35</v>
      </c>
      <c r="D282" s="86"/>
      <c r="E282" s="90"/>
      <c r="F282" s="59" t="s">
        <v>436</v>
      </c>
      <c r="G282" s="88"/>
      <c r="I282" s="29"/>
      <c r="J282" s="89"/>
      <c r="K282" s="8"/>
      <c r="L282" s="8"/>
      <c r="P282" s="79" t="s">
        <v>437</v>
      </c>
      <c r="Q282" s="76" t="s">
        <v>403</v>
      </c>
      <c r="S282" s="5" t="s">
        <v>39</v>
      </c>
      <c r="T282" s="60" t="s">
        <v>438</v>
      </c>
      <c r="U282" s="5"/>
    </row>
    <row r="283" spans="1:21" ht="38.1" hidden="1" customHeight="1" x14ac:dyDescent="0.15">
      <c r="A283" s="5">
        <v>271</v>
      </c>
      <c r="B283" s="85">
        <v>115820.74310373</v>
      </c>
      <c r="C283" s="22" t="s">
        <v>35</v>
      </c>
      <c r="D283" s="86"/>
      <c r="E283" s="90"/>
      <c r="F283" s="59" t="s">
        <v>439</v>
      </c>
      <c r="G283" s="88"/>
      <c r="I283" s="29"/>
      <c r="J283" s="89"/>
      <c r="K283" s="8"/>
      <c r="L283" s="8"/>
      <c r="P283" s="5" t="s">
        <v>440</v>
      </c>
      <c r="S283" s="5" t="s">
        <v>148</v>
      </c>
      <c r="U283" s="5"/>
    </row>
    <row r="284" spans="1:21" ht="38.1" hidden="1" customHeight="1" x14ac:dyDescent="0.15">
      <c r="A284" s="5">
        <v>272</v>
      </c>
      <c r="B284" s="85">
        <v>116142.073483384</v>
      </c>
      <c r="C284" s="22" t="s">
        <v>35</v>
      </c>
      <c r="D284" s="86"/>
      <c r="E284" s="90"/>
      <c r="F284" s="59" t="s">
        <v>441</v>
      </c>
      <c r="G284" s="88"/>
      <c r="I284" s="29"/>
      <c r="J284" s="89"/>
      <c r="K284" s="8"/>
      <c r="L284" s="8"/>
      <c r="P284" s="5" t="s">
        <v>442</v>
      </c>
      <c r="S284" s="5" t="s">
        <v>148</v>
      </c>
      <c r="U284" s="5"/>
    </row>
    <row r="285" spans="1:21" ht="38.1" hidden="1" customHeight="1" x14ac:dyDescent="0.15">
      <c r="A285" s="5">
        <v>273</v>
      </c>
      <c r="B285" s="85" t="s">
        <v>443</v>
      </c>
      <c r="C285" s="22" t="s">
        <v>444</v>
      </c>
      <c r="D285" s="86" t="s">
        <v>29</v>
      </c>
      <c r="E285" s="87"/>
      <c r="F285" s="4" t="s">
        <v>445</v>
      </c>
      <c r="G285" s="88">
        <v>104</v>
      </c>
      <c r="I285" s="29"/>
      <c r="J285" s="89"/>
      <c r="K285" s="8"/>
      <c r="L285" s="8"/>
      <c r="M285" s="5" t="s">
        <v>23</v>
      </c>
      <c r="O285" s="5" t="s">
        <v>24</v>
      </c>
      <c r="U285" s="5"/>
    </row>
    <row r="286" spans="1:21" ht="38.1" hidden="1" customHeight="1" x14ac:dyDescent="0.15">
      <c r="A286" s="25">
        <v>274</v>
      </c>
      <c r="B286" s="111">
        <v>116190.81</v>
      </c>
      <c r="C286" s="23"/>
      <c r="D286" s="92" t="s">
        <v>20</v>
      </c>
      <c r="E286" s="93">
        <v>2324</v>
      </c>
      <c r="F286" s="24"/>
      <c r="G286" s="94"/>
      <c r="H286" s="25"/>
      <c r="I286" s="30">
        <v>10</v>
      </c>
      <c r="J286" s="95">
        <v>5</v>
      </c>
      <c r="K286" s="45" t="s">
        <v>26</v>
      </c>
      <c r="L286" s="45" t="s">
        <v>446</v>
      </c>
      <c r="M286" s="25" t="s">
        <v>23</v>
      </c>
      <c r="N286" s="25"/>
      <c r="O286" s="25" t="s">
        <v>24</v>
      </c>
      <c r="U286" s="5" t="s">
        <v>71</v>
      </c>
    </row>
    <row r="287" spans="1:21" ht="38.1" hidden="1" customHeight="1" x14ac:dyDescent="0.15">
      <c r="A287" s="5">
        <v>275</v>
      </c>
      <c r="B287" s="85">
        <v>116467.234</v>
      </c>
      <c r="C287" s="22" t="s">
        <v>410</v>
      </c>
      <c r="D287" s="86" t="s">
        <v>20</v>
      </c>
      <c r="E287" s="87">
        <v>3428</v>
      </c>
      <c r="F287" s="4"/>
      <c r="G287" s="88"/>
      <c r="I287" s="29">
        <v>5</v>
      </c>
      <c r="J287" s="89">
        <v>3.6</v>
      </c>
      <c r="K287" s="44" t="s">
        <v>447</v>
      </c>
      <c r="L287" s="44" t="s">
        <v>448</v>
      </c>
      <c r="M287" s="5" t="s">
        <v>23</v>
      </c>
      <c r="O287" s="5" t="s">
        <v>24</v>
      </c>
      <c r="U287" s="5"/>
    </row>
    <row r="288" spans="1:21" ht="38.1" hidden="1" customHeight="1" x14ac:dyDescent="0.15">
      <c r="A288" s="5">
        <v>276</v>
      </c>
      <c r="B288" s="85">
        <v>117175.80725760999</v>
      </c>
      <c r="C288" s="22" t="s">
        <v>35</v>
      </c>
      <c r="D288" s="86"/>
      <c r="E288" s="90"/>
      <c r="F288" s="59" t="s">
        <v>449</v>
      </c>
      <c r="G288" s="88"/>
      <c r="I288" s="29"/>
      <c r="J288" s="89"/>
      <c r="K288" s="8"/>
      <c r="L288" s="8"/>
      <c r="P288" s="5" t="s">
        <v>450</v>
      </c>
      <c r="S288" s="5" t="s">
        <v>39</v>
      </c>
      <c r="T288" s="60" t="s">
        <v>438</v>
      </c>
      <c r="U288" s="5"/>
    </row>
    <row r="289" spans="1:21" ht="38.1" hidden="1" customHeight="1" x14ac:dyDescent="0.15">
      <c r="A289" s="5">
        <v>277</v>
      </c>
      <c r="B289" s="85">
        <v>117378.11500000001</v>
      </c>
      <c r="C289" s="22" t="s">
        <v>425</v>
      </c>
      <c r="D289" s="86" t="s">
        <v>20</v>
      </c>
      <c r="E289" s="87">
        <v>161.44</v>
      </c>
      <c r="F289" s="4"/>
      <c r="G289" s="88"/>
      <c r="I289" s="29">
        <v>8</v>
      </c>
      <c r="J289" s="89">
        <v>4</v>
      </c>
      <c r="K289" s="44" t="s">
        <v>26</v>
      </c>
      <c r="L289" s="44" t="s">
        <v>451</v>
      </c>
      <c r="M289" s="5" t="s">
        <v>23</v>
      </c>
      <c r="O289" s="5" t="s">
        <v>24</v>
      </c>
      <c r="U289" s="5"/>
    </row>
    <row r="290" spans="1:21" ht="38.1" hidden="1" customHeight="1" x14ac:dyDescent="0.15">
      <c r="A290" s="25">
        <v>278</v>
      </c>
      <c r="B290" s="111">
        <v>117415.89</v>
      </c>
      <c r="C290" s="23"/>
      <c r="D290" s="92" t="s">
        <v>20</v>
      </c>
      <c r="E290" s="93">
        <v>11649</v>
      </c>
      <c r="F290" s="24"/>
      <c r="G290" s="94"/>
      <c r="H290" s="25"/>
      <c r="I290" s="30">
        <v>10</v>
      </c>
      <c r="J290" s="95">
        <v>5</v>
      </c>
      <c r="K290" s="45" t="s">
        <v>26</v>
      </c>
      <c r="L290" s="45" t="s">
        <v>452</v>
      </c>
      <c r="M290" s="25" t="s">
        <v>23</v>
      </c>
      <c r="N290" s="25"/>
      <c r="O290" s="25" t="s">
        <v>24</v>
      </c>
      <c r="U290" s="5" t="s">
        <v>71</v>
      </c>
    </row>
    <row r="291" spans="1:21" ht="38.1" hidden="1" customHeight="1" x14ac:dyDescent="0.15">
      <c r="A291" s="5">
        <v>279</v>
      </c>
      <c r="B291" s="85" t="s">
        <v>453</v>
      </c>
      <c r="C291" s="22" t="s">
        <v>454</v>
      </c>
      <c r="D291" s="86" t="s">
        <v>29</v>
      </c>
      <c r="E291" s="87"/>
      <c r="F291" s="4" t="s">
        <v>455</v>
      </c>
      <c r="G291" s="88">
        <v>525.76</v>
      </c>
      <c r="I291" s="29"/>
      <c r="J291" s="89"/>
      <c r="K291" s="8"/>
      <c r="L291" s="8"/>
      <c r="M291" s="5" t="s">
        <v>23</v>
      </c>
      <c r="O291" s="5" t="s">
        <v>24</v>
      </c>
      <c r="U291" s="5"/>
    </row>
    <row r="292" spans="1:21" ht="38.1" hidden="1" customHeight="1" x14ac:dyDescent="0.15">
      <c r="A292" s="5">
        <v>280</v>
      </c>
      <c r="B292" s="85">
        <v>117899.7900793</v>
      </c>
      <c r="C292" s="22" t="s">
        <v>35</v>
      </c>
      <c r="D292" s="86"/>
      <c r="E292" s="90"/>
      <c r="F292" s="59" t="s">
        <v>456</v>
      </c>
      <c r="G292" s="88"/>
      <c r="I292" s="29"/>
      <c r="J292" s="89"/>
      <c r="K292" s="8"/>
      <c r="L292" s="8"/>
      <c r="P292" s="5" t="s">
        <v>457</v>
      </c>
      <c r="S292" s="5" t="s">
        <v>148</v>
      </c>
      <c r="U292" s="5"/>
    </row>
    <row r="293" spans="1:21" ht="38.1" hidden="1" customHeight="1" x14ac:dyDescent="0.15">
      <c r="A293" s="5">
        <v>281</v>
      </c>
      <c r="B293" s="85">
        <v>117975.673180759</v>
      </c>
      <c r="C293" s="22" t="s">
        <v>35</v>
      </c>
      <c r="D293" s="86"/>
      <c r="E293" s="90"/>
      <c r="F293" s="59" t="s">
        <v>458</v>
      </c>
      <c r="G293" s="88"/>
      <c r="I293" s="29"/>
      <c r="J293" s="89"/>
      <c r="K293" s="8"/>
      <c r="L293" s="8"/>
      <c r="P293" s="5" t="s">
        <v>459</v>
      </c>
      <c r="S293" s="5" t="s">
        <v>148</v>
      </c>
      <c r="U293" s="5"/>
    </row>
    <row r="294" spans="1:21" ht="38.1" hidden="1" customHeight="1" x14ac:dyDescent="0.15">
      <c r="A294" s="5">
        <v>282</v>
      </c>
      <c r="B294" s="85" t="s">
        <v>460</v>
      </c>
      <c r="C294" s="22" t="s">
        <v>454</v>
      </c>
      <c r="D294" s="86" t="s">
        <v>29</v>
      </c>
      <c r="E294" s="87"/>
      <c r="F294" s="4" t="s">
        <v>461</v>
      </c>
      <c r="G294" s="88">
        <v>230</v>
      </c>
      <c r="I294" s="29"/>
      <c r="J294" s="89"/>
      <c r="K294" s="8"/>
      <c r="L294" s="8"/>
      <c r="M294" s="5" t="s">
        <v>23</v>
      </c>
      <c r="O294" s="5" t="s">
        <v>24</v>
      </c>
      <c r="U294" s="5"/>
    </row>
    <row r="295" spans="1:21" ht="38.1" hidden="1" customHeight="1" x14ac:dyDescent="0.15">
      <c r="A295" s="5">
        <v>283</v>
      </c>
      <c r="B295" s="85">
        <v>117981.179</v>
      </c>
      <c r="C295" s="22" t="s">
        <v>462</v>
      </c>
      <c r="D295" s="86" t="s">
        <v>20</v>
      </c>
      <c r="E295" s="87">
        <v>10616</v>
      </c>
      <c r="F295" s="4"/>
      <c r="G295" s="88"/>
      <c r="I295" s="29">
        <v>5</v>
      </c>
      <c r="J295" s="89">
        <v>6.29</v>
      </c>
      <c r="K295" s="44" t="s">
        <v>463</v>
      </c>
      <c r="L295" s="44" t="s">
        <v>464</v>
      </c>
      <c r="M295" s="5" t="s">
        <v>23</v>
      </c>
      <c r="O295" s="5" t="s">
        <v>24</v>
      </c>
      <c r="U295" s="5"/>
    </row>
    <row r="296" spans="1:21" ht="38.1" hidden="1" customHeight="1" x14ac:dyDescent="0.15">
      <c r="A296" s="5">
        <v>284</v>
      </c>
      <c r="B296" s="85">
        <v>117985.897</v>
      </c>
      <c r="C296" s="58" t="s">
        <v>465</v>
      </c>
      <c r="D296" s="86" t="s">
        <v>20</v>
      </c>
      <c r="E296" s="87">
        <v>90</v>
      </c>
      <c r="F296" s="4"/>
      <c r="G296" s="88"/>
      <c r="I296" s="29">
        <v>8</v>
      </c>
      <c r="J296" s="89">
        <v>4</v>
      </c>
      <c r="K296" s="44" t="s">
        <v>466</v>
      </c>
      <c r="L296" s="44" t="s">
        <v>467</v>
      </c>
      <c r="M296" s="5" t="s">
        <v>23</v>
      </c>
      <c r="O296" s="5" t="s">
        <v>24</v>
      </c>
      <c r="P296" s="5" t="s">
        <v>468</v>
      </c>
      <c r="U296" s="5"/>
    </row>
    <row r="297" spans="1:21" ht="38.1" hidden="1" customHeight="1" x14ac:dyDescent="0.15">
      <c r="A297" s="5">
        <v>285</v>
      </c>
      <c r="B297" s="85">
        <v>117990.495</v>
      </c>
      <c r="C297" s="22" t="s">
        <v>454</v>
      </c>
      <c r="D297" s="86" t="s">
        <v>20</v>
      </c>
      <c r="E297" s="87">
        <v>11317</v>
      </c>
      <c r="F297" s="4"/>
      <c r="G297" s="88"/>
      <c r="I297" s="29">
        <v>8</v>
      </c>
      <c r="J297" s="89">
        <v>4</v>
      </c>
      <c r="K297" s="44" t="s">
        <v>26</v>
      </c>
      <c r="L297" s="44" t="s">
        <v>469</v>
      </c>
      <c r="M297" s="5" t="s">
        <v>23</v>
      </c>
      <c r="O297" s="5" t="s">
        <v>24</v>
      </c>
      <c r="U297" s="5"/>
    </row>
    <row r="298" spans="1:21" ht="38.1" hidden="1" customHeight="1" x14ac:dyDescent="0.15">
      <c r="A298" s="5">
        <v>286</v>
      </c>
      <c r="B298" s="85">
        <v>118141.901</v>
      </c>
      <c r="C298" s="58" t="s">
        <v>470</v>
      </c>
      <c r="D298" s="86" t="s">
        <v>20</v>
      </c>
      <c r="E298" s="87">
        <v>16110</v>
      </c>
      <c r="F298" s="4"/>
      <c r="G298" s="88"/>
      <c r="I298" s="29">
        <v>5</v>
      </c>
      <c r="J298" s="89">
        <v>5.7</v>
      </c>
      <c r="K298" s="44" t="s">
        <v>471</v>
      </c>
      <c r="L298" s="44" t="s">
        <v>472</v>
      </c>
      <c r="M298" s="5" t="s">
        <v>23</v>
      </c>
      <c r="O298" s="5" t="s">
        <v>24</v>
      </c>
      <c r="P298" s="5" t="s">
        <v>473</v>
      </c>
      <c r="U298" s="5"/>
    </row>
    <row r="299" spans="1:21" ht="38.1" hidden="1" customHeight="1" x14ac:dyDescent="0.15">
      <c r="A299" s="5">
        <v>287</v>
      </c>
      <c r="B299" s="85">
        <v>118573.327</v>
      </c>
      <c r="C299" s="22" t="s">
        <v>474</v>
      </c>
      <c r="D299" s="86" t="s">
        <v>20</v>
      </c>
      <c r="E299" s="87">
        <v>2801</v>
      </c>
      <c r="F299" s="4"/>
      <c r="G299" s="88"/>
      <c r="I299" s="29">
        <v>5</v>
      </c>
      <c r="J299" s="89">
        <v>4</v>
      </c>
      <c r="K299" s="44" t="s">
        <v>475</v>
      </c>
      <c r="L299" s="44" t="s">
        <v>476</v>
      </c>
      <c r="M299" s="5" t="s">
        <v>23</v>
      </c>
      <c r="O299" s="5" t="s">
        <v>24</v>
      </c>
      <c r="U299" s="5"/>
    </row>
    <row r="300" spans="1:21" ht="38.1" hidden="1" customHeight="1" x14ac:dyDescent="0.15">
      <c r="A300" s="5">
        <v>288</v>
      </c>
      <c r="B300" s="85">
        <v>118926.45299999999</v>
      </c>
      <c r="C300" s="58" t="s">
        <v>465</v>
      </c>
      <c r="D300" s="86" t="s">
        <v>20</v>
      </c>
      <c r="E300" s="87">
        <v>799</v>
      </c>
      <c r="F300" s="4"/>
      <c r="G300" s="88"/>
      <c r="I300" s="29">
        <v>8</v>
      </c>
      <c r="J300" s="89">
        <v>2</v>
      </c>
      <c r="K300" s="44" t="s">
        <v>198</v>
      </c>
      <c r="L300" s="44" t="s">
        <v>477</v>
      </c>
      <c r="M300" s="5" t="s">
        <v>23</v>
      </c>
      <c r="O300" s="5" t="s">
        <v>24</v>
      </c>
      <c r="U300" s="5"/>
    </row>
    <row r="301" spans="1:21" ht="38.1" hidden="1" customHeight="1" x14ac:dyDescent="0.15">
      <c r="A301" s="5">
        <v>289</v>
      </c>
      <c r="B301" s="85">
        <v>118938.573644366</v>
      </c>
      <c r="C301" s="22" t="s">
        <v>35</v>
      </c>
      <c r="D301" s="86"/>
      <c r="E301" s="90"/>
      <c r="F301" s="59" t="s">
        <v>478</v>
      </c>
      <c r="G301" s="88"/>
      <c r="I301" s="29"/>
      <c r="J301" s="89"/>
      <c r="K301" s="8"/>
      <c r="L301" s="8"/>
      <c r="P301" s="5" t="s">
        <v>479</v>
      </c>
      <c r="S301" s="5" t="s">
        <v>39</v>
      </c>
      <c r="U301" s="5"/>
    </row>
    <row r="302" spans="1:21" ht="38.1" hidden="1" customHeight="1" x14ac:dyDescent="0.15">
      <c r="A302" s="5">
        <v>291</v>
      </c>
      <c r="B302" s="85" t="s">
        <v>480</v>
      </c>
      <c r="C302" s="22" t="s">
        <v>474</v>
      </c>
      <c r="D302" s="86" t="s">
        <v>29</v>
      </c>
      <c r="E302" s="87"/>
      <c r="F302" s="4" t="s">
        <v>269</v>
      </c>
      <c r="G302" s="88">
        <v>70</v>
      </c>
      <c r="I302" s="29"/>
      <c r="J302" s="89"/>
      <c r="K302" s="8"/>
      <c r="L302" s="8"/>
      <c r="M302" s="5" t="s">
        <v>23</v>
      </c>
      <c r="O302" s="5" t="s">
        <v>24</v>
      </c>
      <c r="U302" s="5"/>
    </row>
    <row r="303" spans="1:21" ht="38.1" hidden="1" customHeight="1" x14ac:dyDescent="0.15">
      <c r="A303" s="5">
        <v>292</v>
      </c>
      <c r="B303" s="85" t="s">
        <v>481</v>
      </c>
      <c r="C303" s="22" t="s">
        <v>454</v>
      </c>
      <c r="D303" s="86" t="s">
        <v>29</v>
      </c>
      <c r="E303" s="87"/>
      <c r="F303" s="4" t="s">
        <v>482</v>
      </c>
      <c r="G303" s="88">
        <v>90</v>
      </c>
      <c r="I303" s="29"/>
      <c r="J303" s="89"/>
      <c r="K303" s="8"/>
      <c r="L303" s="8"/>
      <c r="M303" s="5" t="s">
        <v>23</v>
      </c>
      <c r="O303" s="5" t="s">
        <v>24</v>
      </c>
      <c r="U303" s="5"/>
    </row>
    <row r="304" spans="1:21" ht="38.1" hidden="1" customHeight="1" x14ac:dyDescent="0.15">
      <c r="A304" s="5">
        <v>293</v>
      </c>
      <c r="B304" s="85">
        <v>119156.8</v>
      </c>
      <c r="C304" s="22" t="s">
        <v>454</v>
      </c>
      <c r="D304" s="86" t="s">
        <v>20</v>
      </c>
      <c r="E304" s="87">
        <v>3159</v>
      </c>
      <c r="F304" s="4"/>
      <c r="G304" s="88"/>
      <c r="I304" s="29">
        <v>5</v>
      </c>
      <c r="J304" s="89">
        <v>4.71</v>
      </c>
      <c r="K304" s="44" t="s">
        <v>483</v>
      </c>
      <c r="L304" s="44" t="s">
        <v>484</v>
      </c>
      <c r="M304" s="5" t="s">
        <v>23</v>
      </c>
      <c r="O304" s="5" t="s">
        <v>24</v>
      </c>
      <c r="U304" s="5"/>
    </row>
    <row r="305" spans="1:21" ht="38.1" hidden="1" customHeight="1" x14ac:dyDescent="0.15">
      <c r="A305" s="5">
        <v>294</v>
      </c>
      <c r="B305" s="85">
        <v>119243.59</v>
      </c>
      <c r="C305" s="22" t="s">
        <v>400</v>
      </c>
      <c r="D305" s="86" t="s">
        <v>20</v>
      </c>
      <c r="E305" s="87">
        <v>10954</v>
      </c>
      <c r="F305" s="4"/>
      <c r="G305" s="88"/>
      <c r="I305" s="29">
        <v>8</v>
      </c>
      <c r="J305" s="89">
        <v>3</v>
      </c>
      <c r="K305" s="44" t="s">
        <v>26</v>
      </c>
      <c r="L305" s="44" t="s">
        <v>485</v>
      </c>
      <c r="M305" s="5" t="s">
        <v>23</v>
      </c>
      <c r="O305" s="5" t="s">
        <v>24</v>
      </c>
      <c r="U305" s="5"/>
    </row>
    <row r="306" spans="1:21" ht="38.1" hidden="1" customHeight="1" x14ac:dyDescent="0.15">
      <c r="A306" s="5">
        <v>295</v>
      </c>
      <c r="B306" s="85">
        <v>119251.856</v>
      </c>
      <c r="C306" s="58" t="s">
        <v>486</v>
      </c>
      <c r="D306" s="86" t="s">
        <v>20</v>
      </c>
      <c r="E306" s="87">
        <v>12737</v>
      </c>
      <c r="F306" s="4"/>
      <c r="G306" s="88"/>
      <c r="I306" s="29">
        <v>8</v>
      </c>
      <c r="J306" s="89">
        <v>4</v>
      </c>
      <c r="K306" s="44" t="s">
        <v>487</v>
      </c>
      <c r="L306" s="44" t="s">
        <v>488</v>
      </c>
      <c r="M306" s="5" t="s">
        <v>23</v>
      </c>
      <c r="O306" s="5" t="s">
        <v>24</v>
      </c>
      <c r="U306" s="5"/>
    </row>
    <row r="307" spans="1:21" ht="38.1" hidden="1" customHeight="1" x14ac:dyDescent="0.15">
      <c r="A307" s="5">
        <v>296</v>
      </c>
      <c r="B307" s="85" t="s">
        <v>489</v>
      </c>
      <c r="C307" s="58" t="s">
        <v>474</v>
      </c>
      <c r="D307" s="86" t="s">
        <v>29</v>
      </c>
      <c r="E307" s="87"/>
      <c r="F307" s="4" t="s">
        <v>490</v>
      </c>
      <c r="G307" s="88">
        <v>170</v>
      </c>
      <c r="I307" s="29"/>
      <c r="J307" s="89"/>
      <c r="K307" s="8"/>
      <c r="L307" s="8"/>
      <c r="M307" s="5" t="s">
        <v>23</v>
      </c>
      <c r="O307" s="5" t="s">
        <v>24</v>
      </c>
      <c r="U307" s="5"/>
    </row>
    <row r="308" spans="1:21" ht="38.1" hidden="1" customHeight="1" x14ac:dyDescent="0.15">
      <c r="A308" s="5">
        <v>297</v>
      </c>
      <c r="B308" s="85">
        <v>119285.217</v>
      </c>
      <c r="C308" s="22" t="s">
        <v>400</v>
      </c>
      <c r="D308" s="86" t="s">
        <v>20</v>
      </c>
      <c r="E308" s="87">
        <v>1909</v>
      </c>
      <c r="F308" s="4"/>
      <c r="G308" s="88"/>
      <c r="I308" s="29">
        <v>8</v>
      </c>
      <c r="J308" s="89">
        <v>3</v>
      </c>
      <c r="K308" s="44" t="s">
        <v>198</v>
      </c>
      <c r="L308" s="44" t="s">
        <v>491</v>
      </c>
      <c r="M308" s="5" t="s">
        <v>23</v>
      </c>
      <c r="O308" s="5" t="s">
        <v>24</v>
      </c>
      <c r="U308" s="5"/>
    </row>
    <row r="309" spans="1:21" ht="38.1" hidden="1" customHeight="1" x14ac:dyDescent="0.15">
      <c r="A309" s="5">
        <v>298</v>
      </c>
      <c r="B309" s="85">
        <v>119345.08505288399</v>
      </c>
      <c r="C309" s="22" t="s">
        <v>35</v>
      </c>
      <c r="D309" s="86"/>
      <c r="E309" s="90"/>
      <c r="F309" s="59" t="s">
        <v>492</v>
      </c>
      <c r="G309" s="88"/>
      <c r="I309" s="29"/>
      <c r="J309" s="89"/>
      <c r="K309" s="8"/>
      <c r="L309" s="8"/>
      <c r="P309" s="5" t="s">
        <v>493</v>
      </c>
      <c r="S309" s="5" t="s">
        <v>148</v>
      </c>
      <c r="U309" s="5"/>
    </row>
    <row r="310" spans="1:21" ht="38.1" hidden="1" customHeight="1" x14ac:dyDescent="0.15">
      <c r="A310" s="5">
        <v>299</v>
      </c>
      <c r="B310" s="85">
        <v>119454.788</v>
      </c>
      <c r="C310" s="22" t="s">
        <v>425</v>
      </c>
      <c r="D310" s="86" t="s">
        <v>20</v>
      </c>
      <c r="E310" s="87">
        <v>189</v>
      </c>
      <c r="F310" s="4"/>
      <c r="G310" s="88"/>
      <c r="I310" s="29">
        <v>8</v>
      </c>
      <c r="J310" s="89">
        <v>6</v>
      </c>
      <c r="K310" s="44" t="s">
        <v>260</v>
      </c>
      <c r="L310" s="44" t="s">
        <v>494</v>
      </c>
      <c r="M310" s="5" t="s">
        <v>23</v>
      </c>
      <c r="O310" s="5" t="s">
        <v>24</v>
      </c>
      <c r="U310" s="5"/>
    </row>
    <row r="311" spans="1:21" ht="38.1" hidden="1" customHeight="1" x14ac:dyDescent="0.15">
      <c r="A311" s="5">
        <v>300</v>
      </c>
      <c r="B311" s="85">
        <v>119506.39534485</v>
      </c>
      <c r="C311" s="22" t="s">
        <v>35</v>
      </c>
      <c r="D311" s="86"/>
      <c r="E311" s="90"/>
      <c r="F311" s="59" t="s">
        <v>495</v>
      </c>
      <c r="G311" s="88"/>
      <c r="I311" s="29"/>
      <c r="J311" s="89"/>
      <c r="K311" s="8"/>
      <c r="L311" s="8"/>
      <c r="P311" s="5" t="s">
        <v>496</v>
      </c>
      <c r="S311" s="5" t="s">
        <v>39</v>
      </c>
      <c r="U311" s="5"/>
    </row>
    <row r="312" spans="1:21" ht="38.1" hidden="1" customHeight="1" x14ac:dyDescent="0.15">
      <c r="A312" s="5">
        <v>301</v>
      </c>
      <c r="B312" s="85" t="s">
        <v>497</v>
      </c>
      <c r="C312" s="22" t="s">
        <v>465</v>
      </c>
      <c r="D312" s="86" t="s">
        <v>29</v>
      </c>
      <c r="E312" s="87"/>
      <c r="F312" s="4" t="s">
        <v>498</v>
      </c>
      <c r="G312" s="88">
        <v>100</v>
      </c>
      <c r="I312" s="29"/>
      <c r="J312" s="89"/>
      <c r="K312" s="8"/>
      <c r="L312" s="8"/>
      <c r="M312" s="5" t="s">
        <v>23</v>
      </c>
      <c r="O312" s="5" t="s">
        <v>24</v>
      </c>
      <c r="U312" s="5"/>
    </row>
    <row r="313" spans="1:21" ht="38.1" hidden="1" customHeight="1" x14ac:dyDescent="0.15">
      <c r="A313" s="25">
        <v>302</v>
      </c>
      <c r="B313" s="111">
        <v>120498</v>
      </c>
      <c r="C313" s="23"/>
      <c r="D313" s="92" t="s">
        <v>20</v>
      </c>
      <c r="E313" s="93">
        <v>15607</v>
      </c>
      <c r="F313" s="24"/>
      <c r="G313" s="94"/>
      <c r="H313" s="25"/>
      <c r="I313" s="30">
        <v>10</v>
      </c>
      <c r="J313" s="95">
        <v>5</v>
      </c>
      <c r="K313" s="45" t="s">
        <v>26</v>
      </c>
      <c r="L313" s="45" t="s">
        <v>499</v>
      </c>
      <c r="M313" s="25" t="s">
        <v>23</v>
      </c>
      <c r="N313" s="25"/>
      <c r="O313" s="25" t="s">
        <v>24</v>
      </c>
      <c r="U313" s="5" t="s">
        <v>71</v>
      </c>
    </row>
    <row r="314" spans="1:21" ht="38.1" hidden="1" customHeight="1" x14ac:dyDescent="0.15">
      <c r="A314" s="5">
        <v>303</v>
      </c>
      <c r="B314" s="85">
        <v>120582.408</v>
      </c>
      <c r="C314" s="22" t="s">
        <v>422</v>
      </c>
      <c r="D314" s="86" t="s">
        <v>20</v>
      </c>
      <c r="E314" s="87">
        <v>7831</v>
      </c>
      <c r="F314" s="4"/>
      <c r="G314" s="88"/>
      <c r="I314" s="29">
        <v>8</v>
      </c>
      <c r="J314" s="89">
        <v>4</v>
      </c>
      <c r="K314" s="44" t="s">
        <v>487</v>
      </c>
      <c r="L314" s="44" t="s">
        <v>500</v>
      </c>
      <c r="M314" s="5" t="s">
        <v>23</v>
      </c>
      <c r="O314" s="5" t="s">
        <v>24</v>
      </c>
      <c r="U314" s="5"/>
    </row>
    <row r="315" spans="1:21" ht="38.1" hidden="1" customHeight="1" x14ac:dyDescent="0.15">
      <c r="A315" s="26"/>
      <c r="B315" s="105">
        <v>120096.89265458799</v>
      </c>
      <c r="C315" s="35" t="s">
        <v>35</v>
      </c>
      <c r="D315" s="97"/>
      <c r="E315" s="98"/>
      <c r="F315" s="56" t="s">
        <v>501</v>
      </c>
      <c r="G315" s="99"/>
      <c r="H315" s="26"/>
      <c r="I315" s="32"/>
      <c r="J315" s="100"/>
      <c r="K315" s="33"/>
      <c r="L315" s="33"/>
      <c r="M315" s="26"/>
      <c r="N315" s="26"/>
      <c r="O315" s="26"/>
      <c r="P315" s="61" t="s">
        <v>502</v>
      </c>
      <c r="S315" s="26" t="s">
        <v>39</v>
      </c>
      <c r="T315" s="51" t="s">
        <v>226</v>
      </c>
      <c r="U315" s="53">
        <f>47.61-2.97</f>
        <v>44.64</v>
      </c>
    </row>
    <row r="316" spans="1:21" ht="38.1" hidden="1" customHeight="1" x14ac:dyDescent="0.15">
      <c r="A316" s="5">
        <v>304</v>
      </c>
      <c r="B316" s="85">
        <v>120583.37391049</v>
      </c>
      <c r="C316" s="22" t="s">
        <v>35</v>
      </c>
      <c r="D316" s="86"/>
      <c r="E316" s="90"/>
      <c r="F316" s="59" t="s">
        <v>503</v>
      </c>
      <c r="G316" s="88"/>
      <c r="I316" s="29"/>
      <c r="J316" s="89"/>
      <c r="K316" s="8"/>
      <c r="L316" s="8"/>
      <c r="P316" s="5" t="s">
        <v>504</v>
      </c>
      <c r="S316" s="5" t="s">
        <v>148</v>
      </c>
      <c r="T316" s="60" t="s">
        <v>438</v>
      </c>
      <c r="U316" s="5"/>
    </row>
    <row r="317" spans="1:21" ht="38.1" hidden="1" customHeight="1" x14ac:dyDescent="0.15">
      <c r="A317" s="5">
        <v>305</v>
      </c>
      <c r="B317" s="85">
        <v>120689.40399999999</v>
      </c>
      <c r="C317" s="58" t="s">
        <v>505</v>
      </c>
      <c r="D317" s="86" t="s">
        <v>20</v>
      </c>
      <c r="E317" s="87">
        <v>2810</v>
      </c>
      <c r="F317" s="4"/>
      <c r="G317" s="88"/>
      <c r="I317" s="29">
        <v>8</v>
      </c>
      <c r="J317" s="89">
        <v>4</v>
      </c>
      <c r="K317" s="44" t="s">
        <v>26</v>
      </c>
      <c r="L317" s="44" t="s">
        <v>506</v>
      </c>
      <c r="M317" s="5" t="s">
        <v>23</v>
      </c>
      <c r="O317" s="5" t="s">
        <v>24</v>
      </c>
      <c r="U317" s="5"/>
    </row>
    <row r="318" spans="1:21" ht="38.1" hidden="1" customHeight="1" x14ac:dyDescent="0.15">
      <c r="A318" s="5">
        <v>306</v>
      </c>
      <c r="B318" s="85">
        <v>120946.8577311</v>
      </c>
      <c r="C318" s="22" t="s">
        <v>35</v>
      </c>
      <c r="D318" s="86"/>
      <c r="E318" s="90"/>
      <c r="F318" s="59" t="s">
        <v>507</v>
      </c>
      <c r="G318" s="88"/>
      <c r="I318" s="29"/>
      <c r="J318" s="89"/>
      <c r="K318" s="8"/>
      <c r="L318" s="8"/>
      <c r="P318" s="60" t="s">
        <v>508</v>
      </c>
      <c r="S318" t="s">
        <v>39</v>
      </c>
      <c r="T318" s="60" t="s">
        <v>509</v>
      </c>
      <c r="U318" s="5"/>
    </row>
    <row r="319" spans="1:21" ht="38.1" hidden="1" customHeight="1" x14ac:dyDescent="0.15">
      <c r="A319" s="5">
        <v>307</v>
      </c>
      <c r="B319" s="85">
        <v>121305.18799999999</v>
      </c>
      <c r="C319" s="22" t="s">
        <v>410</v>
      </c>
      <c r="D319" s="86" t="s">
        <v>20</v>
      </c>
      <c r="E319" s="87">
        <v>1505</v>
      </c>
      <c r="F319" s="4"/>
      <c r="G319" s="88"/>
      <c r="I319" s="29">
        <v>8</v>
      </c>
      <c r="J319" s="89">
        <v>5</v>
      </c>
      <c r="K319" s="44" t="s">
        <v>26</v>
      </c>
      <c r="L319" s="44" t="s">
        <v>510</v>
      </c>
      <c r="M319" s="5" t="s">
        <v>23</v>
      </c>
      <c r="O319" s="5" t="s">
        <v>24</v>
      </c>
      <c r="U319" s="5"/>
    </row>
    <row r="320" spans="1:21" ht="38.1" hidden="1" customHeight="1" x14ac:dyDescent="0.15">
      <c r="A320" s="5">
        <v>308</v>
      </c>
      <c r="B320" s="85">
        <v>121737.24800000001</v>
      </c>
      <c r="C320" s="22" t="s">
        <v>410</v>
      </c>
      <c r="D320" s="86" t="s">
        <v>20</v>
      </c>
      <c r="E320" s="87">
        <v>7318</v>
      </c>
      <c r="F320" s="4"/>
      <c r="G320" s="88"/>
      <c r="I320" s="29">
        <v>8</v>
      </c>
      <c r="J320" s="89">
        <v>3</v>
      </c>
      <c r="K320" s="44" t="s">
        <v>198</v>
      </c>
      <c r="L320" s="44" t="s">
        <v>511</v>
      </c>
      <c r="M320" s="5" t="s">
        <v>23</v>
      </c>
      <c r="O320" s="5" t="s">
        <v>24</v>
      </c>
      <c r="U320" s="5"/>
    </row>
    <row r="321" spans="1:21" ht="38.1" hidden="1" customHeight="1" x14ac:dyDescent="0.15">
      <c r="A321" s="5">
        <v>309</v>
      </c>
      <c r="B321" s="85">
        <v>121775.49400000001</v>
      </c>
      <c r="C321" s="58" t="s">
        <v>474</v>
      </c>
      <c r="D321" s="86" t="s">
        <v>20</v>
      </c>
      <c r="E321" s="87">
        <v>90</v>
      </c>
      <c r="F321" s="4"/>
      <c r="G321" s="88"/>
      <c r="I321" s="29">
        <v>8</v>
      </c>
      <c r="J321" s="89">
        <v>6</v>
      </c>
      <c r="K321" s="44" t="s">
        <v>260</v>
      </c>
      <c r="L321" s="44" t="s">
        <v>512</v>
      </c>
      <c r="M321" s="5" t="s">
        <v>23</v>
      </c>
      <c r="O321" s="5" t="s">
        <v>24</v>
      </c>
      <c r="U321" s="5"/>
    </row>
    <row r="322" spans="1:21" ht="38.1" hidden="1" customHeight="1" x14ac:dyDescent="0.15">
      <c r="A322" s="5">
        <v>310</v>
      </c>
      <c r="B322" s="85">
        <v>122043.955882587</v>
      </c>
      <c r="C322" s="22" t="s">
        <v>35</v>
      </c>
      <c r="D322" s="86"/>
      <c r="E322" s="90"/>
      <c r="F322" s="59" t="s">
        <v>513</v>
      </c>
      <c r="G322" s="88"/>
      <c r="I322" s="29"/>
      <c r="J322" s="89"/>
      <c r="K322" s="8"/>
      <c r="L322" s="8"/>
      <c r="P322" s="60" t="s">
        <v>514</v>
      </c>
      <c r="S322" t="s">
        <v>39</v>
      </c>
      <c r="T322" s="60" t="s">
        <v>509</v>
      </c>
      <c r="U322" s="5"/>
    </row>
    <row r="323" spans="1:21" ht="38.1" hidden="1" customHeight="1" x14ac:dyDescent="0.15">
      <c r="A323" s="5">
        <v>311</v>
      </c>
      <c r="B323" s="85">
        <v>122063.59299999999</v>
      </c>
      <c r="C323" s="22" t="s">
        <v>410</v>
      </c>
      <c r="D323" s="86" t="s">
        <v>20</v>
      </c>
      <c r="E323" s="87">
        <v>13352</v>
      </c>
      <c r="F323" s="4"/>
      <c r="G323" s="88"/>
      <c r="I323" s="29">
        <v>8</v>
      </c>
      <c r="J323" s="89">
        <v>5</v>
      </c>
      <c r="K323" s="44" t="s">
        <v>26</v>
      </c>
      <c r="L323" s="44" t="s">
        <v>515</v>
      </c>
      <c r="M323" s="5" t="s">
        <v>23</v>
      </c>
      <c r="O323" s="5" t="s">
        <v>24</v>
      </c>
      <c r="U323" s="5"/>
    </row>
    <row r="324" spans="1:21" ht="38.1" hidden="1" customHeight="1" x14ac:dyDescent="0.15">
      <c r="A324" s="5">
        <v>312</v>
      </c>
      <c r="B324" s="85" t="s">
        <v>516</v>
      </c>
      <c r="C324" s="22" t="s">
        <v>465</v>
      </c>
      <c r="D324" s="86" t="s">
        <v>29</v>
      </c>
      <c r="E324" s="87"/>
      <c r="F324" s="4" t="s">
        <v>517</v>
      </c>
      <c r="G324" s="88">
        <v>54</v>
      </c>
      <c r="I324" s="29"/>
      <c r="J324" s="89"/>
      <c r="K324" s="8"/>
      <c r="L324" s="8"/>
      <c r="M324" s="5" t="s">
        <v>23</v>
      </c>
      <c r="O324" s="5" t="s">
        <v>24</v>
      </c>
      <c r="U324" s="5"/>
    </row>
    <row r="325" spans="1:21" ht="38.1" hidden="1" customHeight="1" x14ac:dyDescent="0.15">
      <c r="A325" s="5">
        <v>313</v>
      </c>
      <c r="B325" s="85">
        <v>122076.463</v>
      </c>
      <c r="C325" s="58" t="s">
        <v>474</v>
      </c>
      <c r="D325" s="86" t="s">
        <v>20</v>
      </c>
      <c r="E325" s="87">
        <v>13141</v>
      </c>
      <c r="F325" s="4"/>
      <c r="G325" s="88"/>
      <c r="I325" s="29">
        <v>8</v>
      </c>
      <c r="J325" s="89">
        <v>5</v>
      </c>
      <c r="K325" s="44" t="s">
        <v>26</v>
      </c>
      <c r="L325" s="44" t="s">
        <v>518</v>
      </c>
      <c r="M325" s="5" t="s">
        <v>23</v>
      </c>
      <c r="O325" s="5" t="s">
        <v>24</v>
      </c>
      <c r="U325" s="5"/>
    </row>
    <row r="326" spans="1:21" ht="38.1" hidden="1" customHeight="1" x14ac:dyDescent="0.15">
      <c r="A326" s="5">
        <v>314</v>
      </c>
      <c r="B326" s="85">
        <v>122282.66489913</v>
      </c>
      <c r="C326" s="22" t="s">
        <v>35</v>
      </c>
      <c r="D326" s="86"/>
      <c r="E326" s="90"/>
      <c r="F326" s="59" t="s">
        <v>519</v>
      </c>
      <c r="G326" s="88"/>
      <c r="I326" s="29"/>
      <c r="J326" s="89"/>
      <c r="K326" s="8"/>
      <c r="L326" s="8"/>
      <c r="P326" s="5" t="s">
        <v>520</v>
      </c>
      <c r="S326" s="5" t="s">
        <v>39</v>
      </c>
      <c r="T326" s="60" t="s">
        <v>509</v>
      </c>
      <c r="U326" s="5"/>
    </row>
    <row r="327" spans="1:21" ht="38.1" hidden="1" customHeight="1" x14ac:dyDescent="0.15">
      <c r="A327" s="25">
        <v>315</v>
      </c>
      <c r="B327" s="112">
        <v>122311.461</v>
      </c>
      <c r="C327" s="23"/>
      <c r="D327" s="92" t="s">
        <v>20</v>
      </c>
      <c r="E327" s="93">
        <v>4718</v>
      </c>
      <c r="F327" s="24"/>
      <c r="G327" s="94"/>
      <c r="H327" s="25"/>
      <c r="I327" s="30">
        <v>10</v>
      </c>
      <c r="J327" s="95">
        <v>6</v>
      </c>
      <c r="K327" s="45" t="s">
        <v>26</v>
      </c>
      <c r="L327" s="45" t="s">
        <v>521</v>
      </c>
      <c r="M327" s="25" t="s">
        <v>23</v>
      </c>
      <c r="N327" s="25"/>
      <c r="O327" s="25" t="s">
        <v>24</v>
      </c>
      <c r="U327" s="5" t="s">
        <v>71</v>
      </c>
    </row>
    <row r="328" spans="1:21" ht="38.1" hidden="1" customHeight="1" x14ac:dyDescent="0.15">
      <c r="A328" s="5">
        <v>316</v>
      </c>
      <c r="B328" s="85">
        <v>122677.75460864999</v>
      </c>
      <c r="C328" s="22" t="s">
        <v>35</v>
      </c>
      <c r="D328" s="86"/>
      <c r="E328" s="90"/>
      <c r="F328" s="59" t="s">
        <v>522</v>
      </c>
      <c r="G328" s="88"/>
      <c r="I328" s="29"/>
      <c r="J328" s="89"/>
      <c r="K328" s="8"/>
      <c r="L328" s="8"/>
      <c r="P328" s="5" t="s">
        <v>523</v>
      </c>
      <c r="S328" s="5" t="s">
        <v>148</v>
      </c>
      <c r="T328" s="60" t="s">
        <v>509</v>
      </c>
      <c r="U328" s="5"/>
    </row>
    <row r="329" spans="1:21" ht="38.1" hidden="1" customHeight="1" x14ac:dyDescent="0.15">
      <c r="A329" s="25">
        <v>317</v>
      </c>
      <c r="B329" s="111">
        <v>122689.85</v>
      </c>
      <c r="C329" s="23"/>
      <c r="D329" s="92" t="s">
        <v>20</v>
      </c>
      <c r="E329" s="93">
        <v>10255</v>
      </c>
      <c r="F329" s="24"/>
      <c r="G329" s="94"/>
      <c r="H329" s="25"/>
      <c r="I329" s="30">
        <v>10</v>
      </c>
      <c r="J329" s="95">
        <v>5</v>
      </c>
      <c r="K329" s="45" t="s">
        <v>26</v>
      </c>
      <c r="L329" s="45" t="s">
        <v>524</v>
      </c>
      <c r="M329" s="25" t="s">
        <v>23</v>
      </c>
      <c r="N329" s="25"/>
      <c r="O329" s="25" t="s">
        <v>24</v>
      </c>
      <c r="U329" s="5" t="s">
        <v>71</v>
      </c>
    </row>
    <row r="330" spans="1:21" ht="38.1" hidden="1" customHeight="1" x14ac:dyDescent="0.15">
      <c r="A330" s="26">
        <v>318</v>
      </c>
      <c r="B330" s="96">
        <v>122707.157133</v>
      </c>
      <c r="C330" s="35" t="s">
        <v>35</v>
      </c>
      <c r="D330" s="97"/>
      <c r="E330" s="98"/>
      <c r="F330" s="59" t="s">
        <v>1206</v>
      </c>
      <c r="G330" s="99"/>
      <c r="H330" s="26"/>
      <c r="I330" s="32"/>
      <c r="J330" s="100"/>
      <c r="K330" s="33"/>
      <c r="L330" s="33"/>
      <c r="M330" s="26"/>
      <c r="N330" s="26"/>
      <c r="O330" s="26"/>
      <c r="P330" s="80" t="s">
        <v>525</v>
      </c>
      <c r="Q330" s="76" t="s">
        <v>526</v>
      </c>
      <c r="S330" s="26" t="s">
        <v>148</v>
      </c>
      <c r="T330" s="51" t="s">
        <v>509</v>
      </c>
      <c r="U330" s="53">
        <f>30.07-3.59</f>
        <v>26.48</v>
      </c>
    </row>
    <row r="331" spans="1:21" ht="38.1" hidden="1" customHeight="1" x14ac:dyDescent="0.15">
      <c r="A331" s="5">
        <v>319</v>
      </c>
      <c r="B331" s="85">
        <v>122715.80048504</v>
      </c>
      <c r="C331" s="22" t="s">
        <v>35</v>
      </c>
      <c r="D331" s="86"/>
      <c r="E331" s="90"/>
      <c r="F331" s="59" t="s">
        <v>527</v>
      </c>
      <c r="G331" s="88"/>
      <c r="I331" s="29"/>
      <c r="J331" s="89"/>
      <c r="K331" s="8"/>
      <c r="L331" s="8"/>
      <c r="P331" s="5" t="s">
        <v>528</v>
      </c>
      <c r="S331" s="5" t="s">
        <v>148</v>
      </c>
      <c r="T331" s="60" t="s">
        <v>509</v>
      </c>
      <c r="U331" s="5"/>
    </row>
    <row r="332" spans="1:21" ht="38.1" hidden="1" customHeight="1" x14ac:dyDescent="0.15">
      <c r="A332" s="5">
        <v>320</v>
      </c>
      <c r="B332" s="85">
        <v>122755.94</v>
      </c>
      <c r="C332" s="22" t="s">
        <v>410</v>
      </c>
      <c r="D332" s="86" t="s">
        <v>20</v>
      </c>
      <c r="E332" s="87">
        <v>11324</v>
      </c>
      <c r="F332" s="4"/>
      <c r="G332" s="88"/>
      <c r="I332" s="29">
        <v>10</v>
      </c>
      <c r="J332" s="89">
        <v>4</v>
      </c>
      <c r="K332" s="44" t="s">
        <v>190</v>
      </c>
      <c r="L332" s="44" t="s">
        <v>529</v>
      </c>
      <c r="M332" s="5" t="s">
        <v>23</v>
      </c>
      <c r="O332" s="5" t="s">
        <v>24</v>
      </c>
      <c r="U332" s="5"/>
    </row>
    <row r="333" spans="1:21" ht="38.1" hidden="1" customHeight="1" x14ac:dyDescent="0.15">
      <c r="A333" s="5">
        <v>321</v>
      </c>
      <c r="B333" s="85" t="s">
        <v>530</v>
      </c>
      <c r="C333" s="58" t="s">
        <v>415</v>
      </c>
      <c r="D333" s="86" t="s">
        <v>29</v>
      </c>
      <c r="E333" s="87"/>
      <c r="F333" s="4" t="s">
        <v>531</v>
      </c>
      <c r="G333" s="88">
        <v>40</v>
      </c>
      <c r="I333" s="29"/>
      <c r="J333" s="89"/>
      <c r="K333" s="8"/>
      <c r="L333" s="8"/>
      <c r="M333" s="5" t="s">
        <v>23</v>
      </c>
      <c r="O333" s="5" t="s">
        <v>24</v>
      </c>
      <c r="U333" s="5"/>
    </row>
    <row r="334" spans="1:21" ht="38.1" hidden="1" customHeight="1" x14ac:dyDescent="0.15">
      <c r="A334" s="5">
        <v>322</v>
      </c>
      <c r="B334" s="85">
        <v>122812.88850910201</v>
      </c>
      <c r="C334" s="22" t="s">
        <v>35</v>
      </c>
      <c r="D334" s="86"/>
      <c r="E334" s="90"/>
      <c r="F334" s="59" t="s">
        <v>532</v>
      </c>
      <c r="G334" s="88"/>
      <c r="I334" s="29"/>
      <c r="J334" s="89"/>
      <c r="K334" s="8"/>
      <c r="L334" s="8"/>
      <c r="P334" s="5" t="s">
        <v>533</v>
      </c>
      <c r="S334" s="5" t="s">
        <v>148</v>
      </c>
      <c r="T334" s="60" t="s">
        <v>509</v>
      </c>
      <c r="U334" s="5"/>
    </row>
    <row r="335" spans="1:21" ht="38.1" hidden="1" customHeight="1" x14ac:dyDescent="0.15">
      <c r="A335" s="25">
        <v>323</v>
      </c>
      <c r="B335" s="111">
        <v>122872.91</v>
      </c>
      <c r="C335" s="23"/>
      <c r="D335" s="92" t="s">
        <v>20</v>
      </c>
      <c r="E335" s="93">
        <v>12445</v>
      </c>
      <c r="F335" s="24"/>
      <c r="G335" s="94"/>
      <c r="H335" s="25"/>
      <c r="I335" s="30">
        <v>10</v>
      </c>
      <c r="J335" s="95">
        <v>5</v>
      </c>
      <c r="K335" s="45" t="s">
        <v>26</v>
      </c>
      <c r="L335" s="45" t="s">
        <v>534</v>
      </c>
      <c r="M335" s="25" t="s">
        <v>23</v>
      </c>
      <c r="N335" s="25"/>
      <c r="O335" s="25" t="s">
        <v>24</v>
      </c>
      <c r="U335" s="5" t="s">
        <v>71</v>
      </c>
    </row>
    <row r="336" spans="1:21" ht="38.1" hidden="1" customHeight="1" x14ac:dyDescent="0.15">
      <c r="A336" s="25">
        <v>325</v>
      </c>
      <c r="B336" s="111">
        <v>123315.01</v>
      </c>
      <c r="C336" s="23"/>
      <c r="D336" s="92" t="s">
        <v>20</v>
      </c>
      <c r="E336" s="93">
        <v>13635</v>
      </c>
      <c r="F336" s="24"/>
      <c r="G336" s="94"/>
      <c r="H336" s="25"/>
      <c r="I336" s="30">
        <v>10</v>
      </c>
      <c r="J336" s="95">
        <v>5</v>
      </c>
      <c r="K336" s="45" t="s">
        <v>26</v>
      </c>
      <c r="L336" s="45" t="s">
        <v>535</v>
      </c>
      <c r="M336" s="25" t="s">
        <v>23</v>
      </c>
      <c r="N336" s="25"/>
      <c r="O336" s="25" t="s">
        <v>24</v>
      </c>
      <c r="U336" s="5" t="s">
        <v>71</v>
      </c>
    </row>
    <row r="337" spans="1:21" ht="38.1" hidden="1" customHeight="1" x14ac:dyDescent="0.15">
      <c r="A337" s="5">
        <v>326</v>
      </c>
      <c r="B337" s="85">
        <v>123314.098083644</v>
      </c>
      <c r="C337" s="22" t="s">
        <v>35</v>
      </c>
      <c r="D337" s="86"/>
      <c r="E337" s="90"/>
      <c r="F337" s="59" t="s">
        <v>536</v>
      </c>
      <c r="G337" s="88"/>
      <c r="I337" s="29"/>
      <c r="J337" s="89"/>
      <c r="K337" s="8"/>
      <c r="L337" s="8"/>
      <c r="P337" s="60" t="s">
        <v>537</v>
      </c>
      <c r="S337" s="5" t="s">
        <v>148</v>
      </c>
      <c r="T337" s="60" t="s">
        <v>509</v>
      </c>
      <c r="U337" s="5"/>
    </row>
    <row r="338" spans="1:21" ht="38.1" hidden="1" customHeight="1" x14ac:dyDescent="0.15">
      <c r="A338" s="63"/>
      <c r="B338" s="106">
        <v>123340.07</v>
      </c>
      <c r="C338" s="73" t="s">
        <v>444</v>
      </c>
      <c r="D338" s="107" t="s">
        <v>20</v>
      </c>
      <c r="E338" s="108">
        <v>4339</v>
      </c>
      <c r="F338" s="64"/>
      <c r="G338" s="109"/>
      <c r="H338" s="63"/>
      <c r="I338" s="65">
        <v>10</v>
      </c>
      <c r="J338" s="110">
        <v>5</v>
      </c>
      <c r="K338" s="66" t="s">
        <v>26</v>
      </c>
      <c r="L338" s="66" t="s">
        <v>538</v>
      </c>
      <c r="M338" s="63" t="s">
        <v>23</v>
      </c>
      <c r="N338" s="63"/>
      <c r="O338" s="63" t="s">
        <v>24</v>
      </c>
      <c r="P338" s="67"/>
      <c r="T338" s="60"/>
      <c r="U338" s="5"/>
    </row>
    <row r="339" spans="1:21" ht="38.1" hidden="1" customHeight="1" x14ac:dyDescent="0.15">
      <c r="A339" s="5">
        <v>327</v>
      </c>
      <c r="B339" s="85">
        <v>123490.21</v>
      </c>
      <c r="C339" s="22" t="s">
        <v>410</v>
      </c>
      <c r="D339" s="86" t="s">
        <v>20</v>
      </c>
      <c r="E339" s="87">
        <v>7556</v>
      </c>
      <c r="F339" s="4"/>
      <c r="G339" s="88"/>
      <c r="I339" s="29">
        <v>10</v>
      </c>
      <c r="J339" s="89">
        <v>5</v>
      </c>
      <c r="K339" s="44" t="s">
        <v>190</v>
      </c>
      <c r="L339" s="44" t="s">
        <v>539</v>
      </c>
      <c r="M339" s="5" t="s">
        <v>23</v>
      </c>
      <c r="O339" s="5" t="s">
        <v>24</v>
      </c>
      <c r="U339" s="5"/>
    </row>
    <row r="340" spans="1:21" ht="38.1" hidden="1" customHeight="1" x14ac:dyDescent="0.15">
      <c r="A340" s="5">
        <v>328</v>
      </c>
      <c r="B340" s="85">
        <v>123503.79250974</v>
      </c>
      <c r="C340" s="22" t="s">
        <v>35</v>
      </c>
      <c r="D340" s="86"/>
      <c r="E340" s="90"/>
      <c r="F340" s="59" t="s">
        <v>540</v>
      </c>
      <c r="G340" s="88"/>
      <c r="I340" s="29"/>
      <c r="J340" s="89"/>
      <c r="K340" s="8"/>
      <c r="L340" s="8"/>
      <c r="P340" s="5" t="s">
        <v>541</v>
      </c>
      <c r="S340" s="5" t="s">
        <v>148</v>
      </c>
      <c r="T340" s="60" t="s">
        <v>509</v>
      </c>
      <c r="U340" s="5"/>
    </row>
    <row r="341" spans="1:21" ht="38.1" hidden="1" customHeight="1" x14ac:dyDescent="0.15">
      <c r="A341" s="5">
        <v>329</v>
      </c>
      <c r="B341" s="85">
        <v>123547.10799999999</v>
      </c>
      <c r="C341" s="22" t="s">
        <v>415</v>
      </c>
      <c r="D341" s="86" t="s">
        <v>20</v>
      </c>
      <c r="E341" s="87">
        <v>13708</v>
      </c>
      <c r="F341" s="4"/>
      <c r="G341" s="88"/>
      <c r="I341" s="29">
        <v>10</v>
      </c>
      <c r="J341" s="89">
        <v>4</v>
      </c>
      <c r="K341" s="44" t="s">
        <v>542</v>
      </c>
      <c r="L341" s="44" t="s">
        <v>543</v>
      </c>
      <c r="M341" s="5" t="s">
        <v>23</v>
      </c>
      <c r="O341" s="5" t="s">
        <v>24</v>
      </c>
      <c r="U341" s="5"/>
    </row>
    <row r="342" spans="1:21" ht="38.1" hidden="1" customHeight="1" x14ac:dyDescent="0.15">
      <c r="A342" s="5">
        <v>330</v>
      </c>
      <c r="B342" s="85">
        <v>123550.053</v>
      </c>
      <c r="C342" s="22" t="s">
        <v>410</v>
      </c>
      <c r="D342" s="86" t="s">
        <v>20</v>
      </c>
      <c r="E342" s="87">
        <v>13740</v>
      </c>
      <c r="F342" s="4"/>
      <c r="G342" s="88"/>
      <c r="I342" s="29">
        <v>10</v>
      </c>
      <c r="J342" s="89">
        <v>5</v>
      </c>
      <c r="K342" s="44" t="s">
        <v>26</v>
      </c>
      <c r="L342" s="44" t="s">
        <v>544</v>
      </c>
      <c r="M342" s="5" t="s">
        <v>23</v>
      </c>
      <c r="O342" s="5" t="s">
        <v>24</v>
      </c>
      <c r="U342" s="5"/>
    </row>
    <row r="343" spans="1:21" ht="38.1" hidden="1" customHeight="1" x14ac:dyDescent="0.15">
      <c r="A343" s="25">
        <v>331</v>
      </c>
      <c r="B343" s="111">
        <v>123658.28</v>
      </c>
      <c r="C343" s="23"/>
      <c r="D343" s="92" t="s">
        <v>20</v>
      </c>
      <c r="E343" s="93">
        <v>6349</v>
      </c>
      <c r="F343" s="24"/>
      <c r="G343" s="94"/>
      <c r="H343" s="25"/>
      <c r="I343" s="30">
        <v>10</v>
      </c>
      <c r="J343" s="95">
        <v>5</v>
      </c>
      <c r="K343" s="45" t="s">
        <v>26</v>
      </c>
      <c r="L343" s="45" t="s">
        <v>545</v>
      </c>
      <c r="M343" s="25" t="s">
        <v>23</v>
      </c>
      <c r="N343" s="25"/>
      <c r="O343" s="25" t="s">
        <v>24</v>
      </c>
      <c r="U343" s="5" t="s">
        <v>71</v>
      </c>
    </row>
    <row r="344" spans="1:21" ht="38.1" hidden="1" customHeight="1" x14ac:dyDescent="0.15">
      <c r="A344" s="5">
        <v>332</v>
      </c>
      <c r="B344" s="85">
        <v>123819.018</v>
      </c>
      <c r="C344" s="22" t="s">
        <v>410</v>
      </c>
      <c r="D344" s="86" t="s">
        <v>20</v>
      </c>
      <c r="E344" s="87">
        <v>13446</v>
      </c>
      <c r="F344" s="4"/>
      <c r="G344" s="88"/>
      <c r="I344" s="29">
        <v>10</v>
      </c>
      <c r="J344" s="89">
        <v>4</v>
      </c>
      <c r="K344" s="44" t="s">
        <v>26</v>
      </c>
      <c r="L344" s="44" t="s">
        <v>546</v>
      </c>
      <c r="M344" s="5" t="s">
        <v>23</v>
      </c>
      <c r="O344" s="5" t="s">
        <v>24</v>
      </c>
      <c r="U344" s="5"/>
    </row>
    <row r="345" spans="1:21" ht="38.1" hidden="1" customHeight="1" x14ac:dyDescent="0.15">
      <c r="A345" s="5">
        <v>333</v>
      </c>
      <c r="B345" s="85">
        <v>124259.99800000001</v>
      </c>
      <c r="C345" s="22" t="s">
        <v>410</v>
      </c>
      <c r="D345" s="86" t="s">
        <v>20</v>
      </c>
      <c r="E345" s="87">
        <v>1244</v>
      </c>
      <c r="F345" s="4"/>
      <c r="G345" s="88"/>
      <c r="I345" s="29">
        <v>5</v>
      </c>
      <c r="J345" s="89">
        <v>7</v>
      </c>
      <c r="K345" s="44" t="s">
        <v>547</v>
      </c>
      <c r="L345" s="44" t="s">
        <v>548</v>
      </c>
      <c r="M345" s="5" t="s">
        <v>23</v>
      </c>
      <c r="O345" s="5" t="s">
        <v>24</v>
      </c>
      <c r="U345" s="5"/>
    </row>
    <row r="346" spans="1:21" ht="38.1" hidden="1" customHeight="1" x14ac:dyDescent="0.15">
      <c r="A346" s="5">
        <v>334</v>
      </c>
      <c r="B346" s="85">
        <v>124275.77499999999</v>
      </c>
      <c r="C346" s="22" t="s">
        <v>422</v>
      </c>
      <c r="D346" s="86" t="s">
        <v>20</v>
      </c>
      <c r="E346" s="87">
        <v>12240</v>
      </c>
      <c r="F346" s="4"/>
      <c r="G346" s="88"/>
      <c r="I346" s="29">
        <v>10</v>
      </c>
      <c r="J346" s="89">
        <v>5</v>
      </c>
      <c r="K346" s="44" t="s">
        <v>549</v>
      </c>
      <c r="L346" s="44" t="s">
        <v>550</v>
      </c>
      <c r="M346" s="5" t="s">
        <v>23</v>
      </c>
      <c r="O346" s="5" t="s">
        <v>24</v>
      </c>
      <c r="U346" s="5"/>
    </row>
    <row r="347" spans="1:21" ht="38.1" hidden="1" customHeight="1" x14ac:dyDescent="0.15">
      <c r="A347" s="5">
        <v>335</v>
      </c>
      <c r="B347" s="85" t="s">
        <v>551</v>
      </c>
      <c r="C347" s="22" t="s">
        <v>422</v>
      </c>
      <c r="D347" s="86" t="s">
        <v>29</v>
      </c>
      <c r="E347" s="87"/>
      <c r="F347" s="4" t="s">
        <v>552</v>
      </c>
      <c r="G347" s="88">
        <v>707.5</v>
      </c>
      <c r="I347" s="29"/>
      <c r="J347" s="89"/>
      <c r="K347" s="8"/>
      <c r="L347" s="8"/>
      <c r="M347" s="5" t="s">
        <v>23</v>
      </c>
      <c r="O347" s="5" t="s">
        <v>24</v>
      </c>
      <c r="U347" s="5"/>
    </row>
    <row r="348" spans="1:21" ht="38.1" hidden="1" customHeight="1" x14ac:dyDescent="0.15">
      <c r="A348" s="5">
        <v>336</v>
      </c>
      <c r="B348" s="85">
        <v>124524.095</v>
      </c>
      <c r="C348" s="22" t="s">
        <v>410</v>
      </c>
      <c r="D348" s="86" t="s">
        <v>20</v>
      </c>
      <c r="E348" s="87">
        <v>12219</v>
      </c>
      <c r="F348" s="4"/>
      <c r="G348" s="88"/>
      <c r="I348" s="29">
        <v>10</v>
      </c>
      <c r="J348" s="89">
        <v>5</v>
      </c>
      <c r="K348" s="44" t="s">
        <v>260</v>
      </c>
      <c r="L348" s="44" t="s">
        <v>553</v>
      </c>
      <c r="M348" s="5" t="s">
        <v>23</v>
      </c>
      <c r="O348" s="5" t="s">
        <v>24</v>
      </c>
      <c r="U348" s="5"/>
    </row>
    <row r="349" spans="1:21" ht="38.1" hidden="1" customHeight="1" x14ac:dyDescent="0.15">
      <c r="A349" s="5">
        <v>337</v>
      </c>
      <c r="B349" s="85">
        <v>124610.018</v>
      </c>
      <c r="C349" s="58" t="s">
        <v>415</v>
      </c>
      <c r="D349" s="86" t="s">
        <v>20</v>
      </c>
      <c r="E349" s="87">
        <v>514</v>
      </c>
      <c r="F349" s="4"/>
      <c r="G349" s="88"/>
      <c r="I349" s="29">
        <v>5</v>
      </c>
      <c r="J349" s="89">
        <v>5.62</v>
      </c>
      <c r="K349" s="44" t="s">
        <v>554</v>
      </c>
      <c r="L349" s="44" t="s">
        <v>555</v>
      </c>
      <c r="M349" s="5" t="s">
        <v>112</v>
      </c>
      <c r="O349" s="5" t="s">
        <v>24</v>
      </c>
      <c r="P349" s="5" t="s">
        <v>468</v>
      </c>
      <c r="U349" s="5"/>
    </row>
    <row r="350" spans="1:21" ht="38.1" hidden="1" customHeight="1" x14ac:dyDescent="0.15">
      <c r="A350" s="5">
        <v>338</v>
      </c>
      <c r="B350" s="85">
        <v>124689.84699999999</v>
      </c>
      <c r="C350" s="22" t="s">
        <v>422</v>
      </c>
      <c r="D350" s="86" t="s">
        <v>20</v>
      </c>
      <c r="E350" s="87">
        <v>18720</v>
      </c>
      <c r="F350" s="4"/>
      <c r="G350" s="88"/>
      <c r="I350" s="29">
        <v>5</v>
      </c>
      <c r="J350" s="89">
        <v>4.6500000000000004</v>
      </c>
      <c r="K350" s="44" t="s">
        <v>556</v>
      </c>
      <c r="L350" s="44" t="s">
        <v>557</v>
      </c>
      <c r="M350" s="5" t="s">
        <v>112</v>
      </c>
      <c r="O350" s="5" t="s">
        <v>24</v>
      </c>
      <c r="P350" s="5" t="s">
        <v>473</v>
      </c>
      <c r="U350" s="5"/>
    </row>
    <row r="351" spans="1:21" ht="38.1" hidden="1" customHeight="1" x14ac:dyDescent="0.15">
      <c r="A351" s="5">
        <v>339</v>
      </c>
      <c r="B351" s="85">
        <v>124738.865882186</v>
      </c>
      <c r="C351" s="22" t="s">
        <v>35</v>
      </c>
      <c r="D351" s="86"/>
      <c r="E351" s="90"/>
      <c r="F351" s="59" t="s">
        <v>558</v>
      </c>
      <c r="G351" s="88"/>
      <c r="I351" s="29"/>
      <c r="J351" s="89"/>
      <c r="K351" s="8"/>
      <c r="L351" s="8"/>
      <c r="P351" s="5" t="s">
        <v>559</v>
      </c>
      <c r="S351" s="5" t="s">
        <v>39</v>
      </c>
      <c r="T351" s="60" t="s">
        <v>509</v>
      </c>
      <c r="U351" s="5"/>
    </row>
    <row r="352" spans="1:21" ht="38.1" hidden="1" customHeight="1" x14ac:dyDescent="0.15">
      <c r="A352" s="5">
        <v>340</v>
      </c>
      <c r="B352" s="85">
        <v>125189.895948668</v>
      </c>
      <c r="C352" s="22" t="s">
        <v>35</v>
      </c>
      <c r="D352" s="86"/>
      <c r="E352" s="90"/>
      <c r="F352" s="59" t="s">
        <v>560</v>
      </c>
      <c r="G352" s="88"/>
      <c r="I352" s="29"/>
      <c r="J352" s="89"/>
      <c r="K352" s="8"/>
      <c r="L352" s="8"/>
      <c r="P352" s="60" t="s">
        <v>561</v>
      </c>
      <c r="S352" s="5" t="s">
        <v>39</v>
      </c>
      <c r="T352" s="60" t="s">
        <v>438</v>
      </c>
      <c r="U352" s="5"/>
    </row>
    <row r="353" spans="1:21" ht="38.1" hidden="1" customHeight="1" x14ac:dyDescent="0.15">
      <c r="A353" s="5">
        <v>341</v>
      </c>
      <c r="B353" s="85" t="s">
        <v>562</v>
      </c>
      <c r="C353" s="22" t="s">
        <v>422</v>
      </c>
      <c r="D353" s="86" t="s">
        <v>29</v>
      </c>
      <c r="E353" s="87"/>
      <c r="F353" s="4" t="s">
        <v>482</v>
      </c>
      <c r="G353" s="88">
        <v>106</v>
      </c>
      <c r="I353" s="29"/>
      <c r="J353" s="89"/>
      <c r="K353" s="8"/>
      <c r="L353" s="8"/>
      <c r="M353" s="5" t="s">
        <v>23</v>
      </c>
      <c r="O353" s="5" t="s">
        <v>24</v>
      </c>
      <c r="U353" s="5"/>
    </row>
    <row r="354" spans="1:21" ht="38.1" hidden="1" customHeight="1" x14ac:dyDescent="0.15">
      <c r="A354" s="5">
        <v>342</v>
      </c>
      <c r="B354" s="85">
        <v>125272.969</v>
      </c>
      <c r="C354" s="22" t="s">
        <v>422</v>
      </c>
      <c r="D354" s="86" t="s">
        <v>20</v>
      </c>
      <c r="E354" s="87">
        <v>242</v>
      </c>
      <c r="F354" s="4"/>
      <c r="G354" s="88"/>
      <c r="I354" s="29">
        <v>5</v>
      </c>
      <c r="J354" s="89">
        <v>4.97</v>
      </c>
      <c r="K354" s="44" t="s">
        <v>563</v>
      </c>
      <c r="L354" s="44" t="s">
        <v>564</v>
      </c>
      <c r="M354" s="5" t="s">
        <v>23</v>
      </c>
      <c r="O354" s="5" t="s">
        <v>24</v>
      </c>
      <c r="P354" s="5" t="s">
        <v>565</v>
      </c>
      <c r="U354" s="5"/>
    </row>
    <row r="355" spans="1:21" ht="38.1" hidden="1" customHeight="1" x14ac:dyDescent="0.15">
      <c r="A355" s="5">
        <v>343</v>
      </c>
      <c r="B355" s="85">
        <v>125292.00199999999</v>
      </c>
      <c r="C355" s="22" t="s">
        <v>400</v>
      </c>
      <c r="D355" s="86" t="s">
        <v>20</v>
      </c>
      <c r="E355" s="87">
        <v>3536</v>
      </c>
      <c r="F355" s="4"/>
      <c r="G355" s="88"/>
      <c r="I355" s="29">
        <v>5</v>
      </c>
      <c r="J355" s="89">
        <v>6.57</v>
      </c>
      <c r="K355" s="44" t="s">
        <v>566</v>
      </c>
      <c r="L355" s="44" t="s">
        <v>567</v>
      </c>
      <c r="M355" s="5" t="s">
        <v>23</v>
      </c>
      <c r="O355" s="5" t="s">
        <v>24</v>
      </c>
      <c r="U355" s="5"/>
    </row>
    <row r="356" spans="1:21" ht="38.1" hidden="1" customHeight="1" x14ac:dyDescent="0.15">
      <c r="A356" s="5">
        <v>344</v>
      </c>
      <c r="B356" s="85" t="s">
        <v>568</v>
      </c>
      <c r="C356" s="22" t="s">
        <v>410</v>
      </c>
      <c r="D356" s="86" t="s">
        <v>29</v>
      </c>
      <c r="E356" s="87"/>
      <c r="F356" s="4" t="s">
        <v>482</v>
      </c>
      <c r="G356" s="88">
        <v>338</v>
      </c>
      <c r="I356" s="29"/>
      <c r="J356" s="89"/>
      <c r="K356" s="8"/>
      <c r="L356" s="8"/>
      <c r="M356" s="5" t="s">
        <v>23</v>
      </c>
      <c r="O356" s="5" t="s">
        <v>24</v>
      </c>
      <c r="U356" s="5"/>
    </row>
    <row r="357" spans="1:21" ht="38.1" hidden="1" customHeight="1" x14ac:dyDescent="0.15">
      <c r="A357" s="5">
        <v>345</v>
      </c>
      <c r="B357" s="85">
        <v>125354.4</v>
      </c>
      <c r="C357" s="22" t="s">
        <v>400</v>
      </c>
      <c r="D357" s="86" t="s">
        <v>20</v>
      </c>
      <c r="E357" s="87">
        <v>12459</v>
      </c>
      <c r="F357" s="4"/>
      <c r="G357" s="88"/>
      <c r="I357" s="29">
        <v>10</v>
      </c>
      <c r="J357" s="89">
        <v>5</v>
      </c>
      <c r="K357" s="44" t="s">
        <v>569</v>
      </c>
      <c r="L357" s="44" t="s">
        <v>570</v>
      </c>
      <c r="M357" s="5" t="s">
        <v>23</v>
      </c>
      <c r="O357" s="5" t="s">
        <v>24</v>
      </c>
      <c r="U357" s="5"/>
    </row>
    <row r="358" spans="1:21" ht="38.1" hidden="1" customHeight="1" x14ac:dyDescent="0.15">
      <c r="A358" s="5">
        <v>347</v>
      </c>
      <c r="B358" s="85">
        <v>125702.3556661</v>
      </c>
      <c r="C358" s="22" t="s">
        <v>35</v>
      </c>
      <c r="D358" s="86"/>
      <c r="E358" s="90"/>
      <c r="F358" s="59" t="s">
        <v>571</v>
      </c>
      <c r="G358" s="88"/>
      <c r="I358" s="29"/>
      <c r="J358" s="89"/>
      <c r="K358" s="8"/>
      <c r="L358" s="8"/>
      <c r="P358" s="60" t="s">
        <v>572</v>
      </c>
      <c r="S358" s="5" t="s">
        <v>148</v>
      </c>
      <c r="U358" s="5"/>
    </row>
    <row r="359" spans="1:21" ht="38.1" hidden="1" customHeight="1" x14ac:dyDescent="0.15">
      <c r="A359" s="5">
        <v>348</v>
      </c>
      <c r="B359" s="85" t="s">
        <v>573</v>
      </c>
      <c r="C359" s="22" t="s">
        <v>410</v>
      </c>
      <c r="D359" s="86" t="s">
        <v>29</v>
      </c>
      <c r="E359" s="87"/>
      <c r="F359" s="4" t="s">
        <v>574</v>
      </c>
      <c r="G359" s="88">
        <v>20</v>
      </c>
      <c r="I359" s="29"/>
      <c r="J359" s="89"/>
      <c r="K359" s="8"/>
      <c r="L359" s="8"/>
      <c r="M359" s="5" t="s">
        <v>23</v>
      </c>
      <c r="O359" s="5" t="s">
        <v>24</v>
      </c>
      <c r="U359" s="5"/>
    </row>
    <row r="360" spans="1:21" ht="38.1" hidden="1" customHeight="1" x14ac:dyDescent="0.15">
      <c r="A360" s="5">
        <v>349</v>
      </c>
      <c r="B360" s="85">
        <v>126108.64146660001</v>
      </c>
      <c r="C360" s="22" t="s">
        <v>35</v>
      </c>
      <c r="D360" s="86"/>
      <c r="E360" s="90"/>
      <c r="F360" s="59" t="s">
        <v>575</v>
      </c>
      <c r="G360" s="88"/>
      <c r="I360" s="29"/>
      <c r="J360" s="89"/>
      <c r="K360" s="8"/>
      <c r="L360" s="8"/>
      <c r="P360" s="60" t="s">
        <v>576</v>
      </c>
      <c r="S360" s="5" t="s">
        <v>39</v>
      </c>
      <c r="U360" s="5"/>
    </row>
    <row r="361" spans="1:21" ht="38.1" hidden="1" customHeight="1" x14ac:dyDescent="0.15">
      <c r="A361" s="5">
        <v>350</v>
      </c>
      <c r="B361" s="85">
        <v>126140.03439063999</v>
      </c>
      <c r="C361" s="22" t="s">
        <v>35</v>
      </c>
      <c r="D361" s="86"/>
      <c r="E361" s="90"/>
      <c r="F361" s="59" t="s">
        <v>577</v>
      </c>
      <c r="G361" s="88"/>
      <c r="I361" s="29"/>
      <c r="J361" s="89"/>
      <c r="K361" s="8"/>
      <c r="L361" s="8"/>
      <c r="P361" s="60" t="s">
        <v>578</v>
      </c>
      <c r="S361" s="5" t="s">
        <v>39</v>
      </c>
      <c r="U361" s="5"/>
    </row>
    <row r="362" spans="1:21" ht="38.1" hidden="1" customHeight="1" x14ac:dyDescent="0.15">
      <c r="A362" s="5">
        <v>351</v>
      </c>
      <c r="B362" s="85">
        <v>126561.503</v>
      </c>
      <c r="C362" s="22" t="s">
        <v>400</v>
      </c>
      <c r="D362" s="86" t="s">
        <v>20</v>
      </c>
      <c r="E362" s="87">
        <v>6935</v>
      </c>
      <c r="F362" s="4"/>
      <c r="G362" s="88"/>
      <c r="I362" s="29">
        <v>5</v>
      </c>
      <c r="J362" s="89">
        <v>5.33</v>
      </c>
      <c r="K362" s="44" t="s">
        <v>579</v>
      </c>
      <c r="L362" s="44" t="s">
        <v>580</v>
      </c>
      <c r="M362" s="5" t="s">
        <v>112</v>
      </c>
      <c r="O362" s="5" t="s">
        <v>24</v>
      </c>
      <c r="U362" s="5"/>
    </row>
    <row r="363" spans="1:21" ht="38.1" hidden="1" customHeight="1" x14ac:dyDescent="0.15">
      <c r="A363" s="26">
        <v>352</v>
      </c>
      <c r="B363" s="96">
        <v>126577.35337942</v>
      </c>
      <c r="C363" s="35" t="s">
        <v>35</v>
      </c>
      <c r="D363" s="97"/>
      <c r="E363" s="98"/>
      <c r="F363" s="59" t="s">
        <v>581</v>
      </c>
      <c r="G363" s="99"/>
      <c r="H363" s="26"/>
      <c r="I363" s="32"/>
      <c r="J363" s="100"/>
      <c r="K363" s="33"/>
      <c r="L363" s="33"/>
      <c r="M363" s="26"/>
      <c r="N363" s="26"/>
      <c r="O363" s="26"/>
      <c r="P363" s="61" t="s">
        <v>582</v>
      </c>
      <c r="S363" s="26" t="s">
        <v>148</v>
      </c>
      <c r="T363" s="26"/>
      <c r="U363" s="53">
        <f>48.12-2.78</f>
        <v>45.339999999999996</v>
      </c>
    </row>
    <row r="364" spans="1:21" ht="38.1" hidden="1" customHeight="1" x14ac:dyDescent="0.15">
      <c r="A364" s="25">
        <v>354</v>
      </c>
      <c r="B364" s="111">
        <v>126862.12</v>
      </c>
      <c r="C364" s="23"/>
      <c r="D364" s="92" t="s">
        <v>20</v>
      </c>
      <c r="E364" s="93">
        <v>8805</v>
      </c>
      <c r="F364" s="24"/>
      <c r="G364" s="94"/>
      <c r="H364" s="25"/>
      <c r="I364" s="30">
        <v>10</v>
      </c>
      <c r="J364" s="95">
        <v>5</v>
      </c>
      <c r="K364" s="45" t="s">
        <v>26</v>
      </c>
      <c r="L364" s="45" t="s">
        <v>583</v>
      </c>
      <c r="M364" s="25" t="s">
        <v>23</v>
      </c>
      <c r="N364" s="25"/>
      <c r="O364" s="25" t="s">
        <v>24</v>
      </c>
      <c r="U364" s="5" t="s">
        <v>71</v>
      </c>
    </row>
    <row r="365" spans="1:21" ht="38.1" hidden="1" customHeight="1" x14ac:dyDescent="0.15">
      <c r="A365" s="25">
        <v>355</v>
      </c>
      <c r="B365" s="111">
        <v>127136.11</v>
      </c>
      <c r="C365" s="23"/>
      <c r="D365" s="92" t="s">
        <v>20</v>
      </c>
      <c r="E365" s="93">
        <v>1005</v>
      </c>
      <c r="F365" s="24"/>
      <c r="G365" s="94"/>
      <c r="H365" s="25"/>
      <c r="I365" s="30">
        <v>10</v>
      </c>
      <c r="J365" s="95">
        <v>7</v>
      </c>
      <c r="K365" s="47" t="s">
        <v>260</v>
      </c>
      <c r="L365" s="45" t="s">
        <v>584</v>
      </c>
      <c r="M365" s="25" t="s">
        <v>23</v>
      </c>
      <c r="N365" s="25"/>
      <c r="O365" s="25" t="s">
        <v>24</v>
      </c>
      <c r="U365" s="5" t="s">
        <v>71</v>
      </c>
    </row>
    <row r="366" spans="1:21" ht="38.1" hidden="1" customHeight="1" x14ac:dyDescent="0.15">
      <c r="A366" s="5">
        <v>356</v>
      </c>
      <c r="B366" s="85">
        <v>127577</v>
      </c>
      <c r="C366" s="22" t="s">
        <v>43</v>
      </c>
      <c r="D366" s="86" t="s">
        <v>20</v>
      </c>
      <c r="E366" s="87">
        <v>5040</v>
      </c>
      <c r="F366" s="4"/>
      <c r="G366" s="88"/>
      <c r="I366" s="29">
        <v>10</v>
      </c>
      <c r="J366" s="89">
        <v>4</v>
      </c>
      <c r="K366" s="44" t="s">
        <v>26</v>
      </c>
      <c r="L366" s="44" t="s">
        <v>585</v>
      </c>
      <c r="M366" s="5" t="s">
        <v>23</v>
      </c>
      <c r="O366" s="5" t="s">
        <v>24</v>
      </c>
      <c r="U366" s="5"/>
    </row>
    <row r="367" spans="1:21" ht="38.1" hidden="1" customHeight="1" x14ac:dyDescent="0.15">
      <c r="A367" s="5">
        <v>357</v>
      </c>
      <c r="B367" s="85">
        <v>127580</v>
      </c>
      <c r="C367" s="22" t="s">
        <v>43</v>
      </c>
      <c r="D367" s="86" t="s">
        <v>20</v>
      </c>
      <c r="E367" s="87">
        <v>5039</v>
      </c>
      <c r="F367" s="4"/>
      <c r="G367" s="88"/>
      <c r="I367" s="29">
        <v>10</v>
      </c>
      <c r="J367" s="89">
        <v>4</v>
      </c>
      <c r="K367" s="44" t="s">
        <v>26</v>
      </c>
      <c r="L367" s="44" t="s">
        <v>586</v>
      </c>
      <c r="M367" s="5" t="s">
        <v>23</v>
      </c>
      <c r="O367" s="5" t="s">
        <v>24</v>
      </c>
      <c r="U367" s="5"/>
    </row>
    <row r="368" spans="1:21" ht="38.1" hidden="1" customHeight="1" x14ac:dyDescent="0.15">
      <c r="A368" s="26"/>
      <c r="B368" s="105">
        <v>127064.81460667</v>
      </c>
      <c r="C368" s="35" t="s">
        <v>35</v>
      </c>
      <c r="D368" s="97"/>
      <c r="E368" s="98"/>
      <c r="F368" s="56" t="s">
        <v>587</v>
      </c>
      <c r="G368" s="99"/>
      <c r="H368" s="26"/>
      <c r="I368" s="32"/>
      <c r="J368" s="100"/>
      <c r="K368" s="33"/>
      <c r="L368" s="33"/>
      <c r="M368" s="26"/>
      <c r="N368" s="26"/>
      <c r="O368" s="26"/>
      <c r="P368" s="61" t="s">
        <v>588</v>
      </c>
      <c r="S368" s="26" t="s">
        <v>39</v>
      </c>
      <c r="T368" s="51" t="s">
        <v>226</v>
      </c>
      <c r="U368" s="53">
        <f>32.84-2.48</f>
        <v>30.360000000000003</v>
      </c>
    </row>
    <row r="369" spans="1:21" ht="38.1" hidden="1" customHeight="1" x14ac:dyDescent="0.15">
      <c r="A369" s="5">
        <v>358</v>
      </c>
      <c r="B369" s="85">
        <v>127596.175954252</v>
      </c>
      <c r="C369" s="22" t="s">
        <v>35</v>
      </c>
      <c r="D369" s="86"/>
      <c r="E369" s="90"/>
      <c r="F369" s="59" t="s">
        <v>589</v>
      </c>
      <c r="G369" s="88"/>
      <c r="I369" s="29"/>
      <c r="J369" s="89"/>
      <c r="K369" s="8"/>
      <c r="L369" s="8"/>
      <c r="P369" s="60" t="s">
        <v>590</v>
      </c>
      <c r="S369" s="5" t="s">
        <v>148</v>
      </c>
      <c r="U369" s="5"/>
    </row>
    <row r="370" spans="1:21" ht="38.1" hidden="1" customHeight="1" x14ac:dyDescent="0.15">
      <c r="A370" s="5">
        <v>359</v>
      </c>
      <c r="B370" s="85">
        <v>127602.644</v>
      </c>
      <c r="C370" s="22" t="s">
        <v>400</v>
      </c>
      <c r="D370" s="86" t="s">
        <v>20</v>
      </c>
      <c r="E370" s="87">
        <v>5140</v>
      </c>
      <c r="F370" s="4"/>
      <c r="G370" s="88"/>
      <c r="I370" s="29">
        <v>10</v>
      </c>
      <c r="J370" s="89">
        <v>4</v>
      </c>
      <c r="K370" s="44" t="s">
        <v>26</v>
      </c>
      <c r="L370" s="44" t="s">
        <v>591</v>
      </c>
      <c r="M370" s="5" t="s">
        <v>23</v>
      </c>
      <c r="O370" s="5" t="s">
        <v>24</v>
      </c>
      <c r="U370" s="5"/>
    </row>
    <row r="371" spans="1:21" ht="38.1" hidden="1" customHeight="1" x14ac:dyDescent="0.15">
      <c r="A371" s="5">
        <v>360</v>
      </c>
      <c r="B371" s="85">
        <v>127939.660794535</v>
      </c>
      <c r="C371" s="22" t="s">
        <v>35</v>
      </c>
      <c r="D371" s="86"/>
      <c r="E371" s="90"/>
      <c r="F371" s="59" t="s">
        <v>592</v>
      </c>
      <c r="G371" s="88"/>
      <c r="I371" s="29"/>
      <c r="J371" s="89"/>
      <c r="K371" s="8"/>
      <c r="L371" s="8"/>
      <c r="P371" s="60" t="s">
        <v>593</v>
      </c>
      <c r="S371" s="5" t="s">
        <v>148</v>
      </c>
      <c r="T371" s="60" t="s">
        <v>438</v>
      </c>
      <c r="U371" s="5"/>
    </row>
    <row r="372" spans="1:21" ht="38.1" hidden="1" customHeight="1" x14ac:dyDescent="0.15">
      <c r="A372" s="5">
        <v>361</v>
      </c>
      <c r="B372" s="85">
        <v>128205.55</v>
      </c>
      <c r="C372" s="22" t="s">
        <v>43</v>
      </c>
      <c r="D372" s="86" t="s">
        <v>20</v>
      </c>
      <c r="E372" s="87">
        <v>4815</v>
      </c>
      <c r="F372" s="4"/>
      <c r="G372" s="88"/>
      <c r="I372" s="29">
        <v>10</v>
      </c>
      <c r="J372" s="89">
        <v>4</v>
      </c>
      <c r="K372" s="44" t="s">
        <v>26</v>
      </c>
      <c r="L372" s="44" t="s">
        <v>594</v>
      </c>
      <c r="M372" s="5" t="s">
        <v>23</v>
      </c>
      <c r="O372" s="5" t="s">
        <v>24</v>
      </c>
      <c r="U372" s="5"/>
    </row>
    <row r="373" spans="1:21" ht="38.1" hidden="1" customHeight="1" x14ac:dyDescent="0.15">
      <c r="A373" s="5">
        <v>362</v>
      </c>
      <c r="B373" s="85" t="s">
        <v>595</v>
      </c>
      <c r="C373" s="22" t="s">
        <v>428</v>
      </c>
      <c r="D373" s="86" t="s">
        <v>29</v>
      </c>
      <c r="E373" s="87"/>
      <c r="F373" s="4" t="s">
        <v>596</v>
      </c>
      <c r="G373" s="88">
        <v>58</v>
      </c>
      <c r="I373" s="29"/>
      <c r="J373" s="89"/>
      <c r="K373" s="8"/>
      <c r="L373" s="8"/>
      <c r="M373" s="5" t="s">
        <v>23</v>
      </c>
      <c r="O373" s="5" t="s">
        <v>24</v>
      </c>
      <c r="U373" s="5"/>
    </row>
    <row r="374" spans="1:21" ht="38.1" hidden="1" customHeight="1" x14ac:dyDescent="0.15">
      <c r="A374" s="25">
        <v>363</v>
      </c>
      <c r="B374" s="111">
        <v>128385.18</v>
      </c>
      <c r="C374" s="23"/>
      <c r="D374" s="92" t="s">
        <v>20</v>
      </c>
      <c r="E374" s="93">
        <v>11043</v>
      </c>
      <c r="F374" s="24"/>
      <c r="G374" s="94"/>
      <c r="H374" s="25"/>
      <c r="I374" s="30">
        <v>10</v>
      </c>
      <c r="J374" s="95">
        <v>5</v>
      </c>
      <c r="K374" s="45" t="s">
        <v>26</v>
      </c>
      <c r="L374" s="45" t="s">
        <v>597</v>
      </c>
      <c r="M374" s="25" t="s">
        <v>23</v>
      </c>
      <c r="N374" s="25"/>
      <c r="O374" s="25" t="s">
        <v>24</v>
      </c>
      <c r="U374" s="5" t="s">
        <v>71</v>
      </c>
    </row>
    <row r="375" spans="1:21" ht="38.1" hidden="1" customHeight="1" x14ac:dyDescent="0.15">
      <c r="A375" s="5">
        <v>364</v>
      </c>
      <c r="B375" s="85">
        <v>128454.880922</v>
      </c>
      <c r="C375" s="22" t="s">
        <v>35</v>
      </c>
      <c r="D375" s="86"/>
      <c r="E375" s="90"/>
      <c r="F375" s="59" t="s">
        <v>598</v>
      </c>
      <c r="G375" s="88"/>
      <c r="I375" s="29"/>
      <c r="J375" s="89"/>
      <c r="K375" s="8"/>
      <c r="L375" s="8"/>
      <c r="P375" s="60" t="s">
        <v>599</v>
      </c>
      <c r="S375" s="5" t="s">
        <v>39</v>
      </c>
      <c r="T375" s="60" t="s">
        <v>438</v>
      </c>
      <c r="U375" s="5"/>
    </row>
    <row r="376" spans="1:21" ht="38.1" hidden="1" customHeight="1" x14ac:dyDescent="0.15">
      <c r="A376" s="5">
        <v>365</v>
      </c>
      <c r="B376" s="85" t="s">
        <v>600</v>
      </c>
      <c r="C376" s="22" t="s">
        <v>601</v>
      </c>
      <c r="D376" s="86" t="s">
        <v>29</v>
      </c>
      <c r="E376" s="87"/>
      <c r="F376" s="4" t="s">
        <v>602</v>
      </c>
      <c r="G376" s="88">
        <v>171</v>
      </c>
      <c r="I376" s="29"/>
      <c r="J376" s="89"/>
      <c r="K376" s="8"/>
      <c r="L376" s="8"/>
      <c r="M376" s="5" t="s">
        <v>23</v>
      </c>
      <c r="O376" s="5" t="s">
        <v>24</v>
      </c>
      <c r="U376" s="5"/>
    </row>
    <row r="377" spans="1:21" ht="38.1" hidden="1" customHeight="1" x14ac:dyDescent="0.15">
      <c r="A377" s="5">
        <v>366</v>
      </c>
      <c r="B377" s="85">
        <v>129004.327</v>
      </c>
      <c r="C377" s="22" t="s">
        <v>400</v>
      </c>
      <c r="D377" s="86" t="s">
        <v>20</v>
      </c>
      <c r="E377" s="87">
        <v>606</v>
      </c>
      <c r="F377" s="4"/>
      <c r="G377" s="88"/>
      <c r="I377" s="29">
        <v>10</v>
      </c>
      <c r="J377" s="89">
        <v>4</v>
      </c>
      <c r="K377" s="44" t="s">
        <v>26</v>
      </c>
      <c r="L377" s="44" t="s">
        <v>603</v>
      </c>
      <c r="M377" s="5" t="s">
        <v>23</v>
      </c>
      <c r="O377" s="5" t="s">
        <v>24</v>
      </c>
      <c r="U377" s="5"/>
    </row>
    <row r="378" spans="1:21" ht="38.1" hidden="1" customHeight="1" x14ac:dyDescent="0.15">
      <c r="A378" s="5">
        <v>367</v>
      </c>
      <c r="B378" s="85">
        <v>129087.45634800001</v>
      </c>
      <c r="C378" s="22" t="s">
        <v>35</v>
      </c>
      <c r="D378" s="86"/>
      <c r="E378" s="90"/>
      <c r="F378" s="59" t="s">
        <v>604</v>
      </c>
      <c r="G378" s="88"/>
      <c r="I378" s="29"/>
      <c r="J378" s="89"/>
      <c r="K378" s="8"/>
      <c r="L378" s="8"/>
      <c r="P378" s="60" t="s">
        <v>605</v>
      </c>
      <c r="S378" t="s">
        <v>39</v>
      </c>
      <c r="T378" s="60" t="s">
        <v>526</v>
      </c>
      <c r="U378" s="5"/>
    </row>
    <row r="379" spans="1:21" ht="38.1" hidden="1" customHeight="1" x14ac:dyDescent="0.15">
      <c r="A379" s="5">
        <v>368</v>
      </c>
      <c r="B379" s="85">
        <v>129350.669997</v>
      </c>
      <c r="C379" s="22" t="s">
        <v>35</v>
      </c>
      <c r="D379" s="86"/>
      <c r="E379" s="90"/>
      <c r="F379" s="59" t="s">
        <v>606</v>
      </c>
      <c r="G379" s="88"/>
      <c r="I379" s="29"/>
      <c r="J379" s="89"/>
      <c r="K379" s="8"/>
      <c r="L379" s="8"/>
      <c r="P379" s="5" t="s">
        <v>607</v>
      </c>
      <c r="S379" t="s">
        <v>39</v>
      </c>
      <c r="T379" s="60" t="s">
        <v>526</v>
      </c>
      <c r="U379" s="5"/>
    </row>
    <row r="380" spans="1:21" ht="38.1" hidden="1" customHeight="1" x14ac:dyDescent="0.15">
      <c r="A380" s="26"/>
      <c r="B380" s="105">
        <v>129532.81090368899</v>
      </c>
      <c r="C380" s="35" t="s">
        <v>35</v>
      </c>
      <c r="D380" s="97"/>
      <c r="E380" s="98"/>
      <c r="F380" s="56" t="s">
        <v>608</v>
      </c>
      <c r="G380" s="99"/>
      <c r="H380" s="26"/>
      <c r="I380" s="32"/>
      <c r="J380" s="100"/>
      <c r="K380" s="33"/>
      <c r="L380" s="33"/>
      <c r="M380" s="26"/>
      <c r="N380" s="26"/>
      <c r="O380" s="26"/>
      <c r="P380" s="61" t="s">
        <v>609</v>
      </c>
      <c r="S380" s="26" t="s">
        <v>39</v>
      </c>
      <c r="T380" s="51" t="s">
        <v>226</v>
      </c>
      <c r="U380" s="53">
        <f>43.52-2.62</f>
        <v>40.900000000000006</v>
      </c>
    </row>
    <row r="381" spans="1:21" ht="38.1" hidden="1" customHeight="1" x14ac:dyDescent="0.15">
      <c r="A381" s="26"/>
      <c r="B381" s="105">
        <v>129897.549936303</v>
      </c>
      <c r="C381" s="35" t="s">
        <v>35</v>
      </c>
      <c r="D381" s="97"/>
      <c r="E381" s="98"/>
      <c r="F381" s="56" t="s">
        <v>610</v>
      </c>
      <c r="G381" s="99"/>
      <c r="H381" s="26"/>
      <c r="I381" s="32"/>
      <c r="J381" s="100"/>
      <c r="K381" s="33"/>
      <c r="L381" s="33"/>
      <c r="M381" s="26"/>
      <c r="N381" s="26"/>
      <c r="O381" s="26"/>
      <c r="P381" s="61" t="s">
        <v>611</v>
      </c>
      <c r="S381" s="26" t="s">
        <v>39</v>
      </c>
      <c r="T381" s="51" t="s">
        <v>226</v>
      </c>
      <c r="U381" s="53">
        <f>43.35-2.71</f>
        <v>40.64</v>
      </c>
    </row>
    <row r="382" spans="1:21" ht="38.1" hidden="1" customHeight="1" x14ac:dyDescent="0.15">
      <c r="A382" s="5">
        <v>369</v>
      </c>
      <c r="B382" s="85">
        <v>130132.976358592</v>
      </c>
      <c r="C382" s="22" t="s">
        <v>35</v>
      </c>
      <c r="D382" s="86"/>
      <c r="E382" s="90"/>
      <c r="F382" s="59" t="s">
        <v>612</v>
      </c>
      <c r="G382" s="88"/>
      <c r="I382" s="29"/>
      <c r="J382" s="89"/>
      <c r="K382" s="8"/>
      <c r="L382" s="8"/>
      <c r="P382" s="60" t="s">
        <v>613</v>
      </c>
      <c r="S382" s="5" t="s">
        <v>39</v>
      </c>
      <c r="U382" s="5"/>
    </row>
    <row r="383" spans="1:21" ht="38.1" hidden="1" customHeight="1" x14ac:dyDescent="0.15">
      <c r="A383" s="5">
        <v>370</v>
      </c>
      <c r="B383" s="85" t="s">
        <v>614</v>
      </c>
      <c r="C383" s="22" t="s">
        <v>474</v>
      </c>
      <c r="D383" s="86" t="s">
        <v>29</v>
      </c>
      <c r="E383" s="87"/>
      <c r="F383" s="4" t="s">
        <v>615</v>
      </c>
      <c r="G383" s="88">
        <v>1125</v>
      </c>
      <c r="I383" s="29"/>
      <c r="J383" s="89"/>
      <c r="K383" s="8"/>
      <c r="L383" s="8"/>
      <c r="M383" s="5" t="s">
        <v>23</v>
      </c>
      <c r="O383" s="5" t="s">
        <v>24</v>
      </c>
      <c r="U383" s="5"/>
    </row>
    <row r="384" spans="1:21" ht="38.1" hidden="1" customHeight="1" x14ac:dyDescent="0.15">
      <c r="B384" s="105">
        <v>130326.346690301</v>
      </c>
      <c r="C384" s="22" t="s">
        <v>35</v>
      </c>
      <c r="D384" s="86"/>
      <c r="E384" s="90"/>
      <c r="F384" s="56" t="s">
        <v>616</v>
      </c>
      <c r="G384" s="88"/>
      <c r="I384" s="29"/>
      <c r="J384" s="89"/>
      <c r="K384" s="8"/>
      <c r="L384" s="8"/>
      <c r="P384" s="61" t="s">
        <v>617</v>
      </c>
      <c r="S384" t="s">
        <v>39</v>
      </c>
      <c r="T384" s="60" t="s">
        <v>226</v>
      </c>
      <c r="U384" s="5">
        <f>44.09-3.69</f>
        <v>40.400000000000006</v>
      </c>
    </row>
    <row r="385" spans="1:21" ht="38.1" hidden="1" customHeight="1" x14ac:dyDescent="0.15">
      <c r="B385" s="105">
        <v>130692.265466653</v>
      </c>
      <c r="C385" s="22" t="s">
        <v>35</v>
      </c>
      <c r="D385" s="86"/>
      <c r="E385" s="90"/>
      <c r="F385" s="56" t="s">
        <v>618</v>
      </c>
      <c r="G385" s="88"/>
      <c r="I385" s="29"/>
      <c r="J385" s="89"/>
      <c r="K385" s="8"/>
      <c r="L385" s="8"/>
      <c r="P385" s="81" t="s">
        <v>619</v>
      </c>
      <c r="S385" t="s">
        <v>39</v>
      </c>
      <c r="T385" s="60" t="s">
        <v>226</v>
      </c>
      <c r="U385" s="5">
        <f>46.28-3.53</f>
        <v>42.75</v>
      </c>
    </row>
    <row r="386" spans="1:21" ht="38.1" hidden="1" customHeight="1" x14ac:dyDescent="0.15">
      <c r="A386" s="5">
        <v>371</v>
      </c>
      <c r="B386" s="85">
        <v>132350.27082302299</v>
      </c>
      <c r="C386" s="22" t="s">
        <v>35</v>
      </c>
      <c r="D386" s="86"/>
      <c r="E386" s="90"/>
      <c r="F386" s="59" t="s">
        <v>620</v>
      </c>
      <c r="G386" s="88"/>
      <c r="I386" s="29"/>
      <c r="J386" s="89"/>
      <c r="K386" s="8"/>
      <c r="L386" s="8"/>
      <c r="P386" s="60" t="s">
        <v>621</v>
      </c>
      <c r="S386" t="s">
        <v>39</v>
      </c>
      <c r="T386" s="60" t="s">
        <v>526</v>
      </c>
      <c r="U386" s="5"/>
    </row>
    <row r="387" spans="1:21" ht="38.1" hidden="1" customHeight="1" x14ac:dyDescent="0.15">
      <c r="A387" s="5">
        <v>372</v>
      </c>
      <c r="B387" s="85" t="s">
        <v>622</v>
      </c>
      <c r="C387" s="22" t="s">
        <v>474</v>
      </c>
      <c r="D387" s="86" t="s">
        <v>29</v>
      </c>
      <c r="E387" s="87"/>
      <c r="F387" s="4" t="s">
        <v>623</v>
      </c>
      <c r="G387" s="88">
        <v>395</v>
      </c>
      <c r="I387" s="29"/>
      <c r="J387" s="89"/>
      <c r="K387" s="8"/>
      <c r="L387" s="8"/>
      <c r="M387" s="5" t="s">
        <v>23</v>
      </c>
      <c r="O387" s="5" t="s">
        <v>24</v>
      </c>
      <c r="U387" s="5"/>
    </row>
    <row r="388" spans="1:21" ht="38.1" hidden="1" customHeight="1" x14ac:dyDescent="0.15">
      <c r="A388" s="5">
        <v>373</v>
      </c>
      <c r="B388" s="85" t="s">
        <v>624</v>
      </c>
      <c r="C388" s="58" t="s">
        <v>465</v>
      </c>
      <c r="D388" s="86" t="s">
        <v>29</v>
      </c>
      <c r="E388" s="87"/>
      <c r="F388" s="4" t="s">
        <v>625</v>
      </c>
      <c r="G388" s="88">
        <v>160</v>
      </c>
      <c r="I388" s="29"/>
      <c r="J388" s="89"/>
      <c r="K388" s="8"/>
      <c r="L388" s="8"/>
      <c r="M388" s="5" t="s">
        <v>23</v>
      </c>
      <c r="O388" s="5" t="s">
        <v>24</v>
      </c>
      <c r="U388" s="5"/>
    </row>
    <row r="389" spans="1:21" ht="38.1" hidden="1" customHeight="1" x14ac:dyDescent="0.15">
      <c r="A389" s="5">
        <v>374</v>
      </c>
      <c r="B389" s="85">
        <v>133454.17000000001</v>
      </c>
      <c r="C389" s="22" t="s">
        <v>61</v>
      </c>
      <c r="D389" s="86" t="s">
        <v>20</v>
      </c>
      <c r="E389" s="87">
        <v>1148</v>
      </c>
      <c r="F389" s="4"/>
      <c r="G389" s="88"/>
      <c r="I389" s="29">
        <v>10</v>
      </c>
      <c r="J389" s="89">
        <v>5</v>
      </c>
      <c r="K389" s="44" t="s">
        <v>26</v>
      </c>
      <c r="L389" s="44" t="s">
        <v>626</v>
      </c>
      <c r="M389" s="5" t="s">
        <v>23</v>
      </c>
      <c r="O389" s="5" t="s">
        <v>24</v>
      </c>
      <c r="U389" s="5"/>
    </row>
    <row r="390" spans="1:21" ht="38.1" hidden="1" customHeight="1" x14ac:dyDescent="0.15">
      <c r="A390" s="5">
        <v>375</v>
      </c>
      <c r="B390" s="85">
        <v>133889.23333009999</v>
      </c>
      <c r="C390" s="22" t="s">
        <v>35</v>
      </c>
      <c r="D390" s="86"/>
      <c r="E390" s="90"/>
      <c r="F390" s="56" t="s">
        <v>627</v>
      </c>
      <c r="G390" s="88"/>
      <c r="I390" s="29"/>
      <c r="J390" s="89"/>
      <c r="K390" s="8"/>
      <c r="L390" s="8"/>
      <c r="P390" s="60" t="s">
        <v>628</v>
      </c>
      <c r="S390" t="s">
        <v>148</v>
      </c>
      <c r="T390" s="60" t="s">
        <v>526</v>
      </c>
      <c r="U390" s="5"/>
    </row>
    <row r="391" spans="1:21" ht="38.1" hidden="1" customHeight="1" x14ac:dyDescent="0.15">
      <c r="A391" s="5">
        <v>376</v>
      </c>
      <c r="B391" s="85">
        <v>134282.10051379999</v>
      </c>
      <c r="C391" s="22" t="s">
        <v>35</v>
      </c>
      <c r="D391" s="86"/>
      <c r="E391" s="90"/>
      <c r="F391" s="59" t="s">
        <v>629</v>
      </c>
      <c r="G391" s="88"/>
      <c r="I391" s="29"/>
      <c r="J391" s="89"/>
      <c r="K391" s="8"/>
      <c r="L391" s="8"/>
      <c r="P391" s="60" t="s">
        <v>508</v>
      </c>
      <c r="S391" s="5" t="s">
        <v>148</v>
      </c>
      <c r="U391" s="5"/>
    </row>
    <row r="392" spans="1:21" s="138" customFormat="1" ht="38.1" customHeight="1" x14ac:dyDescent="0.15">
      <c r="A392" s="131"/>
      <c r="B392" s="105">
        <v>134429.47399999999</v>
      </c>
      <c r="C392" s="143" t="s">
        <v>140</v>
      </c>
      <c r="D392" s="133" t="s">
        <v>20</v>
      </c>
      <c r="E392" s="134">
        <v>242</v>
      </c>
      <c r="F392" s="59"/>
      <c r="G392" s="141"/>
      <c r="H392" s="131"/>
      <c r="I392" s="144">
        <v>10</v>
      </c>
      <c r="J392" s="145">
        <v>5</v>
      </c>
      <c r="K392" s="142" t="s">
        <v>630</v>
      </c>
      <c r="L392" s="142" t="s">
        <v>631</v>
      </c>
      <c r="M392" s="131" t="s">
        <v>23</v>
      </c>
      <c r="N392" s="131"/>
      <c r="O392" s="131" t="s">
        <v>24</v>
      </c>
      <c r="P392" s="131" t="s">
        <v>1211</v>
      </c>
      <c r="Q392" s="136"/>
      <c r="R392" s="136"/>
      <c r="S392" s="131"/>
      <c r="T392" s="131"/>
      <c r="U392" s="131"/>
    </row>
    <row r="393" spans="1:21" s="138" customFormat="1" ht="38.1" customHeight="1" x14ac:dyDescent="0.15">
      <c r="A393" s="131"/>
      <c r="B393" s="105">
        <v>134461.951</v>
      </c>
      <c r="C393" s="143" t="s">
        <v>31</v>
      </c>
      <c r="D393" s="133" t="s">
        <v>20</v>
      </c>
      <c r="E393" s="134">
        <v>9912</v>
      </c>
      <c r="F393" s="59"/>
      <c r="G393" s="141"/>
      <c r="H393" s="131"/>
      <c r="I393" s="144">
        <v>5</v>
      </c>
      <c r="J393" s="145">
        <v>6.2</v>
      </c>
      <c r="K393" s="142" t="s">
        <v>632</v>
      </c>
      <c r="L393" s="142" t="s">
        <v>633</v>
      </c>
      <c r="M393" s="131" t="s">
        <v>23</v>
      </c>
      <c r="N393" s="131"/>
      <c r="O393" s="131" t="s">
        <v>24</v>
      </c>
      <c r="P393" s="131" t="s">
        <v>1211</v>
      </c>
      <c r="Q393" s="136"/>
      <c r="R393" s="136"/>
      <c r="S393" s="131"/>
      <c r="T393" s="131"/>
      <c r="U393" s="131"/>
    </row>
    <row r="394" spans="1:21" s="138" customFormat="1" ht="38.1" customHeight="1" x14ac:dyDescent="0.15">
      <c r="A394" s="131"/>
      <c r="B394" s="105">
        <v>134462.08900000001</v>
      </c>
      <c r="C394" s="143" t="s">
        <v>19</v>
      </c>
      <c r="D394" s="133" t="s">
        <v>20</v>
      </c>
      <c r="E394" s="134">
        <v>9850</v>
      </c>
      <c r="F394" s="59"/>
      <c r="G394" s="141"/>
      <c r="H394" s="131"/>
      <c r="I394" s="144">
        <v>10</v>
      </c>
      <c r="J394" s="145">
        <v>8</v>
      </c>
      <c r="K394" s="142" t="s">
        <v>634</v>
      </c>
      <c r="L394" s="142" t="s">
        <v>635</v>
      </c>
      <c r="M394" s="131" t="s">
        <v>23</v>
      </c>
      <c r="N394" s="131"/>
      <c r="O394" s="131" t="s">
        <v>24</v>
      </c>
      <c r="P394" s="131" t="s">
        <v>1211</v>
      </c>
      <c r="Q394" s="136"/>
      <c r="R394" s="136"/>
      <c r="S394" s="131"/>
      <c r="T394" s="131"/>
      <c r="U394" s="131"/>
    </row>
    <row r="395" spans="1:21" s="138" customFormat="1" ht="38.1" customHeight="1" x14ac:dyDescent="0.15">
      <c r="A395" s="131"/>
      <c r="B395" s="105">
        <v>136270.29999999999</v>
      </c>
      <c r="C395" s="143" t="s">
        <v>25</v>
      </c>
      <c r="D395" s="133" t="s">
        <v>20</v>
      </c>
      <c r="E395" s="134">
        <v>9633</v>
      </c>
      <c r="F395" s="59"/>
      <c r="G395" s="141"/>
      <c r="H395" s="131"/>
      <c r="I395" s="144">
        <v>11</v>
      </c>
      <c r="J395" s="145">
        <v>6</v>
      </c>
      <c r="K395" s="142" t="s">
        <v>26</v>
      </c>
      <c r="L395" s="142" t="s">
        <v>636</v>
      </c>
      <c r="M395" s="131" t="s">
        <v>23</v>
      </c>
      <c r="N395" s="131"/>
      <c r="O395" s="131" t="s">
        <v>24</v>
      </c>
      <c r="P395" s="131" t="s">
        <v>1212</v>
      </c>
      <c r="Q395" s="136"/>
      <c r="R395" s="136"/>
      <c r="S395" s="131"/>
      <c r="T395" s="131"/>
      <c r="U395" s="131"/>
    </row>
    <row r="396" spans="1:21" ht="38.1" hidden="1" customHeight="1" x14ac:dyDescent="0.15">
      <c r="A396" s="25">
        <v>377</v>
      </c>
      <c r="B396" s="111">
        <v>136732.32</v>
      </c>
      <c r="C396" s="23"/>
      <c r="D396" s="92" t="s">
        <v>20</v>
      </c>
      <c r="E396" s="93">
        <v>3602</v>
      </c>
      <c r="F396" s="24"/>
      <c r="G396" s="94"/>
      <c r="H396" s="25"/>
      <c r="I396" s="30">
        <v>10</v>
      </c>
      <c r="J396" s="95">
        <v>5</v>
      </c>
      <c r="K396" s="45" t="s">
        <v>26</v>
      </c>
      <c r="L396" s="45" t="s">
        <v>637</v>
      </c>
      <c r="M396" s="25" t="s">
        <v>23</v>
      </c>
      <c r="N396" s="25"/>
      <c r="O396" s="25" t="s">
        <v>24</v>
      </c>
      <c r="U396" s="5" t="s">
        <v>71</v>
      </c>
    </row>
    <row r="397" spans="1:21" s="54" customFormat="1" ht="38.1" hidden="1" customHeight="1" x14ac:dyDescent="0.15">
      <c r="A397" s="26"/>
      <c r="B397" s="113">
        <v>136277.09899318701</v>
      </c>
      <c r="C397" s="35"/>
      <c r="D397" s="97"/>
      <c r="E397" s="98"/>
      <c r="F397" s="28" t="s">
        <v>638</v>
      </c>
      <c r="G397" s="99"/>
      <c r="H397" s="26"/>
      <c r="I397" s="32"/>
      <c r="J397" s="100"/>
      <c r="K397" s="62"/>
      <c r="L397" s="62"/>
      <c r="M397" s="26"/>
      <c r="N397" s="26"/>
      <c r="O397" s="26"/>
      <c r="P397" s="26" t="s">
        <v>639</v>
      </c>
      <c r="Q397" s="76"/>
      <c r="R397" s="76"/>
      <c r="S397" s="26"/>
      <c r="T397" s="26"/>
      <c r="U397" s="26"/>
    </row>
    <row r="398" spans="1:21" ht="38.1" hidden="1" customHeight="1" x14ac:dyDescent="0.15">
      <c r="A398" s="5">
        <v>378</v>
      </c>
      <c r="B398" s="85">
        <v>136771.65618734699</v>
      </c>
      <c r="C398" s="22" t="s">
        <v>35</v>
      </c>
      <c r="D398" s="86"/>
      <c r="E398" s="90"/>
      <c r="F398" s="59" t="s">
        <v>640</v>
      </c>
      <c r="G398" s="88"/>
      <c r="I398" s="29"/>
      <c r="J398" s="89"/>
      <c r="K398" s="8"/>
      <c r="L398" s="8"/>
      <c r="P398" s="60" t="s">
        <v>641</v>
      </c>
      <c r="S398" s="5" t="s">
        <v>148</v>
      </c>
      <c r="T398" s="60" t="s">
        <v>526</v>
      </c>
      <c r="U398" s="5"/>
    </row>
    <row r="399" spans="1:21" ht="38.1" hidden="1" customHeight="1" x14ac:dyDescent="0.15">
      <c r="A399" s="5">
        <v>379</v>
      </c>
      <c r="B399" s="85">
        <v>136814.43704362999</v>
      </c>
      <c r="C399" s="22" t="s">
        <v>35</v>
      </c>
      <c r="D399" s="86"/>
      <c r="E399" s="90"/>
      <c r="F399" s="59" t="s">
        <v>642</v>
      </c>
      <c r="G399" s="88"/>
      <c r="I399" s="29"/>
      <c r="J399" s="89"/>
      <c r="K399" s="8"/>
      <c r="L399" s="8"/>
      <c r="P399" s="60" t="s">
        <v>643</v>
      </c>
      <c r="S399" t="s">
        <v>148</v>
      </c>
      <c r="T399" s="60" t="s">
        <v>526</v>
      </c>
      <c r="U399" s="5"/>
    </row>
    <row r="400" spans="1:21" ht="38.1" hidden="1" customHeight="1" x14ac:dyDescent="0.15">
      <c r="A400" s="5">
        <v>380</v>
      </c>
      <c r="B400" s="85">
        <v>136895.78</v>
      </c>
      <c r="C400" s="22" t="s">
        <v>43</v>
      </c>
      <c r="D400" s="86" t="s">
        <v>20</v>
      </c>
      <c r="E400" s="87">
        <v>11131</v>
      </c>
      <c r="F400" s="4"/>
      <c r="G400" s="88"/>
      <c r="I400" s="29">
        <v>11</v>
      </c>
      <c r="J400" s="89">
        <v>4</v>
      </c>
      <c r="K400" s="44" t="s">
        <v>26</v>
      </c>
      <c r="L400" s="44" t="s">
        <v>644</v>
      </c>
      <c r="M400" s="5" t="s">
        <v>645</v>
      </c>
      <c r="O400" s="5" t="s">
        <v>24</v>
      </c>
      <c r="U400" s="5"/>
    </row>
    <row r="401" spans="1:21" ht="38.1" hidden="1" customHeight="1" x14ac:dyDescent="0.15">
      <c r="A401" s="5">
        <v>381</v>
      </c>
      <c r="B401" s="85" t="s">
        <v>646</v>
      </c>
      <c r="C401" s="22" t="s">
        <v>31</v>
      </c>
      <c r="D401" s="86" t="s">
        <v>29</v>
      </c>
      <c r="E401" s="87"/>
      <c r="F401" s="4" t="s">
        <v>647</v>
      </c>
      <c r="G401" s="88">
        <v>196</v>
      </c>
      <c r="I401" s="29"/>
      <c r="J401" s="89"/>
      <c r="K401" s="8"/>
      <c r="L401" s="8"/>
      <c r="M401" s="5" t="s">
        <v>23</v>
      </c>
      <c r="O401" s="5" t="s">
        <v>24</v>
      </c>
      <c r="U401" s="5"/>
    </row>
    <row r="402" spans="1:21" ht="38.1" hidden="1" customHeight="1" x14ac:dyDescent="0.15">
      <c r="A402" s="5">
        <v>382</v>
      </c>
      <c r="B402" s="114">
        <v>137116.07999999999</v>
      </c>
      <c r="C402" s="22" t="s">
        <v>43</v>
      </c>
      <c r="D402" s="86" t="s">
        <v>20</v>
      </c>
      <c r="E402" s="87">
        <v>9341</v>
      </c>
      <c r="F402" s="4"/>
      <c r="G402" s="88"/>
      <c r="I402" s="29">
        <v>10</v>
      </c>
      <c r="J402" s="89">
        <v>5</v>
      </c>
      <c r="K402" s="44" t="s">
        <v>26</v>
      </c>
      <c r="L402" s="44" t="s">
        <v>648</v>
      </c>
      <c r="M402" s="5" t="s">
        <v>23</v>
      </c>
      <c r="O402" s="5" t="s">
        <v>24</v>
      </c>
      <c r="U402" s="5" t="s">
        <v>71</v>
      </c>
    </row>
    <row r="403" spans="1:21" ht="38.1" hidden="1" customHeight="1" x14ac:dyDescent="0.15">
      <c r="A403" s="5">
        <v>383</v>
      </c>
      <c r="B403" s="85">
        <v>137396.828947</v>
      </c>
      <c r="C403" s="22" t="s">
        <v>35</v>
      </c>
      <c r="D403" s="86"/>
      <c r="E403" s="90"/>
      <c r="F403" s="56" t="s">
        <v>649</v>
      </c>
      <c r="G403" s="88"/>
      <c r="I403" s="29"/>
      <c r="J403" s="89"/>
      <c r="K403" s="8"/>
      <c r="L403" s="8"/>
      <c r="P403" s="60" t="s">
        <v>650</v>
      </c>
      <c r="S403" t="s">
        <v>39</v>
      </c>
      <c r="T403" s="60" t="s">
        <v>526</v>
      </c>
      <c r="U403" s="5"/>
    </row>
    <row r="404" spans="1:21" ht="38.1" hidden="1" customHeight="1" x14ac:dyDescent="0.15">
      <c r="A404" s="5">
        <v>384</v>
      </c>
      <c r="B404" s="85">
        <v>138257.53666000001</v>
      </c>
      <c r="C404" s="22" t="s">
        <v>35</v>
      </c>
      <c r="D404" s="86"/>
      <c r="E404" s="90"/>
      <c r="F404" s="59" t="s">
        <v>651</v>
      </c>
      <c r="G404" s="88"/>
      <c r="I404" s="29"/>
      <c r="J404" s="89"/>
      <c r="K404" s="8"/>
      <c r="L404" s="8"/>
      <c r="P404" s="60" t="s">
        <v>652</v>
      </c>
      <c r="S404" s="5" t="s">
        <v>39</v>
      </c>
      <c r="T404" s="60" t="s">
        <v>526</v>
      </c>
      <c r="U404" s="5"/>
    </row>
    <row r="405" spans="1:21" ht="38.1" hidden="1" customHeight="1" x14ac:dyDescent="0.15">
      <c r="A405" s="5">
        <v>385</v>
      </c>
      <c r="B405" s="85">
        <v>139340.09448142801</v>
      </c>
      <c r="C405" s="22" t="s">
        <v>35</v>
      </c>
      <c r="D405" s="86"/>
      <c r="E405" s="90"/>
      <c r="F405" s="59" t="s">
        <v>653</v>
      </c>
      <c r="G405" s="88"/>
      <c r="I405" s="29"/>
      <c r="J405" s="89"/>
      <c r="K405" s="8"/>
      <c r="L405" s="8"/>
      <c r="P405" s="60" t="s">
        <v>654</v>
      </c>
      <c r="S405" t="s">
        <v>39</v>
      </c>
      <c r="T405" s="60" t="s">
        <v>526</v>
      </c>
      <c r="U405" s="5"/>
    </row>
    <row r="406" spans="1:21" ht="38.1" hidden="1" customHeight="1" x14ac:dyDescent="0.15">
      <c r="A406" s="5">
        <v>386</v>
      </c>
      <c r="B406" s="85">
        <v>140176.67000000001</v>
      </c>
      <c r="C406" s="22" t="s">
        <v>61</v>
      </c>
      <c r="D406" s="86" t="s">
        <v>20</v>
      </c>
      <c r="E406" s="87">
        <v>10227</v>
      </c>
      <c r="F406" s="4"/>
      <c r="G406" s="88"/>
      <c r="I406" s="29">
        <v>11</v>
      </c>
      <c r="J406" s="89">
        <v>5</v>
      </c>
      <c r="K406" s="44" t="s">
        <v>26</v>
      </c>
      <c r="L406" s="44" t="s">
        <v>655</v>
      </c>
      <c r="M406" s="5" t="s">
        <v>23</v>
      </c>
      <c r="O406" s="5" t="s">
        <v>24</v>
      </c>
      <c r="U406" s="5"/>
    </row>
    <row r="407" spans="1:21" ht="38.1" hidden="1" customHeight="1" x14ac:dyDescent="0.15">
      <c r="A407" s="5">
        <v>387</v>
      </c>
      <c r="B407" s="85" t="s">
        <v>656</v>
      </c>
      <c r="C407" s="22" t="s">
        <v>43</v>
      </c>
      <c r="D407" s="86" t="s">
        <v>29</v>
      </c>
      <c r="E407" s="87"/>
      <c r="F407" s="4" t="s">
        <v>657</v>
      </c>
      <c r="G407" s="88">
        <v>197</v>
      </c>
      <c r="I407" s="29"/>
      <c r="J407" s="89"/>
      <c r="K407" s="8"/>
      <c r="L407" s="8"/>
      <c r="M407" s="5" t="s">
        <v>23</v>
      </c>
      <c r="O407" s="5" t="s">
        <v>24</v>
      </c>
      <c r="U407" s="5"/>
    </row>
    <row r="408" spans="1:21" ht="38.1" hidden="1" customHeight="1" x14ac:dyDescent="0.15">
      <c r="A408" s="5">
        <v>388</v>
      </c>
      <c r="B408" s="85">
        <v>140281.49600000001</v>
      </c>
      <c r="C408" s="22" t="s">
        <v>43</v>
      </c>
      <c r="D408" s="86" t="s">
        <v>20</v>
      </c>
      <c r="E408" s="87">
        <v>15708</v>
      </c>
      <c r="F408" s="4"/>
      <c r="G408" s="88"/>
      <c r="I408" s="29">
        <v>10</v>
      </c>
      <c r="J408" s="89">
        <v>3.84</v>
      </c>
      <c r="K408" s="44" t="s">
        <v>658</v>
      </c>
      <c r="L408" s="44" t="s">
        <v>659</v>
      </c>
      <c r="M408" s="5" t="s">
        <v>23</v>
      </c>
      <c r="O408" s="5" t="s">
        <v>24</v>
      </c>
      <c r="U408" s="5"/>
    </row>
    <row r="409" spans="1:21" ht="38.1" hidden="1" customHeight="1" x14ac:dyDescent="0.15">
      <c r="A409" s="5">
        <v>389</v>
      </c>
      <c r="B409" s="85" t="s">
        <v>660</v>
      </c>
      <c r="C409" s="22" t="s">
        <v>31</v>
      </c>
      <c r="D409" s="86" t="s">
        <v>29</v>
      </c>
      <c r="E409" s="87"/>
      <c r="F409" s="4" t="s">
        <v>661</v>
      </c>
      <c r="G409" s="88">
        <v>50</v>
      </c>
      <c r="I409" s="29"/>
      <c r="J409" s="89"/>
      <c r="K409" s="8"/>
      <c r="L409" s="8"/>
      <c r="M409" s="5" t="s">
        <v>23</v>
      </c>
      <c r="O409" s="5" t="s">
        <v>24</v>
      </c>
      <c r="U409" s="5"/>
    </row>
    <row r="410" spans="1:21" ht="38.1" hidden="1" customHeight="1" x14ac:dyDescent="0.15">
      <c r="A410" s="5">
        <v>390</v>
      </c>
      <c r="B410" s="115">
        <v>140451.32</v>
      </c>
      <c r="C410" s="22" t="s">
        <v>31</v>
      </c>
      <c r="D410" s="86" t="s">
        <v>20</v>
      </c>
      <c r="E410" s="87">
        <v>11754</v>
      </c>
      <c r="F410" s="4"/>
      <c r="G410" s="88"/>
      <c r="I410" s="29">
        <v>10</v>
      </c>
      <c r="J410" s="89">
        <v>5</v>
      </c>
      <c r="K410" s="44" t="s">
        <v>26</v>
      </c>
      <c r="L410" s="44" t="s">
        <v>648</v>
      </c>
      <c r="M410" s="5" t="s">
        <v>23</v>
      </c>
      <c r="O410" s="5" t="s">
        <v>24</v>
      </c>
      <c r="U410" s="5" t="s">
        <v>71</v>
      </c>
    </row>
    <row r="411" spans="1:21" ht="38.1" hidden="1" customHeight="1" x14ac:dyDescent="0.15">
      <c r="A411" s="5">
        <v>391</v>
      </c>
      <c r="B411" s="116">
        <v>140639.14000000001</v>
      </c>
      <c r="C411" s="22" t="s">
        <v>25</v>
      </c>
      <c r="D411" s="86" t="s">
        <v>20</v>
      </c>
      <c r="E411" s="87">
        <v>3750</v>
      </c>
      <c r="F411" s="4"/>
      <c r="G411" s="88"/>
      <c r="I411" s="29">
        <v>10</v>
      </c>
      <c r="J411" s="89">
        <v>5.5</v>
      </c>
      <c r="K411" s="44" t="s">
        <v>662</v>
      </c>
      <c r="L411" s="44" t="s">
        <v>663</v>
      </c>
      <c r="M411" s="5" t="s">
        <v>23</v>
      </c>
      <c r="O411" s="5" t="s">
        <v>24</v>
      </c>
      <c r="U411" s="5" t="s">
        <v>71</v>
      </c>
    </row>
    <row r="412" spans="1:21" ht="38.1" hidden="1" customHeight="1" x14ac:dyDescent="0.15">
      <c r="A412" s="5">
        <v>392</v>
      </c>
      <c r="B412" s="114">
        <v>140645.10999999999</v>
      </c>
      <c r="C412" s="22" t="s">
        <v>31</v>
      </c>
      <c r="D412" s="86" t="s">
        <v>20</v>
      </c>
      <c r="E412" s="87">
        <v>11913</v>
      </c>
      <c r="F412" s="4"/>
      <c r="G412" s="88"/>
      <c r="I412" s="29">
        <v>10</v>
      </c>
      <c r="J412" s="89">
        <v>5</v>
      </c>
      <c r="K412" s="44" t="s">
        <v>26</v>
      </c>
      <c r="L412" s="44" t="s">
        <v>664</v>
      </c>
      <c r="M412" s="5" t="s">
        <v>23</v>
      </c>
      <c r="O412" s="5" t="s">
        <v>24</v>
      </c>
      <c r="U412" s="5" t="s">
        <v>71</v>
      </c>
    </row>
    <row r="413" spans="1:21" ht="38.1" hidden="1" customHeight="1" x14ac:dyDescent="0.15">
      <c r="A413" s="5">
        <v>393</v>
      </c>
      <c r="B413" s="85">
        <v>140939.13160950001</v>
      </c>
      <c r="C413" s="22" t="s">
        <v>35</v>
      </c>
      <c r="D413" s="86"/>
      <c r="E413" s="90"/>
      <c r="F413" s="59" t="s">
        <v>665</v>
      </c>
      <c r="G413" s="88"/>
      <c r="I413" s="29"/>
      <c r="J413" s="89"/>
      <c r="K413" s="8"/>
      <c r="L413" s="8"/>
      <c r="P413" s="60" t="s">
        <v>666</v>
      </c>
      <c r="S413" t="s">
        <v>148</v>
      </c>
      <c r="T413" s="60" t="s">
        <v>526</v>
      </c>
      <c r="U413" s="5"/>
    </row>
    <row r="414" spans="1:21" ht="38.1" hidden="1" customHeight="1" x14ac:dyDescent="0.15">
      <c r="A414" s="5">
        <v>394</v>
      </c>
      <c r="B414" s="85" t="s">
        <v>667</v>
      </c>
      <c r="C414" s="58" t="s">
        <v>25</v>
      </c>
      <c r="D414" s="86" t="s">
        <v>29</v>
      </c>
      <c r="E414" s="87"/>
      <c r="F414" s="4" t="s">
        <v>668</v>
      </c>
      <c r="G414" s="88">
        <v>24</v>
      </c>
      <c r="I414" s="29"/>
      <c r="J414" s="89"/>
      <c r="K414" s="8"/>
      <c r="L414" s="8"/>
      <c r="M414" s="5" t="s">
        <v>23</v>
      </c>
      <c r="O414" s="5" t="s">
        <v>24</v>
      </c>
      <c r="U414" s="5"/>
    </row>
    <row r="415" spans="1:21" ht="38.1" hidden="1" customHeight="1" x14ac:dyDescent="0.15">
      <c r="A415" s="5">
        <v>395</v>
      </c>
      <c r="B415" s="85">
        <v>141147.08392738999</v>
      </c>
      <c r="C415" s="22" t="s">
        <v>35</v>
      </c>
      <c r="D415" s="86"/>
      <c r="E415" s="90"/>
      <c r="F415" s="59" t="s">
        <v>669</v>
      </c>
      <c r="G415" s="88"/>
      <c r="I415" s="29"/>
      <c r="J415" s="89"/>
      <c r="K415" s="8"/>
      <c r="L415" s="8"/>
      <c r="P415" s="60" t="s">
        <v>670</v>
      </c>
      <c r="S415" t="s">
        <v>148</v>
      </c>
      <c r="T415" s="60" t="s">
        <v>526</v>
      </c>
      <c r="U415" s="5"/>
    </row>
    <row r="416" spans="1:21" ht="38.1" hidden="1" customHeight="1" x14ac:dyDescent="0.15">
      <c r="A416" s="5">
        <v>396</v>
      </c>
      <c r="B416" s="85">
        <v>141183.12</v>
      </c>
      <c r="C416" s="22" t="s">
        <v>43</v>
      </c>
      <c r="D416" s="86" t="s">
        <v>20</v>
      </c>
      <c r="E416" s="87">
        <v>5539</v>
      </c>
      <c r="F416" s="4"/>
      <c r="G416" s="88"/>
      <c r="I416" s="29">
        <v>11</v>
      </c>
      <c r="J416" s="89">
        <v>8</v>
      </c>
      <c r="K416" s="44" t="s">
        <v>26</v>
      </c>
      <c r="L416" s="44" t="s">
        <v>671</v>
      </c>
      <c r="M416" s="5" t="s">
        <v>23</v>
      </c>
      <c r="O416" s="5" t="s">
        <v>24</v>
      </c>
      <c r="U416" s="5"/>
    </row>
    <row r="417" spans="1:21" ht="38.1" hidden="1" customHeight="1" x14ac:dyDescent="0.15">
      <c r="A417" s="5">
        <v>397</v>
      </c>
      <c r="B417" s="85">
        <v>141208.98000000001</v>
      </c>
      <c r="C417" s="22" t="s">
        <v>25</v>
      </c>
      <c r="D417" s="86" t="s">
        <v>20</v>
      </c>
      <c r="E417" s="87">
        <v>1332</v>
      </c>
      <c r="F417" s="4"/>
      <c r="G417" s="88"/>
      <c r="I417" s="29">
        <v>11</v>
      </c>
      <c r="J417" s="89">
        <v>6</v>
      </c>
      <c r="K417" s="44" t="s">
        <v>26</v>
      </c>
      <c r="L417" s="44" t="s">
        <v>672</v>
      </c>
      <c r="M417" s="5" t="s">
        <v>23</v>
      </c>
      <c r="O417" s="5" t="s">
        <v>24</v>
      </c>
      <c r="U417" s="5"/>
    </row>
    <row r="418" spans="1:21" ht="38.1" hidden="1" customHeight="1" x14ac:dyDescent="0.15">
      <c r="A418" s="5">
        <v>398</v>
      </c>
      <c r="B418" s="85">
        <v>141249.10999999999</v>
      </c>
      <c r="C418" s="22" t="s">
        <v>25</v>
      </c>
      <c r="D418" s="86" t="s">
        <v>20</v>
      </c>
      <c r="E418" s="87">
        <v>4720</v>
      </c>
      <c r="F418" s="4"/>
      <c r="G418" s="88"/>
      <c r="I418" s="29">
        <v>11</v>
      </c>
      <c r="J418" s="89">
        <v>6</v>
      </c>
      <c r="K418" s="44" t="s">
        <v>26</v>
      </c>
      <c r="L418" s="44" t="s">
        <v>673</v>
      </c>
      <c r="M418" s="5" t="s">
        <v>23</v>
      </c>
      <c r="O418" s="5" t="s">
        <v>24</v>
      </c>
      <c r="U418" s="5"/>
    </row>
    <row r="419" spans="1:21" ht="38.1" hidden="1" customHeight="1" x14ac:dyDescent="0.15">
      <c r="A419" s="5">
        <v>399</v>
      </c>
      <c r="B419" s="85" t="s">
        <v>674</v>
      </c>
      <c r="C419" s="22" t="s">
        <v>31</v>
      </c>
      <c r="D419" s="86" t="s">
        <v>29</v>
      </c>
      <c r="E419" s="87"/>
      <c r="F419" s="4" t="s">
        <v>596</v>
      </c>
      <c r="G419" s="88">
        <v>107</v>
      </c>
      <c r="I419" s="29"/>
      <c r="J419" s="89"/>
      <c r="K419" s="8"/>
      <c r="L419" s="8"/>
      <c r="M419" s="5" t="s">
        <v>23</v>
      </c>
      <c r="O419" s="5" t="s">
        <v>24</v>
      </c>
      <c r="U419" s="5"/>
    </row>
    <row r="420" spans="1:21" ht="38.1" hidden="1" customHeight="1" x14ac:dyDescent="0.15">
      <c r="A420" s="5">
        <v>400</v>
      </c>
      <c r="B420" s="85">
        <v>141325.76999999999</v>
      </c>
      <c r="C420" s="22" t="s">
        <v>25</v>
      </c>
      <c r="D420" s="86" t="s">
        <v>20</v>
      </c>
      <c r="E420" s="87">
        <v>12934</v>
      </c>
      <c r="F420" s="4"/>
      <c r="G420" s="88"/>
      <c r="I420" s="29">
        <v>11</v>
      </c>
      <c r="J420" s="89">
        <v>6</v>
      </c>
      <c r="K420" s="44" t="s">
        <v>26</v>
      </c>
      <c r="L420" s="44" t="s">
        <v>675</v>
      </c>
      <c r="M420" s="5" t="s">
        <v>23</v>
      </c>
      <c r="O420" s="5" t="s">
        <v>24</v>
      </c>
      <c r="U420" s="5"/>
    </row>
    <row r="421" spans="1:21" ht="38.1" hidden="1" customHeight="1" x14ac:dyDescent="0.15">
      <c r="A421" s="5">
        <v>401</v>
      </c>
      <c r="B421" s="85" t="s">
        <v>676</v>
      </c>
      <c r="C421" s="22" t="s">
        <v>25</v>
      </c>
      <c r="D421" s="86" t="s">
        <v>29</v>
      </c>
      <c r="E421" s="87"/>
      <c r="F421" s="4" t="s">
        <v>677</v>
      </c>
      <c r="G421" s="88">
        <v>20</v>
      </c>
      <c r="I421" s="29"/>
      <c r="J421" s="89"/>
      <c r="K421" s="8"/>
      <c r="L421" s="8"/>
      <c r="M421" s="5" t="s">
        <v>23</v>
      </c>
      <c r="O421" s="5" t="s">
        <v>24</v>
      </c>
      <c r="U421" s="5"/>
    </row>
    <row r="422" spans="1:21" ht="38.1" hidden="1" customHeight="1" x14ac:dyDescent="0.15">
      <c r="A422" s="5">
        <v>402</v>
      </c>
      <c r="B422" s="85">
        <v>141455.91</v>
      </c>
      <c r="C422" s="58" t="s">
        <v>92</v>
      </c>
      <c r="D422" s="86" t="s">
        <v>20</v>
      </c>
      <c r="E422" s="87">
        <v>16606</v>
      </c>
      <c r="F422" s="4"/>
      <c r="G422" s="88"/>
      <c r="I422" s="29">
        <v>11</v>
      </c>
      <c r="J422" s="89">
        <v>5</v>
      </c>
      <c r="K422" s="44" t="s">
        <v>26</v>
      </c>
      <c r="L422" s="44" t="s">
        <v>678</v>
      </c>
      <c r="M422" s="5" t="s">
        <v>23</v>
      </c>
      <c r="O422" s="5" t="s">
        <v>24</v>
      </c>
      <c r="U422" s="5"/>
    </row>
    <row r="423" spans="1:21" ht="38.1" hidden="1" customHeight="1" x14ac:dyDescent="0.15">
      <c r="A423" s="5">
        <v>403</v>
      </c>
      <c r="B423" s="85">
        <v>141897.24</v>
      </c>
      <c r="C423" s="22" t="s">
        <v>25</v>
      </c>
      <c r="D423" s="86" t="s">
        <v>20</v>
      </c>
      <c r="E423" s="87">
        <v>5414</v>
      </c>
      <c r="F423" s="4"/>
      <c r="G423" s="88"/>
      <c r="I423" s="29">
        <v>11</v>
      </c>
      <c r="J423" s="89">
        <v>5</v>
      </c>
      <c r="K423" s="44" t="s">
        <v>26</v>
      </c>
      <c r="L423" s="44" t="s">
        <v>679</v>
      </c>
      <c r="M423" s="5" t="s">
        <v>23</v>
      </c>
      <c r="O423" s="5" t="s">
        <v>24</v>
      </c>
      <c r="U423" s="5"/>
    </row>
    <row r="424" spans="1:21" ht="38.1" hidden="1" customHeight="1" x14ac:dyDescent="0.15">
      <c r="A424" s="5">
        <v>404</v>
      </c>
      <c r="B424" s="85">
        <v>142027.79</v>
      </c>
      <c r="C424" s="22" t="s">
        <v>25</v>
      </c>
      <c r="D424" s="86" t="s">
        <v>20</v>
      </c>
      <c r="E424" s="87">
        <v>12335</v>
      </c>
      <c r="F424" s="4"/>
      <c r="G424" s="88"/>
      <c r="I424" s="29">
        <v>11</v>
      </c>
      <c r="J424" s="89">
        <v>4.29</v>
      </c>
      <c r="K424" s="44" t="s">
        <v>680</v>
      </c>
      <c r="L424" s="44" t="s">
        <v>681</v>
      </c>
      <c r="M424" s="5" t="s">
        <v>23</v>
      </c>
      <c r="O424" s="5" t="s">
        <v>24</v>
      </c>
      <c r="U424" s="5"/>
    </row>
    <row r="425" spans="1:21" ht="38.1" hidden="1" customHeight="1" x14ac:dyDescent="0.15">
      <c r="A425" s="5">
        <v>405</v>
      </c>
      <c r="B425" s="85">
        <v>142042.29</v>
      </c>
      <c r="C425" s="22" t="s">
        <v>25</v>
      </c>
      <c r="D425" s="86" t="s">
        <v>20</v>
      </c>
      <c r="E425" s="87">
        <v>12729</v>
      </c>
      <c r="F425" s="4"/>
      <c r="G425" s="88"/>
      <c r="I425" s="29">
        <v>11</v>
      </c>
      <c r="J425" s="89">
        <v>5</v>
      </c>
      <c r="K425" s="44" t="s">
        <v>26</v>
      </c>
      <c r="L425" s="44" t="s">
        <v>682</v>
      </c>
      <c r="M425" s="5" t="s">
        <v>23</v>
      </c>
      <c r="O425" s="5" t="s">
        <v>24</v>
      </c>
      <c r="U425" s="5"/>
    </row>
    <row r="426" spans="1:21" ht="38.1" hidden="1" customHeight="1" x14ac:dyDescent="0.15">
      <c r="A426" s="5">
        <v>406</v>
      </c>
      <c r="B426" s="85">
        <v>142056.89000000001</v>
      </c>
      <c r="C426" s="58" t="s">
        <v>92</v>
      </c>
      <c r="D426" s="86" t="s">
        <v>20</v>
      </c>
      <c r="E426" s="87">
        <v>3549</v>
      </c>
      <c r="F426" s="4"/>
      <c r="G426" s="88"/>
      <c r="I426" s="29">
        <v>11</v>
      </c>
      <c r="J426" s="89">
        <v>6</v>
      </c>
      <c r="K426" s="44" t="s">
        <v>26</v>
      </c>
      <c r="L426" s="44" t="s">
        <v>683</v>
      </c>
      <c r="M426" s="5" t="s">
        <v>23</v>
      </c>
      <c r="O426" s="5" t="s">
        <v>24</v>
      </c>
      <c r="U426" s="5"/>
    </row>
    <row r="427" spans="1:21" ht="38.1" hidden="1" customHeight="1" x14ac:dyDescent="0.15">
      <c r="A427" s="5">
        <v>407</v>
      </c>
      <c r="B427" s="117">
        <v>142056.89000000001</v>
      </c>
      <c r="C427" s="22" t="s">
        <v>61</v>
      </c>
      <c r="D427" s="86" t="s">
        <v>20</v>
      </c>
      <c r="E427" s="87">
        <v>3549</v>
      </c>
      <c r="F427" s="4"/>
      <c r="G427" s="88"/>
      <c r="I427" s="29">
        <v>10</v>
      </c>
      <c r="J427" s="89">
        <v>6</v>
      </c>
      <c r="K427" s="44" t="s">
        <v>260</v>
      </c>
      <c r="L427" s="44" t="s">
        <v>684</v>
      </c>
      <c r="M427" s="5" t="s">
        <v>23</v>
      </c>
      <c r="O427" s="5" t="s">
        <v>24</v>
      </c>
      <c r="U427" s="5" t="s">
        <v>71</v>
      </c>
    </row>
    <row r="428" spans="1:21" ht="38.1" hidden="1" customHeight="1" x14ac:dyDescent="0.15">
      <c r="A428" s="5">
        <v>408</v>
      </c>
      <c r="B428" s="104">
        <v>142063.5</v>
      </c>
      <c r="C428" s="22" t="s">
        <v>25</v>
      </c>
      <c r="D428" s="86" t="s">
        <v>20</v>
      </c>
      <c r="E428" s="87">
        <v>3153</v>
      </c>
      <c r="F428" s="4"/>
      <c r="G428" s="88"/>
      <c r="I428" s="29">
        <v>10</v>
      </c>
      <c r="J428" s="89">
        <v>5</v>
      </c>
      <c r="K428" s="44" t="s">
        <v>26</v>
      </c>
      <c r="L428" s="44" t="s">
        <v>685</v>
      </c>
      <c r="M428" s="5" t="s">
        <v>23</v>
      </c>
      <c r="O428" s="5" t="s">
        <v>24</v>
      </c>
      <c r="U428" s="5" t="s">
        <v>71</v>
      </c>
    </row>
    <row r="429" spans="1:21" ht="38.1" hidden="1" customHeight="1" x14ac:dyDescent="0.15">
      <c r="A429" s="5">
        <v>409</v>
      </c>
      <c r="B429" s="104">
        <v>142235.24</v>
      </c>
      <c r="C429" s="22" t="s">
        <v>19</v>
      </c>
      <c r="D429" s="86" t="s">
        <v>20</v>
      </c>
      <c r="E429" s="87">
        <v>2052</v>
      </c>
      <c r="F429" s="4"/>
      <c r="G429" s="88"/>
      <c r="I429" s="29">
        <v>110</v>
      </c>
      <c r="J429" s="89">
        <v>5</v>
      </c>
      <c r="K429" s="44" t="s">
        <v>26</v>
      </c>
      <c r="L429" s="44" t="s">
        <v>686</v>
      </c>
      <c r="M429" s="5" t="s">
        <v>23</v>
      </c>
      <c r="O429" s="5" t="s">
        <v>24</v>
      </c>
      <c r="U429" s="5" t="s">
        <v>71</v>
      </c>
    </row>
    <row r="430" spans="1:21" ht="38.1" hidden="1" customHeight="1" x14ac:dyDescent="0.15">
      <c r="A430" s="5">
        <v>410</v>
      </c>
      <c r="B430" s="85">
        <v>142243.69</v>
      </c>
      <c r="C430" s="22" t="s">
        <v>92</v>
      </c>
      <c r="D430" s="86" t="s">
        <v>20</v>
      </c>
      <c r="E430" s="87">
        <v>5155</v>
      </c>
      <c r="F430" s="4"/>
      <c r="G430" s="88"/>
      <c r="I430" s="29">
        <v>11</v>
      </c>
      <c r="J430" s="89">
        <v>6</v>
      </c>
      <c r="K430" s="44" t="s">
        <v>26</v>
      </c>
      <c r="L430" s="44" t="s">
        <v>687</v>
      </c>
      <c r="M430" s="5" t="s">
        <v>23</v>
      </c>
      <c r="O430" s="5" t="s">
        <v>24</v>
      </c>
      <c r="U430" s="5"/>
    </row>
    <row r="431" spans="1:21" ht="38.1" hidden="1" customHeight="1" x14ac:dyDescent="0.15">
      <c r="A431" s="5">
        <v>411</v>
      </c>
      <c r="B431" s="85">
        <v>142303.54999999999</v>
      </c>
      <c r="C431" s="58" t="s">
        <v>92</v>
      </c>
      <c r="D431" s="86" t="s">
        <v>20</v>
      </c>
      <c r="E431" s="87">
        <v>4522</v>
      </c>
      <c r="F431" s="4"/>
      <c r="G431" s="88"/>
      <c r="I431" s="29">
        <v>11</v>
      </c>
      <c r="J431" s="89">
        <v>6</v>
      </c>
      <c r="K431" s="44" t="s">
        <v>26</v>
      </c>
      <c r="L431" s="44" t="s">
        <v>688</v>
      </c>
      <c r="M431" s="5" t="s">
        <v>23</v>
      </c>
      <c r="O431" s="5" t="s">
        <v>24</v>
      </c>
      <c r="U431" s="5"/>
    </row>
    <row r="432" spans="1:21" ht="38.1" hidden="1" customHeight="1" x14ac:dyDescent="0.15">
      <c r="A432" s="5">
        <v>412</v>
      </c>
      <c r="B432" s="85">
        <v>142356.91329999999</v>
      </c>
      <c r="C432" s="22" t="s">
        <v>45</v>
      </c>
      <c r="D432" s="86" t="s">
        <v>20</v>
      </c>
      <c r="E432" s="87">
        <v>4049</v>
      </c>
      <c r="F432" s="4"/>
      <c r="G432" s="88"/>
      <c r="I432" s="29">
        <v>11</v>
      </c>
      <c r="J432" s="89">
        <v>5</v>
      </c>
      <c r="K432" s="44" t="s">
        <v>689</v>
      </c>
      <c r="L432" s="44" t="s">
        <v>690</v>
      </c>
      <c r="M432" s="5" t="s">
        <v>23</v>
      </c>
      <c r="O432" s="5" t="s">
        <v>24</v>
      </c>
      <c r="U432" s="5"/>
    </row>
    <row r="433" spans="1:21" ht="38.1" hidden="1" customHeight="1" x14ac:dyDescent="0.15">
      <c r="A433" s="5">
        <v>413</v>
      </c>
      <c r="B433" s="104">
        <v>142446.29999999999</v>
      </c>
      <c r="C433" s="22" t="s">
        <v>19</v>
      </c>
      <c r="D433" s="86" t="s">
        <v>20</v>
      </c>
      <c r="E433" s="87">
        <v>16805</v>
      </c>
      <c r="F433" s="4"/>
      <c r="G433" s="88"/>
      <c r="I433" s="29">
        <v>10</v>
      </c>
      <c r="J433" s="89">
        <v>5</v>
      </c>
      <c r="K433" s="44" t="s">
        <v>26</v>
      </c>
      <c r="L433" s="44" t="s">
        <v>691</v>
      </c>
      <c r="M433" s="5" t="s">
        <v>23</v>
      </c>
      <c r="O433" s="5" t="s">
        <v>24</v>
      </c>
      <c r="U433" s="5" t="s">
        <v>71</v>
      </c>
    </row>
    <row r="434" spans="1:21" ht="38.1" hidden="1" customHeight="1" x14ac:dyDescent="0.15">
      <c r="B434" s="105">
        <v>141794.28954480399</v>
      </c>
      <c r="C434" s="22" t="s">
        <v>35</v>
      </c>
      <c r="D434" s="86"/>
      <c r="E434" s="90"/>
      <c r="F434" s="56" t="s">
        <v>692</v>
      </c>
      <c r="G434" s="88"/>
      <c r="I434" s="29"/>
      <c r="J434" s="89"/>
      <c r="K434" s="8"/>
      <c r="L434" s="8"/>
      <c r="P434" s="61" t="s">
        <v>693</v>
      </c>
      <c r="S434" t="s">
        <v>39</v>
      </c>
      <c r="T434" s="60" t="s">
        <v>226</v>
      </c>
      <c r="U434" s="5">
        <f>55.27-3.34</f>
        <v>51.930000000000007</v>
      </c>
    </row>
    <row r="435" spans="1:21" ht="38.1" hidden="1" customHeight="1" x14ac:dyDescent="0.15">
      <c r="A435" s="5">
        <v>414</v>
      </c>
      <c r="B435" s="85">
        <v>142592.80934129999</v>
      </c>
      <c r="C435" s="22" t="s">
        <v>35</v>
      </c>
      <c r="D435" s="86"/>
      <c r="E435" s="90"/>
      <c r="F435" s="59" t="s">
        <v>694</v>
      </c>
      <c r="G435" s="88"/>
      <c r="I435" s="29"/>
      <c r="J435" s="89"/>
      <c r="K435" s="8"/>
      <c r="L435" s="8"/>
      <c r="P435" s="60" t="s">
        <v>695</v>
      </c>
      <c r="S435" t="s">
        <v>148</v>
      </c>
      <c r="T435" s="60" t="s">
        <v>526</v>
      </c>
      <c r="U435" s="5"/>
    </row>
    <row r="436" spans="1:21" ht="38.1" hidden="1" customHeight="1" x14ac:dyDescent="0.15">
      <c r="A436" s="5">
        <v>415</v>
      </c>
      <c r="B436" s="85">
        <v>142611.91510000001</v>
      </c>
      <c r="C436" s="22" t="s">
        <v>92</v>
      </c>
      <c r="D436" s="86" t="s">
        <v>20</v>
      </c>
      <c r="E436" s="87">
        <v>13330</v>
      </c>
      <c r="F436" s="4"/>
      <c r="G436" s="88"/>
      <c r="I436" s="29">
        <v>10</v>
      </c>
      <c r="J436" s="89">
        <v>6</v>
      </c>
      <c r="K436" s="44" t="s">
        <v>260</v>
      </c>
      <c r="L436" s="44" t="s">
        <v>696</v>
      </c>
      <c r="M436" s="5" t="s">
        <v>23</v>
      </c>
      <c r="O436" s="5" t="s">
        <v>24</v>
      </c>
      <c r="U436" s="5"/>
    </row>
    <row r="437" spans="1:21" ht="38.1" hidden="1" customHeight="1" x14ac:dyDescent="0.15">
      <c r="A437" s="5">
        <v>416</v>
      </c>
      <c r="B437" s="85">
        <v>142864.19200000001</v>
      </c>
      <c r="C437" s="22" t="s">
        <v>92</v>
      </c>
      <c r="D437" s="86" t="s">
        <v>20</v>
      </c>
      <c r="E437" s="87">
        <v>13319</v>
      </c>
      <c r="F437" s="4"/>
      <c r="G437" s="88"/>
      <c r="I437" s="29">
        <v>11</v>
      </c>
      <c r="J437" s="89">
        <v>4.76</v>
      </c>
      <c r="K437" s="44" t="s">
        <v>697</v>
      </c>
      <c r="L437" s="44" t="s">
        <v>698</v>
      </c>
      <c r="M437" s="5" t="s">
        <v>23</v>
      </c>
      <c r="O437" s="5" t="s">
        <v>24</v>
      </c>
      <c r="U437" s="5"/>
    </row>
    <row r="438" spans="1:21" ht="38.1" hidden="1" customHeight="1" x14ac:dyDescent="0.15">
      <c r="A438" s="5">
        <v>417</v>
      </c>
      <c r="B438" s="104">
        <v>142895.5</v>
      </c>
      <c r="C438" s="22" t="s">
        <v>31</v>
      </c>
      <c r="D438" s="86" t="s">
        <v>20</v>
      </c>
      <c r="E438" s="87">
        <v>3223</v>
      </c>
      <c r="F438" s="4"/>
      <c r="G438" s="88"/>
      <c r="I438" s="29">
        <v>10</v>
      </c>
      <c r="J438" s="89">
        <v>5</v>
      </c>
      <c r="K438" s="44" t="s">
        <v>26</v>
      </c>
      <c r="L438" s="44" t="s">
        <v>699</v>
      </c>
      <c r="M438" s="5" t="s">
        <v>23</v>
      </c>
      <c r="O438" s="5" t="s">
        <v>24</v>
      </c>
      <c r="U438" s="5" t="s">
        <v>71</v>
      </c>
    </row>
    <row r="439" spans="1:21" ht="38.1" hidden="1" customHeight="1" x14ac:dyDescent="0.15">
      <c r="A439" s="5">
        <v>418</v>
      </c>
      <c r="B439" s="85">
        <v>143041.89946700001</v>
      </c>
      <c r="C439" s="22" t="s">
        <v>35</v>
      </c>
      <c r="D439" s="86"/>
      <c r="E439" s="90"/>
      <c r="F439" s="59" t="s">
        <v>700</v>
      </c>
      <c r="G439" s="88"/>
      <c r="I439" s="29"/>
      <c r="J439" s="89"/>
      <c r="K439" s="8"/>
      <c r="L439" s="8"/>
      <c r="P439" s="60" t="s">
        <v>607</v>
      </c>
      <c r="S439" s="5" t="s">
        <v>148</v>
      </c>
      <c r="U439" s="5"/>
    </row>
    <row r="440" spans="1:21" ht="38.1" hidden="1" customHeight="1" x14ac:dyDescent="0.15">
      <c r="A440" s="5">
        <v>419</v>
      </c>
      <c r="B440" s="85">
        <v>143048.35639999999</v>
      </c>
      <c r="C440" s="22" t="s">
        <v>31</v>
      </c>
      <c r="D440" s="86" t="s">
        <v>20</v>
      </c>
      <c r="E440" s="87">
        <v>12928</v>
      </c>
      <c r="F440" s="4"/>
      <c r="G440" s="88"/>
      <c r="I440" s="29">
        <v>11</v>
      </c>
      <c r="J440" s="89">
        <v>5</v>
      </c>
      <c r="K440" s="44" t="s">
        <v>701</v>
      </c>
      <c r="L440" s="44" t="s">
        <v>702</v>
      </c>
      <c r="M440" s="5" t="s">
        <v>23</v>
      </c>
      <c r="O440" s="5" t="s">
        <v>24</v>
      </c>
      <c r="U440" s="5"/>
    </row>
    <row r="441" spans="1:21" ht="38.1" hidden="1" customHeight="1" x14ac:dyDescent="0.15">
      <c r="A441" s="5">
        <v>420</v>
      </c>
      <c r="B441" s="85">
        <v>143078.69630000001</v>
      </c>
      <c r="C441" s="22" t="s">
        <v>92</v>
      </c>
      <c r="D441" s="86" t="s">
        <v>20</v>
      </c>
      <c r="E441" s="87">
        <v>3318</v>
      </c>
      <c r="F441" s="4"/>
      <c r="G441" s="88"/>
      <c r="I441" s="29">
        <v>10</v>
      </c>
      <c r="J441" s="89">
        <v>5</v>
      </c>
      <c r="K441" s="44" t="s">
        <v>26</v>
      </c>
      <c r="L441" s="44" t="s">
        <v>703</v>
      </c>
      <c r="M441" s="5" t="s">
        <v>23</v>
      </c>
      <c r="O441" s="5" t="s">
        <v>24</v>
      </c>
      <c r="U441" s="5"/>
    </row>
    <row r="442" spans="1:21" ht="38.1" hidden="1" customHeight="1" x14ac:dyDescent="0.15">
      <c r="A442" s="5">
        <v>421</v>
      </c>
      <c r="B442" s="85">
        <v>143118.611</v>
      </c>
      <c r="C442" s="22" t="s">
        <v>43</v>
      </c>
      <c r="D442" s="86" t="s">
        <v>20</v>
      </c>
      <c r="E442" s="87">
        <v>16018</v>
      </c>
      <c r="F442" s="4"/>
      <c r="G442" s="88"/>
      <c r="I442" s="29">
        <v>11</v>
      </c>
      <c r="J442" s="89">
        <v>4.76</v>
      </c>
      <c r="K442" s="44" t="s">
        <v>704</v>
      </c>
      <c r="L442" s="44" t="s">
        <v>705</v>
      </c>
      <c r="M442" s="5" t="s">
        <v>23</v>
      </c>
      <c r="O442" s="5" t="s">
        <v>24</v>
      </c>
      <c r="U442" s="5"/>
    </row>
    <row r="443" spans="1:21" ht="38.1" hidden="1" customHeight="1" x14ac:dyDescent="0.15">
      <c r="A443" s="5">
        <v>422</v>
      </c>
      <c r="B443" s="85">
        <v>143170.33180000001</v>
      </c>
      <c r="C443" s="22" t="s">
        <v>706</v>
      </c>
      <c r="D443" s="86" t="s">
        <v>20</v>
      </c>
      <c r="E443" s="87">
        <v>15020</v>
      </c>
      <c r="F443" s="4"/>
      <c r="G443" s="88"/>
      <c r="I443" s="29">
        <v>10</v>
      </c>
      <c r="J443" s="89">
        <v>5</v>
      </c>
      <c r="K443" s="44" t="s">
        <v>26</v>
      </c>
      <c r="L443" s="44" t="s">
        <v>707</v>
      </c>
      <c r="M443" s="5" t="s">
        <v>23</v>
      </c>
      <c r="O443" s="5" t="s">
        <v>24</v>
      </c>
      <c r="U443" s="5"/>
    </row>
    <row r="444" spans="1:21" ht="38.1" hidden="1" customHeight="1" x14ac:dyDescent="0.15">
      <c r="A444" s="5">
        <v>423</v>
      </c>
      <c r="B444" s="85">
        <v>143216.6525</v>
      </c>
      <c r="C444" s="22" t="s">
        <v>25</v>
      </c>
      <c r="D444" s="86" t="s">
        <v>20</v>
      </c>
      <c r="E444" s="87">
        <v>9413</v>
      </c>
      <c r="F444" s="4"/>
      <c r="G444" s="88"/>
      <c r="I444" s="29">
        <v>10</v>
      </c>
      <c r="J444" s="89">
        <v>5</v>
      </c>
      <c r="K444" s="44" t="s">
        <v>26</v>
      </c>
      <c r="L444" s="44" t="s">
        <v>708</v>
      </c>
      <c r="M444" s="5" t="s">
        <v>23</v>
      </c>
      <c r="O444" s="5" t="s">
        <v>24</v>
      </c>
      <c r="U444" s="5"/>
    </row>
    <row r="445" spans="1:21" ht="38.1" hidden="1" customHeight="1" x14ac:dyDescent="0.15">
      <c r="A445" s="5">
        <v>424</v>
      </c>
      <c r="B445" s="85">
        <v>143314.04199999999</v>
      </c>
      <c r="C445" s="22" t="s">
        <v>82</v>
      </c>
      <c r="D445" s="86" t="s">
        <v>20</v>
      </c>
      <c r="E445" s="87">
        <v>4010</v>
      </c>
      <c r="F445" s="4"/>
      <c r="G445" s="88"/>
      <c r="I445" s="29">
        <v>11</v>
      </c>
      <c r="J445" s="89">
        <v>4.63</v>
      </c>
      <c r="K445" s="44" t="s">
        <v>709</v>
      </c>
      <c r="L445" s="44" t="s">
        <v>710</v>
      </c>
      <c r="M445" s="5" t="s">
        <v>23</v>
      </c>
      <c r="O445" s="5" t="s">
        <v>24</v>
      </c>
      <c r="U445" s="5"/>
    </row>
    <row r="446" spans="1:21" ht="38.1" hidden="1" customHeight="1" x14ac:dyDescent="0.15">
      <c r="A446" s="5">
        <v>425</v>
      </c>
      <c r="B446" s="85">
        <v>143506.5048692</v>
      </c>
      <c r="C446" s="22" t="s">
        <v>35</v>
      </c>
      <c r="D446" s="86"/>
      <c r="E446" s="90"/>
      <c r="F446" s="59" t="s">
        <v>711</v>
      </c>
      <c r="G446" s="88"/>
      <c r="I446" s="29"/>
      <c r="J446" s="89"/>
      <c r="K446" s="8"/>
      <c r="L446" s="8"/>
      <c r="P446" s="60" t="s">
        <v>712</v>
      </c>
      <c r="S446" t="s">
        <v>39</v>
      </c>
      <c r="T446" s="60" t="s">
        <v>526</v>
      </c>
      <c r="U446" s="5"/>
    </row>
    <row r="447" spans="1:21" ht="38.1" hidden="1" customHeight="1" x14ac:dyDescent="0.15">
      <c r="A447" s="5">
        <v>426</v>
      </c>
      <c r="B447" s="85">
        <v>143773.23000000001</v>
      </c>
      <c r="C447" s="22" t="s">
        <v>82</v>
      </c>
      <c r="D447" s="86" t="s">
        <v>20</v>
      </c>
      <c r="E447" s="87">
        <v>9900</v>
      </c>
      <c r="F447" s="4"/>
      <c r="G447" s="88"/>
      <c r="I447" s="29">
        <v>10</v>
      </c>
      <c r="J447" s="89">
        <v>5</v>
      </c>
      <c r="K447" s="44" t="s">
        <v>26</v>
      </c>
      <c r="L447" s="44" t="s">
        <v>713</v>
      </c>
      <c r="M447" s="5" t="s">
        <v>23</v>
      </c>
      <c r="O447" s="5" t="s">
        <v>24</v>
      </c>
      <c r="U447" s="5"/>
    </row>
    <row r="448" spans="1:21" ht="38.1" hidden="1" customHeight="1" x14ac:dyDescent="0.15">
      <c r="A448" s="5">
        <v>427</v>
      </c>
      <c r="B448" s="85">
        <v>143780.62</v>
      </c>
      <c r="C448" s="22" t="s">
        <v>31</v>
      </c>
      <c r="D448" s="86" t="s">
        <v>20</v>
      </c>
      <c r="E448" s="87">
        <v>9820</v>
      </c>
      <c r="F448" s="4"/>
      <c r="G448" s="88"/>
      <c r="I448" s="29">
        <v>10</v>
      </c>
      <c r="J448" s="89">
        <v>5</v>
      </c>
      <c r="K448" s="44" t="s">
        <v>26</v>
      </c>
      <c r="L448" s="44" t="s">
        <v>714</v>
      </c>
      <c r="M448" s="5" t="s">
        <v>23</v>
      </c>
      <c r="O448" s="5" t="s">
        <v>24</v>
      </c>
      <c r="U448" s="5"/>
    </row>
    <row r="449" spans="1:21" ht="38.1" hidden="1" customHeight="1" x14ac:dyDescent="0.15">
      <c r="A449" s="5">
        <v>428</v>
      </c>
      <c r="B449" s="85">
        <v>144069.87100000001</v>
      </c>
      <c r="C449" s="22" t="s">
        <v>92</v>
      </c>
      <c r="D449" s="86" t="s">
        <v>20</v>
      </c>
      <c r="E449" s="87">
        <v>16920</v>
      </c>
      <c r="F449" s="4"/>
      <c r="G449" s="88"/>
      <c r="I449" s="29">
        <v>11</v>
      </c>
      <c r="J449" s="89">
        <v>5</v>
      </c>
      <c r="K449" s="44" t="s">
        <v>715</v>
      </c>
      <c r="L449" s="44" t="s">
        <v>716</v>
      </c>
      <c r="M449" s="5" t="s">
        <v>23</v>
      </c>
      <c r="O449" s="5" t="s">
        <v>24</v>
      </c>
      <c r="U449" s="5"/>
    </row>
    <row r="450" spans="1:21" ht="38.1" hidden="1" customHeight="1" x14ac:dyDescent="0.15">
      <c r="A450" s="5">
        <v>429</v>
      </c>
      <c r="B450" s="85">
        <v>144091.096511996</v>
      </c>
      <c r="C450" s="22" t="s">
        <v>35</v>
      </c>
      <c r="D450" s="86"/>
      <c r="E450" s="90"/>
      <c r="F450" s="59" t="s">
        <v>717</v>
      </c>
      <c r="G450" s="88"/>
      <c r="I450" s="29"/>
      <c r="J450" s="89"/>
      <c r="K450" s="8"/>
      <c r="L450" s="8"/>
      <c r="P450" s="60" t="s">
        <v>718</v>
      </c>
      <c r="S450" s="5" t="s">
        <v>148</v>
      </c>
      <c r="U450" s="5"/>
    </row>
    <row r="451" spans="1:21" ht="38.1" hidden="1" customHeight="1" x14ac:dyDescent="0.15">
      <c r="A451" s="5">
        <v>430</v>
      </c>
      <c r="B451" s="85" t="s">
        <v>719</v>
      </c>
      <c r="C451" s="22" t="s">
        <v>82</v>
      </c>
      <c r="D451" s="86" t="s">
        <v>29</v>
      </c>
      <c r="E451" s="87"/>
      <c r="F451" s="4" t="s">
        <v>720</v>
      </c>
      <c r="G451" s="88">
        <v>570</v>
      </c>
      <c r="I451" s="29"/>
      <c r="J451" s="89"/>
      <c r="K451" s="8"/>
      <c r="L451" s="8"/>
      <c r="M451" s="5" t="s">
        <v>23</v>
      </c>
      <c r="O451" s="5" t="s">
        <v>24</v>
      </c>
      <c r="U451" s="5"/>
    </row>
    <row r="452" spans="1:21" ht="38.1" hidden="1" customHeight="1" x14ac:dyDescent="0.15">
      <c r="A452" s="5">
        <v>431</v>
      </c>
      <c r="B452" s="85">
        <v>144270</v>
      </c>
      <c r="C452" s="22" t="s">
        <v>31</v>
      </c>
      <c r="D452" s="86" t="s">
        <v>20</v>
      </c>
      <c r="E452" s="87">
        <v>6100</v>
      </c>
      <c r="F452" s="4"/>
      <c r="G452" s="88"/>
      <c r="I452" s="29">
        <v>10</v>
      </c>
      <c r="J452" s="89">
        <v>5</v>
      </c>
      <c r="K452" s="44" t="s">
        <v>26</v>
      </c>
      <c r="L452" s="44" t="s">
        <v>721</v>
      </c>
      <c r="M452" s="5" t="s">
        <v>23</v>
      </c>
      <c r="O452" s="5" t="s">
        <v>24</v>
      </c>
      <c r="U452" s="5" t="s">
        <v>71</v>
      </c>
    </row>
    <row r="453" spans="1:21" ht="38.1" hidden="1" customHeight="1" x14ac:dyDescent="0.15">
      <c r="A453" s="5">
        <v>432</v>
      </c>
      <c r="B453" s="85">
        <v>144296.52929999999</v>
      </c>
      <c r="C453" s="22" t="s">
        <v>82</v>
      </c>
      <c r="D453" s="86" t="s">
        <v>20</v>
      </c>
      <c r="E453" s="87">
        <v>411</v>
      </c>
      <c r="F453" s="4"/>
      <c r="G453" s="88"/>
      <c r="I453" s="29">
        <v>10</v>
      </c>
      <c r="J453" s="89">
        <v>5</v>
      </c>
      <c r="K453" s="44" t="s">
        <v>26</v>
      </c>
      <c r="L453" s="44" t="s">
        <v>722</v>
      </c>
      <c r="M453" s="5" t="s">
        <v>23</v>
      </c>
      <c r="O453" s="5" t="s">
        <v>24</v>
      </c>
      <c r="U453" s="5"/>
    </row>
    <row r="454" spans="1:21" ht="38.1" hidden="1" customHeight="1" x14ac:dyDescent="0.15">
      <c r="A454" s="5">
        <v>433</v>
      </c>
      <c r="B454" s="104">
        <v>144344.93</v>
      </c>
      <c r="C454" s="22" t="s">
        <v>31</v>
      </c>
      <c r="D454" s="86" t="s">
        <v>20</v>
      </c>
      <c r="E454" s="87">
        <v>142</v>
      </c>
      <c r="F454" s="4"/>
      <c r="G454" s="88"/>
      <c r="I454" s="29">
        <v>10</v>
      </c>
      <c r="J454" s="89">
        <v>5</v>
      </c>
      <c r="K454" s="44" t="s">
        <v>26</v>
      </c>
      <c r="L454" s="44" t="s">
        <v>723</v>
      </c>
      <c r="M454" s="5" t="s">
        <v>23</v>
      </c>
      <c r="O454" s="5" t="s">
        <v>24</v>
      </c>
      <c r="U454" s="5" t="s">
        <v>71</v>
      </c>
    </row>
    <row r="455" spans="1:21" ht="38.1" hidden="1" customHeight="1" x14ac:dyDescent="0.15">
      <c r="A455" s="5">
        <v>434</v>
      </c>
      <c r="B455" s="85">
        <v>144410.58730000001</v>
      </c>
      <c r="C455" s="22" t="s">
        <v>31</v>
      </c>
      <c r="D455" s="86" t="s">
        <v>20</v>
      </c>
      <c r="E455" s="87">
        <v>8321</v>
      </c>
      <c r="F455" s="4"/>
      <c r="G455" s="88"/>
      <c r="I455" s="29">
        <v>10</v>
      </c>
      <c r="J455" s="89">
        <v>5</v>
      </c>
      <c r="K455" s="44" t="s">
        <v>26</v>
      </c>
      <c r="L455" s="44" t="s">
        <v>724</v>
      </c>
      <c r="M455" s="5" t="s">
        <v>23</v>
      </c>
      <c r="O455" s="5" t="s">
        <v>24</v>
      </c>
      <c r="U455" s="5"/>
    </row>
    <row r="456" spans="1:21" ht="38.1" hidden="1" customHeight="1" x14ac:dyDescent="0.15">
      <c r="A456" s="5">
        <v>435</v>
      </c>
      <c r="B456" s="85">
        <v>144686.6251</v>
      </c>
      <c r="C456" s="22" t="s">
        <v>82</v>
      </c>
      <c r="D456" s="86" t="s">
        <v>20</v>
      </c>
      <c r="E456" s="87">
        <v>17607</v>
      </c>
      <c r="F456" s="4"/>
      <c r="G456" s="88"/>
      <c r="I456" s="29">
        <v>10</v>
      </c>
      <c r="J456" s="89">
        <v>5</v>
      </c>
      <c r="K456" s="44" t="s">
        <v>26</v>
      </c>
      <c r="L456" s="44" t="s">
        <v>725</v>
      </c>
      <c r="M456" s="5" t="s">
        <v>23</v>
      </c>
      <c r="O456" s="5" t="s">
        <v>24</v>
      </c>
      <c r="U456" s="5"/>
    </row>
    <row r="457" spans="1:21" ht="38.1" hidden="1" customHeight="1" x14ac:dyDescent="0.15">
      <c r="A457" s="5">
        <v>436</v>
      </c>
      <c r="B457" s="85">
        <v>144712.37940000001</v>
      </c>
      <c r="C457" s="22" t="s">
        <v>31</v>
      </c>
      <c r="D457" s="86" t="s">
        <v>20</v>
      </c>
      <c r="E457" s="87">
        <v>9052</v>
      </c>
      <c r="F457" s="4"/>
      <c r="G457" s="88"/>
      <c r="I457" s="29">
        <v>10</v>
      </c>
      <c r="J457" s="89">
        <v>5</v>
      </c>
      <c r="K457" s="44" t="s">
        <v>26</v>
      </c>
      <c r="L457" s="44" t="s">
        <v>726</v>
      </c>
      <c r="M457" s="5" t="s">
        <v>23</v>
      </c>
      <c r="O457" s="5" t="s">
        <v>24</v>
      </c>
      <c r="U457" s="5"/>
    </row>
    <row r="458" spans="1:21" ht="38.1" hidden="1" customHeight="1" x14ac:dyDescent="0.15">
      <c r="A458" s="5">
        <v>437</v>
      </c>
      <c r="B458" s="85">
        <v>144716.3394</v>
      </c>
      <c r="C458" s="22" t="s">
        <v>92</v>
      </c>
      <c r="D458" s="86" t="s">
        <v>20</v>
      </c>
      <c r="E458" s="87">
        <v>8336</v>
      </c>
      <c r="F458" s="4"/>
      <c r="G458" s="88"/>
      <c r="I458" s="29">
        <v>10</v>
      </c>
      <c r="J458" s="89">
        <v>5</v>
      </c>
      <c r="K458" s="44" t="s">
        <v>26</v>
      </c>
      <c r="L458" s="44" t="s">
        <v>727</v>
      </c>
      <c r="M458" s="5" t="s">
        <v>23</v>
      </c>
      <c r="O458" s="5" t="s">
        <v>24</v>
      </c>
      <c r="U458" s="5"/>
    </row>
    <row r="459" spans="1:21" ht="38.1" hidden="1" customHeight="1" x14ac:dyDescent="0.15">
      <c r="A459" s="5">
        <v>438</v>
      </c>
      <c r="B459" s="85">
        <v>144719.2733</v>
      </c>
      <c r="C459" s="22" t="s">
        <v>31</v>
      </c>
      <c r="D459" s="86" t="s">
        <v>20</v>
      </c>
      <c r="E459" s="87">
        <v>8814</v>
      </c>
      <c r="F459" s="4"/>
      <c r="G459" s="88"/>
      <c r="I459" s="29">
        <v>10</v>
      </c>
      <c r="J459" s="89">
        <v>5</v>
      </c>
      <c r="K459" s="44" t="s">
        <v>26</v>
      </c>
      <c r="L459" s="44" t="s">
        <v>728</v>
      </c>
      <c r="M459" s="5" t="s">
        <v>23</v>
      </c>
      <c r="O459" s="5" t="s">
        <v>24</v>
      </c>
      <c r="U459" s="5"/>
    </row>
    <row r="460" spans="1:21" ht="38.1" hidden="1" customHeight="1" x14ac:dyDescent="0.15">
      <c r="A460" s="5">
        <v>439</v>
      </c>
      <c r="B460" s="85">
        <v>144837.3009</v>
      </c>
      <c r="C460" s="22" t="s">
        <v>31</v>
      </c>
      <c r="D460" s="86" t="s">
        <v>20</v>
      </c>
      <c r="E460" s="87">
        <v>9153</v>
      </c>
      <c r="F460" s="4"/>
      <c r="G460" s="88"/>
      <c r="I460" s="29">
        <v>10</v>
      </c>
      <c r="J460" s="89">
        <v>5</v>
      </c>
      <c r="K460" s="44" t="s">
        <v>26</v>
      </c>
      <c r="L460" s="44" t="s">
        <v>729</v>
      </c>
      <c r="M460" s="5" t="s">
        <v>23</v>
      </c>
      <c r="O460" s="5" t="s">
        <v>24</v>
      </c>
      <c r="U460" s="5"/>
    </row>
    <row r="461" spans="1:21" ht="38.1" hidden="1" customHeight="1" x14ac:dyDescent="0.15">
      <c r="A461" s="5">
        <v>440</v>
      </c>
      <c r="B461" s="85" t="s">
        <v>730</v>
      </c>
      <c r="C461" s="22" t="s">
        <v>731</v>
      </c>
      <c r="D461" s="86" t="s">
        <v>29</v>
      </c>
      <c r="E461" s="87"/>
      <c r="F461" s="4" t="s">
        <v>596</v>
      </c>
      <c r="G461" s="88">
        <v>620</v>
      </c>
      <c r="I461" s="29"/>
      <c r="J461" s="89"/>
      <c r="K461" s="8"/>
      <c r="L461" s="8"/>
      <c r="M461" s="5" t="s">
        <v>23</v>
      </c>
      <c r="O461" s="5" t="s">
        <v>24</v>
      </c>
      <c r="U461" s="5"/>
    </row>
    <row r="462" spans="1:21" ht="38.1" hidden="1" customHeight="1" x14ac:dyDescent="0.15">
      <c r="A462" s="5">
        <v>441</v>
      </c>
      <c r="B462" s="85">
        <v>145321.15599999999</v>
      </c>
      <c r="C462" s="58" t="s">
        <v>43</v>
      </c>
      <c r="D462" s="86" t="s">
        <v>20</v>
      </c>
      <c r="E462" s="87">
        <v>322</v>
      </c>
      <c r="F462" s="4"/>
      <c r="G462" s="88"/>
      <c r="I462" s="29">
        <v>11</v>
      </c>
      <c r="J462" s="89">
        <v>4.88</v>
      </c>
      <c r="K462" s="44" t="s">
        <v>732</v>
      </c>
      <c r="L462" s="44" t="s">
        <v>733</v>
      </c>
      <c r="M462" s="5" t="s">
        <v>23</v>
      </c>
      <c r="O462" s="5" t="s">
        <v>24</v>
      </c>
      <c r="U462" s="5"/>
    </row>
    <row r="463" spans="1:21" ht="38.1" hidden="1" customHeight="1" x14ac:dyDescent="0.15">
      <c r="A463" s="5">
        <v>442</v>
      </c>
      <c r="B463" s="85">
        <v>145456.231</v>
      </c>
      <c r="C463" s="22" t="s">
        <v>92</v>
      </c>
      <c r="D463" s="86" t="s">
        <v>20</v>
      </c>
      <c r="E463" s="87">
        <v>9436</v>
      </c>
      <c r="F463" s="4"/>
      <c r="G463" s="88"/>
      <c r="I463" s="29">
        <v>11</v>
      </c>
      <c r="J463" s="89">
        <v>4.8</v>
      </c>
      <c r="K463" s="44" t="s">
        <v>734</v>
      </c>
      <c r="L463" s="44" t="s">
        <v>735</v>
      </c>
      <c r="M463" s="5" t="s">
        <v>23</v>
      </c>
      <c r="O463" s="5" t="s">
        <v>24</v>
      </c>
      <c r="U463" s="5"/>
    </row>
    <row r="464" spans="1:21" ht="38.1" hidden="1" customHeight="1" x14ac:dyDescent="0.15">
      <c r="A464" s="5">
        <v>443</v>
      </c>
      <c r="B464" s="85">
        <v>145559.5307</v>
      </c>
      <c r="C464" s="22" t="s">
        <v>25</v>
      </c>
      <c r="D464" s="86" t="s">
        <v>20</v>
      </c>
      <c r="E464" s="87">
        <v>9307</v>
      </c>
      <c r="F464" s="4"/>
      <c r="G464" s="88"/>
      <c r="I464" s="29">
        <v>10</v>
      </c>
      <c r="J464" s="89">
        <v>5</v>
      </c>
      <c r="K464" s="44" t="s">
        <v>26</v>
      </c>
      <c r="L464" s="44" t="s">
        <v>736</v>
      </c>
      <c r="M464" s="5" t="s">
        <v>23</v>
      </c>
      <c r="O464" s="5" t="s">
        <v>24</v>
      </c>
      <c r="U464" s="5"/>
    </row>
    <row r="465" spans="1:21" ht="38.1" hidden="1" customHeight="1" x14ac:dyDescent="0.15">
      <c r="A465" s="5">
        <v>444</v>
      </c>
      <c r="B465" s="85">
        <v>145579.68369999999</v>
      </c>
      <c r="C465" s="22" t="s">
        <v>92</v>
      </c>
      <c r="D465" s="86" t="s">
        <v>20</v>
      </c>
      <c r="E465" s="87">
        <v>9522</v>
      </c>
      <c r="F465" s="4"/>
      <c r="G465" s="88"/>
      <c r="I465" s="29">
        <v>10</v>
      </c>
      <c r="J465" s="89">
        <v>5</v>
      </c>
      <c r="K465" s="44" t="s">
        <v>26</v>
      </c>
      <c r="L465" s="44" t="s">
        <v>737</v>
      </c>
      <c r="M465" s="5" t="s">
        <v>23</v>
      </c>
      <c r="O465" s="5" t="s">
        <v>24</v>
      </c>
      <c r="U465" s="5"/>
    </row>
    <row r="466" spans="1:21" ht="38.1" hidden="1" customHeight="1" x14ac:dyDescent="0.15">
      <c r="A466" s="5">
        <v>445</v>
      </c>
      <c r="B466" s="85">
        <v>145611.47330000001</v>
      </c>
      <c r="C466" s="22" t="s">
        <v>31</v>
      </c>
      <c r="D466" s="86" t="s">
        <v>20</v>
      </c>
      <c r="E466" s="87">
        <v>2135</v>
      </c>
      <c r="F466" s="4"/>
      <c r="G466" s="88"/>
      <c r="I466" s="29">
        <v>10</v>
      </c>
      <c r="J466" s="89">
        <v>5</v>
      </c>
      <c r="K466" s="44" t="s">
        <v>26</v>
      </c>
      <c r="L466" s="44" t="s">
        <v>738</v>
      </c>
      <c r="M466" s="5" t="s">
        <v>23</v>
      </c>
      <c r="O466" s="5" t="s">
        <v>24</v>
      </c>
      <c r="U466" s="5"/>
    </row>
    <row r="467" spans="1:21" ht="38.1" hidden="1" customHeight="1" x14ac:dyDescent="0.15">
      <c r="A467" s="5">
        <v>446</v>
      </c>
      <c r="B467" s="85">
        <v>145757.38500000001</v>
      </c>
      <c r="C467" s="58" t="s">
        <v>92</v>
      </c>
      <c r="D467" s="86" t="s">
        <v>20</v>
      </c>
      <c r="E467" s="87">
        <v>17401</v>
      </c>
      <c r="F467" s="4"/>
      <c r="G467" s="88"/>
      <c r="I467" s="29">
        <v>11</v>
      </c>
      <c r="J467" s="89">
        <v>6.343</v>
      </c>
      <c r="K467" s="44" t="s">
        <v>739</v>
      </c>
      <c r="L467" s="44" t="s">
        <v>740</v>
      </c>
      <c r="M467" s="5" t="s">
        <v>23</v>
      </c>
      <c r="O467" s="5" t="s">
        <v>24</v>
      </c>
      <c r="U467" s="5"/>
    </row>
    <row r="468" spans="1:21" ht="38.1" hidden="1" customHeight="1" x14ac:dyDescent="0.15">
      <c r="A468" s="5">
        <v>447</v>
      </c>
      <c r="B468" s="85">
        <v>145760.8351</v>
      </c>
      <c r="C468" s="22" t="s">
        <v>25</v>
      </c>
      <c r="D468" s="86" t="s">
        <v>20</v>
      </c>
      <c r="E468" s="87">
        <v>17519</v>
      </c>
      <c r="F468" s="4"/>
      <c r="G468" s="88"/>
      <c r="I468" s="29">
        <v>10</v>
      </c>
      <c r="J468" s="89">
        <v>6</v>
      </c>
      <c r="K468" s="44" t="s">
        <v>21</v>
      </c>
      <c r="L468" s="44" t="s">
        <v>741</v>
      </c>
      <c r="M468" s="5" t="s">
        <v>23</v>
      </c>
      <c r="O468" s="5" t="s">
        <v>24</v>
      </c>
      <c r="U468" s="5"/>
    </row>
    <row r="469" spans="1:21" ht="38.1" hidden="1" customHeight="1" x14ac:dyDescent="0.15">
      <c r="A469" s="5">
        <v>448</v>
      </c>
      <c r="B469" s="85">
        <v>145770.6888</v>
      </c>
      <c r="C469" s="22" t="s">
        <v>92</v>
      </c>
      <c r="D469" s="86" t="s">
        <v>20</v>
      </c>
      <c r="E469" s="87">
        <v>17557</v>
      </c>
      <c r="F469" s="4"/>
      <c r="G469" s="88"/>
      <c r="I469" s="29">
        <v>10</v>
      </c>
      <c r="J469" s="89">
        <v>5</v>
      </c>
      <c r="K469" s="44" t="s">
        <v>26</v>
      </c>
      <c r="L469" s="44" t="s">
        <v>742</v>
      </c>
      <c r="M469" s="5" t="s">
        <v>23</v>
      </c>
      <c r="O469" s="5" t="s">
        <v>24</v>
      </c>
      <c r="U469" s="5"/>
    </row>
    <row r="470" spans="1:21" ht="38.1" hidden="1" customHeight="1" x14ac:dyDescent="0.15">
      <c r="A470" s="5">
        <v>449</v>
      </c>
      <c r="B470" s="85">
        <v>145977.85680000001</v>
      </c>
      <c r="C470" s="22" t="s">
        <v>45</v>
      </c>
      <c r="D470" s="86" t="s">
        <v>20</v>
      </c>
      <c r="E470" s="87">
        <v>8952</v>
      </c>
      <c r="F470" s="4"/>
      <c r="G470" s="88"/>
      <c r="I470" s="29">
        <v>10</v>
      </c>
      <c r="J470" s="89">
        <v>5</v>
      </c>
      <c r="K470" s="44" t="s">
        <v>26</v>
      </c>
      <c r="L470" s="44" t="s">
        <v>743</v>
      </c>
      <c r="M470" s="5" t="s">
        <v>23</v>
      </c>
      <c r="O470" s="5" t="s">
        <v>24</v>
      </c>
      <c r="U470" s="5"/>
    </row>
    <row r="471" spans="1:21" ht="38.1" hidden="1" customHeight="1" x14ac:dyDescent="0.15">
      <c r="A471" s="5">
        <v>450</v>
      </c>
      <c r="B471" s="85">
        <v>145978.90340000001</v>
      </c>
      <c r="C471" s="22" t="s">
        <v>25</v>
      </c>
      <c r="D471" s="86" t="s">
        <v>20</v>
      </c>
      <c r="E471" s="87">
        <v>8721</v>
      </c>
      <c r="F471" s="4"/>
      <c r="G471" s="88"/>
      <c r="I471" s="29">
        <v>10</v>
      </c>
      <c r="J471" s="89">
        <v>7</v>
      </c>
      <c r="K471" s="44" t="s">
        <v>260</v>
      </c>
      <c r="L471" s="44" t="s">
        <v>744</v>
      </c>
      <c r="M471" s="5" t="s">
        <v>23</v>
      </c>
      <c r="O471" s="5" t="s">
        <v>24</v>
      </c>
      <c r="U471" s="5"/>
    </row>
    <row r="472" spans="1:21" ht="38.1" hidden="1" customHeight="1" x14ac:dyDescent="0.15">
      <c r="A472" s="5">
        <v>451</v>
      </c>
      <c r="B472" s="85">
        <v>145995.12700000001</v>
      </c>
      <c r="C472" s="22" t="s">
        <v>25</v>
      </c>
      <c r="D472" s="86" t="s">
        <v>20</v>
      </c>
      <c r="E472" s="87">
        <v>17640</v>
      </c>
      <c r="F472" s="4"/>
      <c r="G472" s="88"/>
      <c r="I472" s="29">
        <v>11</v>
      </c>
      <c r="J472" s="89">
        <v>6.54</v>
      </c>
      <c r="K472" s="44" t="s">
        <v>745</v>
      </c>
      <c r="L472" s="44" t="s">
        <v>746</v>
      </c>
      <c r="M472" s="5" t="s">
        <v>23</v>
      </c>
      <c r="O472" s="5" t="s">
        <v>24</v>
      </c>
      <c r="U472" s="5"/>
    </row>
    <row r="473" spans="1:21" ht="38.1" hidden="1" customHeight="1" x14ac:dyDescent="0.15">
      <c r="A473" s="26">
        <v>452</v>
      </c>
      <c r="B473" s="96">
        <v>146220.20205250001</v>
      </c>
      <c r="C473" s="35" t="s">
        <v>35</v>
      </c>
      <c r="D473" s="97"/>
      <c r="E473" s="98"/>
      <c r="F473" s="70" t="s">
        <v>747</v>
      </c>
      <c r="G473" s="99"/>
      <c r="H473" s="26"/>
      <c r="I473" s="32"/>
      <c r="J473" s="100"/>
      <c r="K473" s="33"/>
      <c r="L473" s="33"/>
      <c r="M473" s="26"/>
      <c r="N473" s="26"/>
      <c r="O473" s="26"/>
      <c r="P473" s="71" t="s">
        <v>748</v>
      </c>
      <c r="S473" s="26" t="s">
        <v>148</v>
      </c>
      <c r="T473" s="26"/>
      <c r="U473" s="53"/>
    </row>
    <row r="474" spans="1:21" ht="38.1" hidden="1" customHeight="1" x14ac:dyDescent="0.15">
      <c r="A474" s="5">
        <v>453</v>
      </c>
      <c r="B474" s="85">
        <v>147360.30300000001</v>
      </c>
      <c r="C474" s="22" t="s">
        <v>45</v>
      </c>
      <c r="D474" s="86" t="s">
        <v>20</v>
      </c>
      <c r="E474" s="87">
        <v>8836</v>
      </c>
      <c r="F474" s="4"/>
      <c r="G474" s="88"/>
      <c r="I474" s="29">
        <v>11</v>
      </c>
      <c r="J474" s="89">
        <v>5.5</v>
      </c>
      <c r="K474" s="44" t="s">
        <v>749</v>
      </c>
      <c r="L474" s="44" t="s">
        <v>750</v>
      </c>
      <c r="M474" s="5" t="s">
        <v>23</v>
      </c>
      <c r="O474" s="5" t="s">
        <v>24</v>
      </c>
      <c r="U474" s="5"/>
    </row>
    <row r="475" spans="1:21" ht="38.1" hidden="1" customHeight="1" x14ac:dyDescent="0.15">
      <c r="A475" s="5">
        <v>454</v>
      </c>
      <c r="B475" s="85">
        <v>147870.29939999999</v>
      </c>
      <c r="C475" s="22" t="s">
        <v>45</v>
      </c>
      <c r="D475" s="86" t="s">
        <v>20</v>
      </c>
      <c r="E475" s="87">
        <v>9109</v>
      </c>
      <c r="F475" s="4"/>
      <c r="G475" s="88"/>
      <c r="I475" s="29">
        <v>10</v>
      </c>
      <c r="J475" s="89">
        <v>5</v>
      </c>
      <c r="K475" s="44" t="s">
        <v>26</v>
      </c>
      <c r="L475" s="44" t="s">
        <v>751</v>
      </c>
      <c r="M475" s="5" t="s">
        <v>23</v>
      </c>
      <c r="O475" s="5" t="s">
        <v>24</v>
      </c>
      <c r="U475" s="5"/>
    </row>
    <row r="476" spans="1:21" ht="38.1" hidden="1" customHeight="1" x14ac:dyDescent="0.15">
      <c r="A476" s="5">
        <v>455</v>
      </c>
      <c r="B476" s="85">
        <v>148297.50289999999</v>
      </c>
      <c r="C476" s="22" t="s">
        <v>25</v>
      </c>
      <c r="D476" s="86" t="s">
        <v>20</v>
      </c>
      <c r="E476" s="87">
        <v>11251</v>
      </c>
      <c r="F476" s="4"/>
      <c r="G476" s="88"/>
      <c r="I476" s="29">
        <v>10</v>
      </c>
      <c r="J476" s="89">
        <v>5</v>
      </c>
      <c r="K476" s="44" t="s">
        <v>542</v>
      </c>
      <c r="L476" s="44" t="s">
        <v>752</v>
      </c>
      <c r="M476" s="5" t="s">
        <v>753</v>
      </c>
      <c r="O476" s="5" t="s">
        <v>24</v>
      </c>
      <c r="U476" s="5"/>
    </row>
    <row r="477" spans="1:21" ht="38.1" hidden="1" customHeight="1" x14ac:dyDescent="0.15">
      <c r="A477" s="5">
        <v>456</v>
      </c>
      <c r="B477" s="85">
        <v>149261.48000000001</v>
      </c>
      <c r="C477" s="22" t="s">
        <v>25</v>
      </c>
      <c r="D477" s="86" t="s">
        <v>20</v>
      </c>
      <c r="E477" s="87">
        <v>8939</v>
      </c>
      <c r="F477" s="4"/>
      <c r="G477" s="88"/>
      <c r="I477" s="29">
        <v>10</v>
      </c>
      <c r="J477" s="89">
        <v>5</v>
      </c>
      <c r="K477" s="44" t="s">
        <v>26</v>
      </c>
      <c r="L477" s="44" t="s">
        <v>754</v>
      </c>
      <c r="M477" s="5" t="s">
        <v>23</v>
      </c>
      <c r="O477" s="5" t="s">
        <v>24</v>
      </c>
      <c r="U477" s="5"/>
    </row>
    <row r="478" spans="1:21" ht="38.1" hidden="1" customHeight="1" x14ac:dyDescent="0.15">
      <c r="A478" s="5">
        <v>457</v>
      </c>
      <c r="B478" s="85" t="s">
        <v>755</v>
      </c>
      <c r="C478" s="22" t="s">
        <v>92</v>
      </c>
      <c r="D478" s="86" t="s">
        <v>29</v>
      </c>
      <c r="E478" s="87"/>
      <c r="F478" s="4" t="s">
        <v>756</v>
      </c>
      <c r="G478" s="88">
        <v>150</v>
      </c>
      <c r="I478" s="29"/>
      <c r="J478" s="89"/>
      <c r="K478" s="8"/>
      <c r="L478" s="8"/>
      <c r="M478" s="5" t="s">
        <v>23</v>
      </c>
      <c r="O478" s="5" t="s">
        <v>24</v>
      </c>
      <c r="U478" s="5"/>
    </row>
    <row r="479" spans="1:21" ht="38.1" hidden="1" customHeight="1" x14ac:dyDescent="0.15">
      <c r="A479" s="5">
        <v>458</v>
      </c>
      <c r="B479" s="85">
        <v>149263.7531</v>
      </c>
      <c r="C479" s="58" t="s">
        <v>43</v>
      </c>
      <c r="D479" s="86" t="s">
        <v>20</v>
      </c>
      <c r="E479" s="87">
        <v>9644</v>
      </c>
      <c r="F479" s="4"/>
      <c r="G479" s="88"/>
      <c r="I479" s="29">
        <v>10</v>
      </c>
      <c r="J479" s="89">
        <v>7</v>
      </c>
      <c r="K479" s="44" t="s">
        <v>757</v>
      </c>
      <c r="L479" s="44" t="s">
        <v>758</v>
      </c>
      <c r="M479" s="5" t="s">
        <v>23</v>
      </c>
      <c r="O479" s="5" t="s">
        <v>24</v>
      </c>
      <c r="U479" s="5"/>
    </row>
    <row r="480" spans="1:21" ht="38.1" hidden="1" customHeight="1" x14ac:dyDescent="0.15">
      <c r="A480" s="5">
        <v>459</v>
      </c>
      <c r="B480" s="85">
        <v>149355.73490000001</v>
      </c>
      <c r="C480" s="22" t="s">
        <v>25</v>
      </c>
      <c r="D480" s="86" t="s">
        <v>20</v>
      </c>
      <c r="E480" s="87">
        <v>1815</v>
      </c>
      <c r="F480" s="4"/>
      <c r="G480" s="88"/>
      <c r="I480" s="29">
        <v>10</v>
      </c>
      <c r="J480" s="89">
        <v>5.67</v>
      </c>
      <c r="K480" s="44" t="s">
        <v>759</v>
      </c>
      <c r="L480" s="44" t="s">
        <v>760</v>
      </c>
      <c r="M480" s="5" t="s">
        <v>23</v>
      </c>
      <c r="O480" s="5" t="s">
        <v>24</v>
      </c>
      <c r="U480" s="5"/>
    </row>
    <row r="481" spans="1:21" ht="38.1" hidden="1" customHeight="1" x14ac:dyDescent="0.15">
      <c r="A481" s="26">
        <v>460</v>
      </c>
      <c r="B481" s="96">
        <v>149379.92803695</v>
      </c>
      <c r="C481" s="35" t="s">
        <v>35</v>
      </c>
      <c r="D481" s="97"/>
      <c r="E481" s="98"/>
      <c r="F481" s="70" t="s">
        <v>761</v>
      </c>
      <c r="G481" s="99"/>
      <c r="H481" s="26"/>
      <c r="I481" s="32"/>
      <c r="J481" s="100"/>
      <c r="K481" s="33"/>
      <c r="L481" s="33"/>
      <c r="M481" s="26"/>
      <c r="N481" s="26"/>
      <c r="O481" s="26"/>
      <c r="P481" s="71" t="s">
        <v>762</v>
      </c>
      <c r="S481" s="26" t="s">
        <v>148</v>
      </c>
      <c r="T481" s="26"/>
      <c r="U481" s="53"/>
    </row>
    <row r="482" spans="1:21" ht="38.1" hidden="1" customHeight="1" x14ac:dyDescent="0.15">
      <c r="A482" s="5">
        <v>461</v>
      </c>
      <c r="B482" s="85">
        <v>149381.46160000001</v>
      </c>
      <c r="C482" s="3" t="s">
        <v>92</v>
      </c>
      <c r="D482" s="86" t="s">
        <v>20</v>
      </c>
      <c r="E482" s="87">
        <v>8254</v>
      </c>
      <c r="F482" s="4"/>
      <c r="G482" s="88"/>
      <c r="I482" s="29">
        <v>10</v>
      </c>
      <c r="J482" s="89">
        <v>5</v>
      </c>
      <c r="K482" s="44" t="s">
        <v>763</v>
      </c>
      <c r="L482" s="44" t="s">
        <v>764</v>
      </c>
      <c r="M482" s="5" t="s">
        <v>23</v>
      </c>
      <c r="O482" s="5" t="s">
        <v>24</v>
      </c>
      <c r="U482" s="5"/>
    </row>
    <row r="483" spans="1:21" ht="38.1" hidden="1" customHeight="1" x14ac:dyDescent="0.15">
      <c r="A483" s="5">
        <v>462</v>
      </c>
      <c r="B483" s="85">
        <v>149962.93770000001</v>
      </c>
      <c r="C483" s="22" t="s">
        <v>25</v>
      </c>
      <c r="D483" s="86" t="s">
        <v>20</v>
      </c>
      <c r="E483" s="87">
        <v>10348</v>
      </c>
      <c r="F483" s="4"/>
      <c r="G483" s="88"/>
      <c r="I483" s="29">
        <v>10</v>
      </c>
      <c r="J483" s="89">
        <v>7</v>
      </c>
      <c r="K483" s="44" t="s">
        <v>765</v>
      </c>
      <c r="L483" s="44" t="s">
        <v>766</v>
      </c>
      <c r="M483" s="5" t="s">
        <v>23</v>
      </c>
      <c r="O483" s="5" t="s">
        <v>24</v>
      </c>
      <c r="U483" s="5"/>
    </row>
    <row r="484" spans="1:21" ht="38.1" hidden="1" customHeight="1" x14ac:dyDescent="0.15">
      <c r="A484" s="5">
        <v>463</v>
      </c>
      <c r="B484" s="85">
        <v>149967.7898</v>
      </c>
      <c r="C484" s="22" t="s">
        <v>43</v>
      </c>
      <c r="D484" s="86" t="s">
        <v>20</v>
      </c>
      <c r="E484" s="87">
        <v>10444</v>
      </c>
      <c r="F484" s="4"/>
      <c r="G484" s="88"/>
      <c r="I484" s="29">
        <v>10</v>
      </c>
      <c r="J484" s="89">
        <v>3.6920000000000002</v>
      </c>
      <c r="K484" s="44" t="s">
        <v>767</v>
      </c>
      <c r="L484" s="44" t="s">
        <v>768</v>
      </c>
      <c r="M484" s="5" t="s">
        <v>23</v>
      </c>
      <c r="O484" s="5" t="s">
        <v>24</v>
      </c>
      <c r="U484" s="5"/>
    </row>
    <row r="485" spans="1:21" ht="38.1" hidden="1" customHeight="1" x14ac:dyDescent="0.15">
      <c r="A485" s="5">
        <v>464</v>
      </c>
      <c r="B485" s="117">
        <v>150008.79</v>
      </c>
      <c r="C485" s="22" t="s">
        <v>31</v>
      </c>
      <c r="D485" s="86" t="s">
        <v>20</v>
      </c>
      <c r="E485" s="87">
        <v>6002</v>
      </c>
      <c r="F485" s="4"/>
      <c r="G485" s="88"/>
      <c r="I485" s="29">
        <v>10</v>
      </c>
      <c r="J485" s="89">
        <v>5</v>
      </c>
      <c r="K485" s="44" t="s">
        <v>26</v>
      </c>
      <c r="L485" s="44" t="s">
        <v>769</v>
      </c>
      <c r="M485" s="5" t="s">
        <v>23</v>
      </c>
      <c r="O485" s="5" t="s">
        <v>24</v>
      </c>
      <c r="U485" s="5" t="s">
        <v>71</v>
      </c>
    </row>
    <row r="486" spans="1:21" ht="38.1" hidden="1" customHeight="1" x14ac:dyDescent="0.15">
      <c r="A486" s="5">
        <v>465</v>
      </c>
      <c r="B486" s="85">
        <v>150558.8076</v>
      </c>
      <c r="C486" s="22" t="s">
        <v>25</v>
      </c>
      <c r="D486" s="86" t="s">
        <v>20</v>
      </c>
      <c r="E486" s="87">
        <v>10444</v>
      </c>
      <c r="F486" s="4"/>
      <c r="G486" s="88"/>
      <c r="I486" s="29">
        <v>10</v>
      </c>
      <c r="J486" s="89">
        <v>5</v>
      </c>
      <c r="K486" s="44" t="s">
        <v>26</v>
      </c>
      <c r="L486" s="44" t="s">
        <v>770</v>
      </c>
      <c r="M486" s="5" t="s">
        <v>23</v>
      </c>
      <c r="O486" s="5" t="s">
        <v>24</v>
      </c>
      <c r="U486" s="5"/>
    </row>
    <row r="487" spans="1:21" ht="38.1" hidden="1" customHeight="1" x14ac:dyDescent="0.15">
      <c r="A487" s="5">
        <v>466</v>
      </c>
      <c r="B487" s="85" t="s">
        <v>771</v>
      </c>
      <c r="C487" s="3" t="s">
        <v>43</v>
      </c>
      <c r="D487" s="86" t="s">
        <v>29</v>
      </c>
      <c r="E487" s="87"/>
      <c r="F487" s="4" t="s">
        <v>772</v>
      </c>
      <c r="G487" s="88">
        <v>180</v>
      </c>
      <c r="I487" s="29"/>
      <c r="J487" s="89"/>
      <c r="K487" s="8"/>
      <c r="L487" s="8"/>
      <c r="M487" s="5" t="s">
        <v>23</v>
      </c>
      <c r="O487" s="5" t="s">
        <v>24</v>
      </c>
      <c r="U487" s="5"/>
    </row>
    <row r="488" spans="1:21" ht="38.1" hidden="1" customHeight="1" x14ac:dyDescent="0.15">
      <c r="A488" s="5">
        <v>467</v>
      </c>
      <c r="B488" s="85" t="s">
        <v>773</v>
      </c>
      <c r="C488" s="22" t="s">
        <v>31</v>
      </c>
      <c r="D488" s="86" t="s">
        <v>29</v>
      </c>
      <c r="E488" s="87"/>
      <c r="F488" s="4" t="s">
        <v>774</v>
      </c>
      <c r="G488" s="88">
        <v>110</v>
      </c>
      <c r="I488" s="29"/>
      <c r="J488" s="89"/>
      <c r="K488" s="8"/>
      <c r="L488" s="8"/>
      <c r="M488" s="5" t="s">
        <v>23</v>
      </c>
      <c r="O488" s="5" t="s">
        <v>24</v>
      </c>
      <c r="U488" s="5"/>
    </row>
    <row r="489" spans="1:21" ht="38.1" hidden="1" customHeight="1" x14ac:dyDescent="0.15">
      <c r="A489" s="5">
        <v>468</v>
      </c>
      <c r="B489" s="85">
        <v>151248.89619999999</v>
      </c>
      <c r="C489" s="3" t="s">
        <v>43</v>
      </c>
      <c r="D489" s="86" t="s">
        <v>20</v>
      </c>
      <c r="E489" s="87">
        <v>8116</v>
      </c>
      <c r="F489" s="4"/>
      <c r="G489" s="88"/>
      <c r="I489" s="29">
        <v>10</v>
      </c>
      <c r="J489" s="89">
        <v>6</v>
      </c>
      <c r="K489" s="44" t="s">
        <v>21</v>
      </c>
      <c r="L489" s="44" t="s">
        <v>775</v>
      </c>
      <c r="M489" s="5" t="s">
        <v>23</v>
      </c>
      <c r="O489" s="5" t="s">
        <v>24</v>
      </c>
      <c r="U489" s="5"/>
    </row>
    <row r="490" spans="1:21" ht="38.1" hidden="1" customHeight="1" x14ac:dyDescent="0.15">
      <c r="A490" s="5">
        <v>469</v>
      </c>
      <c r="B490" s="85">
        <v>151668.62729999999</v>
      </c>
      <c r="C490" s="22" t="s">
        <v>31</v>
      </c>
      <c r="D490" s="86" t="s">
        <v>20</v>
      </c>
      <c r="E490" s="87">
        <v>9359</v>
      </c>
      <c r="F490" s="4"/>
      <c r="G490" s="88"/>
      <c r="I490" s="29">
        <v>0</v>
      </c>
      <c r="J490" s="89">
        <v>5.65</v>
      </c>
      <c r="K490" s="44" t="s">
        <v>776</v>
      </c>
      <c r="L490" s="44" t="s">
        <v>777</v>
      </c>
      <c r="M490" s="5" t="s">
        <v>23</v>
      </c>
      <c r="O490" s="5" t="s">
        <v>24</v>
      </c>
      <c r="U490" s="5"/>
    </row>
    <row r="491" spans="1:21" ht="38.1" hidden="1" customHeight="1" x14ac:dyDescent="0.15">
      <c r="A491" s="5">
        <v>470</v>
      </c>
      <c r="B491" s="85">
        <v>151694.5336</v>
      </c>
      <c r="C491" s="22" t="s">
        <v>25</v>
      </c>
      <c r="D491" s="86" t="s">
        <v>20</v>
      </c>
      <c r="E491" s="87">
        <v>8447</v>
      </c>
      <c r="F491" s="4"/>
      <c r="G491" s="88"/>
      <c r="I491" s="29">
        <v>10</v>
      </c>
      <c r="J491" s="89">
        <v>5</v>
      </c>
      <c r="K491" s="44" t="s">
        <v>549</v>
      </c>
      <c r="L491" s="44" t="s">
        <v>778</v>
      </c>
      <c r="M491" s="5" t="s">
        <v>23</v>
      </c>
      <c r="O491" s="5" t="s">
        <v>24</v>
      </c>
      <c r="U491" s="5"/>
    </row>
    <row r="492" spans="1:21" ht="38.1" hidden="1" customHeight="1" x14ac:dyDescent="0.15">
      <c r="A492" s="5">
        <v>471</v>
      </c>
      <c r="B492" s="85">
        <v>152421.20559999999</v>
      </c>
      <c r="C492" s="22" t="s">
        <v>25</v>
      </c>
      <c r="D492" s="86" t="s">
        <v>20</v>
      </c>
      <c r="E492" s="87">
        <v>15238</v>
      </c>
      <c r="F492" s="4"/>
      <c r="G492" s="88"/>
      <c r="I492" s="29">
        <v>10</v>
      </c>
      <c r="J492" s="89">
        <v>5</v>
      </c>
      <c r="K492" s="44" t="s">
        <v>26</v>
      </c>
      <c r="L492" s="44" t="s">
        <v>779</v>
      </c>
      <c r="M492" s="5" t="s">
        <v>23</v>
      </c>
      <c r="O492" s="5" t="s">
        <v>24</v>
      </c>
      <c r="U492" s="5"/>
    </row>
    <row r="493" spans="1:21" ht="38.1" hidden="1" customHeight="1" x14ac:dyDescent="0.15">
      <c r="A493" s="5">
        <v>472</v>
      </c>
      <c r="B493" s="85">
        <v>152438.7573</v>
      </c>
      <c r="C493" s="22" t="s">
        <v>31</v>
      </c>
      <c r="D493" s="86" t="s">
        <v>20</v>
      </c>
      <c r="E493" s="87">
        <v>15758</v>
      </c>
      <c r="F493" s="4"/>
      <c r="G493" s="88"/>
      <c r="I493" s="29">
        <v>10</v>
      </c>
      <c r="J493" s="89">
        <v>5</v>
      </c>
      <c r="K493" s="44" t="s">
        <v>26</v>
      </c>
      <c r="L493" s="44" t="s">
        <v>780</v>
      </c>
      <c r="M493" s="5" t="s">
        <v>23</v>
      </c>
      <c r="O493" s="5" t="s">
        <v>24</v>
      </c>
      <c r="U493" s="5"/>
    </row>
    <row r="494" spans="1:21" ht="38.1" hidden="1" customHeight="1" x14ac:dyDescent="0.15">
      <c r="A494" s="5">
        <v>473</v>
      </c>
      <c r="B494" s="85">
        <v>152797.7427</v>
      </c>
      <c r="C494" s="22" t="s">
        <v>25</v>
      </c>
      <c r="D494" s="86" t="s">
        <v>20</v>
      </c>
      <c r="E494" s="87">
        <v>9353</v>
      </c>
      <c r="F494" s="4"/>
      <c r="G494" s="88"/>
      <c r="I494" s="29">
        <v>10</v>
      </c>
      <c r="J494" s="89">
        <v>5</v>
      </c>
      <c r="K494" s="44" t="s">
        <v>26</v>
      </c>
      <c r="L494" s="44" t="s">
        <v>781</v>
      </c>
      <c r="M494" s="5" t="s">
        <v>23</v>
      </c>
      <c r="O494" s="5" t="s">
        <v>24</v>
      </c>
      <c r="U494" s="5"/>
    </row>
    <row r="495" spans="1:21" ht="38.1" hidden="1" customHeight="1" x14ac:dyDescent="0.15">
      <c r="A495" s="5">
        <v>474</v>
      </c>
      <c r="B495" s="85">
        <v>153109.4314</v>
      </c>
      <c r="C495" s="22" t="s">
        <v>31</v>
      </c>
      <c r="D495" s="86" t="s">
        <v>20</v>
      </c>
      <c r="E495" s="87">
        <v>10556</v>
      </c>
      <c r="F495" s="4"/>
      <c r="G495" s="88"/>
      <c r="I495" s="29">
        <v>10</v>
      </c>
      <c r="J495" s="89">
        <v>5</v>
      </c>
      <c r="K495" s="44" t="s">
        <v>782</v>
      </c>
      <c r="L495" s="44" t="s">
        <v>783</v>
      </c>
      <c r="M495" s="5" t="s">
        <v>23</v>
      </c>
      <c r="O495" s="5" t="s">
        <v>24</v>
      </c>
      <c r="U495" s="5"/>
    </row>
    <row r="496" spans="1:21" ht="38.1" hidden="1" customHeight="1" x14ac:dyDescent="0.15">
      <c r="A496" s="5">
        <v>475</v>
      </c>
      <c r="B496" s="104">
        <v>153112.14379999999</v>
      </c>
      <c r="C496" s="22" t="s">
        <v>94</v>
      </c>
      <c r="D496" s="86" t="s">
        <v>20</v>
      </c>
      <c r="E496" s="87">
        <v>10409</v>
      </c>
      <c r="F496" s="4"/>
      <c r="G496" s="88"/>
      <c r="I496" s="29">
        <v>10</v>
      </c>
      <c r="J496" s="89">
        <v>5</v>
      </c>
      <c r="K496" s="44" t="s">
        <v>26</v>
      </c>
      <c r="L496" s="44" t="s">
        <v>784</v>
      </c>
      <c r="M496" s="5" t="s">
        <v>23</v>
      </c>
      <c r="O496" s="5" t="s">
        <v>24</v>
      </c>
      <c r="U496" s="5" t="s">
        <v>71</v>
      </c>
    </row>
    <row r="497" spans="1:21" ht="38.1" hidden="1" customHeight="1" x14ac:dyDescent="0.15">
      <c r="A497" s="26">
        <v>476</v>
      </c>
      <c r="B497" s="96">
        <v>153239.09888070001</v>
      </c>
      <c r="C497" s="35" t="s">
        <v>35</v>
      </c>
      <c r="D497" s="97"/>
      <c r="E497" s="98"/>
      <c r="F497" s="28" t="s">
        <v>785</v>
      </c>
      <c r="G497" s="99"/>
      <c r="H497" s="26"/>
      <c r="I497" s="32"/>
      <c r="J497" s="100"/>
      <c r="K497" s="33"/>
      <c r="L497" s="33"/>
      <c r="M497" s="26"/>
      <c r="N497" s="26"/>
      <c r="O497" s="26"/>
      <c r="P497" s="26" t="s">
        <v>786</v>
      </c>
      <c r="S497" s="26" t="s">
        <v>148</v>
      </c>
      <c r="T497" s="26"/>
      <c r="U497" s="34"/>
    </row>
    <row r="498" spans="1:21" ht="38.1" hidden="1" customHeight="1" x14ac:dyDescent="0.15">
      <c r="A498" s="5">
        <v>477</v>
      </c>
      <c r="B498" s="85">
        <v>153252.68</v>
      </c>
      <c r="C498" s="22" t="s">
        <v>45</v>
      </c>
      <c r="D498" s="86" t="s">
        <v>20</v>
      </c>
      <c r="E498" s="87">
        <v>9223</v>
      </c>
      <c r="F498" s="4"/>
      <c r="G498" s="88"/>
      <c r="I498" s="29">
        <v>10</v>
      </c>
      <c r="J498" s="89">
        <v>6</v>
      </c>
      <c r="K498" s="44" t="s">
        <v>21</v>
      </c>
      <c r="L498" s="44" t="s">
        <v>787</v>
      </c>
      <c r="M498" s="5" t="s">
        <v>23</v>
      </c>
      <c r="O498" s="5" t="s">
        <v>24</v>
      </c>
      <c r="U498" s="5"/>
    </row>
    <row r="499" spans="1:21" ht="38.1" hidden="1" customHeight="1" x14ac:dyDescent="0.15">
      <c r="A499" s="5">
        <v>478</v>
      </c>
      <c r="B499" s="85">
        <v>153252.72</v>
      </c>
      <c r="C499" s="3" t="s">
        <v>25</v>
      </c>
      <c r="D499" s="86" t="s">
        <v>20</v>
      </c>
      <c r="E499" s="87">
        <v>9134</v>
      </c>
      <c r="F499" s="4"/>
      <c r="G499" s="88"/>
      <c r="I499" s="29">
        <v>10</v>
      </c>
      <c r="J499" s="89">
        <v>6</v>
      </c>
      <c r="K499" s="44" t="s">
        <v>21</v>
      </c>
      <c r="L499" s="44" t="s">
        <v>788</v>
      </c>
      <c r="M499" s="5" t="s">
        <v>23</v>
      </c>
      <c r="O499" s="5" t="s">
        <v>24</v>
      </c>
      <c r="U499" s="5"/>
    </row>
    <row r="500" spans="1:21" ht="38.1" hidden="1" customHeight="1" x14ac:dyDescent="0.15">
      <c r="A500" s="5">
        <v>479</v>
      </c>
      <c r="B500" s="117">
        <v>153324.568</v>
      </c>
      <c r="C500" s="22" t="s">
        <v>45</v>
      </c>
      <c r="D500" s="86" t="s">
        <v>20</v>
      </c>
      <c r="E500" s="87">
        <v>15230</v>
      </c>
      <c r="F500" s="4"/>
      <c r="G500" s="88"/>
      <c r="I500" s="29">
        <v>10</v>
      </c>
      <c r="J500" s="89">
        <v>5</v>
      </c>
      <c r="K500" s="44" t="s">
        <v>26</v>
      </c>
      <c r="L500" s="44" t="s">
        <v>789</v>
      </c>
      <c r="M500" s="5" t="s">
        <v>23</v>
      </c>
      <c r="O500" s="5" t="s">
        <v>24</v>
      </c>
      <c r="U500" s="5" t="s">
        <v>71</v>
      </c>
    </row>
    <row r="501" spans="1:21" ht="38.1" hidden="1" customHeight="1" x14ac:dyDescent="0.15">
      <c r="A501" s="5">
        <v>480</v>
      </c>
      <c r="B501" s="85">
        <v>153398.88500000001</v>
      </c>
      <c r="C501" s="3" t="s">
        <v>43</v>
      </c>
      <c r="D501" s="86" t="s">
        <v>20</v>
      </c>
      <c r="E501" s="87">
        <v>10043</v>
      </c>
      <c r="F501" s="4"/>
      <c r="G501" s="88"/>
      <c r="I501" s="29">
        <v>10</v>
      </c>
      <c r="J501" s="89">
        <v>6</v>
      </c>
      <c r="K501" s="44" t="s">
        <v>21</v>
      </c>
      <c r="L501" s="44" t="s">
        <v>790</v>
      </c>
      <c r="M501" s="5" t="s">
        <v>23</v>
      </c>
      <c r="O501" s="5" t="s">
        <v>24</v>
      </c>
      <c r="U501" s="5"/>
    </row>
    <row r="502" spans="1:21" ht="38.1" hidden="1" customHeight="1" x14ac:dyDescent="0.15">
      <c r="A502" s="5">
        <v>481</v>
      </c>
      <c r="B502" s="85">
        <v>153402.12899999999</v>
      </c>
      <c r="C502" s="22" t="s">
        <v>45</v>
      </c>
      <c r="D502" s="86" t="s">
        <v>20</v>
      </c>
      <c r="E502" s="87">
        <v>10120</v>
      </c>
      <c r="F502" s="4"/>
      <c r="G502" s="88"/>
      <c r="I502" s="29">
        <v>10</v>
      </c>
      <c r="J502" s="89">
        <v>5</v>
      </c>
      <c r="K502" s="44" t="s">
        <v>791</v>
      </c>
      <c r="L502" s="44" t="s">
        <v>792</v>
      </c>
      <c r="M502" s="5" t="s">
        <v>23</v>
      </c>
      <c r="O502" s="5" t="s">
        <v>24</v>
      </c>
      <c r="U502" s="5"/>
    </row>
    <row r="503" spans="1:21" ht="38.1" hidden="1" customHeight="1" x14ac:dyDescent="0.15">
      <c r="A503" s="5">
        <v>482</v>
      </c>
      <c r="B503" s="85">
        <v>153485.07800000001</v>
      </c>
      <c r="C503" s="22" t="s">
        <v>94</v>
      </c>
      <c r="D503" s="86" t="s">
        <v>20</v>
      </c>
      <c r="E503" s="87">
        <v>11105</v>
      </c>
      <c r="F503" s="4"/>
      <c r="G503" s="88"/>
      <c r="I503" s="29">
        <v>10</v>
      </c>
      <c r="J503" s="89">
        <v>5</v>
      </c>
      <c r="K503" s="44" t="s">
        <v>21</v>
      </c>
      <c r="L503" s="44" t="s">
        <v>793</v>
      </c>
      <c r="M503" s="5" t="s">
        <v>23</v>
      </c>
      <c r="O503" s="5" t="s">
        <v>24</v>
      </c>
      <c r="U503" s="5"/>
    </row>
    <row r="504" spans="1:21" ht="38.1" hidden="1" customHeight="1" x14ac:dyDescent="0.15">
      <c r="A504" s="5">
        <v>483</v>
      </c>
      <c r="B504" s="104">
        <v>153634.95240000001</v>
      </c>
      <c r="C504" s="22" t="s">
        <v>25</v>
      </c>
      <c r="D504" s="86" t="s">
        <v>20</v>
      </c>
      <c r="E504" s="87">
        <v>3732</v>
      </c>
      <c r="F504" s="4"/>
      <c r="G504" s="88"/>
      <c r="I504" s="29">
        <v>10</v>
      </c>
      <c r="J504" s="89">
        <v>5</v>
      </c>
      <c r="K504" s="44" t="s">
        <v>26</v>
      </c>
      <c r="L504" s="44" t="s">
        <v>794</v>
      </c>
      <c r="M504" s="5" t="s">
        <v>23</v>
      </c>
      <c r="O504" s="5" t="s">
        <v>24</v>
      </c>
      <c r="U504" s="5" t="s">
        <v>71</v>
      </c>
    </row>
    <row r="505" spans="1:21" ht="38.1" hidden="1" customHeight="1" x14ac:dyDescent="0.15">
      <c r="A505" s="5">
        <v>484</v>
      </c>
      <c r="B505" s="85">
        <v>153771.587</v>
      </c>
      <c r="C505" s="3" t="s">
        <v>350</v>
      </c>
      <c r="D505" s="86" t="s">
        <v>20</v>
      </c>
      <c r="E505" s="87">
        <v>9450</v>
      </c>
      <c r="F505" s="4"/>
      <c r="G505" s="88"/>
      <c r="I505" s="29">
        <v>10</v>
      </c>
      <c r="J505" s="89">
        <v>5</v>
      </c>
      <c r="K505" s="44" t="s">
        <v>26</v>
      </c>
      <c r="L505" s="44" t="s">
        <v>795</v>
      </c>
      <c r="M505" s="5" t="s">
        <v>23</v>
      </c>
      <c r="O505" s="5" t="s">
        <v>24</v>
      </c>
      <c r="U505" s="5"/>
    </row>
    <row r="506" spans="1:21" ht="38.1" hidden="1" customHeight="1" x14ac:dyDescent="0.15">
      <c r="A506" s="5">
        <v>485</v>
      </c>
      <c r="B506" s="85">
        <v>153775.21400000001</v>
      </c>
      <c r="C506" s="3" t="s">
        <v>259</v>
      </c>
      <c r="D506" s="86" t="s">
        <v>20</v>
      </c>
      <c r="E506" s="87">
        <v>8636</v>
      </c>
      <c r="F506" s="4"/>
      <c r="G506" s="88"/>
      <c r="I506" s="29">
        <v>10</v>
      </c>
      <c r="J506" s="89">
        <v>5</v>
      </c>
      <c r="K506" s="44" t="s">
        <v>26</v>
      </c>
      <c r="L506" s="44" t="s">
        <v>796</v>
      </c>
      <c r="M506" s="5" t="s">
        <v>23</v>
      </c>
      <c r="O506" s="5" t="s">
        <v>24</v>
      </c>
      <c r="U506" s="5"/>
    </row>
    <row r="507" spans="1:21" ht="38.1" hidden="1" customHeight="1" x14ac:dyDescent="0.15">
      <c r="A507" s="5">
        <v>486</v>
      </c>
      <c r="B507" s="85">
        <v>153981.24900000001</v>
      </c>
      <c r="C507" s="22" t="s">
        <v>31</v>
      </c>
      <c r="D507" s="86" t="s">
        <v>20</v>
      </c>
      <c r="E507" s="87">
        <v>8653</v>
      </c>
      <c r="F507" s="4"/>
      <c r="G507" s="88"/>
      <c r="I507" s="29">
        <v>10</v>
      </c>
      <c r="J507" s="89">
        <v>5</v>
      </c>
      <c r="K507" s="44" t="s">
        <v>26</v>
      </c>
      <c r="L507" s="44" t="s">
        <v>797</v>
      </c>
      <c r="M507" s="5" t="s">
        <v>23</v>
      </c>
      <c r="O507" s="5" t="s">
        <v>24</v>
      </c>
      <c r="U507" s="5"/>
    </row>
    <row r="508" spans="1:21" ht="38.1" hidden="1" customHeight="1" x14ac:dyDescent="0.15">
      <c r="A508" s="5">
        <v>487</v>
      </c>
      <c r="B508" s="85">
        <v>153989.361</v>
      </c>
      <c r="C508" s="22" t="s">
        <v>82</v>
      </c>
      <c r="D508" s="86" t="s">
        <v>20</v>
      </c>
      <c r="E508" s="87">
        <v>8713</v>
      </c>
      <c r="F508" s="4"/>
      <c r="G508" s="88"/>
      <c r="I508" s="29">
        <v>10</v>
      </c>
      <c r="J508" s="89">
        <v>5</v>
      </c>
      <c r="K508" s="44" t="s">
        <v>26</v>
      </c>
      <c r="L508" s="44" t="s">
        <v>798</v>
      </c>
      <c r="M508" s="5" t="s">
        <v>23</v>
      </c>
      <c r="O508" s="5" t="s">
        <v>24</v>
      </c>
      <c r="U508" s="5"/>
    </row>
    <row r="509" spans="1:21" ht="38.1" hidden="1" customHeight="1" x14ac:dyDescent="0.15">
      <c r="A509" s="5">
        <v>488</v>
      </c>
      <c r="B509" s="85">
        <v>153989.43100000001</v>
      </c>
      <c r="C509" s="3" t="s">
        <v>799</v>
      </c>
      <c r="D509" s="86" t="s">
        <v>20</v>
      </c>
      <c r="E509" s="87">
        <v>8713</v>
      </c>
      <c r="F509" s="4"/>
      <c r="G509" s="88"/>
      <c r="I509" s="29">
        <v>10</v>
      </c>
      <c r="J509" s="89">
        <v>5</v>
      </c>
      <c r="K509" s="44" t="s">
        <v>26</v>
      </c>
      <c r="L509" s="44" t="s">
        <v>800</v>
      </c>
      <c r="M509" s="5" t="s">
        <v>23</v>
      </c>
      <c r="O509" s="5" t="s">
        <v>24</v>
      </c>
      <c r="U509" s="5"/>
    </row>
    <row r="510" spans="1:21" ht="38.1" hidden="1" customHeight="1" x14ac:dyDescent="0.15">
      <c r="A510" s="5">
        <v>489</v>
      </c>
      <c r="B510" s="85">
        <v>153989.52100000001</v>
      </c>
      <c r="C510" s="22" t="s">
        <v>92</v>
      </c>
      <c r="D510" s="86" t="s">
        <v>20</v>
      </c>
      <c r="E510" s="87">
        <v>8713</v>
      </c>
      <c r="F510" s="4"/>
      <c r="G510" s="88"/>
      <c r="I510" s="29">
        <v>10</v>
      </c>
      <c r="J510" s="89">
        <v>5</v>
      </c>
      <c r="K510" s="44" t="s">
        <v>26</v>
      </c>
      <c r="L510" s="44" t="s">
        <v>801</v>
      </c>
      <c r="M510" s="5" t="s">
        <v>23</v>
      </c>
      <c r="O510" s="5" t="s">
        <v>24</v>
      </c>
      <c r="U510" s="5"/>
    </row>
    <row r="511" spans="1:21" ht="38.1" hidden="1" customHeight="1" x14ac:dyDescent="0.15">
      <c r="A511" s="5">
        <v>490</v>
      </c>
      <c r="B511" s="85">
        <v>154055.75</v>
      </c>
      <c r="C511" s="3" t="s">
        <v>350</v>
      </c>
      <c r="D511" s="86" t="s">
        <v>20</v>
      </c>
      <c r="E511" s="87">
        <v>8829</v>
      </c>
      <c r="F511" s="4"/>
      <c r="G511" s="88"/>
      <c r="I511" s="29">
        <v>10</v>
      </c>
      <c r="J511" s="89">
        <v>5</v>
      </c>
      <c r="K511" s="44" t="s">
        <v>26</v>
      </c>
      <c r="L511" s="44" t="s">
        <v>802</v>
      </c>
      <c r="M511" s="5" t="s">
        <v>23</v>
      </c>
      <c r="O511" s="5" t="s">
        <v>24</v>
      </c>
      <c r="U511" s="5"/>
    </row>
    <row r="512" spans="1:21" ht="38.1" hidden="1" customHeight="1" x14ac:dyDescent="0.15">
      <c r="A512" s="5">
        <v>491</v>
      </c>
      <c r="B512" s="85">
        <v>154141.53400000001</v>
      </c>
      <c r="C512" s="22" t="s">
        <v>92</v>
      </c>
      <c r="D512" s="86" t="s">
        <v>20</v>
      </c>
      <c r="E512" s="87">
        <v>9014</v>
      </c>
      <c r="F512" s="4"/>
      <c r="G512" s="88"/>
      <c r="I512" s="29">
        <v>10</v>
      </c>
      <c r="J512" s="89">
        <v>7</v>
      </c>
      <c r="K512" s="44" t="s">
        <v>26</v>
      </c>
      <c r="L512" s="44" t="s">
        <v>803</v>
      </c>
      <c r="M512" s="5" t="s">
        <v>23</v>
      </c>
      <c r="O512" s="5" t="s">
        <v>24</v>
      </c>
      <c r="U512" s="5"/>
    </row>
    <row r="513" spans="1:21" ht="38.1" hidden="1" customHeight="1" x14ac:dyDescent="0.15">
      <c r="A513" s="5">
        <v>492</v>
      </c>
      <c r="B513" s="104">
        <v>154872.109</v>
      </c>
      <c r="C513" s="22" t="s">
        <v>31</v>
      </c>
      <c r="D513" s="86" t="s">
        <v>20</v>
      </c>
      <c r="E513" s="87">
        <v>9455</v>
      </c>
      <c r="F513" s="4"/>
      <c r="G513" s="88"/>
      <c r="I513" s="29">
        <v>10</v>
      </c>
      <c r="J513" s="89">
        <v>5</v>
      </c>
      <c r="K513" s="44" t="s">
        <v>26</v>
      </c>
      <c r="L513" s="44" t="s">
        <v>804</v>
      </c>
      <c r="M513" s="5" t="s">
        <v>23</v>
      </c>
      <c r="O513" s="5" t="s">
        <v>24</v>
      </c>
      <c r="U513" s="5" t="s">
        <v>71</v>
      </c>
    </row>
    <row r="514" spans="1:21" ht="38.1" hidden="1" customHeight="1" x14ac:dyDescent="0.15">
      <c r="A514" s="5">
        <v>493</v>
      </c>
      <c r="B514" s="85">
        <v>155100.883</v>
      </c>
      <c r="C514" s="22" t="s">
        <v>92</v>
      </c>
      <c r="D514" s="86" t="s">
        <v>20</v>
      </c>
      <c r="E514" s="87">
        <v>9546</v>
      </c>
      <c r="F514" s="4"/>
      <c r="G514" s="88"/>
      <c r="I514" s="29">
        <v>10</v>
      </c>
      <c r="J514" s="89">
        <v>5</v>
      </c>
      <c r="K514" s="44" t="s">
        <v>26</v>
      </c>
      <c r="L514" s="44" t="s">
        <v>805</v>
      </c>
      <c r="M514" s="5" t="s">
        <v>23</v>
      </c>
      <c r="O514" s="5" t="s">
        <v>24</v>
      </c>
      <c r="U514" s="5"/>
    </row>
    <row r="515" spans="1:21" ht="38.1" hidden="1" customHeight="1" x14ac:dyDescent="0.15">
      <c r="A515" s="5">
        <v>495</v>
      </c>
      <c r="B515" s="104">
        <v>155456.17000000001</v>
      </c>
      <c r="C515" s="22" t="s">
        <v>31</v>
      </c>
      <c r="D515" s="86" t="s">
        <v>20</v>
      </c>
      <c r="E515" s="87">
        <v>8901</v>
      </c>
      <c r="F515" s="4"/>
      <c r="G515" s="88"/>
      <c r="I515" s="29">
        <v>10</v>
      </c>
      <c r="J515" s="89">
        <v>5</v>
      </c>
      <c r="K515" s="44" t="s">
        <v>26</v>
      </c>
      <c r="L515" s="44" t="s">
        <v>806</v>
      </c>
      <c r="M515" s="5" t="s">
        <v>23</v>
      </c>
      <c r="O515" s="5" t="s">
        <v>24</v>
      </c>
      <c r="U515" s="5" t="s">
        <v>71</v>
      </c>
    </row>
    <row r="516" spans="1:21" ht="38.1" hidden="1" customHeight="1" x14ac:dyDescent="0.15">
      <c r="A516" s="5">
        <v>496</v>
      </c>
      <c r="B516" s="85">
        <v>155729.15</v>
      </c>
      <c r="C516" s="22" t="s">
        <v>31</v>
      </c>
      <c r="D516" s="86" t="s">
        <v>20</v>
      </c>
      <c r="E516" s="87">
        <v>8745</v>
      </c>
      <c r="F516" s="4"/>
      <c r="G516" s="88"/>
      <c r="I516" s="29">
        <v>10</v>
      </c>
      <c r="J516" s="89">
        <v>5</v>
      </c>
      <c r="K516" s="44" t="s">
        <v>26</v>
      </c>
      <c r="L516" s="44" t="s">
        <v>807</v>
      </c>
      <c r="M516" s="5" t="s">
        <v>23</v>
      </c>
      <c r="O516" s="5" t="s">
        <v>24</v>
      </c>
      <c r="U516" s="5"/>
    </row>
    <row r="517" spans="1:21" ht="38.1" hidden="1" customHeight="1" x14ac:dyDescent="0.15">
      <c r="A517" s="5">
        <v>497</v>
      </c>
      <c r="B517" s="85">
        <v>155769.37100000001</v>
      </c>
      <c r="C517" s="3" t="s">
        <v>92</v>
      </c>
      <c r="D517" s="86" t="s">
        <v>20</v>
      </c>
      <c r="E517" s="87">
        <v>9251</v>
      </c>
      <c r="F517" s="4"/>
      <c r="G517" s="88"/>
      <c r="I517" s="29">
        <v>10</v>
      </c>
      <c r="J517" s="89">
        <v>6</v>
      </c>
      <c r="K517" s="44" t="s">
        <v>21</v>
      </c>
      <c r="L517" s="44" t="s">
        <v>808</v>
      </c>
      <c r="M517" s="5" t="s">
        <v>23</v>
      </c>
      <c r="O517" s="5" t="s">
        <v>24</v>
      </c>
      <c r="U517" s="5"/>
    </row>
    <row r="518" spans="1:21" ht="38.1" hidden="1" customHeight="1" x14ac:dyDescent="0.15">
      <c r="A518" s="5">
        <v>498</v>
      </c>
      <c r="B518" s="85">
        <v>155770.726</v>
      </c>
      <c r="C518" s="3" t="s">
        <v>45</v>
      </c>
      <c r="D518" s="86" t="s">
        <v>20</v>
      </c>
      <c r="E518" s="87">
        <v>9132</v>
      </c>
      <c r="F518" s="4"/>
      <c r="G518" s="88"/>
      <c r="I518" s="29">
        <v>10</v>
      </c>
      <c r="J518" s="89">
        <v>5</v>
      </c>
      <c r="K518" s="44" t="s">
        <v>26</v>
      </c>
      <c r="L518" s="44" t="s">
        <v>809</v>
      </c>
      <c r="M518" s="5" t="s">
        <v>23</v>
      </c>
      <c r="O518" s="5" t="s">
        <v>24</v>
      </c>
      <c r="U518" s="5"/>
    </row>
    <row r="519" spans="1:21" ht="38.1" hidden="1" customHeight="1" x14ac:dyDescent="0.15">
      <c r="A519" s="5">
        <v>499</v>
      </c>
      <c r="B519" s="85">
        <v>155770.75599999999</v>
      </c>
      <c r="C519" s="22" t="s">
        <v>94</v>
      </c>
      <c r="D519" s="86" t="s">
        <v>20</v>
      </c>
      <c r="E519" s="87">
        <v>9211</v>
      </c>
      <c r="F519" s="4"/>
      <c r="G519" s="88"/>
      <c r="I519" s="29">
        <v>10</v>
      </c>
      <c r="J519" s="89">
        <v>5</v>
      </c>
      <c r="K519" s="44" t="s">
        <v>26</v>
      </c>
      <c r="L519" s="44" t="s">
        <v>810</v>
      </c>
      <c r="M519" s="5" t="s">
        <v>23</v>
      </c>
      <c r="O519" s="5" t="s">
        <v>24</v>
      </c>
      <c r="U519" s="5"/>
    </row>
    <row r="520" spans="1:21" ht="38.1" hidden="1" customHeight="1" x14ac:dyDescent="0.15">
      <c r="A520" s="5">
        <v>500</v>
      </c>
      <c r="B520" s="85">
        <v>155929.74</v>
      </c>
      <c r="C520" s="22" t="s">
        <v>25</v>
      </c>
      <c r="D520" s="86" t="s">
        <v>20</v>
      </c>
      <c r="E520" s="87">
        <v>9652</v>
      </c>
      <c r="F520" s="4"/>
      <c r="G520" s="88"/>
      <c r="I520" s="29">
        <v>10</v>
      </c>
      <c r="J520" s="89">
        <v>5</v>
      </c>
      <c r="K520" s="44" t="s">
        <v>26</v>
      </c>
      <c r="L520" s="44" t="s">
        <v>811</v>
      </c>
      <c r="M520" s="5" t="s">
        <v>23</v>
      </c>
      <c r="O520" s="5" t="s">
        <v>24</v>
      </c>
      <c r="U520" s="5"/>
    </row>
    <row r="521" spans="1:21" ht="38.1" hidden="1" customHeight="1" x14ac:dyDescent="0.15">
      <c r="A521" s="5">
        <v>501</v>
      </c>
      <c r="B521" s="85" t="s">
        <v>812</v>
      </c>
      <c r="C521" s="22" t="s">
        <v>64</v>
      </c>
      <c r="D521" s="86" t="s">
        <v>29</v>
      </c>
      <c r="E521" s="87"/>
      <c r="F521" s="4" t="s">
        <v>813</v>
      </c>
      <c r="G521" s="88">
        <v>128</v>
      </c>
      <c r="I521" s="29"/>
      <c r="J521" s="89"/>
      <c r="K521" s="8"/>
      <c r="L521" s="8"/>
      <c r="M521" s="5" t="s">
        <v>23</v>
      </c>
      <c r="O521" s="5" t="s">
        <v>24</v>
      </c>
      <c r="U521" s="5"/>
    </row>
    <row r="522" spans="1:21" ht="38.1" hidden="1" customHeight="1" x14ac:dyDescent="0.15">
      <c r="A522" s="5">
        <v>502</v>
      </c>
      <c r="B522" s="85" t="s">
        <v>814</v>
      </c>
      <c r="C522" s="22" t="s">
        <v>64</v>
      </c>
      <c r="D522" s="86" t="s">
        <v>29</v>
      </c>
      <c r="E522" s="87"/>
      <c r="F522" s="4" t="s">
        <v>815</v>
      </c>
      <c r="G522" s="88">
        <v>98</v>
      </c>
      <c r="I522" s="29"/>
      <c r="J522" s="89"/>
      <c r="K522" s="8"/>
      <c r="L522" s="8"/>
      <c r="M522" s="5" t="s">
        <v>23</v>
      </c>
      <c r="O522" s="5" t="s">
        <v>24</v>
      </c>
      <c r="U522" s="5"/>
    </row>
    <row r="523" spans="1:21" ht="38.1" hidden="1" customHeight="1" x14ac:dyDescent="0.15">
      <c r="A523" s="5">
        <v>503</v>
      </c>
      <c r="B523" s="85">
        <v>156841.5754</v>
      </c>
      <c r="C523" s="22" t="s">
        <v>25</v>
      </c>
      <c r="D523" s="86" t="s">
        <v>20</v>
      </c>
      <c r="E523" s="87">
        <v>9400</v>
      </c>
      <c r="F523" s="4"/>
      <c r="G523" s="88"/>
      <c r="I523" s="29">
        <v>8</v>
      </c>
      <c r="J523" s="89">
        <v>4</v>
      </c>
      <c r="K523" s="44" t="s">
        <v>26</v>
      </c>
      <c r="L523" s="44" t="s">
        <v>816</v>
      </c>
      <c r="M523" s="5" t="s">
        <v>23</v>
      </c>
      <c r="O523" s="5" t="s">
        <v>24</v>
      </c>
      <c r="U523" s="5"/>
    </row>
    <row r="524" spans="1:21" ht="38.1" hidden="1" customHeight="1" x14ac:dyDescent="0.15">
      <c r="A524" s="5">
        <v>504</v>
      </c>
      <c r="B524" s="85">
        <v>156846.34700000001</v>
      </c>
      <c r="C524" s="22" t="s">
        <v>25</v>
      </c>
      <c r="D524" s="86" t="s">
        <v>20</v>
      </c>
      <c r="E524" s="87">
        <v>9418</v>
      </c>
      <c r="F524" s="4"/>
      <c r="G524" s="88"/>
      <c r="I524" s="29">
        <v>8</v>
      </c>
      <c r="J524" s="89">
        <v>4.5</v>
      </c>
      <c r="K524" s="44" t="s">
        <v>26</v>
      </c>
      <c r="L524" s="44" t="s">
        <v>817</v>
      </c>
      <c r="M524" s="5" t="s">
        <v>23</v>
      </c>
      <c r="O524" s="5" t="s">
        <v>24</v>
      </c>
      <c r="U524" s="5"/>
    </row>
    <row r="525" spans="1:21" ht="38.1" hidden="1" customHeight="1" x14ac:dyDescent="0.15">
      <c r="A525" s="5">
        <v>505</v>
      </c>
      <c r="B525" s="85">
        <v>156987.68599999999</v>
      </c>
      <c r="C525" s="22" t="s">
        <v>25</v>
      </c>
      <c r="D525" s="86" t="s">
        <v>20</v>
      </c>
      <c r="E525" s="87">
        <v>9659</v>
      </c>
      <c r="F525" s="4"/>
      <c r="G525" s="88"/>
      <c r="I525" s="29">
        <v>8</v>
      </c>
      <c r="J525" s="89">
        <v>4.5</v>
      </c>
      <c r="K525" s="44" t="s">
        <v>26</v>
      </c>
      <c r="L525" s="44" t="s">
        <v>818</v>
      </c>
      <c r="M525" s="5" t="s">
        <v>819</v>
      </c>
      <c r="O525" s="5" t="s">
        <v>24</v>
      </c>
      <c r="U525" s="5"/>
    </row>
    <row r="526" spans="1:21" ht="38.1" hidden="1" customHeight="1" x14ac:dyDescent="0.15">
      <c r="A526" s="5">
        <v>506</v>
      </c>
      <c r="B526" s="85">
        <v>156991.51</v>
      </c>
      <c r="C526" s="22" t="s">
        <v>25</v>
      </c>
      <c r="D526" s="86" t="s">
        <v>20</v>
      </c>
      <c r="E526" s="87">
        <v>9734</v>
      </c>
      <c r="F526" s="4"/>
      <c r="G526" s="88"/>
      <c r="I526" s="29">
        <v>8</v>
      </c>
      <c r="J526" s="89">
        <v>7</v>
      </c>
      <c r="K526" s="44" t="s">
        <v>62</v>
      </c>
      <c r="L526" s="44" t="s">
        <v>820</v>
      </c>
      <c r="M526" s="5" t="s">
        <v>819</v>
      </c>
      <c r="O526" s="5" t="s">
        <v>24</v>
      </c>
      <c r="U526" s="5"/>
    </row>
    <row r="527" spans="1:21" ht="38.1" hidden="1" customHeight="1" x14ac:dyDescent="0.15">
      <c r="A527" s="5">
        <v>508</v>
      </c>
      <c r="B527" s="85">
        <v>157439.875</v>
      </c>
      <c r="C527" s="22" t="s">
        <v>25</v>
      </c>
      <c r="D527" s="86" t="s">
        <v>20</v>
      </c>
      <c r="E527" s="87">
        <v>859</v>
      </c>
      <c r="F527" s="4"/>
      <c r="G527" s="88"/>
      <c r="I527" s="29">
        <v>8</v>
      </c>
      <c r="J527" s="89">
        <v>4</v>
      </c>
      <c r="K527" s="44" t="s">
        <v>62</v>
      </c>
      <c r="L527" s="44" t="s">
        <v>821</v>
      </c>
      <c r="M527" s="5" t="s">
        <v>819</v>
      </c>
      <c r="O527" s="5" t="s">
        <v>24</v>
      </c>
      <c r="U527" s="5"/>
    </row>
    <row r="528" spans="1:21" ht="38.1" hidden="1" customHeight="1" x14ac:dyDescent="0.15">
      <c r="A528" s="5">
        <v>509</v>
      </c>
      <c r="B528" s="85">
        <v>157477.53099999999</v>
      </c>
      <c r="C528" s="3" t="s">
        <v>92</v>
      </c>
      <c r="D528" s="86" t="s">
        <v>20</v>
      </c>
      <c r="E528" s="87">
        <v>11330</v>
      </c>
      <c r="F528" s="4"/>
      <c r="G528" s="88"/>
      <c r="I528" s="29">
        <v>8</v>
      </c>
      <c r="J528" s="89">
        <v>6</v>
      </c>
      <c r="K528" s="44" t="s">
        <v>822</v>
      </c>
      <c r="L528" s="44" t="s">
        <v>823</v>
      </c>
      <c r="M528" s="5" t="s">
        <v>819</v>
      </c>
      <c r="O528" s="5" t="s">
        <v>24</v>
      </c>
      <c r="U528" s="5"/>
    </row>
    <row r="529" spans="1:21" ht="38.1" hidden="1" customHeight="1" x14ac:dyDescent="0.15">
      <c r="A529" s="5">
        <v>510</v>
      </c>
      <c r="B529" s="85">
        <v>157559.494267462</v>
      </c>
      <c r="C529" s="22" t="s">
        <v>35</v>
      </c>
      <c r="D529" s="86"/>
      <c r="E529" s="90"/>
      <c r="F529" s="6" t="s">
        <v>824</v>
      </c>
      <c r="G529" s="88"/>
      <c r="I529" s="29"/>
      <c r="J529" s="89"/>
      <c r="K529" s="8"/>
      <c r="L529" s="8"/>
      <c r="P529" s="5" t="s">
        <v>825</v>
      </c>
      <c r="S529" s="5" t="s">
        <v>148</v>
      </c>
      <c r="U529" s="5"/>
    </row>
    <row r="530" spans="1:21" ht="38.1" hidden="1" customHeight="1" x14ac:dyDescent="0.15">
      <c r="A530" s="5">
        <v>511</v>
      </c>
      <c r="B530" s="118">
        <v>157479.27299999999</v>
      </c>
      <c r="C530" s="22" t="s">
        <v>25</v>
      </c>
      <c r="D530" s="86" t="s">
        <v>20</v>
      </c>
      <c r="E530" s="87">
        <v>13031</v>
      </c>
      <c r="F530" s="4"/>
      <c r="G530" s="88"/>
      <c r="I530" s="29">
        <v>8</v>
      </c>
      <c r="J530" s="89">
        <v>5</v>
      </c>
      <c r="K530" s="44" t="s">
        <v>190</v>
      </c>
      <c r="L530" s="44" t="s">
        <v>826</v>
      </c>
      <c r="M530" s="5" t="s">
        <v>819</v>
      </c>
      <c r="O530" s="5" t="s">
        <v>24</v>
      </c>
      <c r="U530" s="5"/>
    </row>
    <row r="531" spans="1:21" ht="38.1" hidden="1" customHeight="1" x14ac:dyDescent="0.15">
      <c r="A531" s="5">
        <v>512</v>
      </c>
      <c r="B531" s="85">
        <v>157498.402</v>
      </c>
      <c r="C531" s="22" t="s">
        <v>25</v>
      </c>
      <c r="D531" s="86" t="s">
        <v>20</v>
      </c>
      <c r="E531" s="87">
        <v>1948</v>
      </c>
      <c r="F531" s="4"/>
      <c r="G531" s="88"/>
      <c r="I531" s="29">
        <v>8</v>
      </c>
      <c r="J531" s="89">
        <v>4</v>
      </c>
      <c r="K531" s="44" t="s">
        <v>26</v>
      </c>
      <c r="L531" s="44" t="s">
        <v>827</v>
      </c>
      <c r="M531" s="5" t="s">
        <v>819</v>
      </c>
      <c r="O531" s="5" t="s">
        <v>24</v>
      </c>
      <c r="U531" s="5"/>
    </row>
    <row r="532" spans="1:21" ht="38.1" hidden="1" customHeight="1" x14ac:dyDescent="0.15">
      <c r="A532" s="5">
        <v>513</v>
      </c>
      <c r="B532" s="85">
        <v>157517.78200000001</v>
      </c>
      <c r="C532" s="3" t="s">
        <v>31</v>
      </c>
      <c r="D532" s="86" t="s">
        <v>20</v>
      </c>
      <c r="E532" s="87">
        <v>1211</v>
      </c>
      <c r="F532" s="4"/>
      <c r="G532" s="88"/>
      <c r="I532" s="29">
        <v>8</v>
      </c>
      <c r="J532" s="89">
        <v>2.5</v>
      </c>
      <c r="K532" s="44" t="s">
        <v>828</v>
      </c>
      <c r="L532" s="44" t="s">
        <v>829</v>
      </c>
      <c r="M532" s="5" t="s">
        <v>830</v>
      </c>
      <c r="O532" s="5" t="s">
        <v>24</v>
      </c>
      <c r="U532" s="5"/>
    </row>
    <row r="533" spans="1:21" ht="38.1" hidden="1" customHeight="1" x14ac:dyDescent="0.15">
      <c r="A533" s="5">
        <v>514</v>
      </c>
      <c r="B533" s="85">
        <v>157546.247</v>
      </c>
      <c r="C533" s="22" t="s">
        <v>25</v>
      </c>
      <c r="D533" s="86" t="s">
        <v>20</v>
      </c>
      <c r="E533" s="87">
        <v>14508</v>
      </c>
      <c r="F533" s="4"/>
      <c r="G533" s="88"/>
      <c r="I533" s="29">
        <v>8</v>
      </c>
      <c r="J533" s="89">
        <v>2.5</v>
      </c>
      <c r="K533" s="44" t="s">
        <v>831</v>
      </c>
      <c r="L533" s="44" t="s">
        <v>832</v>
      </c>
      <c r="M533" s="5" t="s">
        <v>833</v>
      </c>
      <c r="O533" s="5" t="s">
        <v>24</v>
      </c>
      <c r="U533" s="5"/>
    </row>
    <row r="534" spans="1:21" ht="38.1" hidden="1" customHeight="1" x14ac:dyDescent="0.15">
      <c r="A534" s="5">
        <v>515</v>
      </c>
      <c r="B534" s="85">
        <v>157568.019</v>
      </c>
      <c r="C534" s="3" t="s">
        <v>31</v>
      </c>
      <c r="D534" s="86" t="s">
        <v>20</v>
      </c>
      <c r="E534" s="87">
        <v>9347</v>
      </c>
      <c r="F534" s="4"/>
      <c r="G534" s="88"/>
      <c r="I534" s="29">
        <v>8</v>
      </c>
      <c r="J534" s="89">
        <v>5</v>
      </c>
      <c r="K534" s="44" t="s">
        <v>834</v>
      </c>
      <c r="L534" s="44" t="s">
        <v>835</v>
      </c>
      <c r="M534" s="5" t="s">
        <v>819</v>
      </c>
      <c r="O534" s="5" t="s">
        <v>24</v>
      </c>
      <c r="U534" s="5"/>
    </row>
    <row r="535" spans="1:21" ht="38.1" hidden="1" customHeight="1" x14ac:dyDescent="0.15">
      <c r="A535" s="5">
        <v>516</v>
      </c>
      <c r="B535" s="85">
        <v>157734.43799999999</v>
      </c>
      <c r="C535" s="22" t="s">
        <v>25</v>
      </c>
      <c r="D535" s="86" t="s">
        <v>20</v>
      </c>
      <c r="E535" s="87">
        <v>957</v>
      </c>
      <c r="F535" s="4"/>
      <c r="G535" s="88"/>
      <c r="I535" s="29">
        <v>8</v>
      </c>
      <c r="J535" s="89">
        <v>5</v>
      </c>
      <c r="K535" s="44" t="s">
        <v>836</v>
      </c>
      <c r="L535" s="44" t="s">
        <v>837</v>
      </c>
      <c r="M535" s="5" t="s">
        <v>819</v>
      </c>
      <c r="O535" s="5" t="s">
        <v>24</v>
      </c>
      <c r="U535" s="5"/>
    </row>
    <row r="536" spans="1:21" ht="38.1" hidden="1" customHeight="1" x14ac:dyDescent="0.15">
      <c r="A536" s="5">
        <v>517</v>
      </c>
      <c r="B536" s="85">
        <v>157736.55799999999</v>
      </c>
      <c r="C536" s="3" t="s">
        <v>43</v>
      </c>
      <c r="D536" s="86" t="s">
        <v>20</v>
      </c>
      <c r="E536" s="87">
        <v>1006</v>
      </c>
      <c r="F536" s="4"/>
      <c r="G536" s="88"/>
      <c r="I536" s="29">
        <v>8</v>
      </c>
      <c r="J536" s="89">
        <v>6</v>
      </c>
      <c r="K536" s="44" t="s">
        <v>21</v>
      </c>
      <c r="L536" s="44" t="s">
        <v>838</v>
      </c>
      <c r="M536" s="5" t="s">
        <v>819</v>
      </c>
      <c r="O536" s="5" t="s">
        <v>24</v>
      </c>
      <c r="U536" s="5"/>
    </row>
    <row r="537" spans="1:21" ht="38.1" hidden="1" customHeight="1" x14ac:dyDescent="0.15">
      <c r="A537" s="5">
        <v>518</v>
      </c>
      <c r="B537" s="85">
        <v>158393.73384157199</v>
      </c>
      <c r="C537" s="22" t="s">
        <v>25</v>
      </c>
      <c r="D537" s="86" t="s">
        <v>20</v>
      </c>
      <c r="E537" s="87">
        <v>9452</v>
      </c>
      <c r="F537" s="4"/>
      <c r="G537" s="88"/>
      <c r="I537" s="29">
        <v>8</v>
      </c>
      <c r="J537" s="89">
        <v>3.5</v>
      </c>
      <c r="K537" s="44" t="s">
        <v>26</v>
      </c>
      <c r="L537" s="44" t="s">
        <v>839</v>
      </c>
      <c r="M537" s="5" t="s">
        <v>23</v>
      </c>
      <c r="O537" s="5" t="s">
        <v>24</v>
      </c>
      <c r="U537" s="5" t="s">
        <v>71</v>
      </c>
    </row>
    <row r="538" spans="1:21" ht="38.1" hidden="1" customHeight="1" x14ac:dyDescent="0.15">
      <c r="A538" s="5">
        <v>519</v>
      </c>
      <c r="B538" s="85">
        <v>157884.46799999999</v>
      </c>
      <c r="C538" s="22" t="s">
        <v>92</v>
      </c>
      <c r="D538" s="86" t="s">
        <v>20</v>
      </c>
      <c r="E538" s="87">
        <v>9920</v>
      </c>
      <c r="F538" s="4"/>
      <c r="G538" s="88"/>
      <c r="I538" s="29">
        <v>10</v>
      </c>
      <c r="J538" s="89">
        <v>9</v>
      </c>
      <c r="K538" s="44" t="s">
        <v>840</v>
      </c>
      <c r="L538" s="44" t="s">
        <v>841</v>
      </c>
      <c r="M538" s="5" t="s">
        <v>23</v>
      </c>
      <c r="O538" s="5" t="s">
        <v>24</v>
      </c>
      <c r="U538" s="5" t="s">
        <v>71</v>
      </c>
    </row>
    <row r="539" spans="1:21" ht="38.1" hidden="1" customHeight="1" x14ac:dyDescent="0.15">
      <c r="A539" s="5">
        <v>520</v>
      </c>
      <c r="B539" s="85">
        <v>158393.769</v>
      </c>
      <c r="C539" s="22" t="s">
        <v>43</v>
      </c>
      <c r="D539" s="86" t="s">
        <v>20</v>
      </c>
      <c r="E539" s="87">
        <v>8452</v>
      </c>
      <c r="F539" s="4"/>
      <c r="G539" s="88"/>
      <c r="I539" s="29">
        <v>8</v>
      </c>
      <c r="J539" s="89">
        <v>3.5</v>
      </c>
      <c r="K539" s="48" t="s">
        <v>26</v>
      </c>
      <c r="L539" s="44" t="s">
        <v>839</v>
      </c>
      <c r="M539" s="5" t="s">
        <v>23</v>
      </c>
      <c r="O539" s="5" t="s">
        <v>24</v>
      </c>
      <c r="U539" s="5" t="s">
        <v>71</v>
      </c>
    </row>
    <row r="540" spans="1:21" ht="38.1" hidden="1" customHeight="1" x14ac:dyDescent="0.15">
      <c r="A540" s="5">
        <v>521</v>
      </c>
      <c r="B540" s="85">
        <v>160542.283</v>
      </c>
      <c r="C540" s="22" t="s">
        <v>19</v>
      </c>
      <c r="D540" s="86" t="s">
        <v>20</v>
      </c>
      <c r="E540" s="87">
        <v>9233</v>
      </c>
      <c r="F540" s="4"/>
      <c r="G540" s="88"/>
      <c r="I540" s="29">
        <v>8</v>
      </c>
      <c r="J540" s="89">
        <v>6</v>
      </c>
      <c r="K540" s="48" t="s">
        <v>260</v>
      </c>
      <c r="L540" s="44" t="s">
        <v>842</v>
      </c>
      <c r="M540" s="5" t="s">
        <v>23</v>
      </c>
      <c r="O540" s="5" t="s">
        <v>24</v>
      </c>
      <c r="U540" s="5" t="s">
        <v>71</v>
      </c>
    </row>
    <row r="541" spans="1:21" ht="38.1" hidden="1" customHeight="1" x14ac:dyDescent="0.15">
      <c r="A541" s="5">
        <v>522</v>
      </c>
      <c r="B541" s="85">
        <v>160653.86306674901</v>
      </c>
      <c r="C541" s="22" t="s">
        <v>19</v>
      </c>
      <c r="D541" s="86" t="s">
        <v>20</v>
      </c>
      <c r="E541" s="87"/>
      <c r="F541" s="4"/>
      <c r="G541" s="88"/>
      <c r="I541" s="29"/>
      <c r="J541" s="89"/>
      <c r="L541" s="8"/>
      <c r="M541" s="5" t="s">
        <v>23</v>
      </c>
      <c r="O541" s="5" t="s">
        <v>24</v>
      </c>
      <c r="U541" s="5" t="s">
        <v>71</v>
      </c>
    </row>
    <row r="542" spans="1:21" ht="38.1" hidden="1" customHeight="1" x14ac:dyDescent="0.15">
      <c r="A542" s="5">
        <v>523</v>
      </c>
      <c r="B542" s="85">
        <v>160699.611</v>
      </c>
      <c r="C542" s="22" t="s">
        <v>731</v>
      </c>
      <c r="D542" s="86" t="s">
        <v>20</v>
      </c>
      <c r="E542" s="87">
        <v>9558</v>
      </c>
      <c r="F542" s="4"/>
      <c r="G542" s="88"/>
      <c r="I542" s="29">
        <v>8</v>
      </c>
      <c r="J542" s="89">
        <v>6</v>
      </c>
      <c r="K542" s="48" t="s">
        <v>260</v>
      </c>
      <c r="L542" s="44" t="s">
        <v>842</v>
      </c>
      <c r="M542" s="5" t="s">
        <v>23</v>
      </c>
      <c r="O542" s="5" t="s">
        <v>24</v>
      </c>
      <c r="U542" s="5" t="s">
        <v>71</v>
      </c>
    </row>
    <row r="543" spans="1:21" s="21" customFormat="1" ht="38.1" hidden="1" customHeight="1" x14ac:dyDescent="0.15">
      <c r="A543" s="5">
        <v>524</v>
      </c>
      <c r="B543" s="85" t="s">
        <v>843</v>
      </c>
      <c r="C543" s="22" t="s">
        <v>124</v>
      </c>
      <c r="D543" s="86" t="s">
        <v>29</v>
      </c>
      <c r="E543" s="90"/>
      <c r="F543" s="4" t="s">
        <v>844</v>
      </c>
      <c r="G543" s="88">
        <v>285</v>
      </c>
      <c r="H543" s="5"/>
      <c r="I543" s="5"/>
      <c r="J543" s="5"/>
      <c r="K543" s="8"/>
      <c r="L543" s="8"/>
      <c r="M543" s="5" t="s">
        <v>23</v>
      </c>
      <c r="N543" s="5"/>
      <c r="O543" s="5" t="s">
        <v>24</v>
      </c>
      <c r="P543" s="5"/>
      <c r="Q543" s="76"/>
      <c r="R543" s="76"/>
      <c r="S543" s="5"/>
      <c r="T543" s="5"/>
      <c r="U543" s="5"/>
    </row>
    <row r="544" spans="1:21" s="21" customFormat="1" ht="38.1" hidden="1" customHeight="1" x14ac:dyDescent="0.15">
      <c r="A544" s="5">
        <v>525</v>
      </c>
      <c r="B544" s="85" t="s">
        <v>845</v>
      </c>
      <c r="C544" s="22" t="s">
        <v>92</v>
      </c>
      <c r="D544" s="86" t="s">
        <v>29</v>
      </c>
      <c r="E544" s="90"/>
      <c r="F544" s="4" t="s">
        <v>846</v>
      </c>
      <c r="G544" s="88">
        <v>204</v>
      </c>
      <c r="H544" s="5"/>
      <c r="I544" s="5"/>
      <c r="J544" s="5"/>
      <c r="K544" s="8"/>
      <c r="L544" s="8"/>
      <c r="M544" s="5" t="s">
        <v>23</v>
      </c>
      <c r="N544" s="5"/>
      <c r="O544" s="5" t="s">
        <v>24</v>
      </c>
      <c r="P544" s="5"/>
      <c r="Q544" s="76"/>
      <c r="R544" s="76"/>
      <c r="S544" s="5"/>
      <c r="T544" s="5"/>
      <c r="U544" s="5"/>
    </row>
    <row r="545" spans="1:21" s="21" customFormat="1" ht="38.1" hidden="1" customHeight="1" x14ac:dyDescent="0.15">
      <c r="A545" s="5">
        <v>526</v>
      </c>
      <c r="B545" s="85" t="s">
        <v>847</v>
      </c>
      <c r="C545" s="22" t="s">
        <v>200</v>
      </c>
      <c r="D545" s="86" t="s">
        <v>29</v>
      </c>
      <c r="E545" s="90"/>
      <c r="F545" s="4" t="s">
        <v>848</v>
      </c>
      <c r="G545" s="88">
        <v>95</v>
      </c>
      <c r="H545" s="5"/>
      <c r="I545" s="5"/>
      <c r="J545" s="5"/>
      <c r="K545" s="8"/>
      <c r="L545" s="8"/>
      <c r="M545" s="5" t="s">
        <v>23</v>
      </c>
      <c r="N545" s="5"/>
      <c r="O545" s="5" t="s">
        <v>24</v>
      </c>
      <c r="P545" s="5"/>
      <c r="Q545" s="76"/>
      <c r="R545" s="76"/>
      <c r="S545" s="5"/>
      <c r="T545" s="5"/>
      <c r="U545" s="5"/>
    </row>
    <row r="546" spans="1:21" s="21" customFormat="1" ht="38.1" hidden="1" customHeight="1" x14ac:dyDescent="0.15">
      <c r="A546" s="5">
        <v>527</v>
      </c>
      <c r="B546" s="85" t="s">
        <v>849</v>
      </c>
      <c r="C546" s="22" t="s">
        <v>850</v>
      </c>
      <c r="D546" s="86" t="s">
        <v>29</v>
      </c>
      <c r="E546" s="90"/>
      <c r="F546" s="4" t="s">
        <v>851</v>
      </c>
      <c r="G546" s="88">
        <v>149</v>
      </c>
      <c r="H546" s="5"/>
      <c r="I546" s="5"/>
      <c r="J546" s="5"/>
      <c r="K546" s="8"/>
      <c r="L546" s="8"/>
      <c r="M546" s="5" t="s">
        <v>23</v>
      </c>
      <c r="N546" s="5"/>
      <c r="O546" s="5" t="s">
        <v>24</v>
      </c>
      <c r="P546" s="5"/>
      <c r="Q546" s="76"/>
      <c r="R546" s="76"/>
      <c r="S546" s="5"/>
      <c r="T546" s="5"/>
      <c r="U546" s="5"/>
    </row>
    <row r="547" spans="1:21" s="21" customFormat="1" ht="38.1" hidden="1" customHeight="1" x14ac:dyDescent="0.15">
      <c r="A547" s="5">
        <v>528</v>
      </c>
      <c r="B547" s="85" t="s">
        <v>852</v>
      </c>
      <c r="C547" s="22" t="s">
        <v>92</v>
      </c>
      <c r="D547" s="86" t="s">
        <v>29</v>
      </c>
      <c r="E547" s="90"/>
      <c r="F547" s="4" t="s">
        <v>853</v>
      </c>
      <c r="G547" s="88">
        <v>151</v>
      </c>
      <c r="H547" s="5"/>
      <c r="I547" s="5"/>
      <c r="J547" s="5"/>
      <c r="K547" s="8"/>
      <c r="L547" s="8"/>
      <c r="M547" s="5" t="s">
        <v>23</v>
      </c>
      <c r="N547" s="5"/>
      <c r="O547" s="5" t="s">
        <v>24</v>
      </c>
      <c r="P547" s="5"/>
      <c r="Q547" s="76"/>
      <c r="R547" s="76"/>
      <c r="S547" s="5"/>
      <c r="T547" s="5"/>
      <c r="U547" s="5"/>
    </row>
    <row r="548" spans="1:21" s="21" customFormat="1" ht="38.1" hidden="1" customHeight="1" x14ac:dyDescent="0.15">
      <c r="A548" s="5">
        <v>529</v>
      </c>
      <c r="B548" s="85" t="s">
        <v>854</v>
      </c>
      <c r="C548" s="22" t="s">
        <v>25</v>
      </c>
      <c r="D548" s="86" t="s">
        <v>29</v>
      </c>
      <c r="E548" s="90"/>
      <c r="F548" s="4" t="s">
        <v>855</v>
      </c>
      <c r="G548" s="88">
        <v>132</v>
      </c>
      <c r="H548" s="5"/>
      <c r="I548" s="5"/>
      <c r="J548" s="5"/>
      <c r="K548" s="8"/>
      <c r="L548" s="8"/>
      <c r="M548" s="5" t="s">
        <v>23</v>
      </c>
      <c r="N548" s="5"/>
      <c r="O548" s="5" t="s">
        <v>24</v>
      </c>
      <c r="P548" s="5"/>
      <c r="Q548" s="76"/>
      <c r="R548" s="76"/>
      <c r="S548" s="5"/>
      <c r="T548" s="5"/>
      <c r="U548" s="5"/>
    </row>
    <row r="549" spans="1:21" s="21" customFormat="1" ht="38.1" hidden="1" customHeight="1" x14ac:dyDescent="0.15">
      <c r="A549" s="5">
        <v>530</v>
      </c>
      <c r="B549" s="85" t="s">
        <v>856</v>
      </c>
      <c r="C549" s="22" t="s">
        <v>857</v>
      </c>
      <c r="D549" s="86" t="s">
        <v>29</v>
      </c>
      <c r="E549" s="90"/>
      <c r="F549" s="4" t="s">
        <v>858</v>
      </c>
      <c r="G549" s="88">
        <v>166</v>
      </c>
      <c r="H549" s="5"/>
      <c r="I549" s="5"/>
      <c r="J549" s="5"/>
      <c r="K549" s="8"/>
      <c r="L549" s="8"/>
      <c r="M549" s="5" t="s">
        <v>23</v>
      </c>
      <c r="N549" s="5"/>
      <c r="O549" s="5" t="s">
        <v>24</v>
      </c>
      <c r="P549" s="5"/>
      <c r="Q549" s="76"/>
      <c r="R549" s="76"/>
      <c r="S549" s="5"/>
      <c r="T549" s="5"/>
      <c r="U549" s="5"/>
    </row>
    <row r="550" spans="1:21" s="21" customFormat="1" ht="38.1" hidden="1" customHeight="1" x14ac:dyDescent="0.15">
      <c r="A550" s="5">
        <v>531</v>
      </c>
      <c r="B550" s="85">
        <v>157884.46799999999</v>
      </c>
      <c r="C550" s="22" t="s">
        <v>25</v>
      </c>
      <c r="D550" s="86" t="s">
        <v>20</v>
      </c>
      <c r="E550" s="87">
        <v>9920</v>
      </c>
      <c r="F550" s="4"/>
      <c r="G550" s="88"/>
      <c r="H550" s="5"/>
      <c r="I550" s="5">
        <v>8</v>
      </c>
      <c r="J550" s="5">
        <v>6</v>
      </c>
      <c r="K550" s="44" t="s">
        <v>834</v>
      </c>
      <c r="L550" s="44" t="s">
        <v>859</v>
      </c>
      <c r="M550" s="5" t="s">
        <v>819</v>
      </c>
      <c r="N550" s="5"/>
      <c r="O550" s="5" t="s">
        <v>24</v>
      </c>
      <c r="P550" s="5"/>
      <c r="Q550" s="76"/>
      <c r="R550" s="76"/>
      <c r="S550" s="5"/>
      <c r="T550" s="5"/>
      <c r="U550" s="5"/>
    </row>
    <row r="551" spans="1:21" s="21" customFormat="1" ht="38.1" hidden="1" customHeight="1" x14ac:dyDescent="0.15">
      <c r="A551" s="5">
        <v>532</v>
      </c>
      <c r="B551" s="85">
        <v>158369.62</v>
      </c>
      <c r="C551" s="39" t="s">
        <v>31</v>
      </c>
      <c r="D551" s="86" t="s">
        <v>20</v>
      </c>
      <c r="E551" s="87">
        <v>501</v>
      </c>
      <c r="F551" s="4"/>
      <c r="G551" s="88"/>
      <c r="H551" s="5"/>
      <c r="I551" s="5">
        <v>8</v>
      </c>
      <c r="J551" s="5">
        <v>6</v>
      </c>
      <c r="K551" s="44" t="s">
        <v>21</v>
      </c>
      <c r="L551" s="44" t="s">
        <v>860</v>
      </c>
      <c r="M551" s="5" t="s">
        <v>819</v>
      </c>
      <c r="N551" s="5"/>
      <c r="O551" s="5" t="s">
        <v>24</v>
      </c>
      <c r="P551" s="5"/>
      <c r="Q551" s="76"/>
      <c r="R551" s="76"/>
      <c r="S551" s="5"/>
      <c r="T551" s="5"/>
      <c r="U551" s="5"/>
    </row>
    <row r="552" spans="1:21" s="21" customFormat="1" ht="38.1" hidden="1" customHeight="1" x14ac:dyDescent="0.15">
      <c r="A552" s="5">
        <v>533</v>
      </c>
      <c r="B552" s="85">
        <v>158388.57</v>
      </c>
      <c r="C552" s="39" t="s">
        <v>92</v>
      </c>
      <c r="D552" s="86" t="s">
        <v>20</v>
      </c>
      <c r="E552" s="87">
        <v>9610</v>
      </c>
      <c r="F552" s="4"/>
      <c r="G552" s="88"/>
      <c r="H552" s="5"/>
      <c r="I552" s="5">
        <v>8</v>
      </c>
      <c r="J552" s="5">
        <v>5.5</v>
      </c>
      <c r="K552" s="44" t="s">
        <v>21</v>
      </c>
      <c r="L552" s="44" t="s">
        <v>861</v>
      </c>
      <c r="M552" s="5" t="s">
        <v>819</v>
      </c>
      <c r="N552" s="5"/>
      <c r="O552" s="5" t="s">
        <v>24</v>
      </c>
      <c r="P552" s="5"/>
      <c r="Q552" s="76"/>
      <c r="R552" s="76"/>
      <c r="S552" s="5"/>
      <c r="T552" s="5"/>
      <c r="U552" s="5"/>
    </row>
    <row r="553" spans="1:21" s="21" customFormat="1" ht="38.1" hidden="1" customHeight="1" x14ac:dyDescent="0.15">
      <c r="A553" s="5">
        <v>534</v>
      </c>
      <c r="B553" s="85">
        <v>158393.769</v>
      </c>
      <c r="C553" s="22" t="s">
        <v>25</v>
      </c>
      <c r="D553" s="86" t="s">
        <v>20</v>
      </c>
      <c r="E553" s="87">
        <v>9452</v>
      </c>
      <c r="F553" s="4"/>
      <c r="G553" s="88"/>
      <c r="H553" s="5"/>
      <c r="I553" s="5">
        <v>8</v>
      </c>
      <c r="J553" s="5">
        <v>3.5</v>
      </c>
      <c r="K553" s="44" t="s">
        <v>26</v>
      </c>
      <c r="L553" s="44" t="s">
        <v>839</v>
      </c>
      <c r="M553" s="5" t="s">
        <v>819</v>
      </c>
      <c r="N553" s="5"/>
      <c r="O553" s="5" t="s">
        <v>24</v>
      </c>
      <c r="P553" s="5"/>
      <c r="Q553" s="76"/>
      <c r="R553" s="76"/>
      <c r="S553" s="5"/>
      <c r="T553" s="5"/>
      <c r="U553" s="5"/>
    </row>
    <row r="554" spans="1:21" s="21" customFormat="1" ht="38.1" hidden="1" customHeight="1" x14ac:dyDescent="0.15">
      <c r="A554" s="5">
        <v>535</v>
      </c>
      <c r="B554" s="85">
        <v>158425.291</v>
      </c>
      <c r="C554" s="39" t="s">
        <v>45</v>
      </c>
      <c r="D554" s="86" t="s">
        <v>20</v>
      </c>
      <c r="E554" s="87">
        <v>551</v>
      </c>
      <c r="F554" s="4"/>
      <c r="G554" s="88"/>
      <c r="H554" s="5"/>
      <c r="I554" s="5">
        <v>8</v>
      </c>
      <c r="J554" s="5">
        <v>5.8</v>
      </c>
      <c r="K554" s="44" t="s">
        <v>190</v>
      </c>
      <c r="L554" s="44" t="s">
        <v>862</v>
      </c>
      <c r="M554" s="5" t="s">
        <v>819</v>
      </c>
      <c r="N554" s="5"/>
      <c r="O554" s="5" t="s">
        <v>24</v>
      </c>
      <c r="P554" s="5"/>
      <c r="Q554" s="76"/>
      <c r="R554" s="76"/>
      <c r="S554" s="5"/>
      <c r="T554" s="5"/>
      <c r="U554" s="5"/>
    </row>
    <row r="555" spans="1:21" s="21" customFormat="1" ht="38.1" hidden="1" customHeight="1" x14ac:dyDescent="0.15">
      <c r="A555" s="5">
        <v>536</v>
      </c>
      <c r="B555" s="85">
        <v>158859.864</v>
      </c>
      <c r="C555" s="39" t="s">
        <v>31</v>
      </c>
      <c r="D555" s="86" t="s">
        <v>20</v>
      </c>
      <c r="E555" s="87">
        <v>11457</v>
      </c>
      <c r="F555" s="4"/>
      <c r="G555" s="88"/>
      <c r="H555" s="5"/>
      <c r="I555" s="5">
        <v>8</v>
      </c>
      <c r="J555" s="5">
        <v>6</v>
      </c>
      <c r="K555" s="44" t="s">
        <v>434</v>
      </c>
      <c r="L555" s="44" t="s">
        <v>863</v>
      </c>
      <c r="M555" s="5" t="s">
        <v>819</v>
      </c>
      <c r="N555" s="5"/>
      <c r="O555" s="5" t="s">
        <v>24</v>
      </c>
      <c r="P555" s="5"/>
      <c r="Q555" s="76"/>
      <c r="R555" s="76"/>
      <c r="S555" s="5"/>
      <c r="T555" s="5"/>
      <c r="U555" s="5"/>
    </row>
    <row r="556" spans="1:21" s="21" customFormat="1" ht="38.1" hidden="1" customHeight="1" x14ac:dyDescent="0.15">
      <c r="A556" s="5">
        <v>537</v>
      </c>
      <c r="B556" s="85">
        <v>161129.027</v>
      </c>
      <c r="C556" s="39" t="s">
        <v>92</v>
      </c>
      <c r="D556" s="86" t="s">
        <v>20</v>
      </c>
      <c r="E556" s="87">
        <v>9702</v>
      </c>
      <c r="F556" s="4"/>
      <c r="G556" s="88"/>
      <c r="H556" s="5"/>
      <c r="I556" s="5">
        <v>8</v>
      </c>
      <c r="J556" s="5">
        <v>6</v>
      </c>
      <c r="K556" s="44" t="s">
        <v>836</v>
      </c>
      <c r="L556" s="44" t="s">
        <v>864</v>
      </c>
      <c r="M556" s="5" t="s">
        <v>819</v>
      </c>
      <c r="N556" s="5"/>
      <c r="O556" s="5" t="s">
        <v>24</v>
      </c>
      <c r="P556" s="5"/>
      <c r="Q556" s="76"/>
      <c r="R556" s="76"/>
      <c r="S556" s="5"/>
      <c r="T556" s="5"/>
      <c r="U556" s="5"/>
    </row>
    <row r="557" spans="1:21" s="21" customFormat="1" ht="38.1" hidden="1" customHeight="1" x14ac:dyDescent="0.15">
      <c r="A557" s="5">
        <v>538</v>
      </c>
      <c r="B557" s="85">
        <v>161132.37700000001</v>
      </c>
      <c r="C557" s="39" t="s">
        <v>92</v>
      </c>
      <c r="D557" s="86" t="s">
        <v>20</v>
      </c>
      <c r="E557" s="87">
        <v>9642</v>
      </c>
      <c r="F557" s="4"/>
      <c r="G557" s="88"/>
      <c r="H557" s="5"/>
      <c r="I557" s="5">
        <v>8</v>
      </c>
      <c r="J557" s="5">
        <v>4.5</v>
      </c>
      <c r="K557" s="44" t="s">
        <v>26</v>
      </c>
      <c r="L557" s="44" t="s">
        <v>865</v>
      </c>
      <c r="M557" s="5" t="s">
        <v>819</v>
      </c>
      <c r="N557" s="5"/>
      <c r="O557" s="5" t="s">
        <v>24</v>
      </c>
      <c r="P557" s="5"/>
      <c r="Q557" s="76"/>
      <c r="R557" s="76"/>
      <c r="S557" s="5"/>
      <c r="T557" s="5"/>
      <c r="U557" s="5"/>
    </row>
    <row r="558" spans="1:21" s="21" customFormat="1" ht="38.1" hidden="1" customHeight="1" x14ac:dyDescent="0.15">
      <c r="A558" s="5">
        <v>539</v>
      </c>
      <c r="B558" s="85">
        <v>161586.15299999999</v>
      </c>
      <c r="C558" s="39" t="s">
        <v>43</v>
      </c>
      <c r="D558" s="86" t="s">
        <v>20</v>
      </c>
      <c r="E558" s="87">
        <v>10035</v>
      </c>
      <c r="F558" s="4"/>
      <c r="G558" s="88"/>
      <c r="H558" s="5"/>
      <c r="I558" s="5">
        <v>8</v>
      </c>
      <c r="J558" s="5">
        <v>7</v>
      </c>
      <c r="K558" s="44" t="s">
        <v>866</v>
      </c>
      <c r="L558" s="44" t="s">
        <v>867</v>
      </c>
      <c r="M558" s="5" t="s">
        <v>819</v>
      </c>
      <c r="N558" s="5"/>
      <c r="O558" s="5" t="s">
        <v>24</v>
      </c>
      <c r="P558" s="5"/>
      <c r="Q558" s="76"/>
      <c r="R558" s="76"/>
      <c r="S558" s="5"/>
      <c r="T558" s="5"/>
      <c r="U558" s="5"/>
    </row>
    <row r="559" spans="1:21" s="21" customFormat="1" ht="38.1" hidden="1" customHeight="1" x14ac:dyDescent="0.15">
      <c r="A559" s="5">
        <v>540</v>
      </c>
      <c r="B559" s="85">
        <v>162034.94099999999</v>
      </c>
      <c r="C559" s="39" t="s">
        <v>92</v>
      </c>
      <c r="D559" s="86" t="s">
        <v>20</v>
      </c>
      <c r="E559" s="87">
        <v>9155</v>
      </c>
      <c r="F559" s="4"/>
      <c r="G559" s="88"/>
      <c r="H559" s="5"/>
      <c r="I559" s="5">
        <v>8</v>
      </c>
      <c r="J559" s="5">
        <v>6</v>
      </c>
      <c r="K559" s="44" t="s">
        <v>868</v>
      </c>
      <c r="L559" s="44" t="s">
        <v>869</v>
      </c>
      <c r="M559" s="5" t="s">
        <v>819</v>
      </c>
      <c r="N559" s="5"/>
      <c r="O559" s="5" t="s">
        <v>24</v>
      </c>
      <c r="P559" s="5"/>
      <c r="Q559" s="76"/>
      <c r="R559" s="76"/>
      <c r="S559" s="5"/>
      <c r="T559" s="5"/>
      <c r="U559" s="5"/>
    </row>
    <row r="560" spans="1:21" s="21" customFormat="1" ht="38.1" hidden="1" customHeight="1" x14ac:dyDescent="0.15">
      <c r="A560" s="5">
        <v>541</v>
      </c>
      <c r="B560" s="85">
        <v>162309.97</v>
      </c>
      <c r="C560" s="39" t="s">
        <v>43</v>
      </c>
      <c r="D560" s="86" t="s">
        <v>20</v>
      </c>
      <c r="E560" s="87">
        <v>17439</v>
      </c>
      <c r="F560" s="4"/>
      <c r="G560" s="88"/>
      <c r="H560" s="5"/>
      <c r="I560" s="5">
        <v>8</v>
      </c>
      <c r="J560" s="5">
        <v>5.5</v>
      </c>
      <c r="K560" s="44" t="s">
        <v>840</v>
      </c>
      <c r="L560" s="44" t="s">
        <v>870</v>
      </c>
      <c r="M560" s="5" t="s">
        <v>819</v>
      </c>
      <c r="N560" s="5"/>
      <c r="O560" s="5" t="s">
        <v>24</v>
      </c>
      <c r="P560" s="5"/>
      <c r="Q560" s="76"/>
      <c r="R560" s="76"/>
      <c r="S560" s="5"/>
      <c r="T560" s="5"/>
      <c r="U560" s="5"/>
    </row>
    <row r="561" spans="1:21" s="21" customFormat="1" ht="38.1" hidden="1" customHeight="1" x14ac:dyDescent="0.15">
      <c r="A561" s="5">
        <v>542</v>
      </c>
      <c r="B561" s="85">
        <v>162462.258</v>
      </c>
      <c r="C561" s="39" t="s">
        <v>92</v>
      </c>
      <c r="D561" s="86" t="s">
        <v>20</v>
      </c>
      <c r="E561" s="87">
        <v>955</v>
      </c>
      <c r="F561" s="4"/>
      <c r="G561" s="88"/>
      <c r="H561" s="5"/>
      <c r="I561" s="5">
        <v>8</v>
      </c>
      <c r="J561" s="5">
        <v>5</v>
      </c>
      <c r="K561" s="44" t="s">
        <v>21</v>
      </c>
      <c r="L561" s="44" t="s">
        <v>871</v>
      </c>
      <c r="M561" s="5" t="s">
        <v>819</v>
      </c>
      <c r="N561" s="5"/>
      <c r="O561" s="5" t="s">
        <v>24</v>
      </c>
      <c r="P561" s="5"/>
      <c r="Q561" s="76"/>
      <c r="R561" s="76"/>
      <c r="S561" s="5"/>
      <c r="T561" s="5"/>
      <c r="U561" s="5"/>
    </row>
    <row r="562" spans="1:21" s="21" customFormat="1" ht="38.1" hidden="1" customHeight="1" x14ac:dyDescent="0.15">
      <c r="A562" s="5">
        <v>543</v>
      </c>
      <c r="B562" s="85">
        <v>162465.011</v>
      </c>
      <c r="C562" s="39" t="s">
        <v>45</v>
      </c>
      <c r="D562" s="86" t="s">
        <v>20</v>
      </c>
      <c r="E562" s="87">
        <v>727</v>
      </c>
      <c r="F562" s="4"/>
      <c r="G562" s="88"/>
      <c r="H562" s="5"/>
      <c r="I562" s="5">
        <v>8</v>
      </c>
      <c r="J562" s="5">
        <v>5</v>
      </c>
      <c r="K562" s="44" t="s">
        <v>872</v>
      </c>
      <c r="L562" s="44" t="s">
        <v>873</v>
      </c>
      <c r="M562" s="5" t="s">
        <v>819</v>
      </c>
      <c r="N562" s="5"/>
      <c r="O562" s="5" t="s">
        <v>24</v>
      </c>
      <c r="P562" s="5"/>
      <c r="Q562" s="76"/>
      <c r="R562" s="76"/>
      <c r="S562" s="5"/>
      <c r="T562" s="5"/>
      <c r="U562" s="5"/>
    </row>
    <row r="563" spans="1:21" ht="38.1" hidden="1" customHeight="1" x14ac:dyDescent="0.15">
      <c r="A563" s="5">
        <v>544</v>
      </c>
      <c r="B563" s="85">
        <v>162808.07399999999</v>
      </c>
      <c r="C563" s="22" t="s">
        <v>731</v>
      </c>
      <c r="D563" s="86" t="s">
        <v>20</v>
      </c>
      <c r="E563" s="87">
        <v>16209</v>
      </c>
      <c r="F563" s="4"/>
      <c r="G563" s="88"/>
      <c r="I563" s="41">
        <v>8</v>
      </c>
      <c r="J563" s="119">
        <v>5.5</v>
      </c>
      <c r="K563" s="44" t="s">
        <v>840</v>
      </c>
      <c r="L563" s="44" t="s">
        <v>874</v>
      </c>
      <c r="M563" s="5" t="s">
        <v>819</v>
      </c>
      <c r="O563" s="5" t="s">
        <v>24</v>
      </c>
      <c r="U563" s="5"/>
    </row>
    <row r="564" spans="1:21" ht="38.1" hidden="1" customHeight="1" x14ac:dyDescent="0.15">
      <c r="A564" s="5">
        <v>545</v>
      </c>
      <c r="B564" s="85">
        <v>162957.99400000001</v>
      </c>
      <c r="C564" s="22" t="s">
        <v>92</v>
      </c>
      <c r="D564" s="86" t="s">
        <v>20</v>
      </c>
      <c r="E564" s="87">
        <v>9527</v>
      </c>
      <c r="F564" s="4"/>
      <c r="G564" s="88"/>
      <c r="I564" s="5">
        <v>8</v>
      </c>
      <c r="J564" s="5">
        <v>6</v>
      </c>
      <c r="K564" s="44" t="s">
        <v>260</v>
      </c>
      <c r="L564" s="44" t="s">
        <v>875</v>
      </c>
      <c r="M564" s="5" t="s">
        <v>819</v>
      </c>
      <c r="O564" s="5" t="s">
        <v>24</v>
      </c>
      <c r="U564" s="5"/>
    </row>
    <row r="565" spans="1:21" s="21" customFormat="1" ht="38.1" hidden="1" customHeight="1" x14ac:dyDescent="0.15">
      <c r="A565" s="5">
        <v>546</v>
      </c>
      <c r="B565" s="85" t="s">
        <v>876</v>
      </c>
      <c r="C565" s="22" t="s">
        <v>43</v>
      </c>
      <c r="D565" s="86" t="s">
        <v>29</v>
      </c>
      <c r="E565" s="90"/>
      <c r="F565" s="4" t="s">
        <v>877</v>
      </c>
      <c r="G565" s="88">
        <v>106</v>
      </c>
      <c r="H565" s="5"/>
      <c r="I565" s="5"/>
      <c r="J565" s="5"/>
      <c r="K565" s="8"/>
      <c r="L565" s="8"/>
      <c r="M565" s="5" t="s">
        <v>23</v>
      </c>
      <c r="N565" s="5"/>
      <c r="O565" s="5" t="s">
        <v>24</v>
      </c>
      <c r="P565" s="5"/>
      <c r="Q565" s="76"/>
      <c r="R565" s="76"/>
      <c r="S565" s="5"/>
      <c r="T565" s="5"/>
      <c r="U565" s="5"/>
    </row>
    <row r="566" spans="1:21" ht="38.1" hidden="1" customHeight="1" x14ac:dyDescent="0.15">
      <c r="A566" s="5">
        <v>547</v>
      </c>
      <c r="B566" s="85">
        <v>163440.45169208301</v>
      </c>
      <c r="C566" s="22" t="s">
        <v>35</v>
      </c>
      <c r="D566" s="86"/>
      <c r="E566" s="90"/>
      <c r="F566" s="6" t="s">
        <v>878</v>
      </c>
      <c r="G566" s="88"/>
      <c r="K566" s="8"/>
      <c r="L566" s="8"/>
      <c r="P566" s="15" t="s">
        <v>693</v>
      </c>
      <c r="S566" s="5" t="s">
        <v>148</v>
      </c>
      <c r="T566" s="9" t="s">
        <v>438</v>
      </c>
      <c r="U566" s="5"/>
    </row>
    <row r="567" spans="1:21" ht="38.1" hidden="1" customHeight="1" x14ac:dyDescent="0.15">
      <c r="A567" s="5">
        <v>548</v>
      </c>
      <c r="B567" s="85">
        <v>164111.550269</v>
      </c>
      <c r="C567" s="22" t="s">
        <v>35</v>
      </c>
      <c r="D567" s="86"/>
      <c r="E567" s="90"/>
      <c r="F567" s="4" t="s">
        <v>879</v>
      </c>
      <c r="G567" s="88"/>
      <c r="K567" s="8"/>
      <c r="L567" s="8"/>
      <c r="P567" s="5" t="s">
        <v>880</v>
      </c>
      <c r="S567" s="5" t="s">
        <v>148</v>
      </c>
      <c r="U567" s="5"/>
    </row>
    <row r="568" spans="1:21" ht="38.1" hidden="1" customHeight="1" x14ac:dyDescent="0.15">
      <c r="A568" s="5">
        <v>549</v>
      </c>
      <c r="B568" s="85">
        <v>164181.66340027799</v>
      </c>
      <c r="C568" s="22" t="s">
        <v>731</v>
      </c>
      <c r="D568" s="86" t="s">
        <v>20</v>
      </c>
      <c r="E568" s="87"/>
      <c r="F568" s="4"/>
      <c r="G568" s="88"/>
      <c r="K568" s="8"/>
      <c r="L568" s="8"/>
      <c r="M568" s="5" t="s">
        <v>23</v>
      </c>
      <c r="O568" s="5" t="s">
        <v>24</v>
      </c>
      <c r="U568" s="5"/>
    </row>
    <row r="569" spans="1:21" s="21" customFormat="1" ht="38.1" hidden="1" customHeight="1" x14ac:dyDescent="0.15">
      <c r="A569" s="26">
        <v>550</v>
      </c>
      <c r="B569" s="96" t="s">
        <v>881</v>
      </c>
      <c r="C569" s="35" t="s">
        <v>35</v>
      </c>
      <c r="D569" s="97"/>
      <c r="E569" s="98"/>
      <c r="F569" s="28" t="s">
        <v>882</v>
      </c>
      <c r="G569" s="99"/>
      <c r="H569" s="26"/>
      <c r="I569" s="26"/>
      <c r="J569" s="26"/>
      <c r="K569" s="33"/>
      <c r="L569" s="33"/>
      <c r="M569" s="26"/>
      <c r="N569" s="26"/>
      <c r="O569" s="26"/>
      <c r="P569" s="50" t="s">
        <v>883</v>
      </c>
      <c r="Q569" s="76"/>
      <c r="R569" s="76"/>
      <c r="S569" s="26" t="s">
        <v>39</v>
      </c>
      <c r="T569" s="26"/>
      <c r="U569" s="34"/>
    </row>
    <row r="570" spans="1:21" s="21" customFormat="1" ht="38.1" hidden="1" customHeight="1" x14ac:dyDescent="0.15">
      <c r="A570" s="5">
        <v>551</v>
      </c>
      <c r="B570" s="85" t="s">
        <v>884</v>
      </c>
      <c r="C570" s="22" t="s">
        <v>35</v>
      </c>
      <c r="D570" s="86"/>
      <c r="E570" s="90"/>
      <c r="F570" s="4" t="s">
        <v>885</v>
      </c>
      <c r="G570" s="88"/>
      <c r="H570" s="5"/>
      <c r="I570" s="5"/>
      <c r="J570" s="5"/>
      <c r="K570" s="8"/>
      <c r="L570" s="8"/>
      <c r="M570" s="5"/>
      <c r="N570" s="5"/>
      <c r="O570" s="5"/>
      <c r="P570" s="9" t="s">
        <v>886</v>
      </c>
      <c r="Q570" s="76"/>
      <c r="R570" s="76"/>
      <c r="S570" s="5" t="s">
        <v>148</v>
      </c>
      <c r="T570" s="9" t="s">
        <v>526</v>
      </c>
      <c r="U570" s="120"/>
    </row>
    <row r="571" spans="1:21" s="21" customFormat="1" ht="38.1" hidden="1" customHeight="1" x14ac:dyDescent="0.15">
      <c r="A571" s="5">
        <v>552</v>
      </c>
      <c r="B571" s="85" t="s">
        <v>887</v>
      </c>
      <c r="C571" s="22" t="s">
        <v>35</v>
      </c>
      <c r="D571" s="86"/>
      <c r="E571" s="90"/>
      <c r="F571" s="4" t="s">
        <v>888</v>
      </c>
      <c r="G571" s="88"/>
      <c r="H571" s="5"/>
      <c r="I571" s="5"/>
      <c r="J571" s="5"/>
      <c r="K571" s="8"/>
      <c r="L571" s="8"/>
      <c r="M571" s="5"/>
      <c r="N571" s="5"/>
      <c r="O571" s="5"/>
      <c r="P571" s="9" t="s">
        <v>886</v>
      </c>
      <c r="Q571" s="76"/>
      <c r="R571" s="76"/>
      <c r="S571" s="5" t="s">
        <v>148</v>
      </c>
      <c r="T571" s="5"/>
      <c r="U571" s="120"/>
    </row>
    <row r="572" spans="1:21" s="21" customFormat="1" ht="38.1" hidden="1" customHeight="1" x14ac:dyDescent="0.15">
      <c r="A572" s="5">
        <v>553</v>
      </c>
      <c r="B572" s="85" t="s">
        <v>889</v>
      </c>
      <c r="C572" s="22" t="s">
        <v>43</v>
      </c>
      <c r="D572" s="86" t="s">
        <v>29</v>
      </c>
      <c r="E572" s="90"/>
      <c r="F572" s="4" t="s">
        <v>890</v>
      </c>
      <c r="G572" s="88">
        <v>97</v>
      </c>
      <c r="H572" s="5"/>
      <c r="I572" s="5"/>
      <c r="J572" s="5"/>
      <c r="K572" s="8"/>
      <c r="L572" s="8"/>
      <c r="M572" s="5" t="s">
        <v>23</v>
      </c>
      <c r="N572" s="5"/>
      <c r="O572" s="5" t="s">
        <v>24</v>
      </c>
      <c r="P572" s="5"/>
      <c r="Q572" s="76"/>
      <c r="R572" s="76"/>
      <c r="S572" s="5"/>
      <c r="T572" s="5"/>
      <c r="U572" s="5"/>
    </row>
    <row r="573" spans="1:21" s="21" customFormat="1" ht="38.1" hidden="1" customHeight="1" x14ac:dyDescent="0.15">
      <c r="A573" s="5">
        <v>554</v>
      </c>
      <c r="B573" s="85" t="s">
        <v>891</v>
      </c>
      <c r="C573" s="22" t="s">
        <v>43</v>
      </c>
      <c r="D573" s="86" t="s">
        <v>29</v>
      </c>
      <c r="E573" s="90"/>
      <c r="F573" s="4" t="s">
        <v>892</v>
      </c>
      <c r="G573" s="88">
        <v>175</v>
      </c>
      <c r="H573" s="5"/>
      <c r="I573" s="5"/>
      <c r="J573" s="5"/>
      <c r="K573" s="8"/>
      <c r="L573" s="8"/>
      <c r="M573" s="5" t="s">
        <v>23</v>
      </c>
      <c r="N573" s="5"/>
      <c r="O573" s="5" t="s">
        <v>24</v>
      </c>
      <c r="P573" s="5"/>
      <c r="Q573" s="76"/>
      <c r="R573" s="76"/>
      <c r="S573" s="5"/>
      <c r="T573" s="5"/>
      <c r="U573" s="5"/>
    </row>
    <row r="574" spans="1:21" s="21" customFormat="1" ht="38.1" hidden="1" customHeight="1" x14ac:dyDescent="0.15">
      <c r="A574" s="5">
        <v>555</v>
      </c>
      <c r="B574" s="85" t="s">
        <v>893</v>
      </c>
      <c r="C574" s="22" t="s">
        <v>894</v>
      </c>
      <c r="D574" s="86" t="s">
        <v>29</v>
      </c>
      <c r="E574" s="90"/>
      <c r="F574" s="4" t="s">
        <v>895</v>
      </c>
      <c r="G574" s="88">
        <v>66</v>
      </c>
      <c r="H574" s="5"/>
      <c r="I574" s="5"/>
      <c r="J574" s="5"/>
      <c r="K574" s="8"/>
      <c r="L574" s="8"/>
      <c r="M574" s="5" t="s">
        <v>23</v>
      </c>
      <c r="N574" s="5"/>
      <c r="O574" s="5" t="s">
        <v>24</v>
      </c>
      <c r="P574" s="5" t="s">
        <v>896</v>
      </c>
      <c r="Q574" s="76"/>
      <c r="R574" s="76"/>
      <c r="S574" s="5"/>
      <c r="T574" s="5"/>
      <c r="U574" s="5"/>
    </row>
    <row r="575" spans="1:21" s="21" customFormat="1" ht="38.1" hidden="1" customHeight="1" x14ac:dyDescent="0.15">
      <c r="A575" s="5">
        <v>556</v>
      </c>
      <c r="B575" s="85">
        <v>169160.03419999999</v>
      </c>
      <c r="C575" s="39" t="s">
        <v>92</v>
      </c>
      <c r="D575" s="86" t="s">
        <v>20</v>
      </c>
      <c r="E575" s="87">
        <v>7335</v>
      </c>
      <c r="F575" s="4"/>
      <c r="G575" s="88"/>
      <c r="H575" s="5"/>
      <c r="I575" s="5">
        <v>25</v>
      </c>
      <c r="J575" s="5">
        <v>5</v>
      </c>
      <c r="K575" s="44" t="s">
        <v>26</v>
      </c>
      <c r="L575" s="44" t="s">
        <v>897</v>
      </c>
      <c r="M575" s="5" t="s">
        <v>819</v>
      </c>
      <c r="N575" s="5"/>
      <c r="O575" s="5" t="s">
        <v>24</v>
      </c>
      <c r="P575" s="5"/>
      <c r="Q575" s="76"/>
      <c r="R575" s="76"/>
      <c r="S575" s="5"/>
      <c r="T575" s="5"/>
      <c r="U575" s="5"/>
    </row>
    <row r="576" spans="1:21" s="21" customFormat="1" ht="38.1" hidden="1" customHeight="1" x14ac:dyDescent="0.15">
      <c r="A576" s="5">
        <v>557</v>
      </c>
      <c r="B576" s="85">
        <v>170061.049</v>
      </c>
      <c r="C576" s="39" t="s">
        <v>43</v>
      </c>
      <c r="D576" s="86" t="s">
        <v>20</v>
      </c>
      <c r="E576" s="87">
        <v>9428</v>
      </c>
      <c r="F576" s="4"/>
      <c r="G576" s="88"/>
      <c r="H576" s="5"/>
      <c r="I576" s="5">
        <v>25</v>
      </c>
      <c r="J576" s="5">
        <v>5</v>
      </c>
      <c r="K576" s="44" t="s">
        <v>26</v>
      </c>
      <c r="L576" s="44" t="s">
        <v>898</v>
      </c>
      <c r="M576" s="5" t="s">
        <v>819</v>
      </c>
      <c r="N576" s="5"/>
      <c r="O576" s="5" t="s">
        <v>24</v>
      </c>
      <c r="P576" s="5"/>
      <c r="Q576" s="76"/>
      <c r="R576" s="76"/>
      <c r="S576" s="5"/>
      <c r="T576" s="5"/>
      <c r="U576" s="5"/>
    </row>
    <row r="577" spans="1:21" ht="38.1" hidden="1" customHeight="1" x14ac:dyDescent="0.15">
      <c r="A577" s="5">
        <v>558</v>
      </c>
      <c r="B577" s="85">
        <v>170210.46520000001</v>
      </c>
      <c r="C577" s="22" t="s">
        <v>19</v>
      </c>
      <c r="D577" s="86" t="s">
        <v>20</v>
      </c>
      <c r="E577" s="87">
        <v>10917</v>
      </c>
      <c r="F577" s="4"/>
      <c r="G577" s="88"/>
      <c r="I577" s="5">
        <v>25</v>
      </c>
      <c r="J577" s="5">
        <v>5</v>
      </c>
      <c r="K577" s="44" t="s">
        <v>26</v>
      </c>
      <c r="L577" s="44" t="s">
        <v>899</v>
      </c>
      <c r="M577" s="5" t="s">
        <v>819</v>
      </c>
      <c r="O577" s="5" t="s">
        <v>24</v>
      </c>
      <c r="U577" s="5"/>
    </row>
    <row r="578" spans="1:21" ht="38.1" hidden="1" customHeight="1" x14ac:dyDescent="0.15">
      <c r="A578" s="5">
        <v>559</v>
      </c>
      <c r="B578" s="85">
        <v>170555.261412803</v>
      </c>
      <c r="C578" s="22" t="s">
        <v>43</v>
      </c>
      <c r="D578" s="86" t="s">
        <v>20</v>
      </c>
      <c r="E578" s="87">
        <v>8400</v>
      </c>
      <c r="F578" s="4"/>
      <c r="G578" s="88"/>
      <c r="I578" s="5">
        <v>11</v>
      </c>
      <c r="J578" s="5">
        <v>5</v>
      </c>
      <c r="K578" s="44" t="s">
        <v>840</v>
      </c>
      <c r="L578" s="44" t="s">
        <v>900</v>
      </c>
      <c r="M578" s="5" t="s">
        <v>23</v>
      </c>
      <c r="O578" s="5" t="s">
        <v>24</v>
      </c>
      <c r="U578" s="15" t="s">
        <v>71</v>
      </c>
    </row>
    <row r="579" spans="1:21" ht="38.1" hidden="1" customHeight="1" x14ac:dyDescent="0.15">
      <c r="A579" s="5">
        <v>560</v>
      </c>
      <c r="B579" s="85">
        <v>170870.1378</v>
      </c>
      <c r="C579" s="39" t="s">
        <v>94</v>
      </c>
      <c r="D579" s="86" t="s">
        <v>20</v>
      </c>
      <c r="E579" s="87">
        <v>8720</v>
      </c>
      <c r="F579" s="4"/>
      <c r="G579" s="88"/>
      <c r="I579" s="5">
        <v>25</v>
      </c>
      <c r="J579" s="5">
        <v>2</v>
      </c>
      <c r="K579" s="44" t="s">
        <v>26</v>
      </c>
      <c r="L579" s="44" t="s">
        <v>901</v>
      </c>
      <c r="M579" s="5" t="s">
        <v>819</v>
      </c>
      <c r="O579" s="5" t="s">
        <v>24</v>
      </c>
      <c r="U579" s="5"/>
    </row>
    <row r="580" spans="1:21" ht="38.1" hidden="1" customHeight="1" x14ac:dyDescent="0.15">
      <c r="A580" s="5">
        <v>561</v>
      </c>
      <c r="B580" s="85">
        <v>170942.35519999999</v>
      </c>
      <c r="C580" s="22" t="s">
        <v>25</v>
      </c>
      <c r="D580" s="86" t="s">
        <v>20</v>
      </c>
      <c r="E580" s="87">
        <v>9527</v>
      </c>
      <c r="F580" s="4"/>
      <c r="G580" s="88"/>
      <c r="I580" s="5">
        <v>25</v>
      </c>
      <c r="J580" s="5">
        <v>4</v>
      </c>
      <c r="K580" s="44" t="s">
        <v>198</v>
      </c>
      <c r="L580" s="44" t="s">
        <v>902</v>
      </c>
      <c r="M580" s="5" t="s">
        <v>819</v>
      </c>
      <c r="O580" s="5" t="s">
        <v>24</v>
      </c>
      <c r="U580" s="5"/>
    </row>
    <row r="581" spans="1:21" ht="38.1" hidden="1" customHeight="1" x14ac:dyDescent="0.15">
      <c r="A581" s="5">
        <v>562</v>
      </c>
      <c r="B581" s="85">
        <v>171296.56520000001</v>
      </c>
      <c r="C581" s="22" t="s">
        <v>94</v>
      </c>
      <c r="D581" s="86" t="s">
        <v>20</v>
      </c>
      <c r="E581" s="87">
        <v>8810</v>
      </c>
      <c r="F581" s="4"/>
      <c r="G581" s="88"/>
      <c r="I581" s="5">
        <v>25</v>
      </c>
      <c r="J581" s="5">
        <v>4</v>
      </c>
      <c r="K581" s="44" t="s">
        <v>26</v>
      </c>
      <c r="L581" s="44" t="s">
        <v>903</v>
      </c>
      <c r="M581" s="5" t="s">
        <v>819</v>
      </c>
      <c r="O581" s="5" t="s">
        <v>24</v>
      </c>
      <c r="U581" s="5"/>
    </row>
    <row r="582" spans="1:21" ht="38.1" hidden="1" customHeight="1" x14ac:dyDescent="0.15">
      <c r="A582" s="5">
        <v>563</v>
      </c>
      <c r="B582" s="85">
        <v>171978.45981791001</v>
      </c>
      <c r="C582" s="22" t="s">
        <v>92</v>
      </c>
      <c r="D582" s="86" t="s">
        <v>20</v>
      </c>
      <c r="E582" s="87">
        <v>8170</v>
      </c>
      <c r="F582" s="4"/>
      <c r="G582" s="88"/>
      <c r="I582" s="5">
        <v>11</v>
      </c>
      <c r="J582" s="5">
        <v>4</v>
      </c>
      <c r="K582" s="48" t="s">
        <v>198</v>
      </c>
      <c r="L582" s="44" t="s">
        <v>904</v>
      </c>
      <c r="M582" s="5" t="s">
        <v>23</v>
      </c>
      <c r="O582" s="5" t="s">
        <v>24</v>
      </c>
      <c r="U582" s="15" t="s">
        <v>71</v>
      </c>
    </row>
    <row r="583" spans="1:21" ht="38.1" hidden="1" customHeight="1" x14ac:dyDescent="0.15">
      <c r="A583" s="5">
        <v>564</v>
      </c>
      <c r="B583" s="85">
        <v>172131.45</v>
      </c>
      <c r="C583" s="22" t="s">
        <v>43</v>
      </c>
      <c r="D583" s="86" t="s">
        <v>20</v>
      </c>
      <c r="E583" s="87">
        <v>14512</v>
      </c>
      <c r="F583" s="4"/>
      <c r="G583" s="88"/>
      <c r="I583" s="5">
        <v>25</v>
      </c>
      <c r="J583" s="5">
        <v>5</v>
      </c>
      <c r="K583" s="44" t="s">
        <v>26</v>
      </c>
      <c r="L583" s="44" t="s">
        <v>905</v>
      </c>
      <c r="M583" s="5" t="s">
        <v>819</v>
      </c>
      <c r="O583" s="5" t="s">
        <v>24</v>
      </c>
      <c r="U583" s="5"/>
    </row>
    <row r="584" spans="1:21" s="21" customFormat="1" ht="38.1" hidden="1" customHeight="1" x14ac:dyDescent="0.15">
      <c r="A584" s="5">
        <v>565</v>
      </c>
      <c r="B584" s="85">
        <v>172359.2</v>
      </c>
      <c r="C584" s="22" t="s">
        <v>200</v>
      </c>
      <c r="D584" s="86" t="s">
        <v>20</v>
      </c>
      <c r="E584" s="87">
        <v>7556</v>
      </c>
      <c r="F584" s="4"/>
      <c r="G584" s="88"/>
      <c r="H584" s="5"/>
      <c r="I584" s="5">
        <v>25</v>
      </c>
      <c r="J584" s="5">
        <v>5</v>
      </c>
      <c r="K584" s="44" t="s">
        <v>26</v>
      </c>
      <c r="L584" s="44" t="s">
        <v>906</v>
      </c>
      <c r="M584" s="5" t="s">
        <v>819</v>
      </c>
      <c r="N584" s="5"/>
      <c r="O584" s="5" t="s">
        <v>24</v>
      </c>
      <c r="P584" s="5"/>
      <c r="Q584" s="76"/>
      <c r="R584" s="76"/>
      <c r="S584" s="5"/>
      <c r="T584" s="5"/>
      <c r="U584" s="5"/>
    </row>
    <row r="585" spans="1:21" ht="38.1" hidden="1" customHeight="1" x14ac:dyDescent="0.15">
      <c r="A585" s="5">
        <v>566</v>
      </c>
      <c r="B585" s="85">
        <v>172816.99277800001</v>
      </c>
      <c r="C585" s="22" t="s">
        <v>25</v>
      </c>
      <c r="D585" s="86" t="s">
        <v>20</v>
      </c>
      <c r="E585" s="87">
        <v>8747</v>
      </c>
      <c r="F585" s="4"/>
      <c r="G585" s="88"/>
      <c r="I585" s="5">
        <v>11</v>
      </c>
      <c r="J585" s="5">
        <v>4</v>
      </c>
      <c r="K585" s="48" t="s">
        <v>198</v>
      </c>
      <c r="L585" s="44" t="s">
        <v>907</v>
      </c>
      <c r="M585" s="5" t="s">
        <v>23</v>
      </c>
      <c r="O585" s="5" t="s">
        <v>24</v>
      </c>
      <c r="U585" s="15" t="s">
        <v>71</v>
      </c>
    </row>
    <row r="586" spans="1:21" ht="38.1" hidden="1" customHeight="1" x14ac:dyDescent="0.15">
      <c r="A586" s="5">
        <v>567</v>
      </c>
      <c r="B586" s="85">
        <v>173115.370881079</v>
      </c>
      <c r="C586" s="22" t="s">
        <v>140</v>
      </c>
      <c r="D586" s="86" t="s">
        <v>20</v>
      </c>
      <c r="E586" s="87">
        <v>7206</v>
      </c>
      <c r="F586" s="4"/>
      <c r="G586" s="88"/>
      <c r="I586" s="5">
        <v>11</v>
      </c>
      <c r="J586" s="5">
        <v>4</v>
      </c>
      <c r="K586" s="44" t="s">
        <v>840</v>
      </c>
      <c r="L586" s="44" t="s">
        <v>908</v>
      </c>
      <c r="M586" s="5" t="s">
        <v>23</v>
      </c>
      <c r="O586" s="5" t="s">
        <v>24</v>
      </c>
      <c r="U586" s="15" t="s">
        <v>71</v>
      </c>
    </row>
    <row r="587" spans="1:21" ht="38.1" hidden="1" customHeight="1" x14ac:dyDescent="0.15">
      <c r="A587" s="5">
        <v>568</v>
      </c>
      <c r="B587" s="85">
        <v>173294</v>
      </c>
      <c r="C587" s="22" t="s">
        <v>31</v>
      </c>
      <c r="D587" s="86" t="s">
        <v>20</v>
      </c>
      <c r="E587" s="87">
        <v>7623</v>
      </c>
      <c r="F587" s="4"/>
      <c r="G587" s="88"/>
      <c r="I587" s="5">
        <v>10</v>
      </c>
      <c r="J587" s="5">
        <v>5</v>
      </c>
      <c r="K587" s="44" t="s">
        <v>21</v>
      </c>
      <c r="L587" s="44" t="s">
        <v>909</v>
      </c>
      <c r="M587" s="5" t="s">
        <v>819</v>
      </c>
      <c r="O587" s="5" t="s">
        <v>24</v>
      </c>
      <c r="U587" s="5"/>
    </row>
    <row r="588" spans="1:21" ht="38.1" hidden="1" customHeight="1" x14ac:dyDescent="0.15">
      <c r="A588" s="5">
        <v>569</v>
      </c>
      <c r="B588" s="85">
        <v>173865.89499999999</v>
      </c>
      <c r="C588" s="22" t="s">
        <v>731</v>
      </c>
      <c r="D588" s="86" t="s">
        <v>20</v>
      </c>
      <c r="E588" s="87">
        <v>8011</v>
      </c>
      <c r="F588" s="4"/>
      <c r="G588" s="88"/>
      <c r="I588" s="5">
        <v>10</v>
      </c>
      <c r="J588" s="5">
        <v>6</v>
      </c>
      <c r="K588" s="48" t="s">
        <v>910</v>
      </c>
      <c r="L588" s="44" t="s">
        <v>911</v>
      </c>
      <c r="M588" s="5" t="s">
        <v>23</v>
      </c>
      <c r="O588" s="5" t="s">
        <v>24</v>
      </c>
      <c r="U588" s="15" t="s">
        <v>71</v>
      </c>
    </row>
    <row r="589" spans="1:21" ht="38.1" hidden="1" customHeight="1" x14ac:dyDescent="0.15">
      <c r="A589" s="5">
        <v>570</v>
      </c>
      <c r="B589" s="85">
        <v>173961.47910025599</v>
      </c>
      <c r="C589" s="22" t="s">
        <v>94</v>
      </c>
      <c r="D589" s="86" t="s">
        <v>20</v>
      </c>
      <c r="E589" s="87">
        <v>7849</v>
      </c>
      <c r="F589" s="4"/>
      <c r="G589" s="88"/>
      <c r="I589" s="5">
        <v>11</v>
      </c>
      <c r="J589" s="5">
        <v>4</v>
      </c>
      <c r="K589" s="44" t="s">
        <v>840</v>
      </c>
      <c r="L589" s="44" t="s">
        <v>912</v>
      </c>
      <c r="M589" s="5" t="s">
        <v>23</v>
      </c>
      <c r="O589" s="5" t="s">
        <v>24</v>
      </c>
      <c r="U589" s="15" t="s">
        <v>71</v>
      </c>
    </row>
    <row r="590" spans="1:21" ht="38.1" hidden="1" customHeight="1" x14ac:dyDescent="0.15">
      <c r="A590" s="5">
        <v>571</v>
      </c>
      <c r="B590" s="85">
        <v>174006.28668306099</v>
      </c>
      <c r="C590" s="22" t="s">
        <v>94</v>
      </c>
      <c r="D590" s="86" t="s">
        <v>20</v>
      </c>
      <c r="E590" s="87">
        <v>7725</v>
      </c>
      <c r="F590" s="4"/>
      <c r="G590" s="88"/>
      <c r="I590" s="5">
        <v>11</v>
      </c>
      <c r="J590" s="5">
        <v>4</v>
      </c>
      <c r="K590" s="44" t="s">
        <v>840</v>
      </c>
      <c r="L590" s="44" t="s">
        <v>913</v>
      </c>
      <c r="M590" s="5" t="s">
        <v>23</v>
      </c>
      <c r="O590" s="5" t="s">
        <v>24</v>
      </c>
      <c r="U590" s="15" t="s">
        <v>71</v>
      </c>
    </row>
    <row r="591" spans="1:21" ht="38.1" hidden="1" customHeight="1" x14ac:dyDescent="0.15">
      <c r="A591" s="5">
        <v>572</v>
      </c>
      <c r="B591" s="85">
        <v>174058.60800000001</v>
      </c>
      <c r="C591" s="22" t="s">
        <v>82</v>
      </c>
      <c r="D591" s="86" t="s">
        <v>20</v>
      </c>
      <c r="E591" s="87">
        <v>8809</v>
      </c>
      <c r="F591" s="4"/>
      <c r="G591" s="88"/>
      <c r="I591" s="5">
        <v>10</v>
      </c>
      <c r="J591" s="5">
        <v>4.83</v>
      </c>
      <c r="K591" s="44" t="s">
        <v>914</v>
      </c>
      <c r="L591" s="44" t="s">
        <v>915</v>
      </c>
      <c r="M591" s="5" t="s">
        <v>819</v>
      </c>
      <c r="O591" s="5" t="s">
        <v>24</v>
      </c>
      <c r="U591" s="5"/>
    </row>
    <row r="592" spans="1:21" ht="38.1" hidden="1" customHeight="1" x14ac:dyDescent="0.15">
      <c r="A592" s="5">
        <v>573</v>
      </c>
      <c r="B592" s="85">
        <v>174130.64232266101</v>
      </c>
      <c r="C592" s="22" t="s">
        <v>200</v>
      </c>
      <c r="D592" s="86" t="s">
        <v>20</v>
      </c>
      <c r="E592" s="87">
        <v>13760</v>
      </c>
      <c r="F592" s="4"/>
      <c r="G592" s="88"/>
      <c r="I592" s="5">
        <v>11</v>
      </c>
      <c r="J592" s="5">
        <v>4</v>
      </c>
      <c r="K592" s="48" t="s">
        <v>198</v>
      </c>
      <c r="L592" s="44" t="s">
        <v>916</v>
      </c>
      <c r="M592" s="5" t="s">
        <v>23</v>
      </c>
      <c r="O592" s="5" t="s">
        <v>24</v>
      </c>
      <c r="U592" s="15" t="s">
        <v>71</v>
      </c>
    </row>
    <row r="593" spans="1:21" ht="38.1" hidden="1" customHeight="1" x14ac:dyDescent="0.15">
      <c r="A593" s="5">
        <v>574</v>
      </c>
      <c r="B593" s="85">
        <v>174131.64232266101</v>
      </c>
      <c r="C593" s="22" t="s">
        <v>731</v>
      </c>
      <c r="D593" s="86" t="s">
        <v>20</v>
      </c>
      <c r="E593" s="87">
        <v>13706</v>
      </c>
      <c r="F593" s="4"/>
      <c r="G593" s="88"/>
      <c r="I593" s="5">
        <v>11</v>
      </c>
      <c r="J593" s="5">
        <v>4</v>
      </c>
      <c r="K593" s="48" t="s">
        <v>198</v>
      </c>
      <c r="L593" s="44" t="s">
        <v>916</v>
      </c>
      <c r="M593" s="5" t="s">
        <v>23</v>
      </c>
      <c r="O593" s="5" t="s">
        <v>24</v>
      </c>
      <c r="U593" s="15" t="s">
        <v>71</v>
      </c>
    </row>
    <row r="594" spans="1:21" ht="38.1" hidden="1" customHeight="1" x14ac:dyDescent="0.15">
      <c r="A594" s="5">
        <v>575</v>
      </c>
      <c r="B594" s="85">
        <v>174165.07118046901</v>
      </c>
      <c r="C594" s="22" t="s">
        <v>200</v>
      </c>
      <c r="D594" s="86" t="s">
        <v>20</v>
      </c>
      <c r="E594" s="87">
        <v>7335</v>
      </c>
      <c r="F594" s="4"/>
      <c r="G594" s="88"/>
      <c r="I594" s="5">
        <v>11</v>
      </c>
      <c r="J594" s="5">
        <v>4</v>
      </c>
      <c r="K594" s="44" t="s">
        <v>840</v>
      </c>
      <c r="L594" s="44" t="s">
        <v>917</v>
      </c>
      <c r="M594" s="5" t="s">
        <v>23</v>
      </c>
      <c r="O594" s="5" t="s">
        <v>24</v>
      </c>
      <c r="U594" s="15" t="s">
        <v>71</v>
      </c>
    </row>
    <row r="595" spans="1:21" ht="38.1" hidden="1" customHeight="1" x14ac:dyDescent="0.15">
      <c r="A595" s="5">
        <v>576</v>
      </c>
      <c r="B595" s="85">
        <v>174251.04551956299</v>
      </c>
      <c r="C595" s="22" t="s">
        <v>94</v>
      </c>
      <c r="D595" s="86" t="s">
        <v>20</v>
      </c>
      <c r="E595" s="87">
        <v>7542</v>
      </c>
      <c r="F595" s="4"/>
      <c r="G595" s="88"/>
      <c r="I595" s="5">
        <v>11</v>
      </c>
      <c r="J595" s="5">
        <v>4</v>
      </c>
      <c r="K595" s="48" t="s">
        <v>198</v>
      </c>
      <c r="L595" s="44" t="s">
        <v>918</v>
      </c>
      <c r="M595" s="5" t="s">
        <v>23</v>
      </c>
      <c r="O595" s="5" t="s">
        <v>24</v>
      </c>
      <c r="U595" s="15" t="s">
        <v>71</v>
      </c>
    </row>
    <row r="596" spans="1:21" ht="38.1" hidden="1" customHeight="1" x14ac:dyDescent="0.15">
      <c r="A596" s="5">
        <v>577</v>
      </c>
      <c r="B596" s="85">
        <v>174318.85500000001</v>
      </c>
      <c r="C596" s="22" t="s">
        <v>94</v>
      </c>
      <c r="D596" s="86" t="s">
        <v>20</v>
      </c>
      <c r="E596" s="87">
        <v>6648</v>
      </c>
      <c r="F596" s="4"/>
      <c r="G596" s="88"/>
      <c r="I596" s="5">
        <v>10</v>
      </c>
      <c r="J596" s="5">
        <v>7</v>
      </c>
      <c r="K596" s="44" t="s">
        <v>919</v>
      </c>
      <c r="L596" s="44" t="s">
        <v>920</v>
      </c>
      <c r="M596" s="5" t="s">
        <v>819</v>
      </c>
      <c r="O596" s="5" t="s">
        <v>24</v>
      </c>
      <c r="U596" s="5"/>
    </row>
    <row r="597" spans="1:21" ht="38.1" hidden="1" customHeight="1" x14ac:dyDescent="0.15">
      <c r="A597" s="5">
        <v>578</v>
      </c>
      <c r="B597" s="85">
        <v>174398.57363732299</v>
      </c>
      <c r="C597" s="22" t="s">
        <v>92</v>
      </c>
      <c r="D597" s="86" t="s">
        <v>20</v>
      </c>
      <c r="E597" s="87">
        <v>10259</v>
      </c>
      <c r="F597" s="4"/>
      <c r="G597" s="88"/>
      <c r="I597" s="5">
        <v>11</v>
      </c>
      <c r="J597" s="5">
        <v>4</v>
      </c>
      <c r="K597" s="44" t="s">
        <v>840</v>
      </c>
      <c r="L597" s="44" t="s">
        <v>921</v>
      </c>
      <c r="M597" s="5" t="s">
        <v>23</v>
      </c>
      <c r="O597" s="5" t="s">
        <v>24</v>
      </c>
      <c r="U597" s="15" t="s">
        <v>71</v>
      </c>
    </row>
    <row r="598" spans="1:21" ht="38.1" hidden="1" customHeight="1" x14ac:dyDescent="0.15">
      <c r="A598" s="5">
        <v>579</v>
      </c>
      <c r="B598" s="85">
        <v>174450.03769794299</v>
      </c>
      <c r="C598" s="22" t="s">
        <v>25</v>
      </c>
      <c r="D598" s="86" t="s">
        <v>20</v>
      </c>
      <c r="E598" s="87"/>
      <c r="F598" s="4"/>
      <c r="G598" s="88"/>
      <c r="L598" s="8"/>
      <c r="M598" s="5" t="s">
        <v>23</v>
      </c>
      <c r="O598" s="5" t="s">
        <v>24</v>
      </c>
      <c r="U598" s="15" t="s">
        <v>71</v>
      </c>
    </row>
    <row r="599" spans="1:21" ht="38.1" hidden="1" customHeight="1" x14ac:dyDescent="0.15">
      <c r="A599" s="5">
        <v>580</v>
      </c>
      <c r="B599" s="85">
        <v>174502.855573276</v>
      </c>
      <c r="C599" s="22" t="s">
        <v>82</v>
      </c>
      <c r="D599" s="86" t="s">
        <v>20</v>
      </c>
      <c r="E599" s="87">
        <v>6559</v>
      </c>
      <c r="F599" s="4"/>
      <c r="G599" s="88"/>
      <c r="I599" s="5">
        <v>11</v>
      </c>
      <c r="J599" s="5">
        <v>4</v>
      </c>
      <c r="K599" s="44" t="s">
        <v>840</v>
      </c>
      <c r="L599" s="44" t="s">
        <v>922</v>
      </c>
      <c r="M599" s="5" t="s">
        <v>23</v>
      </c>
      <c r="O599" s="5" t="s">
        <v>24</v>
      </c>
      <c r="U599" s="15" t="s">
        <v>71</v>
      </c>
    </row>
    <row r="600" spans="1:21" ht="38.1" hidden="1" customHeight="1" x14ac:dyDescent="0.15">
      <c r="A600" s="5">
        <v>581</v>
      </c>
      <c r="B600" s="85">
        <v>174546.93</v>
      </c>
      <c r="C600" s="22" t="s">
        <v>82</v>
      </c>
      <c r="D600" s="86" t="s">
        <v>20</v>
      </c>
      <c r="E600" s="87">
        <v>7329</v>
      </c>
      <c r="F600" s="4"/>
      <c r="G600" s="88"/>
      <c r="I600" s="5">
        <v>10</v>
      </c>
      <c r="J600" s="5">
        <v>7</v>
      </c>
      <c r="K600" s="44" t="s">
        <v>923</v>
      </c>
      <c r="L600" s="44" t="s">
        <v>924</v>
      </c>
      <c r="M600" s="5" t="s">
        <v>23</v>
      </c>
      <c r="O600" s="5" t="s">
        <v>24</v>
      </c>
      <c r="U600" s="5"/>
    </row>
    <row r="601" spans="1:21" ht="38.1" hidden="1" customHeight="1" x14ac:dyDescent="0.15">
      <c r="A601" s="5">
        <v>582</v>
      </c>
      <c r="B601" s="85">
        <v>174554.00200000001</v>
      </c>
      <c r="C601" s="22" t="s">
        <v>731</v>
      </c>
      <c r="D601" s="86" t="s">
        <v>20</v>
      </c>
      <c r="E601" s="87">
        <v>5514</v>
      </c>
      <c r="F601" s="4"/>
      <c r="G601" s="88"/>
      <c r="I601" s="5">
        <v>10</v>
      </c>
      <c r="J601" s="5">
        <v>5.0140000000000002</v>
      </c>
      <c r="K601" s="44" t="s">
        <v>925</v>
      </c>
      <c r="L601" s="44" t="s">
        <v>926</v>
      </c>
      <c r="M601" s="5" t="s">
        <v>23</v>
      </c>
      <c r="O601" s="5" t="s">
        <v>24</v>
      </c>
      <c r="U601" s="5"/>
    </row>
    <row r="602" spans="1:21" s="21" customFormat="1" ht="38.1" hidden="1" customHeight="1" x14ac:dyDescent="0.15">
      <c r="A602" s="5">
        <v>583</v>
      </c>
      <c r="B602" s="85">
        <v>174562.856</v>
      </c>
      <c r="C602" s="22" t="s">
        <v>927</v>
      </c>
      <c r="D602" s="86" t="s">
        <v>29</v>
      </c>
      <c r="E602" s="90"/>
      <c r="F602" s="4" t="s">
        <v>928</v>
      </c>
      <c r="G602" s="88">
        <v>243</v>
      </c>
      <c r="H602" s="5"/>
      <c r="I602" s="5">
        <v>10</v>
      </c>
      <c r="J602" s="5">
        <v>7</v>
      </c>
      <c r="K602" s="44" t="s">
        <v>929</v>
      </c>
      <c r="L602" s="44" t="s">
        <v>930</v>
      </c>
      <c r="M602" s="5" t="s">
        <v>23</v>
      </c>
      <c r="N602" s="5"/>
      <c r="O602" s="5" t="s">
        <v>24</v>
      </c>
      <c r="P602" s="5" t="s">
        <v>931</v>
      </c>
      <c r="Q602" s="76"/>
      <c r="R602" s="76"/>
      <c r="S602" s="5"/>
      <c r="T602" s="5"/>
      <c r="U602" s="5"/>
    </row>
    <row r="603" spans="1:21" ht="38.1" hidden="1" customHeight="1" x14ac:dyDescent="0.15">
      <c r="A603" s="5">
        <v>584</v>
      </c>
      <c r="B603" s="85">
        <v>174562.856</v>
      </c>
      <c r="C603" s="22" t="s">
        <v>927</v>
      </c>
      <c r="D603" s="86" t="s">
        <v>20</v>
      </c>
      <c r="E603" s="87">
        <v>15815</v>
      </c>
      <c r="F603" s="4"/>
      <c r="G603" s="88"/>
      <c r="I603" s="5">
        <v>10</v>
      </c>
      <c r="J603" s="5">
        <v>7</v>
      </c>
      <c r="K603" s="44" t="s">
        <v>929</v>
      </c>
      <c r="L603" s="44" t="s">
        <v>930</v>
      </c>
      <c r="M603" s="5" t="s">
        <v>23</v>
      </c>
      <c r="O603" s="5" t="s">
        <v>24</v>
      </c>
      <c r="U603" s="5"/>
    </row>
    <row r="604" spans="1:21" ht="38.1" hidden="1" customHeight="1" x14ac:dyDescent="0.15">
      <c r="A604" s="5">
        <v>585</v>
      </c>
      <c r="B604" s="85">
        <v>174628.13099999999</v>
      </c>
      <c r="C604" s="22" t="s">
        <v>124</v>
      </c>
      <c r="D604" s="86" t="s">
        <v>20</v>
      </c>
      <c r="E604" s="90">
        <v>5049</v>
      </c>
      <c r="F604" s="4"/>
      <c r="G604" s="88"/>
      <c r="I604" s="5">
        <v>11</v>
      </c>
      <c r="J604" s="5">
        <v>4</v>
      </c>
      <c r="K604" s="48" t="s">
        <v>198</v>
      </c>
      <c r="L604" s="44" t="s">
        <v>932</v>
      </c>
      <c r="M604" s="5" t="s">
        <v>23</v>
      </c>
      <c r="O604" s="5" t="s">
        <v>24</v>
      </c>
      <c r="U604" s="15" t="s">
        <v>71</v>
      </c>
    </row>
    <row r="605" spans="1:21" ht="38.1" hidden="1" customHeight="1" x14ac:dyDescent="0.15">
      <c r="A605" s="5">
        <v>586</v>
      </c>
      <c r="B605" s="85">
        <v>174691.33600000001</v>
      </c>
      <c r="C605" s="22" t="s">
        <v>92</v>
      </c>
      <c r="D605" s="86" t="s">
        <v>20</v>
      </c>
      <c r="E605" s="90">
        <v>6815</v>
      </c>
      <c r="F605" s="4"/>
      <c r="G605" s="88"/>
      <c r="I605" s="5">
        <v>10</v>
      </c>
      <c r="J605" s="5">
        <v>5.39</v>
      </c>
      <c r="K605" s="44" t="s">
        <v>933</v>
      </c>
      <c r="L605" s="44" t="s">
        <v>934</v>
      </c>
      <c r="M605" s="5" t="s">
        <v>819</v>
      </c>
      <c r="O605" s="5" t="s">
        <v>24</v>
      </c>
      <c r="U605" s="5"/>
    </row>
    <row r="606" spans="1:21" ht="38.1" hidden="1" customHeight="1" x14ac:dyDescent="0.15">
      <c r="A606" s="5">
        <v>587</v>
      </c>
      <c r="B606" s="85">
        <v>174735.269</v>
      </c>
      <c r="C606" s="22" t="s">
        <v>43</v>
      </c>
      <c r="D606" s="86" t="s">
        <v>20</v>
      </c>
      <c r="E606" s="90">
        <v>8312</v>
      </c>
      <c r="F606" s="4"/>
      <c r="G606" s="88"/>
      <c r="I606" s="5">
        <v>10</v>
      </c>
      <c r="J606" s="5">
        <v>4.84</v>
      </c>
      <c r="K606" s="44" t="s">
        <v>935</v>
      </c>
      <c r="L606" s="44" t="s">
        <v>936</v>
      </c>
      <c r="M606" s="5" t="s">
        <v>819</v>
      </c>
      <c r="O606" s="5" t="s">
        <v>24</v>
      </c>
      <c r="U606" s="5"/>
    </row>
    <row r="607" spans="1:21" ht="38.1" hidden="1" customHeight="1" x14ac:dyDescent="0.15">
      <c r="A607" s="5">
        <v>588</v>
      </c>
      <c r="B607" s="85">
        <v>174764.43599999999</v>
      </c>
      <c r="C607" s="22" t="s">
        <v>94</v>
      </c>
      <c r="D607" s="86" t="s">
        <v>20</v>
      </c>
      <c r="E607" s="90">
        <v>6916</v>
      </c>
      <c r="F607" s="4"/>
      <c r="G607" s="88"/>
      <c r="I607" s="5">
        <v>10</v>
      </c>
      <c r="J607" s="5">
        <v>5.7</v>
      </c>
      <c r="K607" s="44" t="s">
        <v>937</v>
      </c>
      <c r="L607" s="44" t="s">
        <v>938</v>
      </c>
      <c r="M607" s="5" t="s">
        <v>819</v>
      </c>
      <c r="O607" s="5" t="s">
        <v>24</v>
      </c>
      <c r="U607" s="5"/>
    </row>
    <row r="608" spans="1:21" ht="38.1" hidden="1" customHeight="1" x14ac:dyDescent="0.15">
      <c r="A608" s="5">
        <v>589</v>
      </c>
      <c r="B608" s="85">
        <v>174810.372</v>
      </c>
      <c r="C608" s="22" t="s">
        <v>731</v>
      </c>
      <c r="D608" s="86" t="s">
        <v>20</v>
      </c>
      <c r="E608" s="90">
        <v>6751</v>
      </c>
      <c r="F608" s="4"/>
      <c r="G608" s="88"/>
      <c r="I608" s="5">
        <v>10</v>
      </c>
      <c r="J608" s="5">
        <v>4.95</v>
      </c>
      <c r="K608" s="44" t="s">
        <v>939</v>
      </c>
      <c r="L608" s="44" t="s">
        <v>940</v>
      </c>
      <c r="M608" s="5" t="s">
        <v>819</v>
      </c>
      <c r="O608" s="5" t="s">
        <v>24</v>
      </c>
      <c r="U608" s="5"/>
    </row>
    <row r="609" spans="1:21" ht="38.1" hidden="1" customHeight="1" x14ac:dyDescent="0.15">
      <c r="A609" s="5">
        <v>590</v>
      </c>
      <c r="B609" s="85">
        <v>174854.01699999999</v>
      </c>
      <c r="C609" s="22" t="s">
        <v>731</v>
      </c>
      <c r="D609" s="86" t="s">
        <v>20</v>
      </c>
      <c r="E609" s="90">
        <v>4743</v>
      </c>
      <c r="F609" s="4"/>
      <c r="G609" s="88"/>
      <c r="I609" s="5">
        <v>10</v>
      </c>
      <c r="J609" s="5">
        <v>5.25</v>
      </c>
      <c r="K609" s="44" t="s">
        <v>941</v>
      </c>
      <c r="L609" s="44" t="s">
        <v>942</v>
      </c>
      <c r="M609" s="5" t="s">
        <v>819</v>
      </c>
      <c r="O609" s="5" t="s">
        <v>24</v>
      </c>
      <c r="U609" s="5"/>
    </row>
    <row r="610" spans="1:21" ht="38.1" hidden="1" customHeight="1" x14ac:dyDescent="0.15">
      <c r="A610" s="5">
        <v>591</v>
      </c>
      <c r="B610" s="85">
        <v>175434.78700000001</v>
      </c>
      <c r="C610" s="39" t="s">
        <v>92</v>
      </c>
      <c r="D610" s="86" t="s">
        <v>20</v>
      </c>
      <c r="E610" s="90">
        <v>7446</v>
      </c>
      <c r="F610" s="4"/>
      <c r="G610" s="88"/>
      <c r="I610" s="5">
        <v>25</v>
      </c>
      <c r="J610" s="5">
        <v>2.5</v>
      </c>
      <c r="K610" s="44" t="s">
        <v>26</v>
      </c>
      <c r="L610" s="44" t="s">
        <v>943</v>
      </c>
      <c r="M610" s="5" t="s">
        <v>819</v>
      </c>
      <c r="O610" s="5" t="s">
        <v>24</v>
      </c>
      <c r="U610" s="5"/>
    </row>
    <row r="611" spans="1:21" ht="38.1" hidden="1" customHeight="1" x14ac:dyDescent="0.15">
      <c r="A611" s="5">
        <v>592</v>
      </c>
      <c r="B611" s="85">
        <v>175619.886</v>
      </c>
      <c r="C611" s="22" t="s">
        <v>25</v>
      </c>
      <c r="D611" s="86" t="s">
        <v>20</v>
      </c>
      <c r="E611" s="90">
        <v>6213</v>
      </c>
      <c r="F611" s="4"/>
      <c r="G611" s="88"/>
      <c r="I611" s="5">
        <v>25</v>
      </c>
      <c r="J611" s="5">
        <v>2</v>
      </c>
      <c r="K611" s="44" t="s">
        <v>542</v>
      </c>
      <c r="L611" s="44" t="s">
        <v>944</v>
      </c>
      <c r="M611" s="5" t="s">
        <v>819</v>
      </c>
      <c r="O611" s="5" t="s">
        <v>24</v>
      </c>
      <c r="U611" s="5"/>
    </row>
    <row r="612" spans="1:21" s="21" customFormat="1" ht="38.1" hidden="1" customHeight="1" x14ac:dyDescent="0.15">
      <c r="A612" s="5">
        <v>593</v>
      </c>
      <c r="B612" s="85">
        <v>175697.41699999999</v>
      </c>
      <c r="C612" s="22" t="s">
        <v>94</v>
      </c>
      <c r="D612" s="86" t="s">
        <v>20</v>
      </c>
      <c r="E612" s="90">
        <v>6131</v>
      </c>
      <c r="F612" s="4"/>
      <c r="G612" s="88"/>
      <c r="H612" s="5"/>
      <c r="I612" s="5">
        <v>11</v>
      </c>
      <c r="J612" s="5">
        <v>4</v>
      </c>
      <c r="K612" s="44" t="s">
        <v>840</v>
      </c>
      <c r="L612" s="44" t="s">
        <v>945</v>
      </c>
      <c r="M612" s="5" t="s">
        <v>23</v>
      </c>
      <c r="N612" s="5"/>
      <c r="O612" s="5" t="s">
        <v>24</v>
      </c>
      <c r="P612" s="5"/>
      <c r="Q612" s="76"/>
      <c r="R612" s="76"/>
      <c r="S612" s="5"/>
      <c r="T612" s="5"/>
      <c r="U612" s="15" t="s">
        <v>71</v>
      </c>
    </row>
    <row r="613" spans="1:21" s="21" customFormat="1" ht="38.1" hidden="1" customHeight="1" x14ac:dyDescent="0.15">
      <c r="A613" s="5">
        <v>594</v>
      </c>
      <c r="B613" s="85" t="s">
        <v>946</v>
      </c>
      <c r="C613" s="22" t="s">
        <v>35</v>
      </c>
      <c r="D613" s="86"/>
      <c r="E613" s="90"/>
      <c r="F613" s="74" t="s">
        <v>947</v>
      </c>
      <c r="G613" s="88"/>
      <c r="H613" s="5"/>
      <c r="I613" s="5"/>
      <c r="J613" s="5"/>
      <c r="K613" s="8"/>
      <c r="L613" s="8"/>
      <c r="M613" s="5"/>
      <c r="N613" s="5"/>
      <c r="O613" s="5"/>
      <c r="P613" s="9" t="s">
        <v>948</v>
      </c>
      <c r="Q613" s="76" t="s">
        <v>949</v>
      </c>
      <c r="R613" s="76"/>
      <c r="S613" s="5" t="s">
        <v>148</v>
      </c>
      <c r="T613" s="9" t="s">
        <v>526</v>
      </c>
      <c r="U613" s="120"/>
    </row>
    <row r="614" spans="1:21" s="21" customFormat="1" ht="38.1" hidden="1" customHeight="1" x14ac:dyDescent="0.15">
      <c r="A614" s="5">
        <v>595</v>
      </c>
      <c r="B614" s="85">
        <v>175934.788</v>
      </c>
      <c r="C614" s="39" t="s">
        <v>43</v>
      </c>
      <c r="D614" s="86" t="s">
        <v>20</v>
      </c>
      <c r="E614" s="90">
        <v>5326</v>
      </c>
      <c r="F614" s="4"/>
      <c r="G614" s="88"/>
      <c r="H614" s="5"/>
      <c r="I614" s="5">
        <v>10</v>
      </c>
      <c r="J614" s="5">
        <v>7.7</v>
      </c>
      <c r="K614" s="44" t="s">
        <v>950</v>
      </c>
      <c r="L614" s="44" t="s">
        <v>951</v>
      </c>
      <c r="M614" s="5" t="s">
        <v>819</v>
      </c>
      <c r="N614" s="5"/>
      <c r="O614" s="5" t="s">
        <v>24</v>
      </c>
      <c r="P614" s="5"/>
      <c r="Q614" s="76"/>
      <c r="R614" s="76"/>
      <c r="S614" s="5"/>
      <c r="T614" s="5"/>
      <c r="U614" s="120"/>
    </row>
    <row r="615" spans="1:21" ht="38.1" hidden="1" customHeight="1" x14ac:dyDescent="0.15">
      <c r="A615" s="5">
        <v>596</v>
      </c>
      <c r="B615" s="85">
        <v>176253.32199999999</v>
      </c>
      <c r="C615" s="22" t="s">
        <v>94</v>
      </c>
      <c r="D615" s="86" t="s">
        <v>20</v>
      </c>
      <c r="E615" s="90">
        <v>5802</v>
      </c>
      <c r="F615" s="4"/>
      <c r="G615" s="88"/>
      <c r="I615" s="5">
        <v>10</v>
      </c>
      <c r="J615" s="5">
        <v>4</v>
      </c>
      <c r="K615" s="48" t="s">
        <v>290</v>
      </c>
      <c r="L615" s="44" t="s">
        <v>952</v>
      </c>
      <c r="M615" s="5" t="s">
        <v>23</v>
      </c>
      <c r="O615" s="5" t="s">
        <v>24</v>
      </c>
      <c r="U615" s="15" t="s">
        <v>71</v>
      </c>
    </row>
    <row r="616" spans="1:21" ht="38.1" hidden="1" customHeight="1" x14ac:dyDescent="0.15">
      <c r="A616" s="5">
        <v>597</v>
      </c>
      <c r="B616" s="85">
        <v>176334.26363415201</v>
      </c>
      <c r="C616" s="22" t="s">
        <v>19</v>
      </c>
      <c r="D616" s="86" t="s">
        <v>20</v>
      </c>
      <c r="E616" s="90">
        <v>4704</v>
      </c>
      <c r="F616" s="4"/>
      <c r="G616" s="88"/>
      <c r="I616" s="5">
        <v>11</v>
      </c>
      <c r="J616" s="5">
        <v>4</v>
      </c>
      <c r="K616" s="44" t="s">
        <v>198</v>
      </c>
      <c r="L616" s="44" t="s">
        <v>953</v>
      </c>
      <c r="M616" s="5" t="s">
        <v>23</v>
      </c>
      <c r="O616" s="5" t="s">
        <v>24</v>
      </c>
      <c r="U616" s="15" t="s">
        <v>71</v>
      </c>
    </row>
    <row r="617" spans="1:21" s="21" customFormat="1" ht="38.1" hidden="1" customHeight="1" x14ac:dyDescent="0.15">
      <c r="A617" s="5">
        <v>598</v>
      </c>
      <c r="B617" s="85">
        <v>176390.15100000001</v>
      </c>
      <c r="C617" s="22" t="s">
        <v>200</v>
      </c>
      <c r="D617" s="86" t="s">
        <v>20</v>
      </c>
      <c r="E617" s="90">
        <v>4853</v>
      </c>
      <c r="F617" s="4"/>
      <c r="G617" s="88"/>
      <c r="H617" s="5"/>
      <c r="I617" s="5">
        <v>11</v>
      </c>
      <c r="J617" s="5">
        <v>4</v>
      </c>
      <c r="K617" s="44" t="s">
        <v>840</v>
      </c>
      <c r="L617" s="44" t="s">
        <v>954</v>
      </c>
      <c r="M617" s="5" t="s">
        <v>23</v>
      </c>
      <c r="N617" s="5"/>
      <c r="O617" s="5" t="s">
        <v>24</v>
      </c>
      <c r="P617" s="5"/>
      <c r="Q617" s="76"/>
      <c r="R617" s="76"/>
      <c r="S617" s="5"/>
      <c r="T617" s="5"/>
      <c r="U617" s="15" t="s">
        <v>71</v>
      </c>
    </row>
    <row r="618" spans="1:21" ht="38.1" hidden="1" customHeight="1" x14ac:dyDescent="0.15">
      <c r="A618" s="5">
        <v>599</v>
      </c>
      <c r="B618" s="85">
        <v>176455.524782286</v>
      </c>
      <c r="C618" s="22" t="s">
        <v>82</v>
      </c>
      <c r="D618" s="86" t="s">
        <v>20</v>
      </c>
      <c r="E618" s="90">
        <v>5700</v>
      </c>
      <c r="F618" s="4"/>
      <c r="G618" s="88"/>
      <c r="I618" s="5">
        <v>11</v>
      </c>
      <c r="J618" s="5">
        <v>4</v>
      </c>
      <c r="K618" s="44" t="s">
        <v>840</v>
      </c>
      <c r="L618" s="44" t="s">
        <v>955</v>
      </c>
      <c r="M618" s="5" t="s">
        <v>23</v>
      </c>
      <c r="O618" s="5" t="s">
        <v>24</v>
      </c>
      <c r="U618" s="15" t="s">
        <v>71</v>
      </c>
    </row>
    <row r="619" spans="1:21" ht="38.1" hidden="1" customHeight="1" x14ac:dyDescent="0.15">
      <c r="A619" s="5">
        <v>600</v>
      </c>
      <c r="B619" s="85">
        <v>176589.253</v>
      </c>
      <c r="C619" s="22" t="s">
        <v>706</v>
      </c>
      <c r="D619" s="86" t="s">
        <v>20</v>
      </c>
      <c r="E619" s="90">
        <v>14507</v>
      </c>
      <c r="F619" s="4"/>
      <c r="G619" s="88"/>
      <c r="I619" s="5">
        <v>10</v>
      </c>
      <c r="J619" s="5">
        <v>4</v>
      </c>
      <c r="K619" s="48" t="s">
        <v>21</v>
      </c>
      <c r="L619" s="44" t="s">
        <v>956</v>
      </c>
      <c r="M619" s="5" t="s">
        <v>23</v>
      </c>
      <c r="O619" s="5" t="s">
        <v>24</v>
      </c>
      <c r="U619" s="15" t="s">
        <v>71</v>
      </c>
    </row>
    <row r="620" spans="1:21" ht="38.1" hidden="1" customHeight="1" x14ac:dyDescent="0.15">
      <c r="A620" s="5">
        <v>601</v>
      </c>
      <c r="B620" s="85">
        <v>176622.17600000001</v>
      </c>
      <c r="C620" s="3" t="s">
        <v>957</v>
      </c>
      <c r="D620" s="86" t="s">
        <v>20</v>
      </c>
      <c r="E620" s="90">
        <v>5443</v>
      </c>
      <c r="F620" s="4"/>
      <c r="G620" s="88"/>
      <c r="I620" s="5">
        <v>10</v>
      </c>
      <c r="J620" s="5">
        <v>3.65</v>
      </c>
      <c r="K620" s="44" t="s">
        <v>958</v>
      </c>
      <c r="L620" s="44" t="s">
        <v>959</v>
      </c>
      <c r="M620" s="5" t="s">
        <v>819</v>
      </c>
      <c r="O620" s="5" t="s">
        <v>24</v>
      </c>
      <c r="U620" s="5"/>
    </row>
    <row r="621" spans="1:21" ht="38.1" hidden="1" customHeight="1" x14ac:dyDescent="0.15">
      <c r="A621" s="5">
        <v>602</v>
      </c>
      <c r="B621" s="85">
        <v>176641.89799999999</v>
      </c>
      <c r="C621" s="39" t="s">
        <v>45</v>
      </c>
      <c r="D621" s="86" t="s">
        <v>20</v>
      </c>
      <c r="E621" s="90">
        <v>7316</v>
      </c>
      <c r="F621" s="4"/>
      <c r="G621" s="88"/>
      <c r="I621" s="5">
        <v>25</v>
      </c>
      <c r="J621" s="5">
        <v>3</v>
      </c>
      <c r="K621" s="44" t="s">
        <v>26</v>
      </c>
      <c r="L621" s="44" t="s">
        <v>960</v>
      </c>
      <c r="M621" s="5" t="s">
        <v>819</v>
      </c>
      <c r="O621" s="5" t="s">
        <v>24</v>
      </c>
      <c r="U621" s="5"/>
    </row>
    <row r="622" spans="1:21" ht="38.1" hidden="1" customHeight="1" x14ac:dyDescent="0.15">
      <c r="A622" s="5">
        <v>603</v>
      </c>
      <c r="B622" s="85">
        <v>176728.644</v>
      </c>
      <c r="C622" s="22" t="s">
        <v>124</v>
      </c>
      <c r="D622" s="86" t="s">
        <v>20</v>
      </c>
      <c r="E622" s="90">
        <v>5337</v>
      </c>
      <c r="F622" s="4"/>
      <c r="G622" s="88"/>
      <c r="I622" s="5">
        <v>11</v>
      </c>
      <c r="J622" s="5">
        <v>4</v>
      </c>
      <c r="K622" s="44" t="s">
        <v>840</v>
      </c>
      <c r="L622" s="44" t="s">
        <v>961</v>
      </c>
      <c r="M622" s="5" t="s">
        <v>23</v>
      </c>
      <c r="O622" s="5" t="s">
        <v>24</v>
      </c>
      <c r="U622" s="15" t="s">
        <v>71</v>
      </c>
    </row>
    <row r="623" spans="1:21" ht="38.1" hidden="1" customHeight="1" x14ac:dyDescent="0.15">
      <c r="A623" s="5">
        <v>604</v>
      </c>
      <c r="B623" s="85">
        <v>176793.43568203499</v>
      </c>
      <c r="C623" s="22" t="s">
        <v>92</v>
      </c>
      <c r="D623" s="86" t="s">
        <v>20</v>
      </c>
      <c r="E623" s="90">
        <v>5437</v>
      </c>
      <c r="F623" s="4"/>
      <c r="G623" s="88"/>
      <c r="I623" s="5">
        <v>11</v>
      </c>
      <c r="J623" s="5">
        <v>4</v>
      </c>
      <c r="K623" s="44" t="s">
        <v>840</v>
      </c>
      <c r="L623" s="44" t="s">
        <v>962</v>
      </c>
      <c r="M623" s="5" t="s">
        <v>23</v>
      </c>
      <c r="O623" s="5" t="s">
        <v>24</v>
      </c>
      <c r="U623" s="15" t="s">
        <v>71</v>
      </c>
    </row>
    <row r="624" spans="1:21" ht="38.1" hidden="1" customHeight="1" x14ac:dyDescent="0.15">
      <c r="A624" s="5">
        <v>605</v>
      </c>
      <c r="B624" s="85">
        <v>176801.10399999999</v>
      </c>
      <c r="C624" s="22" t="s">
        <v>731</v>
      </c>
      <c r="D624" s="86" t="s">
        <v>20</v>
      </c>
      <c r="E624" s="90">
        <v>5220</v>
      </c>
      <c r="F624" s="4"/>
      <c r="G624" s="88"/>
      <c r="I624" s="5">
        <v>10</v>
      </c>
      <c r="J624" s="5">
        <v>5.39</v>
      </c>
      <c r="K624" s="44" t="s">
        <v>963</v>
      </c>
      <c r="L624" s="44" t="s">
        <v>964</v>
      </c>
      <c r="M624" s="5" t="s">
        <v>819</v>
      </c>
      <c r="O624" s="5" t="s">
        <v>24</v>
      </c>
      <c r="U624" s="5"/>
    </row>
    <row r="625" spans="1:21" ht="38.1" hidden="1" customHeight="1" x14ac:dyDescent="0.15">
      <c r="A625" s="5">
        <v>606</v>
      </c>
      <c r="B625" s="85">
        <v>176801.83499999999</v>
      </c>
      <c r="C625" s="39" t="s">
        <v>92</v>
      </c>
      <c r="D625" s="86" t="s">
        <v>20</v>
      </c>
      <c r="E625" s="90">
        <v>5215</v>
      </c>
      <c r="F625" s="4"/>
      <c r="G625" s="88"/>
      <c r="I625" s="5">
        <v>10</v>
      </c>
      <c r="J625" s="5">
        <v>5.39</v>
      </c>
      <c r="K625" s="44" t="s">
        <v>965</v>
      </c>
      <c r="L625" s="44" t="s">
        <v>966</v>
      </c>
      <c r="M625" s="5" t="s">
        <v>819</v>
      </c>
      <c r="O625" s="5" t="s">
        <v>24</v>
      </c>
      <c r="U625" s="5"/>
    </row>
    <row r="626" spans="1:21" ht="38.1" hidden="1" customHeight="1" x14ac:dyDescent="0.15">
      <c r="A626" s="5">
        <v>607</v>
      </c>
      <c r="B626" s="85">
        <v>177208.94899999999</v>
      </c>
      <c r="C626" s="22" t="s">
        <v>927</v>
      </c>
      <c r="D626" s="86" t="s">
        <v>20</v>
      </c>
      <c r="E626" s="90">
        <v>3625</v>
      </c>
      <c r="F626" s="4"/>
      <c r="G626" s="88"/>
      <c r="I626" s="5">
        <v>11</v>
      </c>
      <c r="J626" s="5">
        <v>4</v>
      </c>
      <c r="K626" s="48" t="s">
        <v>198</v>
      </c>
      <c r="L626" s="44" t="s">
        <v>967</v>
      </c>
      <c r="M626" s="5" t="s">
        <v>23</v>
      </c>
      <c r="O626" s="5" t="s">
        <v>24</v>
      </c>
      <c r="U626" s="15" t="s">
        <v>71</v>
      </c>
    </row>
    <row r="627" spans="1:21" ht="38.1" hidden="1" customHeight="1" x14ac:dyDescent="0.15">
      <c r="A627" s="5">
        <v>608</v>
      </c>
      <c r="B627" s="85">
        <v>177448.87299999999</v>
      </c>
      <c r="C627" s="22" t="s">
        <v>92</v>
      </c>
      <c r="D627" s="86" t="s">
        <v>20</v>
      </c>
      <c r="E627" s="90">
        <v>14726</v>
      </c>
      <c r="F627" s="4"/>
      <c r="G627" s="88"/>
      <c r="I627" s="5">
        <v>11</v>
      </c>
      <c r="J627" s="5">
        <v>4</v>
      </c>
      <c r="K627" s="44" t="s">
        <v>198</v>
      </c>
      <c r="L627" s="44" t="s">
        <v>968</v>
      </c>
      <c r="M627" s="5" t="s">
        <v>23</v>
      </c>
      <c r="O627" s="5" t="s">
        <v>24</v>
      </c>
      <c r="U627" s="15" t="s">
        <v>71</v>
      </c>
    </row>
    <row r="628" spans="1:21" ht="38.1" hidden="1" customHeight="1" x14ac:dyDescent="0.15">
      <c r="A628" s="5">
        <v>609</v>
      </c>
      <c r="B628" s="85">
        <v>177460.429</v>
      </c>
      <c r="C628" s="22" t="s">
        <v>92</v>
      </c>
      <c r="D628" s="86" t="s">
        <v>20</v>
      </c>
      <c r="E628" s="90">
        <v>3502</v>
      </c>
      <c r="F628" s="4"/>
      <c r="G628" s="88"/>
      <c r="I628" s="5">
        <v>11</v>
      </c>
      <c r="J628" s="5">
        <v>4</v>
      </c>
      <c r="K628" s="48" t="s">
        <v>198</v>
      </c>
      <c r="L628" s="44" t="s">
        <v>969</v>
      </c>
      <c r="M628" s="5" t="s">
        <v>23</v>
      </c>
      <c r="O628" s="5" t="s">
        <v>24</v>
      </c>
      <c r="U628" s="15" t="s">
        <v>71</v>
      </c>
    </row>
    <row r="629" spans="1:21" ht="38.1" hidden="1" customHeight="1" x14ac:dyDescent="0.15">
      <c r="A629" s="5">
        <v>610</v>
      </c>
      <c r="B629" s="85">
        <v>177836.21100000001</v>
      </c>
      <c r="C629" s="39" t="s">
        <v>200</v>
      </c>
      <c r="D629" s="86" t="s">
        <v>20</v>
      </c>
      <c r="E629" s="90">
        <v>11948</v>
      </c>
      <c r="F629" s="4"/>
      <c r="G629" s="88"/>
      <c r="I629" s="5">
        <v>10</v>
      </c>
      <c r="J629" s="5">
        <v>5.5</v>
      </c>
      <c r="K629" s="44" t="s">
        <v>970</v>
      </c>
      <c r="L629" s="44" t="s">
        <v>971</v>
      </c>
      <c r="M629" s="5" t="s">
        <v>819</v>
      </c>
      <c r="O629" s="5" t="s">
        <v>24</v>
      </c>
      <c r="U629" s="15"/>
    </row>
    <row r="630" spans="1:21" ht="38.1" hidden="1" customHeight="1" x14ac:dyDescent="0.15">
      <c r="A630" s="5">
        <v>611</v>
      </c>
      <c r="B630" s="85">
        <v>179782.565158585</v>
      </c>
      <c r="C630" s="22" t="s">
        <v>94</v>
      </c>
      <c r="D630" s="86" t="s">
        <v>20</v>
      </c>
      <c r="E630" s="90">
        <v>10356</v>
      </c>
      <c r="F630" s="4"/>
      <c r="G630" s="88"/>
      <c r="I630" s="5">
        <v>11</v>
      </c>
      <c r="J630" s="5">
        <v>4</v>
      </c>
      <c r="K630" s="44" t="s">
        <v>840</v>
      </c>
      <c r="L630" s="44" t="s">
        <v>972</v>
      </c>
      <c r="M630" s="5" t="s">
        <v>23</v>
      </c>
      <c r="O630" s="5" t="s">
        <v>24</v>
      </c>
      <c r="U630" s="15" t="s">
        <v>71</v>
      </c>
    </row>
    <row r="631" spans="1:21" s="21" customFormat="1" ht="38.1" hidden="1" customHeight="1" x14ac:dyDescent="0.15">
      <c r="A631" s="5">
        <v>612</v>
      </c>
      <c r="B631" s="85" t="s">
        <v>973</v>
      </c>
      <c r="C631" s="22" t="s">
        <v>35</v>
      </c>
      <c r="D631" s="86"/>
      <c r="E631" s="90"/>
      <c r="F631" s="4" t="s">
        <v>974</v>
      </c>
      <c r="G631" s="88"/>
      <c r="H631" s="5"/>
      <c r="I631" s="5"/>
      <c r="J631" s="5"/>
      <c r="K631" s="8"/>
      <c r="L631" s="8"/>
      <c r="M631" s="5"/>
      <c r="N631" s="5"/>
      <c r="O631" s="5" t="s">
        <v>975</v>
      </c>
      <c r="P631" s="5" t="s">
        <v>976</v>
      </c>
      <c r="Q631" s="76"/>
      <c r="R631" s="76"/>
      <c r="S631" s="5" t="s">
        <v>39</v>
      </c>
      <c r="T631" s="5"/>
      <c r="U631" s="120"/>
    </row>
    <row r="632" spans="1:21" ht="38.1" hidden="1" customHeight="1" x14ac:dyDescent="0.15">
      <c r="A632" s="5">
        <v>613</v>
      </c>
      <c r="B632" s="85">
        <v>180139.34</v>
      </c>
      <c r="C632" s="22" t="s">
        <v>140</v>
      </c>
      <c r="D632" s="86" t="s">
        <v>20</v>
      </c>
      <c r="E632" s="90">
        <v>10628</v>
      </c>
      <c r="F632" s="4"/>
      <c r="G632" s="88"/>
      <c r="I632" s="5">
        <v>11</v>
      </c>
      <c r="J632" s="5">
        <v>4</v>
      </c>
      <c r="K632" s="44" t="s">
        <v>840</v>
      </c>
      <c r="L632" s="44" t="s">
        <v>977</v>
      </c>
      <c r="M632" s="5" t="s">
        <v>23</v>
      </c>
      <c r="O632" s="5" t="s">
        <v>24</v>
      </c>
      <c r="U632" s="15" t="s">
        <v>71</v>
      </c>
    </row>
    <row r="633" spans="1:21" s="21" customFormat="1" ht="38.1" hidden="1" customHeight="1" x14ac:dyDescent="0.15">
      <c r="A633" s="5">
        <v>614</v>
      </c>
      <c r="B633" s="85">
        <v>182697182741</v>
      </c>
      <c r="C633" s="22" t="s">
        <v>25</v>
      </c>
      <c r="D633" s="86" t="s">
        <v>29</v>
      </c>
      <c r="E633" s="90"/>
      <c r="F633" s="4" t="s">
        <v>978</v>
      </c>
      <c r="G633" s="88">
        <v>44</v>
      </c>
      <c r="H633" s="5"/>
      <c r="I633" s="5"/>
      <c r="J633" s="5"/>
      <c r="K633" s="8"/>
      <c r="L633" s="8"/>
      <c r="M633" s="5" t="s">
        <v>23</v>
      </c>
      <c r="N633" s="5"/>
      <c r="O633" s="5" t="s">
        <v>24</v>
      </c>
      <c r="P633" s="5"/>
      <c r="Q633" s="76"/>
      <c r="R633" s="76"/>
      <c r="S633" s="5"/>
      <c r="T633" s="5"/>
      <c r="U633" s="5"/>
    </row>
    <row r="634" spans="1:21" ht="38.1" hidden="1" customHeight="1" x14ac:dyDescent="0.15">
      <c r="A634" s="5">
        <v>615</v>
      </c>
      <c r="B634" s="85">
        <v>182849.51190000001</v>
      </c>
      <c r="C634" s="22" t="s">
        <v>94</v>
      </c>
      <c r="D634" s="86" t="s">
        <v>20</v>
      </c>
      <c r="E634" s="90">
        <v>9305</v>
      </c>
      <c r="F634" s="4"/>
      <c r="G634" s="88"/>
      <c r="I634" s="5">
        <v>10</v>
      </c>
      <c r="J634" s="5">
        <v>5</v>
      </c>
      <c r="K634" s="44" t="s">
        <v>21</v>
      </c>
      <c r="L634" s="44" t="s">
        <v>979</v>
      </c>
      <c r="M634" s="5" t="s">
        <v>819</v>
      </c>
      <c r="O634" s="5" t="s">
        <v>24</v>
      </c>
      <c r="U634" s="5"/>
    </row>
    <row r="635" spans="1:21" s="21" customFormat="1" ht="38.1" hidden="1" customHeight="1" x14ac:dyDescent="0.15">
      <c r="A635" s="5">
        <v>616</v>
      </c>
      <c r="B635" s="85">
        <v>183140183445</v>
      </c>
      <c r="C635" s="22" t="s">
        <v>980</v>
      </c>
      <c r="D635" s="86" t="s">
        <v>29</v>
      </c>
      <c r="E635" s="90"/>
      <c r="F635" s="4" t="s">
        <v>981</v>
      </c>
      <c r="G635" s="88">
        <v>305</v>
      </c>
      <c r="H635" s="5"/>
      <c r="I635" s="5"/>
      <c r="J635" s="5"/>
      <c r="K635" s="8"/>
      <c r="L635" s="8"/>
      <c r="M635" s="5" t="s">
        <v>23</v>
      </c>
      <c r="N635" s="5"/>
      <c r="O635" s="5" t="s">
        <v>24</v>
      </c>
      <c r="P635" s="5"/>
      <c r="Q635" s="76"/>
      <c r="R635" s="76"/>
      <c r="S635" s="5"/>
      <c r="T635" s="5"/>
      <c r="U635" s="5"/>
    </row>
    <row r="636" spans="1:21" s="21" customFormat="1" ht="38.1" hidden="1" customHeight="1" x14ac:dyDescent="0.15">
      <c r="A636" s="5">
        <v>617</v>
      </c>
      <c r="B636" s="85" t="s">
        <v>982</v>
      </c>
      <c r="C636" s="22" t="s">
        <v>82</v>
      </c>
      <c r="D636" s="86" t="s">
        <v>29</v>
      </c>
      <c r="E636" s="90"/>
      <c r="F636" s="4" t="s">
        <v>983</v>
      </c>
      <c r="G636" s="88">
        <v>306</v>
      </c>
      <c r="H636" s="5"/>
      <c r="I636" s="5"/>
      <c r="J636" s="5"/>
      <c r="K636" s="8"/>
      <c r="L636" s="8"/>
      <c r="M636" s="5" t="s">
        <v>23</v>
      </c>
      <c r="N636" s="5"/>
      <c r="O636" s="5" t="s">
        <v>24</v>
      </c>
      <c r="P636" s="5"/>
      <c r="Q636" s="76"/>
      <c r="R636" s="76"/>
      <c r="S636" s="5"/>
      <c r="T636" s="5"/>
      <c r="U636" s="5"/>
    </row>
    <row r="637" spans="1:21" s="21" customFormat="1" ht="38.1" hidden="1" customHeight="1" x14ac:dyDescent="0.15">
      <c r="A637" s="5">
        <v>618</v>
      </c>
      <c r="B637" s="85">
        <v>183523183567</v>
      </c>
      <c r="C637" s="22" t="s">
        <v>25</v>
      </c>
      <c r="D637" s="86" t="s">
        <v>29</v>
      </c>
      <c r="E637" s="90"/>
      <c r="F637" s="4" t="s">
        <v>984</v>
      </c>
      <c r="G637" s="88">
        <v>44</v>
      </c>
      <c r="H637" s="5"/>
      <c r="I637" s="5"/>
      <c r="J637" s="5"/>
      <c r="K637" s="8"/>
      <c r="L637" s="8"/>
      <c r="M637" s="5" t="s">
        <v>23</v>
      </c>
      <c r="N637" s="5"/>
      <c r="O637" s="5" t="s">
        <v>24</v>
      </c>
      <c r="P637" s="5"/>
      <c r="Q637" s="76"/>
      <c r="R637" s="76"/>
      <c r="S637" s="5"/>
      <c r="T637" s="5"/>
      <c r="U637" s="5"/>
    </row>
    <row r="638" spans="1:21" s="21" customFormat="1" ht="38.1" hidden="1" customHeight="1" x14ac:dyDescent="0.15">
      <c r="A638" s="5">
        <v>619</v>
      </c>
      <c r="B638" s="85">
        <v>183148.6819</v>
      </c>
      <c r="C638" s="39" t="s">
        <v>200</v>
      </c>
      <c r="D638" s="86" t="s">
        <v>20</v>
      </c>
      <c r="E638" s="90">
        <v>8810</v>
      </c>
      <c r="F638" s="4"/>
      <c r="G638" s="88"/>
      <c r="H638" s="5"/>
      <c r="I638" s="5">
        <v>10</v>
      </c>
      <c r="J638" s="5">
        <v>5</v>
      </c>
      <c r="K638" s="44" t="s">
        <v>260</v>
      </c>
      <c r="L638" s="44" t="s">
        <v>985</v>
      </c>
      <c r="M638" s="5" t="s">
        <v>819</v>
      </c>
      <c r="N638" s="5"/>
      <c r="O638" s="5" t="s">
        <v>24</v>
      </c>
      <c r="P638" s="5"/>
      <c r="Q638" s="76"/>
      <c r="R638" s="76"/>
      <c r="S638" s="5"/>
      <c r="T638" s="5"/>
      <c r="U638" s="5"/>
    </row>
    <row r="639" spans="1:21" ht="38.1" hidden="1" customHeight="1" x14ac:dyDescent="0.15">
      <c r="A639" s="5">
        <v>620</v>
      </c>
      <c r="B639" s="85">
        <v>183330.12150000001</v>
      </c>
      <c r="C639" s="22" t="s">
        <v>45</v>
      </c>
      <c r="D639" s="86" t="s">
        <v>20</v>
      </c>
      <c r="E639" s="90">
        <v>9141</v>
      </c>
      <c r="F639" s="4"/>
      <c r="G639" s="88"/>
      <c r="I639" s="5">
        <v>10</v>
      </c>
      <c r="J639" s="5">
        <v>5</v>
      </c>
      <c r="K639" s="44" t="s">
        <v>260</v>
      </c>
      <c r="L639" s="44" t="s">
        <v>986</v>
      </c>
      <c r="M639" s="5" t="s">
        <v>819</v>
      </c>
      <c r="O639" s="5" t="s">
        <v>24</v>
      </c>
      <c r="U639" s="5"/>
    </row>
    <row r="640" spans="1:21" ht="38.1" hidden="1" customHeight="1" x14ac:dyDescent="0.15">
      <c r="A640" s="5">
        <v>621</v>
      </c>
      <c r="B640" s="85">
        <v>183332.7824</v>
      </c>
      <c r="C640" s="39" t="s">
        <v>92</v>
      </c>
      <c r="D640" s="86" t="s">
        <v>20</v>
      </c>
      <c r="E640" s="90">
        <v>9705</v>
      </c>
      <c r="F640" s="4"/>
      <c r="G640" s="88"/>
      <c r="I640" s="5">
        <v>10</v>
      </c>
      <c r="J640" s="5">
        <v>5</v>
      </c>
      <c r="K640" s="44" t="s">
        <v>260</v>
      </c>
      <c r="L640" s="44" t="s">
        <v>987</v>
      </c>
      <c r="M640" s="5" t="s">
        <v>819</v>
      </c>
      <c r="O640" s="5" t="s">
        <v>24</v>
      </c>
      <c r="U640" s="5"/>
    </row>
    <row r="641" spans="1:21" ht="38.1" hidden="1" customHeight="1" x14ac:dyDescent="0.15">
      <c r="A641" s="5">
        <v>622</v>
      </c>
      <c r="B641" s="85">
        <v>183451.10405690601</v>
      </c>
      <c r="C641" s="22" t="s">
        <v>706</v>
      </c>
      <c r="D641" s="86" t="s">
        <v>20</v>
      </c>
      <c r="E641" s="90">
        <v>7926</v>
      </c>
      <c r="F641" s="4"/>
      <c r="G641" s="88"/>
      <c r="I641" s="5">
        <v>9</v>
      </c>
      <c r="J641" s="5">
        <v>9</v>
      </c>
      <c r="K641" s="44" t="s">
        <v>840</v>
      </c>
      <c r="L641" s="44" t="s">
        <v>988</v>
      </c>
      <c r="M641" s="5" t="s">
        <v>23</v>
      </c>
      <c r="O641" s="5" t="s">
        <v>24</v>
      </c>
      <c r="U641" s="15" t="s">
        <v>71</v>
      </c>
    </row>
    <row r="642" spans="1:21" ht="38.1" hidden="1" customHeight="1" x14ac:dyDescent="0.15">
      <c r="A642" s="5">
        <v>623</v>
      </c>
      <c r="B642" s="85">
        <v>183526.50320000001</v>
      </c>
      <c r="C642" s="22" t="s">
        <v>706</v>
      </c>
      <c r="D642" s="86" t="s">
        <v>20</v>
      </c>
      <c r="E642" s="90">
        <v>8222</v>
      </c>
      <c r="F642" s="4"/>
      <c r="G642" s="88"/>
      <c r="I642" s="5">
        <v>10</v>
      </c>
      <c r="J642" s="5">
        <v>6</v>
      </c>
      <c r="K642" s="48" t="s">
        <v>840</v>
      </c>
      <c r="L642" s="44" t="s">
        <v>989</v>
      </c>
      <c r="M642" s="5" t="s">
        <v>23</v>
      </c>
      <c r="O642" s="5" t="s">
        <v>24</v>
      </c>
      <c r="U642" s="15" t="s">
        <v>71</v>
      </c>
    </row>
    <row r="643" spans="1:21" s="138" customFormat="1" ht="38.1" customHeight="1" x14ac:dyDescent="0.15">
      <c r="A643" s="131"/>
      <c r="B643" s="139">
        <v>183544.74971709901</v>
      </c>
      <c r="C643" s="132" t="s">
        <v>19</v>
      </c>
      <c r="D643" s="133" t="s">
        <v>20</v>
      </c>
      <c r="E643" s="134">
        <v>8027</v>
      </c>
      <c r="F643" s="140"/>
      <c r="G643" s="141"/>
      <c r="H643" s="131"/>
      <c r="I643" s="131">
        <v>9</v>
      </c>
      <c r="J643" s="131">
        <v>4</v>
      </c>
      <c r="K643" s="142" t="s">
        <v>198</v>
      </c>
      <c r="L643" s="142" t="s">
        <v>1210</v>
      </c>
      <c r="M643" s="131" t="s">
        <v>23</v>
      </c>
      <c r="N643" s="131"/>
      <c r="O643" s="131" t="s">
        <v>24</v>
      </c>
      <c r="P643" s="131" t="s">
        <v>1211</v>
      </c>
      <c r="Q643" s="136"/>
      <c r="R643" s="136"/>
      <c r="S643" s="131"/>
      <c r="T643" s="131"/>
      <c r="U643" s="81"/>
    </row>
    <row r="644" spans="1:21" ht="38.1" hidden="1" customHeight="1" x14ac:dyDescent="0.15">
      <c r="A644" s="5">
        <v>624</v>
      </c>
      <c r="B644" s="85">
        <v>183856.88959999999</v>
      </c>
      <c r="C644" s="3" t="s">
        <v>706</v>
      </c>
      <c r="D644" s="86" t="s">
        <v>20</v>
      </c>
      <c r="E644" s="90">
        <v>9913</v>
      </c>
      <c r="F644" s="4"/>
      <c r="G644" s="88"/>
      <c r="I644" s="5">
        <v>10</v>
      </c>
      <c r="J644" s="5">
        <v>5</v>
      </c>
      <c r="K644" s="44" t="s">
        <v>21</v>
      </c>
      <c r="L644" s="44" t="s">
        <v>990</v>
      </c>
      <c r="M644" s="5" t="s">
        <v>819</v>
      </c>
      <c r="O644" s="5" t="s">
        <v>24</v>
      </c>
      <c r="U644" s="5"/>
    </row>
    <row r="645" spans="1:21" ht="38.1" hidden="1" customHeight="1" x14ac:dyDescent="0.15">
      <c r="A645" s="5">
        <v>625</v>
      </c>
      <c r="B645" s="85">
        <v>183860</v>
      </c>
      <c r="C645" s="22" t="s">
        <v>82</v>
      </c>
      <c r="D645" s="86" t="s">
        <v>20</v>
      </c>
      <c r="E645" s="90">
        <v>9841</v>
      </c>
      <c r="F645" s="4"/>
      <c r="G645" s="88"/>
      <c r="I645" s="5">
        <v>9</v>
      </c>
      <c r="J645" s="5">
        <v>4</v>
      </c>
      <c r="K645" s="44" t="s">
        <v>198</v>
      </c>
      <c r="L645" s="44" t="s">
        <v>991</v>
      </c>
      <c r="M645" s="5" t="s">
        <v>23</v>
      </c>
      <c r="O645" s="5" t="s">
        <v>24</v>
      </c>
      <c r="U645" s="15" t="s">
        <v>71</v>
      </c>
    </row>
    <row r="646" spans="1:21" ht="38.1" hidden="1" customHeight="1" x14ac:dyDescent="0.15">
      <c r="A646" s="5">
        <v>626</v>
      </c>
      <c r="B646" s="85">
        <v>184183.08369999999</v>
      </c>
      <c r="C646" s="39" t="s">
        <v>43</v>
      </c>
      <c r="D646" s="86" t="s">
        <v>20</v>
      </c>
      <c r="E646" s="90">
        <v>10009</v>
      </c>
      <c r="F646" s="4"/>
      <c r="G646" s="88"/>
      <c r="I646" s="5">
        <v>10</v>
      </c>
      <c r="J646" s="5">
        <v>4</v>
      </c>
      <c r="K646" s="44" t="s">
        <v>260</v>
      </c>
      <c r="L646" s="44" t="s">
        <v>992</v>
      </c>
      <c r="M646" s="5" t="s">
        <v>819</v>
      </c>
      <c r="O646" s="5" t="s">
        <v>24</v>
      </c>
      <c r="U646" s="15"/>
    </row>
    <row r="647" spans="1:21" s="21" customFormat="1" ht="38.1" hidden="1" customHeight="1" x14ac:dyDescent="0.15">
      <c r="A647" s="5">
        <v>627</v>
      </c>
      <c r="B647" s="85">
        <v>184276.04699999999</v>
      </c>
      <c r="C647" s="22" t="s">
        <v>19</v>
      </c>
      <c r="D647" s="86" t="s">
        <v>20</v>
      </c>
      <c r="E647" s="90">
        <v>3645</v>
      </c>
      <c r="F647" s="4"/>
      <c r="G647" s="88"/>
      <c r="H647" s="5"/>
      <c r="I647" s="5">
        <v>10</v>
      </c>
      <c r="J647" s="5">
        <v>4</v>
      </c>
      <c r="K647" s="48" t="s">
        <v>21</v>
      </c>
      <c r="L647" s="44" t="s">
        <v>993</v>
      </c>
      <c r="M647" s="5" t="s">
        <v>23</v>
      </c>
      <c r="N647" s="5"/>
      <c r="O647" s="5" t="s">
        <v>24</v>
      </c>
      <c r="P647" s="5"/>
      <c r="Q647" s="76"/>
      <c r="R647" s="76"/>
      <c r="S647" s="5"/>
      <c r="T647" s="5"/>
      <c r="U647" s="15" t="s">
        <v>71</v>
      </c>
    </row>
    <row r="648" spans="1:21" ht="38.1" hidden="1" customHeight="1" x14ac:dyDescent="0.15">
      <c r="A648" s="5">
        <v>628</v>
      </c>
      <c r="B648" s="85">
        <v>184594.3046</v>
      </c>
      <c r="C648" s="22" t="s">
        <v>927</v>
      </c>
      <c r="D648" s="86" t="s">
        <v>20</v>
      </c>
      <c r="E648" s="90">
        <v>2410</v>
      </c>
      <c r="F648" s="4"/>
      <c r="G648" s="88"/>
      <c r="I648" s="5">
        <v>10</v>
      </c>
      <c r="J648" s="5">
        <v>3</v>
      </c>
      <c r="K648" s="44" t="s">
        <v>26</v>
      </c>
      <c r="L648" s="44" t="s">
        <v>994</v>
      </c>
      <c r="M648" s="5" t="s">
        <v>819</v>
      </c>
      <c r="O648" s="5" t="s">
        <v>24</v>
      </c>
      <c r="U648" s="5"/>
    </row>
    <row r="649" spans="1:21" ht="38.1" hidden="1" customHeight="1" x14ac:dyDescent="0.15">
      <c r="A649" s="5">
        <v>629</v>
      </c>
      <c r="B649" s="85">
        <v>184682</v>
      </c>
      <c r="C649" s="22" t="s">
        <v>19</v>
      </c>
      <c r="D649" s="86" t="s">
        <v>20</v>
      </c>
      <c r="E649" s="90">
        <v>10021</v>
      </c>
      <c r="F649" s="4"/>
      <c r="G649" s="88"/>
      <c r="I649" s="5">
        <v>9</v>
      </c>
      <c r="J649" s="5">
        <v>4</v>
      </c>
      <c r="K649" s="44" t="s">
        <v>198</v>
      </c>
      <c r="L649" s="44" t="s">
        <v>995</v>
      </c>
      <c r="M649" s="5" t="s">
        <v>23</v>
      </c>
      <c r="O649" s="5" t="s">
        <v>24</v>
      </c>
      <c r="U649" s="15" t="s">
        <v>71</v>
      </c>
    </row>
    <row r="650" spans="1:21" ht="38.1" hidden="1" customHeight="1" x14ac:dyDescent="0.15">
      <c r="A650" s="5">
        <v>630</v>
      </c>
      <c r="B650" s="85">
        <v>184785.04942188101</v>
      </c>
      <c r="C650" s="22" t="s">
        <v>35</v>
      </c>
      <c r="D650" s="86"/>
      <c r="E650" s="90"/>
      <c r="F650" s="4" t="s">
        <v>996</v>
      </c>
      <c r="G650" s="88"/>
      <c r="K650" s="8"/>
      <c r="L650" s="8"/>
      <c r="P650" s="5" t="s">
        <v>997</v>
      </c>
      <c r="S650" s="5" t="s">
        <v>39</v>
      </c>
      <c r="U650" s="5"/>
    </row>
    <row r="651" spans="1:21" s="21" customFormat="1" ht="38.1" hidden="1" customHeight="1" x14ac:dyDescent="0.15">
      <c r="A651" s="5">
        <v>631</v>
      </c>
      <c r="B651" s="85">
        <v>184962.49657826699</v>
      </c>
      <c r="C651" s="22" t="s">
        <v>124</v>
      </c>
      <c r="D651" s="86" t="s">
        <v>20</v>
      </c>
      <c r="E651" s="90">
        <v>942</v>
      </c>
      <c r="F651" s="4"/>
      <c r="G651" s="88"/>
      <c r="H651" s="5"/>
      <c r="I651" s="5">
        <v>9</v>
      </c>
      <c r="J651" s="5">
        <v>4</v>
      </c>
      <c r="K651" s="44" t="s">
        <v>198</v>
      </c>
      <c r="L651" s="44" t="s">
        <v>998</v>
      </c>
      <c r="M651" s="5" t="s">
        <v>23</v>
      </c>
      <c r="N651" s="5"/>
      <c r="O651" s="5" t="s">
        <v>24</v>
      </c>
      <c r="P651" s="5"/>
      <c r="Q651" s="76"/>
      <c r="R651" s="76"/>
      <c r="S651" s="5"/>
      <c r="T651" s="5"/>
      <c r="U651" s="15" t="s">
        <v>71</v>
      </c>
    </row>
    <row r="652" spans="1:21" ht="38.1" hidden="1" customHeight="1" x14ac:dyDescent="0.15">
      <c r="A652" s="5">
        <v>632</v>
      </c>
      <c r="B652" s="85">
        <v>185077</v>
      </c>
      <c r="C652" s="22" t="s">
        <v>200</v>
      </c>
      <c r="D652" s="86" t="s">
        <v>20</v>
      </c>
      <c r="E652" s="90">
        <v>11604</v>
      </c>
      <c r="F652" s="4"/>
      <c r="G652" s="88"/>
      <c r="I652" s="5">
        <v>9</v>
      </c>
      <c r="J652" s="5">
        <v>4</v>
      </c>
      <c r="K652" s="48" t="s">
        <v>840</v>
      </c>
      <c r="L652" s="44" t="s">
        <v>999</v>
      </c>
      <c r="M652" s="5" t="s">
        <v>23</v>
      </c>
      <c r="O652" s="5" t="s">
        <v>24</v>
      </c>
      <c r="U652" s="15" t="s">
        <v>71</v>
      </c>
    </row>
    <row r="653" spans="1:21" ht="38.1" hidden="1" customHeight="1" x14ac:dyDescent="0.15">
      <c r="A653" s="5">
        <v>633</v>
      </c>
      <c r="B653" s="85">
        <v>185170.05379999999</v>
      </c>
      <c r="C653" s="22" t="s">
        <v>19</v>
      </c>
      <c r="D653" s="86" t="s">
        <v>20</v>
      </c>
      <c r="E653" s="90">
        <v>2628</v>
      </c>
      <c r="F653" s="4"/>
      <c r="G653" s="88"/>
      <c r="I653" s="5">
        <v>10</v>
      </c>
      <c r="J653" s="5">
        <v>4</v>
      </c>
      <c r="K653" s="44" t="s">
        <v>198</v>
      </c>
      <c r="L653" s="44" t="s">
        <v>1000</v>
      </c>
      <c r="M653" s="5" t="s">
        <v>819</v>
      </c>
      <c r="O653" s="5" t="s">
        <v>24</v>
      </c>
      <c r="U653" s="5"/>
    </row>
    <row r="654" spans="1:21" ht="38.1" hidden="1" customHeight="1" x14ac:dyDescent="0.15">
      <c r="A654" s="5">
        <v>634</v>
      </c>
      <c r="B654" s="85">
        <v>185328.26310000001</v>
      </c>
      <c r="C654" s="39" t="s">
        <v>92</v>
      </c>
      <c r="D654" s="86" t="s">
        <v>20</v>
      </c>
      <c r="E654" s="90">
        <v>2614</v>
      </c>
      <c r="F654" s="4"/>
      <c r="G654" s="88"/>
      <c r="I654" s="5">
        <v>10</v>
      </c>
      <c r="J654" s="5">
        <v>5</v>
      </c>
      <c r="K654" s="44" t="s">
        <v>26</v>
      </c>
      <c r="L654" s="44" t="s">
        <v>1001</v>
      </c>
      <c r="M654" s="5" t="s">
        <v>819</v>
      </c>
      <c r="O654" s="5" t="s">
        <v>24</v>
      </c>
      <c r="U654" s="5"/>
    </row>
    <row r="655" spans="1:21" ht="38.1" hidden="1" customHeight="1" x14ac:dyDescent="0.15">
      <c r="A655" s="5">
        <v>635</v>
      </c>
      <c r="B655" s="85">
        <v>185604</v>
      </c>
      <c r="C655" s="22" t="s">
        <v>92</v>
      </c>
      <c r="D655" s="86" t="s">
        <v>20</v>
      </c>
      <c r="E655" s="90">
        <v>3650</v>
      </c>
      <c r="F655" s="4"/>
      <c r="G655" s="88"/>
      <c r="I655" s="5">
        <v>9</v>
      </c>
      <c r="J655" s="5">
        <v>4</v>
      </c>
      <c r="K655" s="48" t="s">
        <v>840</v>
      </c>
      <c r="L655" s="44" t="s">
        <v>1002</v>
      </c>
      <c r="M655" s="5" t="s">
        <v>23</v>
      </c>
      <c r="O655" s="5" t="s">
        <v>24</v>
      </c>
      <c r="U655" s="15" t="s">
        <v>71</v>
      </c>
    </row>
    <row r="656" spans="1:21" ht="38.1" hidden="1" customHeight="1" x14ac:dyDescent="0.15">
      <c r="A656" s="5">
        <v>636</v>
      </c>
      <c r="B656" s="85">
        <v>185686</v>
      </c>
      <c r="C656" s="22" t="s">
        <v>92</v>
      </c>
      <c r="D656" s="86" t="s">
        <v>20</v>
      </c>
      <c r="E656" s="90">
        <v>4123</v>
      </c>
      <c r="F656" s="4"/>
      <c r="G656" s="88"/>
      <c r="I656" s="5">
        <v>9</v>
      </c>
      <c r="J656" s="5">
        <v>4</v>
      </c>
      <c r="K656" s="48" t="s">
        <v>840</v>
      </c>
      <c r="L656" s="44" t="s">
        <v>1003</v>
      </c>
      <c r="M656" s="5" t="s">
        <v>23</v>
      </c>
      <c r="O656" s="5" t="s">
        <v>24</v>
      </c>
      <c r="U656" s="15" t="s">
        <v>71</v>
      </c>
    </row>
    <row r="657" spans="1:22" ht="38.1" hidden="1" customHeight="1" x14ac:dyDescent="0.15">
      <c r="A657" s="5">
        <v>637</v>
      </c>
      <c r="B657" s="85">
        <v>185958.18</v>
      </c>
      <c r="C657" s="22" t="s">
        <v>94</v>
      </c>
      <c r="D657" s="86" t="s">
        <v>20</v>
      </c>
      <c r="E657" s="90">
        <v>11823</v>
      </c>
      <c r="F657" s="4"/>
      <c r="G657" s="88"/>
      <c r="I657" s="5">
        <v>10</v>
      </c>
      <c r="J657" s="5">
        <v>4</v>
      </c>
      <c r="K657" s="44" t="s">
        <v>26</v>
      </c>
      <c r="L657" s="44" t="s">
        <v>1004</v>
      </c>
      <c r="M657" s="5" t="s">
        <v>819</v>
      </c>
      <c r="O657" s="5" t="s">
        <v>24</v>
      </c>
      <c r="U657" s="5"/>
    </row>
    <row r="658" spans="1:22" ht="38.1" hidden="1" customHeight="1" x14ac:dyDescent="0.15">
      <c r="A658" s="5">
        <v>638</v>
      </c>
      <c r="B658" s="85">
        <v>185958.24282760499</v>
      </c>
      <c r="C658" s="22" t="s">
        <v>82</v>
      </c>
      <c r="D658" s="86" t="s">
        <v>20</v>
      </c>
      <c r="E658" s="90">
        <v>11713</v>
      </c>
      <c r="F658" s="4"/>
      <c r="G658" s="88"/>
      <c r="I658" s="5">
        <v>9</v>
      </c>
      <c r="J658" s="5">
        <v>4</v>
      </c>
      <c r="K658" s="48" t="s">
        <v>198</v>
      </c>
      <c r="L658" s="44" t="s">
        <v>1005</v>
      </c>
      <c r="M658" s="5" t="s">
        <v>23</v>
      </c>
      <c r="O658" s="5" t="s">
        <v>24</v>
      </c>
      <c r="U658" s="15" t="s">
        <v>71</v>
      </c>
    </row>
    <row r="659" spans="1:22" ht="38.1" hidden="1" customHeight="1" x14ac:dyDescent="0.15">
      <c r="A659" s="5">
        <v>639</v>
      </c>
      <c r="B659" s="85">
        <v>186115</v>
      </c>
      <c r="C659" s="22" t="s">
        <v>1006</v>
      </c>
      <c r="D659" s="86" t="s">
        <v>20</v>
      </c>
      <c r="E659" s="90">
        <v>4538</v>
      </c>
      <c r="F659" s="4"/>
      <c r="G659" s="88"/>
      <c r="I659" s="5">
        <v>9</v>
      </c>
      <c r="J659" s="5">
        <v>4</v>
      </c>
      <c r="K659" s="44" t="s">
        <v>198</v>
      </c>
      <c r="L659" s="48" t="s">
        <v>1007</v>
      </c>
      <c r="M659" s="5" t="s">
        <v>23</v>
      </c>
      <c r="O659" s="5" t="s">
        <v>24</v>
      </c>
      <c r="U659" s="15" t="s">
        <v>71</v>
      </c>
    </row>
    <row r="660" spans="1:22" ht="38.1" hidden="1" customHeight="1" x14ac:dyDescent="0.15">
      <c r="A660" s="5">
        <v>640</v>
      </c>
      <c r="B660" s="85">
        <v>186115</v>
      </c>
      <c r="C660" s="22" t="s">
        <v>124</v>
      </c>
      <c r="D660" s="86" t="s">
        <v>20</v>
      </c>
      <c r="E660" s="90">
        <v>2127</v>
      </c>
      <c r="F660" s="4"/>
      <c r="G660" s="88"/>
      <c r="I660" s="5">
        <v>9</v>
      </c>
      <c r="J660" s="5">
        <v>4</v>
      </c>
      <c r="K660" s="48" t="s">
        <v>198</v>
      </c>
      <c r="L660" s="44" t="s">
        <v>1008</v>
      </c>
      <c r="M660" s="5" t="s">
        <v>23</v>
      </c>
      <c r="O660" s="5" t="s">
        <v>24</v>
      </c>
      <c r="U660" s="15" t="s">
        <v>71</v>
      </c>
    </row>
    <row r="661" spans="1:22" ht="38.1" hidden="1" customHeight="1" x14ac:dyDescent="0.15">
      <c r="A661" s="5">
        <v>641</v>
      </c>
      <c r="B661" s="85">
        <v>186177</v>
      </c>
      <c r="C661" s="22" t="s">
        <v>92</v>
      </c>
      <c r="D661" s="86" t="s">
        <v>20</v>
      </c>
      <c r="E661" s="90">
        <v>11099</v>
      </c>
      <c r="F661" s="4"/>
      <c r="G661" s="88"/>
      <c r="I661" s="5">
        <v>9</v>
      </c>
      <c r="J661" s="5">
        <v>9</v>
      </c>
      <c r="K661" s="48" t="s">
        <v>840</v>
      </c>
      <c r="L661" s="44" t="s">
        <v>1009</v>
      </c>
      <c r="M661" s="5" t="s">
        <v>23</v>
      </c>
      <c r="O661" s="5" t="s">
        <v>24</v>
      </c>
      <c r="U661" s="15" t="s">
        <v>71</v>
      </c>
    </row>
    <row r="662" spans="1:22" ht="38.1" hidden="1" customHeight="1" x14ac:dyDescent="0.15">
      <c r="A662" s="5">
        <v>642</v>
      </c>
      <c r="B662" s="85">
        <v>186208</v>
      </c>
      <c r="C662" s="22" t="s">
        <v>92</v>
      </c>
      <c r="D662" s="86" t="s">
        <v>20</v>
      </c>
      <c r="E662" s="90">
        <v>7918</v>
      </c>
      <c r="F662" s="4"/>
      <c r="G662" s="88"/>
      <c r="I662" s="5">
        <v>9</v>
      </c>
      <c r="J662" s="5">
        <v>4</v>
      </c>
      <c r="K662" s="44" t="s">
        <v>198</v>
      </c>
      <c r="L662" s="44" t="s">
        <v>1010</v>
      </c>
      <c r="M662" s="5" t="s">
        <v>23</v>
      </c>
      <c r="O662" s="5" t="s">
        <v>24</v>
      </c>
      <c r="U662" s="15" t="s">
        <v>71</v>
      </c>
    </row>
    <row r="663" spans="1:22" s="138" customFormat="1" ht="38.1" customHeight="1" x14ac:dyDescent="0.15">
      <c r="A663" s="131"/>
      <c r="B663" s="139">
        <v>186460.89</v>
      </c>
      <c r="C663" s="132" t="s">
        <v>94</v>
      </c>
      <c r="D663" s="133" t="s">
        <v>20</v>
      </c>
      <c r="E663" s="134">
        <v>12437</v>
      </c>
      <c r="F663" s="140"/>
      <c r="G663" s="141"/>
      <c r="H663" s="131"/>
      <c r="I663" s="131">
        <v>9</v>
      </c>
      <c r="J663" s="131">
        <v>4</v>
      </c>
      <c r="K663" s="142" t="s">
        <v>198</v>
      </c>
      <c r="L663" s="142" t="s">
        <v>1209</v>
      </c>
      <c r="M663" s="131" t="s">
        <v>23</v>
      </c>
      <c r="N663" s="131"/>
      <c r="O663" s="131" t="s">
        <v>24</v>
      </c>
      <c r="P663" s="131" t="s">
        <v>1211</v>
      </c>
      <c r="Q663" s="136"/>
      <c r="R663" s="136"/>
      <c r="S663" s="131"/>
      <c r="T663" s="131"/>
      <c r="U663" s="81"/>
    </row>
    <row r="664" spans="1:22" ht="38.1" hidden="1" customHeight="1" x14ac:dyDescent="0.15">
      <c r="A664" s="5">
        <v>644</v>
      </c>
      <c r="B664" s="85">
        <v>186643.15698058801</v>
      </c>
      <c r="C664" s="22" t="s">
        <v>35</v>
      </c>
      <c r="D664" s="86"/>
      <c r="E664" s="90"/>
      <c r="F664" s="4" t="s">
        <v>1012</v>
      </c>
      <c r="G664" s="88"/>
      <c r="K664" s="8"/>
      <c r="L664" s="8"/>
      <c r="P664" s="5" t="s">
        <v>1013</v>
      </c>
      <c r="S664" s="5" t="s">
        <v>39</v>
      </c>
      <c r="U664" s="5"/>
    </row>
    <row r="665" spans="1:22" ht="38.1" hidden="1" customHeight="1" x14ac:dyDescent="0.15">
      <c r="A665" s="5">
        <v>645</v>
      </c>
      <c r="B665" s="85">
        <v>186766.20699999999</v>
      </c>
      <c r="C665" s="22" t="s">
        <v>124</v>
      </c>
      <c r="D665" s="86" t="s">
        <v>20</v>
      </c>
      <c r="E665" s="90">
        <v>3623</v>
      </c>
      <c r="F665" s="4"/>
      <c r="G665" s="88"/>
      <c r="I665" s="5">
        <v>9</v>
      </c>
      <c r="J665" s="5">
        <v>4</v>
      </c>
      <c r="K665" s="44" t="s">
        <v>198</v>
      </c>
      <c r="L665" s="44" t="s">
        <v>1014</v>
      </c>
      <c r="M665" s="5" t="s">
        <v>23</v>
      </c>
      <c r="O665" s="5" t="s">
        <v>24</v>
      </c>
      <c r="U665" s="15" t="s">
        <v>71</v>
      </c>
    </row>
    <row r="666" spans="1:22" ht="38.1" hidden="1" customHeight="1" x14ac:dyDescent="0.15">
      <c r="A666" s="5">
        <v>646</v>
      </c>
      <c r="B666" s="85">
        <v>186783.39199999999</v>
      </c>
      <c r="C666" s="22" t="s">
        <v>25</v>
      </c>
      <c r="D666" s="86" t="s">
        <v>20</v>
      </c>
      <c r="E666" s="90">
        <v>3722</v>
      </c>
      <c r="F666" s="4"/>
      <c r="G666" s="88"/>
      <c r="I666" s="5">
        <v>9</v>
      </c>
      <c r="J666" s="5">
        <v>4</v>
      </c>
      <c r="K666" s="44" t="s">
        <v>840</v>
      </c>
      <c r="L666" s="44" t="s">
        <v>1015</v>
      </c>
      <c r="M666" s="5" t="s">
        <v>23</v>
      </c>
      <c r="O666" s="5" t="s">
        <v>24</v>
      </c>
      <c r="U666" s="15" t="s">
        <v>71</v>
      </c>
    </row>
    <row r="667" spans="1:22" s="21" customFormat="1" ht="38.1" hidden="1" customHeight="1" x14ac:dyDescent="0.15">
      <c r="A667" s="5">
        <v>647</v>
      </c>
      <c r="B667" s="85" t="s">
        <v>1016</v>
      </c>
      <c r="C667" s="22" t="s">
        <v>43</v>
      </c>
      <c r="D667" s="86" t="s">
        <v>29</v>
      </c>
      <c r="E667" s="90"/>
      <c r="F667" s="4" t="s">
        <v>1017</v>
      </c>
      <c r="G667" s="88">
        <v>76</v>
      </c>
      <c r="H667" s="5"/>
      <c r="I667" s="5"/>
      <c r="J667" s="5"/>
      <c r="K667" s="8"/>
      <c r="L667" s="8"/>
      <c r="M667" s="5" t="s">
        <v>23</v>
      </c>
      <c r="N667" s="5"/>
      <c r="O667" s="5" t="s">
        <v>24</v>
      </c>
      <c r="P667" s="5"/>
      <c r="Q667" s="76"/>
      <c r="R667" s="76"/>
      <c r="S667" s="5"/>
      <c r="T667" s="5"/>
      <c r="U667" s="5"/>
    </row>
    <row r="668" spans="1:22" ht="38.1" hidden="1" customHeight="1" x14ac:dyDescent="0.15">
      <c r="A668" s="5">
        <v>648</v>
      </c>
      <c r="B668" s="85">
        <v>186885.10800000001</v>
      </c>
      <c r="C668" s="22" t="s">
        <v>706</v>
      </c>
      <c r="D668" s="86" t="s">
        <v>20</v>
      </c>
      <c r="E668" s="90">
        <v>12040</v>
      </c>
      <c r="F668" s="4"/>
      <c r="G668" s="88"/>
      <c r="I668" s="5">
        <v>9</v>
      </c>
      <c r="J668" s="5">
        <v>4</v>
      </c>
      <c r="K668" s="44" t="s">
        <v>198</v>
      </c>
      <c r="L668" s="44" t="s">
        <v>1018</v>
      </c>
      <c r="M668" s="5" t="s">
        <v>23</v>
      </c>
      <c r="O668" s="5" t="s">
        <v>24</v>
      </c>
      <c r="U668" s="15" t="s">
        <v>71</v>
      </c>
    </row>
    <row r="669" spans="1:22" s="54" customFormat="1" ht="38.1" hidden="1" customHeight="1" x14ac:dyDescent="0.15">
      <c r="A669" s="26">
        <v>649</v>
      </c>
      <c r="B669" s="96">
        <v>187757</v>
      </c>
      <c r="C669" s="35" t="s">
        <v>35</v>
      </c>
      <c r="D669" s="97"/>
      <c r="E669" s="98"/>
      <c r="F669" s="40" t="s">
        <v>1019</v>
      </c>
      <c r="G669" s="99"/>
      <c r="H669" s="26"/>
      <c r="I669" s="26"/>
      <c r="J669" s="26"/>
      <c r="K669" s="33"/>
      <c r="L669" s="33"/>
      <c r="M669" s="26"/>
      <c r="N669" s="26"/>
      <c r="O669" s="26"/>
      <c r="P669" s="75" t="s">
        <v>1020</v>
      </c>
      <c r="Q669" s="76" t="s">
        <v>1213</v>
      </c>
      <c r="R669" s="76"/>
      <c r="S669" s="26" t="s">
        <v>39</v>
      </c>
      <c r="T669" s="26"/>
      <c r="U669" s="34"/>
      <c r="V669" s="55" t="s">
        <v>1021</v>
      </c>
    </row>
    <row r="670" spans="1:22" ht="38.1" hidden="1" customHeight="1" x14ac:dyDescent="0.15">
      <c r="A670" s="5">
        <v>650</v>
      </c>
      <c r="B670" s="85">
        <v>188005</v>
      </c>
      <c r="C670" s="22" t="s">
        <v>35</v>
      </c>
      <c r="D670" s="86"/>
      <c r="E670" s="90"/>
      <c r="F670" s="68" t="s">
        <v>1022</v>
      </c>
      <c r="G670" s="88"/>
      <c r="K670" s="8"/>
      <c r="L670" s="8"/>
      <c r="O670" s="9" t="s">
        <v>1023</v>
      </c>
      <c r="P670" s="71" t="s">
        <v>1207</v>
      </c>
      <c r="Q670" s="76" t="s">
        <v>1213</v>
      </c>
      <c r="S670" s="5" t="s">
        <v>39</v>
      </c>
      <c r="U670" s="5"/>
      <c r="V670" s="42" t="s">
        <v>1021</v>
      </c>
    </row>
    <row r="671" spans="1:22" ht="38.1" hidden="1" customHeight="1" x14ac:dyDescent="0.15">
      <c r="A671" s="5">
        <v>651</v>
      </c>
      <c r="B671" s="85">
        <v>188066</v>
      </c>
      <c r="C671" s="22" t="s">
        <v>35</v>
      </c>
      <c r="D671" s="86"/>
      <c r="E671" s="90"/>
      <c r="F671" s="4" t="s">
        <v>1024</v>
      </c>
      <c r="G671" s="88"/>
      <c r="K671" s="8"/>
      <c r="L671" s="8"/>
      <c r="P671" s="5" t="s">
        <v>1025</v>
      </c>
      <c r="Q671" s="76" t="s">
        <v>1213</v>
      </c>
      <c r="S671" s="5" t="s">
        <v>39</v>
      </c>
      <c r="U671" s="5"/>
      <c r="V671" s="42" t="s">
        <v>1021</v>
      </c>
    </row>
    <row r="672" spans="1:22" ht="38.1" hidden="1" customHeight="1" x14ac:dyDescent="0.15">
      <c r="A672" s="5">
        <v>655</v>
      </c>
      <c r="B672" s="85">
        <v>190961</v>
      </c>
      <c r="C672" s="22" t="s">
        <v>35</v>
      </c>
      <c r="D672" s="86"/>
      <c r="E672" s="90"/>
      <c r="F672" s="59" t="s">
        <v>1028</v>
      </c>
      <c r="G672" s="88"/>
      <c r="K672" s="8"/>
      <c r="L672" s="8"/>
      <c r="P672" s="75" t="s">
        <v>1029</v>
      </c>
      <c r="Q672" s="76" t="s">
        <v>1213</v>
      </c>
      <c r="S672" s="5" t="s">
        <v>148</v>
      </c>
      <c r="U672" s="5"/>
      <c r="V672" s="42" t="s">
        <v>1021</v>
      </c>
    </row>
    <row r="673" spans="1:22" ht="38.1" hidden="1" customHeight="1" x14ac:dyDescent="0.15">
      <c r="A673" s="5">
        <v>657</v>
      </c>
      <c r="B673" s="85">
        <v>192012</v>
      </c>
      <c r="C673" s="22" t="s">
        <v>35</v>
      </c>
      <c r="D673" s="86"/>
      <c r="E673" s="90"/>
      <c r="F673" s="4" t="s">
        <v>1031</v>
      </c>
      <c r="G673" s="88"/>
      <c r="K673" s="8"/>
      <c r="L673" s="8"/>
      <c r="P673" s="75" t="s">
        <v>1032</v>
      </c>
      <c r="Q673" s="76" t="s">
        <v>1213</v>
      </c>
      <c r="S673" s="5" t="s">
        <v>39</v>
      </c>
      <c r="U673" s="5"/>
      <c r="V673" s="42" t="s">
        <v>1021</v>
      </c>
    </row>
    <row r="674" spans="1:22" ht="38.1" hidden="1" customHeight="1" x14ac:dyDescent="0.15">
      <c r="A674" s="5">
        <v>659</v>
      </c>
      <c r="B674" s="85">
        <v>192986</v>
      </c>
      <c r="C674" s="22" t="s">
        <v>31</v>
      </c>
      <c r="D674" s="86" t="s">
        <v>20</v>
      </c>
      <c r="E674" s="90"/>
      <c r="F674" s="4"/>
      <c r="G674" s="88"/>
      <c r="L674" s="8"/>
      <c r="M674" s="5" t="s">
        <v>23</v>
      </c>
      <c r="O674" s="5" t="s">
        <v>24</v>
      </c>
      <c r="U674" s="15" t="s">
        <v>71</v>
      </c>
    </row>
    <row r="675" spans="1:22" ht="38.1" hidden="1" customHeight="1" x14ac:dyDescent="0.15">
      <c r="A675" s="26">
        <v>661</v>
      </c>
      <c r="B675" s="96">
        <v>194065</v>
      </c>
      <c r="C675" s="35" t="s">
        <v>35</v>
      </c>
      <c r="D675" s="97"/>
      <c r="E675" s="98"/>
      <c r="F675" s="28" t="s">
        <v>1036</v>
      </c>
      <c r="G675" s="99"/>
      <c r="H675" s="26"/>
      <c r="I675" s="26"/>
      <c r="J675" s="26"/>
      <c r="K675" s="33"/>
      <c r="L675" s="33"/>
      <c r="M675" s="26"/>
      <c r="N675" s="26"/>
      <c r="O675" s="26"/>
      <c r="P675" s="26" t="s">
        <v>1037</v>
      </c>
      <c r="Q675" s="76" t="s">
        <v>1213</v>
      </c>
      <c r="S675" s="26" t="s">
        <v>39</v>
      </c>
      <c r="T675" s="26"/>
      <c r="U675" s="34"/>
    </row>
    <row r="676" spans="1:22" ht="38.1" hidden="1" customHeight="1" x14ac:dyDescent="0.15">
      <c r="A676" s="26">
        <v>662</v>
      </c>
      <c r="B676" s="96">
        <v>194291</v>
      </c>
      <c r="C676" s="35" t="s">
        <v>35</v>
      </c>
      <c r="D676" s="97"/>
      <c r="E676" s="98"/>
      <c r="F676" s="28" t="s">
        <v>1038</v>
      </c>
      <c r="G676" s="99"/>
      <c r="H676" s="26"/>
      <c r="I676" s="26"/>
      <c r="J676" s="26"/>
      <c r="K676" s="33"/>
      <c r="L676" s="33"/>
      <c r="M676" s="26"/>
      <c r="N676" s="26"/>
      <c r="O676" s="26"/>
      <c r="P676" s="26" t="s">
        <v>1039</v>
      </c>
      <c r="Q676" s="76" t="s">
        <v>1213</v>
      </c>
      <c r="S676" s="26" t="s">
        <v>39</v>
      </c>
      <c r="T676" s="26"/>
      <c r="U676" s="34"/>
    </row>
    <row r="677" spans="1:22" ht="38.1" hidden="1" customHeight="1" x14ac:dyDescent="0.15">
      <c r="A677" s="26">
        <v>664</v>
      </c>
      <c r="B677" s="96">
        <v>195094</v>
      </c>
      <c r="C677" s="35" t="s">
        <v>35</v>
      </c>
      <c r="D677" s="97"/>
      <c r="E677" s="98"/>
      <c r="F677" s="28" t="s">
        <v>1042</v>
      </c>
      <c r="G677" s="99"/>
      <c r="H677" s="26"/>
      <c r="I677" s="26"/>
      <c r="J677" s="26"/>
      <c r="K677" s="33"/>
      <c r="L677" s="33"/>
      <c r="M677" s="26"/>
      <c r="N677" s="26"/>
      <c r="O677" s="26"/>
      <c r="P677" s="26" t="s">
        <v>1043</v>
      </c>
      <c r="Q677" s="76" t="s">
        <v>1213</v>
      </c>
      <c r="S677" s="26" t="s">
        <v>148</v>
      </c>
      <c r="T677" s="26"/>
      <c r="U677" s="34"/>
    </row>
    <row r="678" spans="1:22" s="21" customFormat="1" ht="38.1" hidden="1" customHeight="1" x14ac:dyDescent="0.15">
      <c r="A678" s="5">
        <v>643</v>
      </c>
      <c r="B678" s="85" t="s">
        <v>1208</v>
      </c>
      <c r="C678" s="22" t="s">
        <v>82</v>
      </c>
      <c r="D678" s="86" t="s">
        <v>29</v>
      </c>
      <c r="E678" s="90"/>
      <c r="F678" s="4" t="s">
        <v>1011</v>
      </c>
      <c r="G678" s="88">
        <v>447</v>
      </c>
      <c r="H678" s="5"/>
      <c r="I678" s="5"/>
      <c r="J678" s="5"/>
      <c r="K678" s="8"/>
      <c r="L678" s="8"/>
      <c r="M678" s="5" t="s">
        <v>23</v>
      </c>
      <c r="N678" s="5"/>
      <c r="O678" s="5" t="s">
        <v>24</v>
      </c>
      <c r="P678" s="5"/>
      <c r="Q678" s="76"/>
      <c r="R678" s="76"/>
      <c r="S678" s="5"/>
      <c r="T678" s="5"/>
      <c r="U678" s="5"/>
    </row>
    <row r="679" spans="1:22" s="138" customFormat="1" ht="38.1" hidden="1" customHeight="1" x14ac:dyDescent="0.15">
      <c r="A679" s="131"/>
      <c r="B679" s="105">
        <v>197169</v>
      </c>
      <c r="C679" s="132" t="s">
        <v>35</v>
      </c>
      <c r="D679" s="133"/>
      <c r="E679" s="134"/>
      <c r="F679" s="135" t="s">
        <v>1046</v>
      </c>
      <c r="G679" s="88"/>
      <c r="H679" s="5"/>
      <c r="I679" s="5"/>
      <c r="J679" s="5"/>
      <c r="K679" s="8"/>
      <c r="L679" s="8"/>
      <c r="M679" s="5"/>
      <c r="N679" s="5"/>
      <c r="O679" s="5"/>
      <c r="P679" s="81" t="s">
        <v>1047</v>
      </c>
      <c r="Q679" s="76" t="s">
        <v>1213</v>
      </c>
      <c r="R679" s="136"/>
      <c r="S679" s="137" t="s">
        <v>148</v>
      </c>
      <c r="T679" s="131"/>
      <c r="U679" s="131"/>
    </row>
    <row r="680" spans="1:22" s="138" customFormat="1" ht="38.1" hidden="1" customHeight="1" x14ac:dyDescent="0.15">
      <c r="A680" s="131">
        <v>668</v>
      </c>
      <c r="B680" s="105">
        <v>197165</v>
      </c>
      <c r="C680" s="132" t="s">
        <v>35</v>
      </c>
      <c r="D680" s="133"/>
      <c r="E680" s="134"/>
      <c r="F680" s="59" t="s">
        <v>1049</v>
      </c>
      <c r="G680" s="88"/>
      <c r="H680" s="5"/>
      <c r="I680" s="5"/>
      <c r="J680" s="5"/>
      <c r="K680" s="8"/>
      <c r="L680" s="8"/>
      <c r="M680" s="5"/>
      <c r="N680" s="5"/>
      <c r="O680" s="5"/>
      <c r="P680" s="81" t="s">
        <v>1047</v>
      </c>
      <c r="Q680" s="136" t="s">
        <v>1048</v>
      </c>
      <c r="R680" s="136"/>
      <c r="S680" s="131" t="s">
        <v>148</v>
      </c>
      <c r="T680" s="131"/>
      <c r="U680" s="131"/>
    </row>
    <row r="681" spans="1:22" s="21" customFormat="1" ht="38.1" hidden="1" customHeight="1" x14ac:dyDescent="0.15">
      <c r="A681" s="5">
        <v>670</v>
      </c>
      <c r="B681" s="85" t="s">
        <v>1050</v>
      </c>
      <c r="C681" s="22" t="s">
        <v>64</v>
      </c>
      <c r="D681" s="86" t="s">
        <v>29</v>
      </c>
      <c r="E681" s="90"/>
      <c r="F681" s="4" t="s">
        <v>1051</v>
      </c>
      <c r="G681" s="88">
        <v>322</v>
      </c>
      <c r="H681" s="5"/>
      <c r="I681" s="5"/>
      <c r="J681" s="5"/>
      <c r="K681" s="8"/>
      <c r="L681" s="8"/>
      <c r="M681" s="5" t="s">
        <v>23</v>
      </c>
      <c r="N681" s="5"/>
      <c r="O681" s="5" t="s">
        <v>24</v>
      </c>
      <c r="P681" s="5"/>
      <c r="Q681" s="76"/>
      <c r="R681" s="76"/>
      <c r="S681" s="5"/>
      <c r="T681" s="5"/>
      <c r="U681" s="5"/>
    </row>
    <row r="682" spans="1:22" ht="38.1" hidden="1" customHeight="1" x14ac:dyDescent="0.15">
      <c r="A682" s="5">
        <v>671</v>
      </c>
      <c r="B682" s="85">
        <v>197298.2</v>
      </c>
      <c r="C682" s="22" t="s">
        <v>124</v>
      </c>
      <c r="D682" s="86" t="s">
        <v>20</v>
      </c>
      <c r="E682" s="90">
        <v>8915</v>
      </c>
      <c r="F682" s="4"/>
      <c r="G682" s="88"/>
      <c r="I682" s="5">
        <v>10</v>
      </c>
      <c r="J682" s="5">
        <v>4.5</v>
      </c>
      <c r="K682" s="44" t="s">
        <v>26</v>
      </c>
      <c r="L682" s="44" t="s">
        <v>1052</v>
      </c>
      <c r="M682" s="5" t="s">
        <v>819</v>
      </c>
      <c r="O682" s="5" t="s">
        <v>24</v>
      </c>
      <c r="U682" s="5"/>
    </row>
    <row r="683" spans="1:22" ht="38.1" hidden="1" customHeight="1" x14ac:dyDescent="0.15">
      <c r="A683" s="5">
        <v>673</v>
      </c>
      <c r="B683" s="85">
        <v>198246.372</v>
      </c>
      <c r="C683" s="22" t="s">
        <v>94</v>
      </c>
      <c r="D683" s="86" t="s">
        <v>20</v>
      </c>
      <c r="E683" s="90">
        <v>1023</v>
      </c>
      <c r="F683" s="4"/>
      <c r="G683" s="88"/>
      <c r="I683" s="5">
        <v>9</v>
      </c>
      <c r="J683" s="5">
        <v>4</v>
      </c>
      <c r="K683" s="48" t="s">
        <v>198</v>
      </c>
      <c r="L683" s="44" t="s">
        <v>1053</v>
      </c>
      <c r="M683" s="5" t="s">
        <v>23</v>
      </c>
      <c r="O683" s="5" t="s">
        <v>24</v>
      </c>
      <c r="U683" s="15" t="s">
        <v>71</v>
      </c>
    </row>
    <row r="684" spans="1:22" ht="38.1" hidden="1" customHeight="1" x14ac:dyDescent="0.15">
      <c r="A684" s="5">
        <v>674</v>
      </c>
      <c r="B684" s="85">
        <v>198319.90299999999</v>
      </c>
      <c r="C684" s="22" t="s">
        <v>94</v>
      </c>
      <c r="D684" s="86" t="s">
        <v>20</v>
      </c>
      <c r="E684" s="90">
        <v>9346</v>
      </c>
      <c r="F684" s="4"/>
      <c r="G684" s="88"/>
      <c r="I684" s="5">
        <v>9</v>
      </c>
      <c r="J684" s="5">
        <v>4</v>
      </c>
      <c r="K684" s="48" t="s">
        <v>198</v>
      </c>
      <c r="L684" s="44" t="s">
        <v>1054</v>
      </c>
      <c r="M684" s="5" t="s">
        <v>23</v>
      </c>
      <c r="O684" s="5" t="s">
        <v>24</v>
      </c>
      <c r="U684" s="15" t="s">
        <v>71</v>
      </c>
    </row>
    <row r="685" spans="1:22" ht="38.1" hidden="1" customHeight="1" x14ac:dyDescent="0.15">
      <c r="A685" s="5">
        <v>675</v>
      </c>
      <c r="B685" s="121">
        <v>198318</v>
      </c>
      <c r="C685" s="22" t="s">
        <v>124</v>
      </c>
      <c r="D685" s="86" t="s">
        <v>20</v>
      </c>
      <c r="E685" s="90">
        <v>9346</v>
      </c>
      <c r="F685" s="4"/>
      <c r="G685" s="88"/>
      <c r="I685" s="5">
        <v>9</v>
      </c>
      <c r="J685" s="5">
        <v>4</v>
      </c>
      <c r="K685" s="48" t="s">
        <v>198</v>
      </c>
      <c r="L685" s="44" t="s">
        <v>1054</v>
      </c>
      <c r="M685" s="5" t="s">
        <v>23</v>
      </c>
      <c r="O685" s="5" t="s">
        <v>24</v>
      </c>
      <c r="U685" s="15" t="s">
        <v>71</v>
      </c>
    </row>
    <row r="686" spans="1:22" s="21" customFormat="1" ht="38.1" hidden="1" customHeight="1" x14ac:dyDescent="0.15">
      <c r="A686" s="5">
        <v>676</v>
      </c>
      <c r="B686" s="120">
        <v>198905198996</v>
      </c>
      <c r="C686" s="22" t="s">
        <v>43</v>
      </c>
      <c r="D686" s="86" t="s">
        <v>29</v>
      </c>
      <c r="E686" s="90"/>
      <c r="F686" s="4" t="s">
        <v>1055</v>
      </c>
      <c r="G686" s="88">
        <v>91</v>
      </c>
      <c r="H686" s="5"/>
      <c r="I686" s="5"/>
      <c r="J686" s="5"/>
      <c r="K686" s="8"/>
      <c r="L686" s="8"/>
      <c r="M686" s="5" t="s">
        <v>23</v>
      </c>
      <c r="N686" s="5"/>
      <c r="O686" s="5" t="s">
        <v>24</v>
      </c>
      <c r="P686" s="5"/>
      <c r="Q686" s="76"/>
      <c r="R686" s="76"/>
      <c r="S686" s="5"/>
      <c r="T686" s="5"/>
      <c r="U686" s="5"/>
    </row>
    <row r="687" spans="1:22" x14ac:dyDescent="0.15">
      <c r="B687" s="120"/>
      <c r="C687" s="3"/>
      <c r="D687" s="122"/>
      <c r="E687" s="90"/>
      <c r="F687" s="7"/>
      <c r="K687" s="8"/>
      <c r="L687" s="8"/>
      <c r="O687" s="9"/>
      <c r="U687" s="120"/>
    </row>
    <row r="688" spans="1:22" x14ac:dyDescent="0.15">
      <c r="B688" s="120"/>
      <c r="C688" s="120"/>
      <c r="D688" s="120"/>
      <c r="E688" s="120"/>
      <c r="H688" s="120"/>
      <c r="I688" s="120"/>
      <c r="J688" s="120"/>
      <c r="K688" s="120"/>
      <c r="L688" s="120"/>
      <c r="M688" s="120"/>
      <c r="N688" s="120"/>
      <c r="O688" s="120"/>
      <c r="P688" s="120"/>
      <c r="S688" s="120"/>
      <c r="T688" s="120"/>
      <c r="U688" s="120"/>
    </row>
    <row r="689" spans="2:21" x14ac:dyDescent="0.15">
      <c r="B689" s="120"/>
      <c r="C689" s="120"/>
      <c r="D689" s="120"/>
      <c r="E689" s="90"/>
      <c r="H689" s="120"/>
      <c r="I689" s="120"/>
      <c r="J689" s="120"/>
      <c r="K689" s="120"/>
      <c r="L689" s="120"/>
      <c r="M689" s="120"/>
      <c r="N689" s="120"/>
      <c r="O689" s="120"/>
      <c r="P689" s="120"/>
      <c r="S689" s="120"/>
      <c r="T689" s="120"/>
      <c r="U689" s="120"/>
    </row>
    <row r="690" spans="2:21" x14ac:dyDescent="0.15">
      <c r="B690" s="120"/>
      <c r="C690" s="120"/>
      <c r="D690" s="120"/>
      <c r="E690" s="90"/>
      <c r="H690" s="120"/>
      <c r="I690" s="120"/>
      <c r="J690" s="120"/>
      <c r="K690" s="120"/>
      <c r="L690" s="120"/>
      <c r="M690" s="120"/>
      <c r="N690" s="120"/>
      <c r="O690" s="120"/>
      <c r="P690" s="120"/>
      <c r="S690" s="120"/>
      <c r="T690" s="120"/>
      <c r="U690" s="120"/>
    </row>
    <row r="691" spans="2:21" x14ac:dyDescent="0.15">
      <c r="B691" s="120"/>
      <c r="C691" s="120"/>
      <c r="D691" s="120"/>
      <c r="E691" s="90"/>
      <c r="H691" s="120"/>
      <c r="I691" s="120"/>
      <c r="J691" s="120"/>
      <c r="K691" s="120"/>
      <c r="L691" s="120"/>
      <c r="M691" s="120"/>
      <c r="N691" s="120"/>
      <c r="O691" s="120"/>
      <c r="P691" s="120"/>
      <c r="S691" s="120"/>
      <c r="T691" s="120"/>
      <c r="U691" s="120"/>
    </row>
    <row r="692" spans="2:21" x14ac:dyDescent="0.15">
      <c r="B692" s="120"/>
      <c r="C692" s="120"/>
      <c r="D692" s="120"/>
      <c r="E692" s="90"/>
      <c r="H692" s="120"/>
      <c r="I692" s="120"/>
      <c r="J692" s="120"/>
      <c r="K692" s="120"/>
      <c r="L692" s="120"/>
      <c r="M692" s="120"/>
      <c r="N692" s="120"/>
      <c r="O692" s="120"/>
      <c r="P692" s="120"/>
      <c r="S692" s="120"/>
      <c r="T692" s="120"/>
    </row>
    <row r="693" spans="2:21" x14ac:dyDescent="0.15">
      <c r="B693" s="120"/>
      <c r="C693" s="120"/>
      <c r="D693" s="120"/>
      <c r="E693" s="90"/>
      <c r="H693" s="120"/>
      <c r="I693" s="120"/>
      <c r="J693" s="120"/>
      <c r="K693" s="120"/>
      <c r="L693" s="120"/>
      <c r="M693" s="120"/>
      <c r="N693" s="120"/>
      <c r="O693" s="120"/>
      <c r="P693" s="120"/>
      <c r="S693" s="120"/>
      <c r="T693" s="120"/>
    </row>
    <row r="694" spans="2:21" x14ac:dyDescent="0.15">
      <c r="B694" s="120"/>
      <c r="C694" s="120"/>
      <c r="D694" s="120"/>
      <c r="E694" s="90"/>
      <c r="H694" s="120"/>
      <c r="I694" s="120"/>
      <c r="J694" s="120"/>
      <c r="K694" s="120"/>
      <c r="L694" s="120"/>
      <c r="M694" s="120"/>
      <c r="N694" s="120"/>
      <c r="O694" s="120"/>
      <c r="P694" s="120"/>
      <c r="S694" s="120"/>
      <c r="T694" s="120"/>
    </row>
    <row r="695" spans="2:21" x14ac:dyDescent="0.15">
      <c r="B695" s="120"/>
      <c r="C695" s="120"/>
      <c r="D695" s="120"/>
      <c r="E695" s="90"/>
      <c r="H695" s="120"/>
      <c r="I695" s="120"/>
      <c r="J695" s="120"/>
      <c r="K695" s="120"/>
      <c r="L695" s="120"/>
      <c r="M695" s="120"/>
      <c r="N695" s="120"/>
      <c r="O695" s="120"/>
      <c r="P695" s="120"/>
      <c r="S695" s="120"/>
      <c r="T695" s="120"/>
    </row>
    <row r="696" spans="2:21" x14ac:dyDescent="0.15">
      <c r="B696" s="120"/>
      <c r="C696" s="120"/>
      <c r="D696" s="120"/>
      <c r="E696" s="90"/>
      <c r="H696" s="120"/>
      <c r="I696" s="120"/>
      <c r="J696" s="120"/>
      <c r="K696" s="120"/>
      <c r="L696" s="120"/>
      <c r="M696" s="120"/>
      <c r="N696" s="120"/>
      <c r="O696" s="120"/>
      <c r="P696" s="120"/>
      <c r="S696" s="120"/>
      <c r="T696" s="120"/>
    </row>
    <row r="697" spans="2:21" x14ac:dyDescent="0.15">
      <c r="B697" s="120"/>
      <c r="C697" s="3"/>
      <c r="D697" s="122"/>
      <c r="E697" s="90"/>
      <c r="F697" s="4"/>
      <c r="G697" s="88"/>
      <c r="K697" s="8"/>
      <c r="L697" s="8"/>
      <c r="O697" s="9"/>
    </row>
    <row r="698" spans="2:21" x14ac:dyDescent="0.15">
      <c r="B698" s="120"/>
      <c r="C698" s="3"/>
      <c r="D698" s="122"/>
      <c r="E698" s="90"/>
      <c r="F698" s="4"/>
      <c r="G698" s="88"/>
      <c r="K698" s="8"/>
      <c r="L698" s="8"/>
      <c r="O698" s="9"/>
    </row>
    <row r="699" spans="2:21" x14ac:dyDescent="0.15">
      <c r="B699" s="120"/>
      <c r="C699" s="3"/>
      <c r="D699" s="122"/>
      <c r="E699" s="90"/>
      <c r="F699" s="4"/>
      <c r="G699" s="88"/>
      <c r="K699" s="8"/>
      <c r="L699" s="8"/>
      <c r="O699" s="9"/>
    </row>
    <row r="700" spans="2:21" x14ac:dyDescent="0.15">
      <c r="B700" s="121"/>
      <c r="C700" s="3"/>
      <c r="D700" s="122"/>
      <c r="E700" s="90"/>
      <c r="F700" s="3"/>
      <c r="G700" s="123"/>
      <c r="K700" s="8"/>
      <c r="L700" s="8"/>
      <c r="O700" s="9"/>
    </row>
    <row r="701" spans="2:21" x14ac:dyDescent="0.15">
      <c r="B701" s="121"/>
      <c r="C701" s="3"/>
      <c r="D701" s="122"/>
      <c r="E701" s="90"/>
      <c r="F701" s="3"/>
      <c r="G701" s="123"/>
      <c r="K701" s="8"/>
      <c r="L701" s="8"/>
      <c r="O701" s="9"/>
    </row>
    <row r="702" spans="2:21" x14ac:dyDescent="0.15">
      <c r="B702" s="121"/>
      <c r="C702" s="3"/>
      <c r="D702" s="122"/>
      <c r="E702" s="90"/>
      <c r="F702" s="3"/>
      <c r="G702" s="123"/>
      <c r="K702" s="8"/>
      <c r="L702" s="8"/>
      <c r="O702" s="9"/>
    </row>
    <row r="703" spans="2:21" x14ac:dyDescent="0.15">
      <c r="B703" s="121"/>
      <c r="C703" s="3"/>
      <c r="D703" s="122"/>
      <c r="E703" s="90"/>
      <c r="F703" s="3"/>
      <c r="G703" s="123"/>
      <c r="K703" s="8"/>
      <c r="L703" s="8"/>
      <c r="O703" s="9"/>
    </row>
    <row r="704" spans="2:21" x14ac:dyDescent="0.15">
      <c r="B704" s="121"/>
      <c r="C704" s="3"/>
      <c r="D704" s="122"/>
      <c r="E704" s="90"/>
      <c r="F704" s="3"/>
      <c r="G704" s="123"/>
      <c r="K704" s="8"/>
      <c r="L704" s="8"/>
      <c r="O704" s="9"/>
    </row>
    <row r="705" spans="2:19" x14ac:dyDescent="0.15">
      <c r="B705" s="121"/>
      <c r="C705" s="3"/>
      <c r="D705" s="122"/>
      <c r="E705" s="90"/>
      <c r="F705" s="3"/>
      <c r="G705" s="123"/>
      <c r="K705" s="8"/>
      <c r="L705" s="8"/>
      <c r="O705" s="9"/>
    </row>
    <row r="706" spans="2:19" x14ac:dyDescent="0.15">
      <c r="B706" s="121"/>
      <c r="C706" s="3"/>
      <c r="D706" s="122"/>
      <c r="E706" s="90"/>
      <c r="F706" s="3"/>
      <c r="G706" s="123"/>
      <c r="K706" s="8"/>
      <c r="L706" s="8"/>
      <c r="O706" s="9"/>
    </row>
    <row r="707" spans="2:19" x14ac:dyDescent="0.15">
      <c r="B707" s="121"/>
      <c r="C707" s="3"/>
      <c r="D707" s="122"/>
      <c r="E707" s="90"/>
      <c r="F707" s="3"/>
      <c r="G707" s="123"/>
      <c r="K707" s="8"/>
      <c r="L707" s="8"/>
      <c r="O707" s="9"/>
    </row>
    <row r="708" spans="2:19" x14ac:dyDescent="0.15">
      <c r="B708" s="121"/>
      <c r="C708" s="3"/>
      <c r="D708" s="122"/>
      <c r="E708" s="90"/>
      <c r="F708" s="3"/>
      <c r="G708" s="123"/>
      <c r="K708" s="8"/>
      <c r="L708" s="8"/>
      <c r="O708" s="9"/>
    </row>
    <row r="709" spans="2:19" x14ac:dyDescent="0.15">
      <c r="B709" s="121"/>
      <c r="C709" s="3"/>
      <c r="D709" s="122"/>
      <c r="E709" s="90"/>
      <c r="F709" s="3"/>
      <c r="G709" s="123"/>
      <c r="K709" s="8"/>
      <c r="L709" s="8"/>
      <c r="O709" s="9"/>
      <c r="S709" s="1"/>
    </row>
    <row r="710" spans="2:19" x14ac:dyDescent="0.15">
      <c r="B710" s="121"/>
      <c r="C710" s="3"/>
      <c r="D710" s="122"/>
      <c r="E710" s="90"/>
      <c r="F710" s="3"/>
      <c r="G710" s="123"/>
      <c r="K710" s="8"/>
      <c r="L710" s="8"/>
      <c r="O710" s="9"/>
    </row>
    <row r="711" spans="2:19" x14ac:dyDescent="0.15">
      <c r="B711" s="121"/>
      <c r="C711" s="3"/>
      <c r="D711" s="122"/>
      <c r="E711" s="90"/>
      <c r="F711" s="3"/>
      <c r="G711" s="123"/>
      <c r="K711" s="8"/>
      <c r="L711" s="8"/>
      <c r="O711" s="9"/>
    </row>
    <row r="712" spans="2:19" x14ac:dyDescent="0.15">
      <c r="B712" s="121"/>
      <c r="C712" s="3"/>
      <c r="D712" s="122"/>
      <c r="E712" s="90"/>
      <c r="F712" s="3"/>
      <c r="G712" s="123"/>
      <c r="K712" s="8"/>
      <c r="L712" s="8"/>
      <c r="O712" s="9"/>
    </row>
    <row r="713" spans="2:19" x14ac:dyDescent="0.15">
      <c r="B713" s="121"/>
      <c r="C713" s="3"/>
      <c r="D713" s="122"/>
      <c r="E713" s="90"/>
      <c r="F713" s="3"/>
      <c r="G713" s="123"/>
      <c r="K713" s="8"/>
      <c r="L713" s="8"/>
      <c r="O713" s="9"/>
    </row>
    <row r="714" spans="2:19" x14ac:dyDescent="0.15">
      <c r="B714" s="121"/>
      <c r="C714" s="3"/>
      <c r="D714" s="122"/>
      <c r="E714" s="90"/>
      <c r="F714" s="3"/>
      <c r="G714" s="123"/>
      <c r="K714" s="8"/>
      <c r="L714" s="8"/>
      <c r="O714" s="9"/>
    </row>
    <row r="715" spans="2:19" x14ac:dyDescent="0.15">
      <c r="B715" s="121"/>
      <c r="C715" s="3"/>
      <c r="D715" s="122"/>
      <c r="E715" s="90"/>
      <c r="F715" s="3"/>
      <c r="G715" s="123"/>
      <c r="K715" s="8"/>
      <c r="L715" s="8"/>
      <c r="O715" s="9"/>
    </row>
    <row r="716" spans="2:19" x14ac:dyDescent="0.15">
      <c r="B716" s="121"/>
      <c r="C716" s="3"/>
      <c r="D716" s="122"/>
      <c r="E716" s="90"/>
      <c r="F716" s="3"/>
      <c r="G716" s="123"/>
      <c r="K716" s="8"/>
      <c r="L716" s="8"/>
      <c r="O716" s="9"/>
    </row>
    <row r="717" spans="2:19" x14ac:dyDescent="0.15">
      <c r="B717" s="121"/>
      <c r="C717" s="3"/>
      <c r="D717" s="122"/>
      <c r="E717" s="90"/>
      <c r="F717" s="3"/>
      <c r="G717" s="123"/>
      <c r="K717" s="8"/>
      <c r="L717" s="8"/>
      <c r="O717" s="9"/>
    </row>
    <row r="718" spans="2:19" x14ac:dyDescent="0.15">
      <c r="B718" s="121"/>
      <c r="C718" s="3"/>
      <c r="D718" s="122"/>
      <c r="E718" s="90"/>
      <c r="F718" s="15"/>
      <c r="G718" s="123"/>
      <c r="K718" s="8"/>
      <c r="L718" s="8"/>
      <c r="O718" s="9"/>
    </row>
    <row r="719" spans="2:19" x14ac:dyDescent="0.15">
      <c r="B719" s="121"/>
      <c r="C719" s="3"/>
      <c r="D719" s="122"/>
      <c r="E719" s="90"/>
      <c r="F719" s="43"/>
      <c r="G719" s="123"/>
      <c r="K719" s="8"/>
      <c r="L719" s="8"/>
      <c r="O719" s="9"/>
    </row>
    <row r="720" spans="2:19" x14ac:dyDescent="0.15">
      <c r="B720" s="121"/>
      <c r="C720" s="3"/>
      <c r="D720" s="122"/>
      <c r="E720" s="90"/>
      <c r="F720" s="15"/>
      <c r="G720" s="123"/>
      <c r="K720" s="8"/>
      <c r="L720" s="8"/>
      <c r="O720" s="9"/>
    </row>
    <row r="721" spans="2:19" x14ac:dyDescent="0.15">
      <c r="B721" s="121"/>
      <c r="C721" s="3"/>
      <c r="D721" s="122"/>
      <c r="E721" s="90"/>
      <c r="F721" s="7"/>
      <c r="K721" s="8"/>
      <c r="L721" s="8"/>
      <c r="O721" s="9"/>
    </row>
    <row r="722" spans="2:19" x14ac:dyDescent="0.15">
      <c r="B722" s="121"/>
      <c r="C722" s="3"/>
      <c r="D722" s="122"/>
      <c r="E722" s="90"/>
      <c r="F722" s="7"/>
      <c r="K722" s="8"/>
      <c r="L722" s="8"/>
      <c r="O722" s="9"/>
    </row>
    <row r="723" spans="2:19" x14ac:dyDescent="0.15">
      <c r="B723" s="121"/>
      <c r="C723" s="3"/>
      <c r="D723" s="122"/>
      <c r="E723" s="90"/>
      <c r="F723" s="7"/>
      <c r="K723" s="8"/>
      <c r="L723" s="8"/>
      <c r="O723" s="9"/>
    </row>
    <row r="724" spans="2:19" x14ac:dyDescent="0.15">
      <c r="B724" s="121"/>
      <c r="C724" s="3"/>
      <c r="D724" s="122"/>
      <c r="E724" s="90"/>
      <c r="F724" s="7"/>
      <c r="K724" s="8"/>
      <c r="L724" s="8"/>
      <c r="O724" s="9"/>
    </row>
    <row r="725" spans="2:19" x14ac:dyDescent="0.15">
      <c r="B725" s="121"/>
      <c r="C725" s="3"/>
      <c r="D725" s="122"/>
      <c r="E725" s="90"/>
      <c r="F725" s="4"/>
      <c r="G725" s="88"/>
      <c r="K725" s="8"/>
      <c r="L725" s="8"/>
      <c r="O725" s="9"/>
    </row>
    <row r="726" spans="2:19" x14ac:dyDescent="0.15">
      <c r="B726" s="121"/>
      <c r="C726" s="3"/>
      <c r="D726" s="122"/>
      <c r="E726" s="90"/>
      <c r="F726" s="7"/>
      <c r="K726" s="8"/>
      <c r="L726" s="8"/>
      <c r="O726" s="9"/>
    </row>
    <row r="727" spans="2:19" x14ac:dyDescent="0.15">
      <c r="B727" s="121"/>
      <c r="C727" s="3"/>
      <c r="D727" s="122"/>
      <c r="E727" s="90"/>
      <c r="F727" s="7"/>
      <c r="K727" s="8"/>
      <c r="L727" s="8"/>
      <c r="O727" s="9"/>
    </row>
    <row r="728" spans="2:19" x14ac:dyDescent="0.15">
      <c r="B728" s="121"/>
      <c r="C728" s="3"/>
      <c r="D728" s="122"/>
      <c r="E728" s="90"/>
      <c r="F728" s="4"/>
      <c r="G728" s="88"/>
      <c r="K728" s="8"/>
      <c r="L728" s="8"/>
      <c r="O728" s="9"/>
    </row>
    <row r="729" spans="2:19" x14ac:dyDescent="0.15">
      <c r="B729" s="121"/>
      <c r="C729" s="3"/>
      <c r="D729" s="122"/>
      <c r="E729" s="90"/>
      <c r="F729" s="6"/>
      <c r="G729" s="88"/>
      <c r="K729" s="8"/>
      <c r="L729" s="8"/>
      <c r="O729" s="9"/>
    </row>
    <row r="730" spans="2:19" x14ac:dyDescent="0.15">
      <c r="B730" s="121"/>
      <c r="C730" s="3"/>
      <c r="D730" s="122"/>
      <c r="E730" s="90"/>
      <c r="F730" s="6"/>
      <c r="G730" s="88"/>
      <c r="K730" s="8"/>
      <c r="L730" s="8"/>
      <c r="O730" s="9"/>
    </row>
    <row r="731" spans="2:19" x14ac:dyDescent="0.15">
      <c r="B731" s="121"/>
      <c r="C731" s="3"/>
      <c r="D731" s="122"/>
      <c r="E731" s="90"/>
      <c r="F731" s="4"/>
      <c r="G731" s="88"/>
      <c r="K731" s="8"/>
      <c r="L731" s="8"/>
      <c r="O731" s="9"/>
    </row>
    <row r="732" spans="2:19" x14ac:dyDescent="0.15">
      <c r="B732" s="121"/>
      <c r="C732" s="3"/>
      <c r="D732" s="122"/>
      <c r="E732" s="90"/>
      <c r="F732" s="4"/>
      <c r="G732" s="88"/>
      <c r="K732" s="8"/>
      <c r="L732" s="8"/>
      <c r="O732" s="9"/>
    </row>
    <row r="733" spans="2:19" x14ac:dyDescent="0.15">
      <c r="B733" s="121"/>
      <c r="C733" s="3"/>
      <c r="D733" s="122"/>
      <c r="E733" s="90"/>
      <c r="F733" s="6"/>
      <c r="G733" s="88"/>
      <c r="K733" s="8"/>
      <c r="L733" s="8"/>
      <c r="O733" s="9"/>
      <c r="P733" s="15"/>
      <c r="S733" s="15"/>
    </row>
    <row r="734" spans="2:19" x14ac:dyDescent="0.15">
      <c r="B734" s="121"/>
      <c r="C734" s="3"/>
      <c r="D734" s="122"/>
      <c r="E734" s="90"/>
      <c r="F734" s="6"/>
      <c r="G734" s="88"/>
      <c r="K734" s="8"/>
      <c r="L734" s="8"/>
      <c r="O734" s="9"/>
    </row>
    <row r="735" spans="2:19" x14ac:dyDescent="0.15">
      <c r="B735" s="121"/>
      <c r="C735" s="3"/>
      <c r="D735" s="122"/>
      <c r="E735" s="90"/>
      <c r="F735" s="6"/>
      <c r="G735" s="88"/>
      <c r="K735" s="8"/>
      <c r="L735" s="8"/>
      <c r="O735" s="9"/>
      <c r="P735" s="15"/>
      <c r="S735" s="15"/>
    </row>
    <row r="736" spans="2:19" x14ac:dyDescent="0.15">
      <c r="B736" s="121"/>
      <c r="C736" s="3"/>
      <c r="D736" s="122"/>
      <c r="E736" s="90"/>
      <c r="F736" s="6"/>
      <c r="G736" s="88"/>
      <c r="K736" s="8"/>
      <c r="L736" s="8"/>
      <c r="O736" s="9"/>
      <c r="P736" s="15"/>
      <c r="S736" s="15"/>
    </row>
    <row r="737" spans="2:15" x14ac:dyDescent="0.15">
      <c r="B737" s="121"/>
      <c r="C737" s="3"/>
      <c r="D737" s="122"/>
      <c r="E737" s="90"/>
      <c r="F737" s="4"/>
      <c r="G737" s="88"/>
      <c r="K737" s="8"/>
      <c r="L737" s="8"/>
      <c r="O737" s="9"/>
    </row>
    <row r="738" spans="2:15" x14ac:dyDescent="0.15">
      <c r="B738" s="121"/>
      <c r="C738" s="3"/>
      <c r="D738" s="122"/>
      <c r="E738" s="90"/>
      <c r="F738" s="4"/>
      <c r="G738" s="88"/>
      <c r="K738" s="8"/>
      <c r="L738" s="8"/>
      <c r="O738" s="9"/>
    </row>
    <row r="739" spans="2:15" x14ac:dyDescent="0.15">
      <c r="B739" s="121"/>
      <c r="C739" s="3"/>
      <c r="D739" s="122"/>
      <c r="E739" s="90"/>
      <c r="F739" s="4"/>
      <c r="G739" s="88"/>
      <c r="K739" s="8"/>
      <c r="L739" s="8"/>
      <c r="O739" s="9"/>
    </row>
    <row r="740" spans="2:15" x14ac:dyDescent="0.15">
      <c r="B740" s="121"/>
      <c r="C740" s="3"/>
      <c r="D740" s="122"/>
      <c r="E740" s="90"/>
      <c r="F740" s="4"/>
      <c r="G740" s="88"/>
      <c r="K740" s="8"/>
      <c r="L740" s="8"/>
      <c r="O740" s="9"/>
    </row>
    <row r="741" spans="2:15" x14ac:dyDescent="0.15">
      <c r="B741" s="121"/>
      <c r="C741" s="3"/>
      <c r="D741" s="122"/>
      <c r="E741" s="90"/>
      <c r="F741" s="4"/>
      <c r="G741" s="88"/>
      <c r="K741" s="8"/>
      <c r="L741" s="8"/>
      <c r="O741" s="9"/>
    </row>
    <row r="742" spans="2:15" x14ac:dyDescent="0.15">
      <c r="B742" s="120"/>
      <c r="C742" s="3"/>
      <c r="D742" s="122"/>
      <c r="E742" s="90"/>
      <c r="F742" s="4"/>
      <c r="G742" s="88"/>
      <c r="K742" s="8"/>
      <c r="L742" s="8"/>
      <c r="O742" s="9"/>
    </row>
    <row r="743" spans="2:15" x14ac:dyDescent="0.15">
      <c r="B743" s="121"/>
      <c r="C743" s="3"/>
      <c r="D743" s="122"/>
      <c r="E743" s="90"/>
      <c r="F743" s="4"/>
      <c r="G743" s="88"/>
      <c r="K743" s="8"/>
      <c r="L743" s="8"/>
      <c r="O743" s="9"/>
    </row>
    <row r="744" spans="2:15" x14ac:dyDescent="0.15">
      <c r="B744" s="121"/>
      <c r="C744" s="3"/>
      <c r="D744" s="122"/>
      <c r="E744" s="90"/>
      <c r="F744" s="4"/>
      <c r="G744" s="88"/>
      <c r="K744" s="8"/>
      <c r="L744" s="8"/>
      <c r="O744" s="9"/>
    </row>
    <row r="745" spans="2:15" x14ac:dyDescent="0.15">
      <c r="B745" s="121"/>
      <c r="C745" s="3"/>
      <c r="D745" s="122"/>
      <c r="E745" s="90"/>
      <c r="F745" s="4"/>
      <c r="G745" s="88"/>
      <c r="K745" s="8"/>
      <c r="L745" s="8"/>
      <c r="O745" s="9"/>
    </row>
    <row r="746" spans="2:15" x14ac:dyDescent="0.15">
      <c r="B746" s="121"/>
      <c r="C746" s="3"/>
      <c r="D746" s="122"/>
      <c r="E746" s="90"/>
      <c r="F746" s="4"/>
      <c r="G746" s="88"/>
      <c r="K746" s="8"/>
      <c r="L746" s="8"/>
      <c r="O746" s="9"/>
    </row>
    <row r="747" spans="2:15" x14ac:dyDescent="0.15">
      <c r="B747" s="121"/>
      <c r="C747" s="3"/>
      <c r="D747" s="122"/>
      <c r="E747" s="90"/>
      <c r="F747" s="4"/>
      <c r="G747" s="88"/>
      <c r="K747" s="8"/>
      <c r="L747" s="8"/>
      <c r="O747" s="9"/>
    </row>
  </sheetData>
  <autoFilter ref="A1:Q686">
    <filterColumn colId="15">
      <filters>
        <filter val="0531添加"/>
        <filter val="531添加"/>
      </filters>
    </filterColumn>
  </autoFilter>
  <phoneticPr fontId="14" type="noConversion"/>
  <conditionalFormatting sqref="B663">
    <cfRule type="duplicateValues" dxfId="1" priority="2"/>
  </conditionalFormatting>
  <conditionalFormatting sqref="B643">
    <cfRule type="duplicateValues" dxfId="0" priority="1"/>
  </conditionalFormatting>
  <printOptions horizontalCentered="1" gridLines="1"/>
  <pageMargins left="0.39370078740157499" right="0.43307086614173201" top="1.5354330708661399" bottom="0.62992125984252001" header="0.62992125984252001" footer="0.55118110236220497"/>
  <pageSetup paperSize="9" scale="75" fitToHeight="0" orientation="landscape" r:id="rId1"/>
  <headerFooter>
    <oddHeader>&amp;L&amp;14 
上海至乍浦至杭州高速铁路工程  定测  贯通方案 左线&amp;C&amp;"宋体,加粗"&amp;20 通信线路、设施迁改调查表&amp;R&amp;14 
第&amp;P页共&amp;N页</oddHeader>
    <oddFooter>&amp;L&amp;14  填表：&amp;C&amp;14 复核：&amp;R&amp;14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workbookViewId="0">
      <selection activeCell="Q10" sqref="Q10"/>
    </sheetView>
  </sheetViews>
  <sheetFormatPr defaultColWidth="9" defaultRowHeight="14.25" x14ac:dyDescent="0.15"/>
  <cols>
    <col min="2" max="2" width="20.5" style="84" customWidth="1"/>
  </cols>
  <sheetData>
    <row r="1" spans="1:19" ht="40.5" customHeight="1" x14ac:dyDescent="0.15">
      <c r="A1" s="2">
        <v>3</v>
      </c>
      <c r="B1" s="121" t="s">
        <v>28</v>
      </c>
      <c r="C1" s="3" t="s">
        <v>25</v>
      </c>
      <c r="D1" s="122" t="s">
        <v>29</v>
      </c>
      <c r="E1" s="90"/>
      <c r="F1" s="4"/>
      <c r="G1" s="88">
        <v>175</v>
      </c>
      <c r="H1" s="5"/>
      <c r="I1" s="5"/>
      <c r="J1" s="5"/>
      <c r="K1" s="8"/>
      <c r="L1" s="8"/>
      <c r="M1" s="5" t="s">
        <v>23</v>
      </c>
      <c r="N1" s="5"/>
      <c r="O1" s="9" t="s">
        <v>24</v>
      </c>
      <c r="P1" s="10"/>
      <c r="Q1" s="13"/>
      <c r="R1" s="5"/>
      <c r="S1" s="1"/>
    </row>
    <row r="2" spans="1:19" ht="28.5" customHeight="1" x14ac:dyDescent="0.15">
      <c r="A2" s="2">
        <v>6</v>
      </c>
      <c r="B2" s="121">
        <v>60790.936058394604</v>
      </c>
      <c r="C2" s="3" t="s">
        <v>35</v>
      </c>
      <c r="D2" s="122"/>
      <c r="E2" s="90"/>
      <c r="F2" s="4" t="s">
        <v>36</v>
      </c>
      <c r="G2" s="88"/>
      <c r="H2" s="5"/>
      <c r="I2" s="5"/>
      <c r="J2" s="5"/>
      <c r="K2" s="8"/>
      <c r="L2" s="8"/>
      <c r="M2" s="5"/>
      <c r="N2" s="5"/>
      <c r="O2" s="9"/>
      <c r="P2" s="11" t="s">
        <v>1056</v>
      </c>
      <c r="Q2" s="14" t="s">
        <v>39</v>
      </c>
      <c r="R2" s="5"/>
      <c r="S2" s="1"/>
    </row>
    <row r="3" spans="1:19" ht="27" customHeight="1" x14ac:dyDescent="0.15">
      <c r="A3" s="2">
        <v>39</v>
      </c>
      <c r="B3" s="121">
        <v>65187.075400242</v>
      </c>
      <c r="C3" s="3" t="s">
        <v>35</v>
      </c>
      <c r="D3" s="122"/>
      <c r="E3" s="90"/>
      <c r="F3" s="6" t="s">
        <v>1057</v>
      </c>
      <c r="G3" s="88"/>
      <c r="H3" s="5"/>
      <c r="I3" s="5"/>
      <c r="J3" s="5"/>
      <c r="K3" s="8"/>
      <c r="L3" s="8"/>
      <c r="M3" s="5"/>
      <c r="N3" s="5"/>
      <c r="O3" s="9"/>
      <c r="P3" s="10" t="s">
        <v>1058</v>
      </c>
      <c r="Q3" s="14" t="s">
        <v>1059</v>
      </c>
      <c r="R3" s="5"/>
      <c r="S3" s="1"/>
    </row>
    <row r="4" spans="1:19" ht="40.5" customHeight="1" x14ac:dyDescent="0.15">
      <c r="A4" s="2">
        <v>68</v>
      </c>
      <c r="B4" s="121" t="s">
        <v>119</v>
      </c>
      <c r="C4" s="3" t="s">
        <v>19</v>
      </c>
      <c r="D4" s="122" t="s">
        <v>29</v>
      </c>
      <c r="E4" s="90"/>
      <c r="F4" s="4" t="s">
        <v>120</v>
      </c>
      <c r="G4" s="88">
        <v>160</v>
      </c>
      <c r="H4" s="5"/>
      <c r="I4" s="5"/>
      <c r="J4" s="5"/>
      <c r="K4" s="8"/>
      <c r="L4" s="8"/>
      <c r="M4" s="5" t="s">
        <v>23</v>
      </c>
      <c r="N4" s="5"/>
      <c r="O4" s="9" t="s">
        <v>24</v>
      </c>
      <c r="P4" s="10"/>
      <c r="Q4" s="13"/>
      <c r="R4" s="5"/>
      <c r="S4" s="1"/>
    </row>
    <row r="5" spans="1:19" s="1" customFormat="1" ht="45.75" customHeight="1" x14ac:dyDescent="0.15">
      <c r="A5" s="2">
        <v>81</v>
      </c>
      <c r="B5" s="121" t="s">
        <v>142</v>
      </c>
      <c r="C5" s="3" t="s">
        <v>19</v>
      </c>
      <c r="D5" s="122" t="s">
        <v>29</v>
      </c>
      <c r="E5" s="90"/>
      <c r="F5" s="4" t="s">
        <v>143</v>
      </c>
      <c r="G5" s="88">
        <v>195</v>
      </c>
      <c r="H5" s="5"/>
      <c r="I5" s="5"/>
      <c r="J5" s="5"/>
      <c r="K5" s="8"/>
      <c r="L5" s="8"/>
      <c r="M5" s="5" t="s">
        <v>23</v>
      </c>
      <c r="N5" s="5"/>
      <c r="O5" s="9" t="s">
        <v>24</v>
      </c>
      <c r="P5" s="10"/>
      <c r="Q5" s="13"/>
      <c r="R5" s="5"/>
    </row>
    <row r="6" spans="1:19" ht="27" customHeight="1" x14ac:dyDescent="0.15">
      <c r="A6" s="2">
        <v>84</v>
      </c>
      <c r="B6" s="121">
        <v>73417.500604000001</v>
      </c>
      <c r="C6" s="3" t="s">
        <v>35</v>
      </c>
      <c r="D6" s="122"/>
      <c r="E6" s="90"/>
      <c r="F6" s="4" t="s">
        <v>1060</v>
      </c>
      <c r="G6" s="88"/>
      <c r="H6" s="5"/>
      <c r="I6" s="5"/>
      <c r="J6" s="5"/>
      <c r="K6" s="8"/>
      <c r="L6" s="8"/>
      <c r="M6" s="5"/>
      <c r="N6" s="5"/>
      <c r="O6" s="9"/>
      <c r="P6" s="11" t="s">
        <v>1061</v>
      </c>
      <c r="Q6" s="14" t="s">
        <v>148</v>
      </c>
      <c r="R6" s="5"/>
      <c r="S6" s="1"/>
    </row>
    <row r="7" spans="1:19" ht="28.5" customHeight="1" x14ac:dyDescent="0.15">
      <c r="A7" s="2">
        <v>101</v>
      </c>
      <c r="B7" s="121">
        <v>75520.042860200003</v>
      </c>
      <c r="C7" s="3" t="s">
        <v>35</v>
      </c>
      <c r="D7" s="122"/>
      <c r="E7" s="90"/>
      <c r="F7" s="4" t="s">
        <v>1062</v>
      </c>
      <c r="G7" s="88"/>
      <c r="H7" s="5"/>
      <c r="I7" s="5"/>
      <c r="J7" s="5"/>
      <c r="K7" s="8"/>
      <c r="L7" s="8"/>
      <c r="M7" s="5"/>
      <c r="N7" s="5"/>
      <c r="O7" s="9"/>
      <c r="P7" s="11" t="s">
        <v>1063</v>
      </c>
      <c r="Q7" s="14" t="s">
        <v>148</v>
      </c>
      <c r="R7" s="5"/>
      <c r="S7" s="1"/>
    </row>
    <row r="8" spans="1:19" ht="40.5" customHeight="1" x14ac:dyDescent="0.15">
      <c r="A8" s="2">
        <v>119</v>
      </c>
      <c r="B8" s="120">
        <v>79270079690</v>
      </c>
      <c r="C8" s="3" t="s">
        <v>799</v>
      </c>
      <c r="D8" s="122" t="s">
        <v>29</v>
      </c>
      <c r="E8" s="90"/>
      <c r="F8" s="7" t="s">
        <v>211</v>
      </c>
      <c r="G8" s="83">
        <v>420</v>
      </c>
      <c r="H8" s="5"/>
      <c r="I8" s="5"/>
      <c r="J8" s="5"/>
      <c r="K8" s="8"/>
      <c r="L8" s="8"/>
      <c r="M8" s="5" t="s">
        <v>23</v>
      </c>
      <c r="N8" s="5"/>
      <c r="O8" s="9" t="s">
        <v>24</v>
      </c>
      <c r="P8" s="10"/>
      <c r="Q8" s="13"/>
      <c r="R8" s="5"/>
      <c r="S8" s="1"/>
    </row>
    <row r="9" spans="1:19" ht="45" customHeight="1" x14ac:dyDescent="0.15">
      <c r="A9" s="2">
        <v>126</v>
      </c>
      <c r="B9" s="120">
        <v>82460082870</v>
      </c>
      <c r="C9" s="120" t="s">
        <v>25</v>
      </c>
      <c r="D9" s="120" t="s">
        <v>29</v>
      </c>
      <c r="E9" s="120"/>
      <c r="F9" s="5" t="s">
        <v>223</v>
      </c>
      <c r="G9" s="83">
        <v>410</v>
      </c>
      <c r="H9" s="120"/>
      <c r="I9" s="120"/>
      <c r="J9" s="120"/>
      <c r="K9" s="120"/>
      <c r="L9" s="120"/>
      <c r="M9" s="120" t="s">
        <v>23</v>
      </c>
      <c r="N9" s="120"/>
      <c r="O9" s="120" t="s">
        <v>24</v>
      </c>
      <c r="P9" s="120"/>
      <c r="Q9" s="120"/>
      <c r="R9" s="120"/>
      <c r="S9" s="120"/>
    </row>
    <row r="10" spans="1:19" ht="45" customHeight="1" x14ac:dyDescent="0.15">
      <c r="A10" s="2">
        <v>127</v>
      </c>
      <c r="B10" s="121">
        <v>82643.823626099998</v>
      </c>
      <c r="C10" s="124" t="s">
        <v>35</v>
      </c>
      <c r="D10" s="121"/>
      <c r="E10" s="121"/>
      <c r="F10" s="124" t="s">
        <v>1064</v>
      </c>
      <c r="G10" s="83"/>
      <c r="H10" s="121"/>
      <c r="I10" s="121"/>
      <c r="J10" s="121"/>
      <c r="K10" s="121"/>
      <c r="L10" s="121"/>
      <c r="M10" s="121"/>
      <c r="N10" s="121"/>
      <c r="O10" s="121" t="s">
        <v>24</v>
      </c>
      <c r="P10" s="124" t="s">
        <v>1065</v>
      </c>
      <c r="Q10" s="121"/>
      <c r="R10" s="121"/>
      <c r="S10" s="121"/>
    </row>
    <row r="11" spans="1:19" ht="45" customHeight="1" x14ac:dyDescent="0.15">
      <c r="A11" s="2">
        <v>128</v>
      </c>
      <c r="B11" s="120">
        <v>82710082830</v>
      </c>
      <c r="C11" s="120" t="s">
        <v>25</v>
      </c>
      <c r="D11" s="120" t="s">
        <v>29</v>
      </c>
      <c r="E11" s="90"/>
      <c r="F11" s="5" t="s">
        <v>228</v>
      </c>
      <c r="G11" s="83">
        <v>120</v>
      </c>
      <c r="H11" s="120"/>
      <c r="I11" s="120"/>
      <c r="J11" s="120"/>
      <c r="K11" s="120"/>
      <c r="L11" s="120"/>
      <c r="M11" s="120" t="s">
        <v>23</v>
      </c>
      <c r="N11" s="120"/>
      <c r="O11" s="120" t="s">
        <v>24</v>
      </c>
      <c r="P11" s="120"/>
      <c r="Q11" s="120"/>
      <c r="R11" s="120"/>
      <c r="S11" s="120"/>
    </row>
    <row r="12" spans="1:19" ht="45" customHeight="1" x14ac:dyDescent="0.15">
      <c r="A12" s="2">
        <v>130</v>
      </c>
      <c r="B12" s="120">
        <v>83200083400</v>
      </c>
      <c r="C12" s="120" t="s">
        <v>25</v>
      </c>
      <c r="D12" s="120" t="s">
        <v>29</v>
      </c>
      <c r="E12" s="90"/>
      <c r="F12" s="5" t="s">
        <v>211</v>
      </c>
      <c r="G12" s="83">
        <v>200</v>
      </c>
      <c r="H12" s="120"/>
      <c r="I12" s="120"/>
      <c r="J12" s="120"/>
      <c r="K12" s="120"/>
      <c r="L12" s="120"/>
      <c r="M12" s="120" t="s">
        <v>23</v>
      </c>
      <c r="N12" s="120"/>
      <c r="O12" s="120" t="s">
        <v>24</v>
      </c>
      <c r="P12" s="120"/>
      <c r="Q12" s="120"/>
      <c r="R12" s="120"/>
      <c r="S12" s="120"/>
    </row>
    <row r="13" spans="1:19" ht="45" customHeight="1" x14ac:dyDescent="0.15">
      <c r="A13" s="2">
        <v>133</v>
      </c>
      <c r="B13" s="121">
        <v>83950.020890465006</v>
      </c>
      <c r="C13" s="124" t="s">
        <v>35</v>
      </c>
      <c r="D13" s="120"/>
      <c r="E13" s="90"/>
      <c r="F13" s="120" t="s">
        <v>1066</v>
      </c>
      <c r="G13" s="83"/>
      <c r="H13" s="120"/>
      <c r="I13" s="120"/>
      <c r="J13" s="120"/>
      <c r="K13" s="120"/>
      <c r="L13" s="120"/>
      <c r="M13" s="120"/>
      <c r="N13" s="120"/>
      <c r="O13" s="120" t="s">
        <v>24</v>
      </c>
      <c r="P13" s="124" t="s">
        <v>1065</v>
      </c>
      <c r="Q13" s="120"/>
      <c r="R13" s="120"/>
      <c r="S13" s="120"/>
    </row>
    <row r="14" spans="1:19" ht="45" customHeight="1" x14ac:dyDescent="0.15">
      <c r="A14" s="2">
        <v>134</v>
      </c>
      <c r="B14" s="120">
        <v>84250084320</v>
      </c>
      <c r="C14" s="120" t="s">
        <v>25</v>
      </c>
      <c r="D14" s="120" t="s">
        <v>29</v>
      </c>
      <c r="E14" s="90"/>
      <c r="F14" s="5"/>
      <c r="G14" s="83">
        <v>70</v>
      </c>
      <c r="H14" s="120"/>
      <c r="I14" s="120"/>
      <c r="J14" s="120"/>
      <c r="K14" s="120"/>
      <c r="L14" s="120"/>
      <c r="M14" s="120" t="s">
        <v>23</v>
      </c>
      <c r="N14" s="120"/>
      <c r="O14" s="120" t="s">
        <v>24</v>
      </c>
      <c r="P14" s="120"/>
      <c r="Q14" s="120"/>
      <c r="R14" s="120"/>
      <c r="S14" s="120"/>
    </row>
    <row r="15" spans="1:19" ht="45" customHeight="1" x14ac:dyDescent="0.15">
      <c r="A15" s="2">
        <v>150</v>
      </c>
      <c r="B15" s="120">
        <v>87920087960</v>
      </c>
      <c r="C15" s="120" t="s">
        <v>19</v>
      </c>
      <c r="D15" s="120" t="s">
        <v>29</v>
      </c>
      <c r="E15" s="90"/>
      <c r="F15" s="5" t="s">
        <v>269</v>
      </c>
      <c r="G15" s="83">
        <v>0</v>
      </c>
      <c r="H15" s="120"/>
      <c r="I15" s="120"/>
      <c r="J15" s="120"/>
      <c r="K15" s="120"/>
      <c r="L15" s="120"/>
      <c r="M15" s="120" t="s">
        <v>23</v>
      </c>
      <c r="N15" s="120"/>
      <c r="O15" s="120" t="s">
        <v>24</v>
      </c>
      <c r="P15" s="120"/>
      <c r="Q15" s="120"/>
      <c r="R15" s="120"/>
      <c r="S15" s="120"/>
    </row>
    <row r="16" spans="1:19" ht="45" customHeight="1" x14ac:dyDescent="0.15">
      <c r="A16" s="2">
        <v>152</v>
      </c>
      <c r="B16" s="120">
        <v>88000088040</v>
      </c>
      <c r="C16" s="120" t="s">
        <v>31</v>
      </c>
      <c r="D16" s="120" t="s">
        <v>29</v>
      </c>
      <c r="E16" s="90"/>
      <c r="F16" s="5" t="s">
        <v>271</v>
      </c>
      <c r="G16" s="83">
        <v>40</v>
      </c>
      <c r="H16" s="120"/>
      <c r="I16" s="120"/>
      <c r="J16" s="120"/>
      <c r="K16" s="120"/>
      <c r="L16" s="120"/>
      <c r="M16" s="120" t="s">
        <v>23</v>
      </c>
      <c r="N16" s="120"/>
      <c r="O16" s="120" t="s">
        <v>24</v>
      </c>
      <c r="P16" s="120"/>
      <c r="Q16" s="120"/>
      <c r="R16" s="120"/>
      <c r="S16" s="120"/>
    </row>
    <row r="17" spans="1:19" ht="27" customHeight="1" x14ac:dyDescent="0.15">
      <c r="A17" s="2">
        <v>161</v>
      </c>
      <c r="B17" s="121">
        <v>90467.626005679995</v>
      </c>
      <c r="C17" s="125" t="s">
        <v>35</v>
      </c>
      <c r="D17" s="120"/>
      <c r="E17" s="90"/>
      <c r="F17" s="120" t="s">
        <v>1067</v>
      </c>
      <c r="G17" s="83"/>
      <c r="H17" s="120"/>
      <c r="I17" s="120"/>
      <c r="J17" s="120"/>
      <c r="K17" s="120"/>
      <c r="L17" s="120"/>
      <c r="M17" s="120"/>
      <c r="N17" s="120"/>
      <c r="O17" s="120"/>
      <c r="P17" s="125" t="s">
        <v>1068</v>
      </c>
      <c r="Q17" s="125" t="s">
        <v>148</v>
      </c>
      <c r="R17" s="120"/>
      <c r="S17" s="120"/>
    </row>
    <row r="18" spans="1:19" ht="27" customHeight="1" x14ac:dyDescent="0.15">
      <c r="A18" s="2">
        <v>174</v>
      </c>
      <c r="B18" s="121">
        <v>93047.095728176995</v>
      </c>
      <c r="C18" s="125" t="s">
        <v>35</v>
      </c>
      <c r="D18" s="120"/>
      <c r="E18" s="90"/>
      <c r="F18" s="125" t="s">
        <v>302</v>
      </c>
      <c r="G18" s="83"/>
      <c r="H18" s="120"/>
      <c r="I18" s="120"/>
      <c r="J18" s="120"/>
      <c r="K18" s="120"/>
      <c r="L18" s="120"/>
      <c r="M18" s="120"/>
      <c r="N18" s="120"/>
      <c r="O18" s="120"/>
      <c r="P18" s="124" t="s">
        <v>1065</v>
      </c>
      <c r="Q18" s="120"/>
      <c r="R18" s="120"/>
      <c r="S18" s="120"/>
    </row>
    <row r="19" spans="1:19" ht="45" customHeight="1" x14ac:dyDescent="0.15">
      <c r="A19" s="2">
        <v>179</v>
      </c>
      <c r="B19" s="120">
        <v>93990094008</v>
      </c>
      <c r="C19" s="120" t="s">
        <v>31</v>
      </c>
      <c r="D19" s="120" t="s">
        <v>29</v>
      </c>
      <c r="E19" s="90"/>
      <c r="F19" s="5" t="s">
        <v>311</v>
      </c>
      <c r="G19" s="83">
        <v>18</v>
      </c>
      <c r="H19" s="120"/>
      <c r="I19" s="120"/>
      <c r="J19" s="120"/>
      <c r="K19" s="120"/>
      <c r="L19" s="120"/>
      <c r="M19" s="120" t="s">
        <v>23</v>
      </c>
      <c r="N19" s="120"/>
      <c r="O19" s="120" t="s">
        <v>24</v>
      </c>
      <c r="P19" s="120"/>
      <c r="Q19" s="120"/>
      <c r="R19" s="120"/>
      <c r="S19" s="120"/>
    </row>
    <row r="20" spans="1:19" ht="45" customHeight="1" x14ac:dyDescent="0.15">
      <c r="A20" s="2">
        <v>188</v>
      </c>
      <c r="B20" s="120">
        <v>95760095830</v>
      </c>
      <c r="C20" s="120" t="s">
        <v>25</v>
      </c>
      <c r="D20" s="120" t="s">
        <v>29</v>
      </c>
      <c r="E20" s="90"/>
      <c r="F20" s="5" t="s">
        <v>324</v>
      </c>
      <c r="G20" s="83">
        <v>70</v>
      </c>
      <c r="H20" s="120"/>
      <c r="I20" s="120"/>
      <c r="J20" s="120"/>
      <c r="K20" s="120"/>
      <c r="L20" s="120"/>
      <c r="M20" s="120" t="s">
        <v>23</v>
      </c>
      <c r="N20" s="120"/>
      <c r="O20" s="120" t="s">
        <v>24</v>
      </c>
      <c r="P20" s="120"/>
      <c r="Q20" s="120"/>
      <c r="R20" s="120"/>
      <c r="S20" s="120"/>
    </row>
    <row r="21" spans="1:19" ht="27" customHeight="1" x14ac:dyDescent="0.15">
      <c r="A21" s="2">
        <v>204</v>
      </c>
      <c r="B21" s="121">
        <v>98019.510575980996</v>
      </c>
      <c r="C21" s="125" t="s">
        <v>35</v>
      </c>
      <c r="D21" s="120"/>
      <c r="E21" s="90"/>
      <c r="F21" s="120" t="s">
        <v>1069</v>
      </c>
      <c r="G21" s="83"/>
      <c r="H21" s="120"/>
      <c r="I21" s="120"/>
      <c r="J21" s="120"/>
      <c r="K21" s="120"/>
      <c r="L21" s="120"/>
      <c r="M21" s="120"/>
      <c r="N21" s="120"/>
      <c r="O21" s="120"/>
      <c r="P21" s="125" t="s">
        <v>1065</v>
      </c>
      <c r="Q21" s="120"/>
      <c r="R21" s="120"/>
      <c r="S21" s="120"/>
    </row>
    <row r="22" spans="1:19" ht="27" customHeight="1" x14ac:dyDescent="0.15">
      <c r="A22" s="2">
        <v>210</v>
      </c>
      <c r="B22" s="121">
        <v>103174.582086369</v>
      </c>
      <c r="C22" s="125" t="s">
        <v>35</v>
      </c>
      <c r="D22" s="120"/>
      <c r="E22" s="90"/>
      <c r="F22" s="125" t="s">
        <v>1070</v>
      </c>
      <c r="G22" s="83"/>
      <c r="H22" s="120"/>
      <c r="I22" s="120"/>
      <c r="J22" s="120"/>
      <c r="K22" s="120"/>
      <c r="L22" s="120"/>
      <c r="M22" s="120"/>
      <c r="N22" s="120"/>
      <c r="O22" s="120"/>
      <c r="P22" s="125" t="s">
        <v>1065</v>
      </c>
      <c r="Q22" s="120"/>
      <c r="R22" s="120"/>
      <c r="S22" s="120"/>
    </row>
    <row r="23" spans="1:19" ht="27" customHeight="1" x14ac:dyDescent="0.15">
      <c r="A23" s="2">
        <v>215</v>
      </c>
      <c r="B23" s="121">
        <v>104845.93022469401</v>
      </c>
      <c r="C23" s="120" t="s">
        <v>35</v>
      </c>
      <c r="D23" s="120"/>
      <c r="E23" s="90"/>
      <c r="F23" s="120" t="s">
        <v>1071</v>
      </c>
      <c r="G23" s="83"/>
      <c r="H23" s="120"/>
      <c r="I23" s="120"/>
      <c r="J23" s="120"/>
      <c r="K23" s="120"/>
      <c r="L23" s="120"/>
      <c r="M23" s="120"/>
      <c r="N23" s="120"/>
      <c r="O23" s="120"/>
      <c r="P23" s="125" t="s">
        <v>1072</v>
      </c>
      <c r="Q23" s="125" t="s">
        <v>39</v>
      </c>
      <c r="R23" s="120"/>
      <c r="S23" s="120"/>
    </row>
    <row r="24" spans="1:19" ht="27" customHeight="1" x14ac:dyDescent="0.15">
      <c r="A24" s="2">
        <v>216</v>
      </c>
      <c r="B24" s="121">
        <v>109031.43074008</v>
      </c>
      <c r="C24" s="120" t="s">
        <v>35</v>
      </c>
      <c r="D24" s="120"/>
      <c r="E24" s="90"/>
      <c r="F24" s="120" t="s">
        <v>1073</v>
      </c>
      <c r="G24" s="83"/>
      <c r="H24" s="120"/>
      <c r="I24" s="120"/>
      <c r="J24" s="120"/>
      <c r="K24" s="120"/>
      <c r="L24" s="120"/>
      <c r="M24" s="120"/>
      <c r="N24" s="120"/>
      <c r="O24" s="120"/>
      <c r="P24" s="125" t="s">
        <v>1065</v>
      </c>
      <c r="Q24" s="125"/>
      <c r="R24" s="120"/>
      <c r="S24" s="120"/>
    </row>
    <row r="25" spans="1:19" ht="27" customHeight="1" x14ac:dyDescent="0.15">
      <c r="A25" s="2">
        <v>217</v>
      </c>
      <c r="B25" s="121">
        <v>109207.620142126</v>
      </c>
      <c r="C25" s="120" t="s">
        <v>35</v>
      </c>
      <c r="D25" s="120"/>
      <c r="E25" s="90"/>
      <c r="F25" s="120" t="s">
        <v>1074</v>
      </c>
      <c r="G25" s="83"/>
      <c r="H25" s="120"/>
      <c r="I25" s="120"/>
      <c r="J25" s="120"/>
      <c r="K25" s="120"/>
      <c r="L25" s="120"/>
      <c r="M25" s="120"/>
      <c r="N25" s="120"/>
      <c r="O25" s="120"/>
      <c r="P25" s="125" t="s">
        <v>1075</v>
      </c>
      <c r="Q25" s="125" t="s">
        <v>39</v>
      </c>
      <c r="R25" s="120"/>
      <c r="S25" s="120"/>
    </row>
    <row r="26" spans="1:19" ht="15" customHeight="1" x14ac:dyDescent="0.15">
      <c r="A26" s="2">
        <v>218</v>
      </c>
      <c r="B26" s="121">
        <v>109482.421110228</v>
      </c>
      <c r="C26" s="120" t="s">
        <v>35</v>
      </c>
      <c r="D26" s="120"/>
      <c r="E26" s="90"/>
      <c r="F26" s="120" t="s">
        <v>1076</v>
      </c>
      <c r="G26" s="83"/>
      <c r="H26" s="120"/>
      <c r="I26" s="120"/>
      <c r="J26" s="120"/>
      <c r="K26" s="120"/>
      <c r="L26" s="120"/>
      <c r="M26" s="120"/>
      <c r="N26" s="120"/>
      <c r="O26" s="120"/>
      <c r="P26" s="125" t="s">
        <v>1077</v>
      </c>
      <c r="Q26" s="125"/>
      <c r="R26" s="120"/>
      <c r="S26" s="120"/>
    </row>
    <row r="27" spans="1:19" ht="27" customHeight="1" x14ac:dyDescent="0.15">
      <c r="A27" s="2">
        <v>219</v>
      </c>
      <c r="B27" s="121">
        <v>109595.82149262801</v>
      </c>
      <c r="C27" s="120" t="s">
        <v>35</v>
      </c>
      <c r="D27" s="120"/>
      <c r="E27" s="90"/>
      <c r="F27" s="120" t="s">
        <v>1078</v>
      </c>
      <c r="G27" s="83"/>
      <c r="H27" s="120"/>
      <c r="I27" s="120"/>
      <c r="J27" s="120"/>
      <c r="K27" s="120"/>
      <c r="L27" s="120"/>
      <c r="M27" s="120"/>
      <c r="N27" s="120"/>
      <c r="O27" s="120"/>
      <c r="P27" s="125" t="s">
        <v>1079</v>
      </c>
      <c r="Q27" s="125" t="s">
        <v>39</v>
      </c>
      <c r="R27" s="120"/>
      <c r="S27" s="120"/>
    </row>
    <row r="28" spans="1:19" ht="45" customHeight="1" x14ac:dyDescent="0.15">
      <c r="A28" s="2">
        <v>220</v>
      </c>
      <c r="B28" s="120">
        <v>110600110740</v>
      </c>
      <c r="C28" s="120" t="s">
        <v>259</v>
      </c>
      <c r="D28" s="120" t="s">
        <v>29</v>
      </c>
      <c r="E28" s="90"/>
      <c r="F28" s="5" t="s">
        <v>311</v>
      </c>
      <c r="G28" s="83">
        <v>140</v>
      </c>
      <c r="H28" s="120"/>
      <c r="I28" s="120"/>
      <c r="J28" s="120"/>
      <c r="K28" s="120"/>
      <c r="L28" s="120"/>
      <c r="M28" s="120" t="s">
        <v>23</v>
      </c>
      <c r="N28" s="120"/>
      <c r="O28" s="120" t="s">
        <v>24</v>
      </c>
      <c r="P28" s="120"/>
      <c r="Q28" s="120"/>
      <c r="R28" s="120"/>
      <c r="S28" s="120"/>
    </row>
    <row r="29" spans="1:19" ht="27" customHeight="1" x14ac:dyDescent="0.15">
      <c r="A29" s="2">
        <v>221</v>
      </c>
      <c r="B29" s="121">
        <v>110749.71087910701</v>
      </c>
      <c r="C29" s="120" t="s">
        <v>35</v>
      </c>
      <c r="D29" s="120"/>
      <c r="E29" s="90"/>
      <c r="F29" s="120" t="s">
        <v>1080</v>
      </c>
      <c r="G29" s="83"/>
      <c r="H29" s="120"/>
      <c r="I29" s="120"/>
      <c r="J29" s="120"/>
      <c r="K29" s="120"/>
      <c r="L29" s="120"/>
      <c r="M29" s="120"/>
      <c r="N29" s="120"/>
      <c r="O29" s="120"/>
      <c r="P29" s="125" t="s">
        <v>1081</v>
      </c>
      <c r="Q29" s="125" t="s">
        <v>39</v>
      </c>
      <c r="R29" s="120"/>
      <c r="S29" s="120"/>
    </row>
    <row r="30" spans="1:19" ht="27" customHeight="1" x14ac:dyDescent="0.15">
      <c r="A30" s="2">
        <v>226</v>
      </c>
      <c r="B30" s="121">
        <v>112225.94741247001</v>
      </c>
      <c r="C30" s="3" t="s">
        <v>35</v>
      </c>
      <c r="D30" s="122"/>
      <c r="E30" s="90"/>
      <c r="F30" s="3" t="s">
        <v>1082</v>
      </c>
      <c r="G30" s="123"/>
      <c r="H30" s="5"/>
      <c r="I30" s="5"/>
      <c r="J30" s="5"/>
      <c r="K30" s="8"/>
      <c r="L30" s="8"/>
      <c r="M30" s="5"/>
      <c r="N30" s="5"/>
      <c r="O30" s="9"/>
      <c r="P30" s="12" t="s">
        <v>1083</v>
      </c>
      <c r="Q30" s="14" t="s">
        <v>148</v>
      </c>
      <c r="R30" s="5"/>
      <c r="S30" s="1"/>
    </row>
    <row r="31" spans="1:19" ht="27" customHeight="1" x14ac:dyDescent="0.15">
      <c r="A31" s="2">
        <v>227</v>
      </c>
      <c r="B31" s="121">
        <v>112839.21901</v>
      </c>
      <c r="C31" s="3" t="s">
        <v>35</v>
      </c>
      <c r="D31" s="122"/>
      <c r="E31" s="90"/>
      <c r="F31" s="3" t="s">
        <v>1084</v>
      </c>
      <c r="G31" s="123"/>
      <c r="H31" s="5"/>
      <c r="I31" s="5"/>
      <c r="J31" s="5"/>
      <c r="K31" s="8"/>
      <c r="L31" s="8"/>
      <c r="M31" s="5"/>
      <c r="N31" s="5"/>
      <c r="O31" s="9"/>
      <c r="P31" s="12" t="s">
        <v>1075</v>
      </c>
      <c r="Q31" s="14" t="s">
        <v>148</v>
      </c>
      <c r="R31" s="5"/>
      <c r="S31" s="1"/>
    </row>
    <row r="32" spans="1:19" ht="27" customHeight="1" x14ac:dyDescent="0.15">
      <c r="A32" s="2">
        <v>229</v>
      </c>
      <c r="B32" s="121">
        <v>112980.43701160001</v>
      </c>
      <c r="C32" s="3" t="s">
        <v>35</v>
      </c>
      <c r="D32" s="122"/>
      <c r="E32" s="90"/>
      <c r="F32" s="3" t="s">
        <v>1085</v>
      </c>
      <c r="G32" s="123"/>
      <c r="H32" s="5"/>
      <c r="I32" s="5"/>
      <c r="J32" s="5"/>
      <c r="K32" s="8"/>
      <c r="L32" s="8"/>
      <c r="M32" s="5"/>
      <c r="N32" s="5"/>
      <c r="O32" s="9"/>
      <c r="P32" s="12" t="s">
        <v>1086</v>
      </c>
      <c r="Q32" s="14" t="s">
        <v>39</v>
      </c>
      <c r="R32" s="5"/>
      <c r="S32" s="1"/>
    </row>
    <row r="33" spans="1:19" ht="27" customHeight="1" x14ac:dyDescent="0.15">
      <c r="A33" s="2">
        <v>231</v>
      </c>
      <c r="B33" s="121">
        <v>114236.898868469</v>
      </c>
      <c r="C33" s="3" t="s">
        <v>35</v>
      </c>
      <c r="D33" s="122"/>
      <c r="E33" s="90"/>
      <c r="F33" s="3" t="s">
        <v>1087</v>
      </c>
      <c r="G33" s="123"/>
      <c r="H33" s="5"/>
      <c r="I33" s="5"/>
      <c r="J33" s="5"/>
      <c r="K33" s="8"/>
      <c r="L33" s="8"/>
      <c r="M33" s="5"/>
      <c r="N33" s="5"/>
      <c r="O33" s="9"/>
      <c r="P33" s="12" t="s">
        <v>1065</v>
      </c>
      <c r="Q33" s="13"/>
      <c r="R33" s="5"/>
      <c r="S33" s="1"/>
    </row>
    <row r="34" spans="1:19" ht="27" customHeight="1" x14ac:dyDescent="0.15">
      <c r="A34" s="2">
        <v>232</v>
      </c>
      <c r="B34" s="121">
        <v>115244.06313131</v>
      </c>
      <c r="C34" s="3" t="s">
        <v>35</v>
      </c>
      <c r="D34" s="122"/>
      <c r="E34" s="90"/>
      <c r="F34" s="3" t="s">
        <v>1088</v>
      </c>
      <c r="G34" s="123"/>
      <c r="H34" s="5"/>
      <c r="I34" s="5"/>
      <c r="J34" s="5"/>
      <c r="K34" s="8"/>
      <c r="L34" s="8"/>
      <c r="M34" s="5"/>
      <c r="N34" s="5"/>
      <c r="O34" s="9"/>
      <c r="P34" s="12" t="s">
        <v>1089</v>
      </c>
      <c r="Q34" s="14" t="s">
        <v>39</v>
      </c>
      <c r="R34" s="5"/>
      <c r="S34" s="1"/>
    </row>
    <row r="35" spans="1:19" ht="27" customHeight="1" x14ac:dyDescent="0.15">
      <c r="A35" s="2">
        <v>233</v>
      </c>
      <c r="B35" s="121">
        <v>115525.72742417399</v>
      </c>
      <c r="C35" s="3" t="s">
        <v>35</v>
      </c>
      <c r="D35" s="122"/>
      <c r="E35" s="90"/>
      <c r="F35" s="3" t="s">
        <v>1090</v>
      </c>
      <c r="G35" s="123"/>
      <c r="H35" s="5"/>
      <c r="I35" s="5"/>
      <c r="J35" s="5"/>
      <c r="K35" s="8"/>
      <c r="L35" s="8"/>
      <c r="M35" s="5"/>
      <c r="N35" s="5"/>
      <c r="O35" s="9"/>
      <c r="P35" s="12" t="s">
        <v>1091</v>
      </c>
      <c r="Q35" s="14" t="s">
        <v>39</v>
      </c>
      <c r="R35" s="5"/>
      <c r="S35" s="1"/>
    </row>
    <row r="36" spans="1:19" ht="27" customHeight="1" x14ac:dyDescent="0.15">
      <c r="A36" s="2">
        <v>234</v>
      </c>
      <c r="B36" s="121">
        <v>115820.74310373</v>
      </c>
      <c r="C36" s="3" t="s">
        <v>35</v>
      </c>
      <c r="D36" s="122"/>
      <c r="E36" s="90"/>
      <c r="F36" s="3" t="s">
        <v>1092</v>
      </c>
      <c r="G36" s="123"/>
      <c r="H36" s="5"/>
      <c r="I36" s="5"/>
      <c r="J36" s="5"/>
      <c r="K36" s="8"/>
      <c r="L36" s="8"/>
      <c r="M36" s="5"/>
      <c r="N36" s="5"/>
      <c r="O36" s="9"/>
      <c r="P36" s="10" t="s">
        <v>371</v>
      </c>
      <c r="Q36" s="14" t="s">
        <v>148</v>
      </c>
      <c r="R36" s="5"/>
      <c r="S36" s="1"/>
    </row>
    <row r="37" spans="1:19" ht="27" customHeight="1" x14ac:dyDescent="0.15">
      <c r="A37" s="2">
        <v>235</v>
      </c>
      <c r="B37" s="121">
        <v>116142.073483384</v>
      </c>
      <c r="C37" s="3" t="s">
        <v>35</v>
      </c>
      <c r="D37" s="122"/>
      <c r="E37" s="90"/>
      <c r="F37" s="3" t="s">
        <v>1093</v>
      </c>
      <c r="G37" s="123"/>
      <c r="H37" s="5"/>
      <c r="I37" s="5"/>
      <c r="J37" s="5"/>
      <c r="K37" s="8"/>
      <c r="L37" s="8"/>
      <c r="M37" s="5"/>
      <c r="N37" s="5"/>
      <c r="O37" s="9"/>
      <c r="P37" s="12" t="s">
        <v>371</v>
      </c>
      <c r="Q37" s="14" t="s">
        <v>148</v>
      </c>
      <c r="R37" s="5"/>
      <c r="S37" s="1"/>
    </row>
    <row r="38" spans="1:19" ht="40.5" customHeight="1" x14ac:dyDescent="0.15">
      <c r="A38" s="2">
        <v>236</v>
      </c>
      <c r="B38" s="121" t="s">
        <v>443</v>
      </c>
      <c r="C38" s="3" t="s">
        <v>444</v>
      </c>
      <c r="D38" s="122" t="s">
        <v>29</v>
      </c>
      <c r="E38" s="90"/>
      <c r="F38" s="3" t="s">
        <v>445</v>
      </c>
      <c r="G38" s="123">
        <v>104</v>
      </c>
      <c r="H38" s="5"/>
      <c r="I38" s="5"/>
      <c r="J38" s="5"/>
      <c r="K38" s="8"/>
      <c r="L38" s="8"/>
      <c r="M38" s="5" t="s">
        <v>23</v>
      </c>
      <c r="N38" s="5"/>
      <c r="O38" s="9" t="s">
        <v>24</v>
      </c>
      <c r="P38" s="10"/>
      <c r="Q38" s="13"/>
      <c r="R38" s="5"/>
      <c r="S38" s="1"/>
    </row>
    <row r="39" spans="1:19" ht="27" customHeight="1" x14ac:dyDescent="0.15">
      <c r="A39" s="2">
        <v>239</v>
      </c>
      <c r="B39" s="121">
        <v>117175.80725760999</v>
      </c>
      <c r="C39" s="3" t="s">
        <v>35</v>
      </c>
      <c r="D39" s="122"/>
      <c r="E39" s="90"/>
      <c r="F39" s="3" t="s">
        <v>1094</v>
      </c>
      <c r="G39" s="123"/>
      <c r="H39" s="5"/>
      <c r="I39" s="5"/>
      <c r="J39" s="5"/>
      <c r="K39" s="8"/>
      <c r="L39" s="8"/>
      <c r="M39" s="5"/>
      <c r="N39" s="5"/>
      <c r="O39" s="9"/>
      <c r="P39" s="12" t="s">
        <v>1095</v>
      </c>
      <c r="Q39" s="14" t="s">
        <v>39</v>
      </c>
      <c r="R39" s="5"/>
      <c r="S39" s="1"/>
    </row>
    <row r="40" spans="1:19" ht="40.5" customHeight="1" x14ac:dyDescent="0.15">
      <c r="A40" s="2">
        <v>241</v>
      </c>
      <c r="B40" s="121" t="s">
        <v>453</v>
      </c>
      <c r="C40" s="3" t="s">
        <v>454</v>
      </c>
      <c r="D40" s="122" t="s">
        <v>29</v>
      </c>
      <c r="E40" s="90"/>
      <c r="F40" s="3" t="s">
        <v>455</v>
      </c>
      <c r="G40" s="123">
        <v>525.76</v>
      </c>
      <c r="H40" s="5"/>
      <c r="I40" s="5"/>
      <c r="J40" s="5"/>
      <c r="K40" s="8"/>
      <c r="L40" s="8"/>
      <c r="M40" s="5" t="s">
        <v>23</v>
      </c>
      <c r="N40" s="5"/>
      <c r="O40" s="9" t="s">
        <v>24</v>
      </c>
      <c r="P40" s="10"/>
      <c r="Q40" s="13"/>
      <c r="R40" s="5"/>
      <c r="S40" s="1"/>
    </row>
    <row r="41" spans="1:19" ht="40.5" customHeight="1" x14ac:dyDescent="0.15">
      <c r="A41" s="2">
        <v>242</v>
      </c>
      <c r="B41" s="121" t="s">
        <v>460</v>
      </c>
      <c r="C41" s="3" t="s">
        <v>454</v>
      </c>
      <c r="D41" s="122" t="s">
        <v>29</v>
      </c>
      <c r="E41" s="90"/>
      <c r="F41" s="3" t="s">
        <v>461</v>
      </c>
      <c r="G41" s="123">
        <v>230</v>
      </c>
      <c r="H41" s="5"/>
      <c r="I41" s="5"/>
      <c r="J41" s="5"/>
      <c r="K41" s="8"/>
      <c r="L41" s="8"/>
      <c r="M41" s="5" t="s">
        <v>23</v>
      </c>
      <c r="N41" s="5"/>
      <c r="O41" s="9" t="s">
        <v>24</v>
      </c>
      <c r="P41" s="10"/>
      <c r="Q41" s="13"/>
      <c r="R41" s="5"/>
      <c r="S41" s="1"/>
    </row>
    <row r="42" spans="1:19" ht="27" customHeight="1" x14ac:dyDescent="0.15">
      <c r="A42" s="2">
        <v>243</v>
      </c>
      <c r="B42" s="121">
        <v>117899.7900793</v>
      </c>
      <c r="C42" s="3" t="s">
        <v>35</v>
      </c>
      <c r="D42" s="122"/>
      <c r="E42" s="90"/>
      <c r="F42" s="3" t="s">
        <v>1096</v>
      </c>
      <c r="G42" s="123"/>
      <c r="H42" s="5"/>
      <c r="I42" s="5"/>
      <c r="J42" s="5"/>
      <c r="K42" s="8"/>
      <c r="L42" s="8"/>
      <c r="M42" s="5"/>
      <c r="N42" s="5"/>
      <c r="O42" s="9"/>
      <c r="P42" s="12" t="s">
        <v>1097</v>
      </c>
      <c r="Q42" s="14" t="s">
        <v>39</v>
      </c>
      <c r="R42" s="5"/>
      <c r="S42" s="1"/>
    </row>
    <row r="43" spans="1:19" ht="27" customHeight="1" x14ac:dyDescent="0.15">
      <c r="A43" s="2">
        <v>244</v>
      </c>
      <c r="B43" s="121">
        <v>117975.673180759</v>
      </c>
      <c r="C43" s="3" t="s">
        <v>35</v>
      </c>
      <c r="D43" s="122"/>
      <c r="E43" s="90"/>
      <c r="F43" s="3" t="s">
        <v>1098</v>
      </c>
      <c r="G43" s="123"/>
      <c r="H43" s="5"/>
      <c r="I43" s="5"/>
      <c r="J43" s="5"/>
      <c r="K43" s="8"/>
      <c r="L43" s="8"/>
      <c r="M43" s="5"/>
      <c r="N43" s="5"/>
      <c r="O43" s="9"/>
      <c r="P43" s="12" t="s">
        <v>1099</v>
      </c>
      <c r="Q43" s="14" t="s">
        <v>148</v>
      </c>
      <c r="R43" s="5"/>
      <c r="S43" s="1"/>
    </row>
    <row r="44" spans="1:19" ht="27" customHeight="1" x14ac:dyDescent="0.15">
      <c r="A44" s="2">
        <v>249</v>
      </c>
      <c r="B44" s="121">
        <v>118938.573644366</v>
      </c>
      <c r="C44" s="3" t="s">
        <v>35</v>
      </c>
      <c r="D44" s="122"/>
      <c r="E44" s="90"/>
      <c r="F44" s="3" t="s">
        <v>1100</v>
      </c>
      <c r="G44" s="123"/>
      <c r="H44" s="5"/>
      <c r="I44" s="5"/>
      <c r="J44" s="5"/>
      <c r="K44" s="8"/>
      <c r="L44" s="8"/>
      <c r="M44" s="5"/>
      <c r="N44" s="5"/>
      <c r="O44" s="9"/>
      <c r="P44" s="10" t="s">
        <v>1101</v>
      </c>
      <c r="Q44" s="14" t="s">
        <v>1102</v>
      </c>
      <c r="R44" s="5"/>
      <c r="S44" s="1"/>
    </row>
    <row r="45" spans="1:19" ht="27" customHeight="1" x14ac:dyDescent="0.15">
      <c r="A45" s="2">
        <v>250</v>
      </c>
      <c r="B45" s="121">
        <v>118963.13956720001</v>
      </c>
      <c r="C45" s="3" t="s">
        <v>35</v>
      </c>
      <c r="D45" s="122"/>
      <c r="E45" s="90"/>
      <c r="F45" s="3" t="s">
        <v>1103</v>
      </c>
      <c r="G45" s="123"/>
      <c r="H45" s="5"/>
      <c r="I45" s="5"/>
      <c r="J45" s="5"/>
      <c r="K45" s="8"/>
      <c r="L45" s="8"/>
      <c r="M45" s="5"/>
      <c r="N45" s="5"/>
      <c r="O45" s="9"/>
      <c r="P45" s="12" t="s">
        <v>1065</v>
      </c>
      <c r="Q45" s="13"/>
      <c r="R45" s="5"/>
      <c r="S45" s="1"/>
    </row>
    <row r="46" spans="1:19" ht="40.5" customHeight="1" x14ac:dyDescent="0.15">
      <c r="A46" s="2">
        <v>251</v>
      </c>
      <c r="B46" s="121" t="s">
        <v>480</v>
      </c>
      <c r="C46" s="3" t="s">
        <v>474</v>
      </c>
      <c r="D46" s="122" t="s">
        <v>29</v>
      </c>
      <c r="E46" s="90"/>
      <c r="F46" s="3"/>
      <c r="G46" s="123"/>
      <c r="H46" s="5"/>
      <c r="I46" s="5"/>
      <c r="J46" s="5"/>
      <c r="K46" s="8"/>
      <c r="L46" s="8"/>
      <c r="M46" s="5" t="s">
        <v>23</v>
      </c>
      <c r="N46" s="5"/>
      <c r="O46" s="9" t="s">
        <v>24</v>
      </c>
      <c r="P46" s="10"/>
      <c r="Q46" s="13"/>
      <c r="R46" s="5"/>
      <c r="S46" s="1"/>
    </row>
    <row r="47" spans="1:19" ht="40.5" customHeight="1" x14ac:dyDescent="0.15">
      <c r="A47" s="2">
        <v>252</v>
      </c>
      <c r="B47" s="121" t="s">
        <v>481</v>
      </c>
      <c r="C47" s="3" t="s">
        <v>454</v>
      </c>
      <c r="D47" s="122" t="s">
        <v>29</v>
      </c>
      <c r="E47" s="90"/>
      <c r="F47" s="3"/>
      <c r="G47" s="123"/>
      <c r="H47" s="5"/>
      <c r="I47" s="5"/>
      <c r="J47" s="5"/>
      <c r="K47" s="8"/>
      <c r="L47" s="8"/>
      <c r="M47" s="5" t="s">
        <v>23</v>
      </c>
      <c r="N47" s="5"/>
      <c r="O47" s="9" t="s">
        <v>24</v>
      </c>
      <c r="P47" s="10"/>
      <c r="Q47" s="13"/>
      <c r="R47" s="5"/>
      <c r="S47" s="1"/>
    </row>
    <row r="48" spans="1:19" ht="40.5" customHeight="1" x14ac:dyDescent="0.15">
      <c r="A48" s="2">
        <v>255</v>
      </c>
      <c r="B48" s="121" t="s">
        <v>489</v>
      </c>
      <c r="C48" s="3" t="s">
        <v>486</v>
      </c>
      <c r="D48" s="122" t="s">
        <v>29</v>
      </c>
      <c r="E48" s="90"/>
      <c r="F48" s="3"/>
      <c r="G48" s="123"/>
      <c r="H48" s="5"/>
      <c r="I48" s="5"/>
      <c r="J48" s="5"/>
      <c r="K48" s="8"/>
      <c r="L48" s="8"/>
      <c r="M48" s="5" t="s">
        <v>23</v>
      </c>
      <c r="N48" s="5"/>
      <c r="O48" s="9" t="s">
        <v>24</v>
      </c>
      <c r="P48" s="10"/>
      <c r="Q48" s="13"/>
      <c r="R48" s="5"/>
      <c r="S48" s="1"/>
    </row>
    <row r="49" spans="1:19" ht="27" customHeight="1" x14ac:dyDescent="0.15">
      <c r="A49" s="2">
        <v>257</v>
      </c>
      <c r="B49" s="121">
        <v>119345.08505288399</v>
      </c>
      <c r="C49" s="3" t="s">
        <v>35</v>
      </c>
      <c r="D49" s="122"/>
      <c r="E49" s="90"/>
      <c r="F49" s="3" t="s">
        <v>1104</v>
      </c>
      <c r="G49" s="123"/>
      <c r="H49" s="5"/>
      <c r="I49" s="5"/>
      <c r="J49" s="5"/>
      <c r="K49" s="8"/>
      <c r="L49" s="8"/>
      <c r="M49" s="5"/>
      <c r="N49" s="5"/>
      <c r="O49" s="9"/>
      <c r="P49" s="12" t="s">
        <v>1105</v>
      </c>
      <c r="Q49" s="14" t="s">
        <v>148</v>
      </c>
      <c r="R49" s="5"/>
      <c r="S49" s="1"/>
    </row>
    <row r="50" spans="1:19" ht="27" customHeight="1" x14ac:dyDescent="0.15">
      <c r="A50" s="2">
        <v>259</v>
      </c>
      <c r="B50" s="121">
        <v>119506.39534485</v>
      </c>
      <c r="C50" s="3" t="s">
        <v>35</v>
      </c>
      <c r="D50" s="122"/>
      <c r="E50" s="90"/>
      <c r="F50" s="3" t="s">
        <v>1106</v>
      </c>
      <c r="G50" s="123"/>
      <c r="H50" s="5"/>
      <c r="I50" s="5"/>
      <c r="J50" s="5"/>
      <c r="K50" s="8"/>
      <c r="L50" s="8"/>
      <c r="M50" s="5"/>
      <c r="N50" s="5"/>
      <c r="O50" s="9"/>
      <c r="P50" s="10" t="s">
        <v>1107</v>
      </c>
      <c r="Q50" s="14" t="s">
        <v>39</v>
      </c>
      <c r="R50" s="5"/>
      <c r="S50" s="1"/>
    </row>
    <row r="51" spans="1:19" ht="40.5" customHeight="1" x14ac:dyDescent="0.15">
      <c r="A51" s="2">
        <v>260</v>
      </c>
      <c r="B51" s="121" t="s">
        <v>497</v>
      </c>
      <c r="C51" s="3" t="s">
        <v>465</v>
      </c>
      <c r="D51" s="122" t="s">
        <v>29</v>
      </c>
      <c r="E51" s="90"/>
      <c r="F51" s="3"/>
      <c r="G51" s="123"/>
      <c r="H51" s="5"/>
      <c r="I51" s="5"/>
      <c r="J51" s="5"/>
      <c r="K51" s="8"/>
      <c r="L51" s="8"/>
      <c r="M51" s="5" t="s">
        <v>23</v>
      </c>
      <c r="N51" s="5"/>
      <c r="O51" s="9" t="s">
        <v>24</v>
      </c>
      <c r="P51" s="10"/>
      <c r="Q51" s="13"/>
      <c r="R51" s="5"/>
      <c r="S51" s="1"/>
    </row>
    <row r="52" spans="1:19" ht="27" customHeight="1" x14ac:dyDescent="0.15">
      <c r="A52" s="2">
        <v>261</v>
      </c>
      <c r="B52" s="121">
        <v>120583.37391049</v>
      </c>
      <c r="C52" s="3" t="s">
        <v>35</v>
      </c>
      <c r="D52" s="122"/>
      <c r="E52" s="90"/>
      <c r="F52" s="3" t="s">
        <v>1108</v>
      </c>
      <c r="G52" s="123"/>
      <c r="H52" s="5"/>
      <c r="I52" s="5"/>
      <c r="J52" s="5"/>
      <c r="K52" s="8"/>
      <c r="L52" s="8"/>
      <c r="M52" s="5"/>
      <c r="N52" s="5"/>
      <c r="O52" s="9"/>
      <c r="P52" s="12" t="s">
        <v>1109</v>
      </c>
      <c r="Q52" s="14" t="s">
        <v>148</v>
      </c>
      <c r="R52" s="5"/>
      <c r="S52" s="1"/>
    </row>
    <row r="53" spans="1:19" ht="27" customHeight="1" x14ac:dyDescent="0.15">
      <c r="A53" s="2">
        <v>265</v>
      </c>
      <c r="B53" s="121">
        <v>120946.8577311</v>
      </c>
      <c r="C53" s="3" t="s">
        <v>35</v>
      </c>
      <c r="D53" s="122"/>
      <c r="E53" s="90"/>
      <c r="F53" s="3" t="s">
        <v>1110</v>
      </c>
      <c r="G53" s="123"/>
      <c r="H53" s="5"/>
      <c r="I53" s="5"/>
      <c r="J53" s="5"/>
      <c r="K53" s="8"/>
      <c r="L53" s="8"/>
      <c r="M53" s="5"/>
      <c r="N53" s="5"/>
      <c r="O53" s="9"/>
      <c r="P53" s="12" t="s">
        <v>1065</v>
      </c>
      <c r="Q53" s="13"/>
      <c r="R53" s="5"/>
      <c r="S53" s="1"/>
    </row>
    <row r="54" spans="1:19" ht="27" customHeight="1" x14ac:dyDescent="0.15">
      <c r="A54" s="2">
        <v>267</v>
      </c>
      <c r="B54" s="121">
        <v>122043.955882587</v>
      </c>
      <c r="C54" s="3" t="s">
        <v>35</v>
      </c>
      <c r="D54" s="122"/>
      <c r="E54" s="90"/>
      <c r="F54" s="3" t="s">
        <v>1111</v>
      </c>
      <c r="G54" s="123"/>
      <c r="H54" s="5"/>
      <c r="I54" s="5"/>
      <c r="J54" s="5"/>
      <c r="K54" s="8"/>
      <c r="L54" s="8"/>
      <c r="M54" s="5"/>
      <c r="N54" s="5"/>
      <c r="O54" s="9"/>
      <c r="P54" s="12" t="s">
        <v>1065</v>
      </c>
      <c r="Q54" s="13"/>
      <c r="R54" s="5"/>
      <c r="S54" s="1"/>
    </row>
    <row r="55" spans="1:19" ht="40.5" customHeight="1" x14ac:dyDescent="0.15">
      <c r="A55" s="2">
        <v>268</v>
      </c>
      <c r="B55" s="121" t="s">
        <v>516</v>
      </c>
      <c r="C55" s="3" t="s">
        <v>465</v>
      </c>
      <c r="D55" s="122" t="s">
        <v>29</v>
      </c>
      <c r="E55" s="90"/>
      <c r="F55" s="3"/>
      <c r="G55" s="123"/>
      <c r="H55" s="5"/>
      <c r="I55" s="5"/>
      <c r="J55" s="5"/>
      <c r="K55" s="8"/>
      <c r="L55" s="8"/>
      <c r="M55" s="5" t="s">
        <v>23</v>
      </c>
      <c r="N55" s="5"/>
      <c r="O55" s="9" t="s">
        <v>24</v>
      </c>
      <c r="P55" s="10"/>
      <c r="Q55" s="13"/>
      <c r="R55" s="5"/>
      <c r="S55" s="1"/>
    </row>
    <row r="56" spans="1:19" ht="27" customHeight="1" x14ac:dyDescent="0.15">
      <c r="A56" s="2">
        <v>269</v>
      </c>
      <c r="B56" s="121">
        <v>122282.66489913</v>
      </c>
      <c r="C56" s="3" t="s">
        <v>35</v>
      </c>
      <c r="D56" s="122"/>
      <c r="E56" s="90"/>
      <c r="F56" s="3" t="s">
        <v>1112</v>
      </c>
      <c r="G56" s="123"/>
      <c r="H56" s="5"/>
      <c r="I56" s="5"/>
      <c r="J56" s="5"/>
      <c r="K56" s="8"/>
      <c r="L56" s="8"/>
      <c r="M56" s="5"/>
      <c r="N56" s="5"/>
      <c r="O56" s="9"/>
      <c r="P56" s="12" t="s">
        <v>1091</v>
      </c>
      <c r="Q56" s="14" t="s">
        <v>39</v>
      </c>
      <c r="R56" s="5"/>
      <c r="S56" s="1"/>
    </row>
    <row r="57" spans="1:19" ht="27" customHeight="1" x14ac:dyDescent="0.15">
      <c r="A57" s="2">
        <v>270</v>
      </c>
      <c r="B57" s="121">
        <v>122677.75460864999</v>
      </c>
      <c r="C57" s="3" t="s">
        <v>35</v>
      </c>
      <c r="D57" s="122"/>
      <c r="E57" s="90"/>
      <c r="F57" s="3" t="s">
        <v>1113</v>
      </c>
      <c r="G57" s="123"/>
      <c r="H57" s="5"/>
      <c r="I57" s="5"/>
      <c r="J57" s="5"/>
      <c r="K57" s="8"/>
      <c r="L57" s="8"/>
      <c r="M57" s="5"/>
      <c r="N57" s="5"/>
      <c r="O57" s="9"/>
      <c r="P57" s="12" t="s">
        <v>1114</v>
      </c>
      <c r="Q57" s="14" t="s">
        <v>148</v>
      </c>
      <c r="R57" s="5"/>
      <c r="S57" s="1"/>
    </row>
    <row r="58" spans="1:19" ht="27" customHeight="1" x14ac:dyDescent="0.15">
      <c r="A58" s="2">
        <v>271</v>
      </c>
      <c r="B58" s="121">
        <v>122715.80048504</v>
      </c>
      <c r="C58" s="3" t="s">
        <v>35</v>
      </c>
      <c r="D58" s="122"/>
      <c r="E58" s="90"/>
      <c r="F58" s="3" t="s">
        <v>1115</v>
      </c>
      <c r="G58" s="123"/>
      <c r="H58" s="5"/>
      <c r="I58" s="5"/>
      <c r="J58" s="5"/>
      <c r="K58" s="8"/>
      <c r="L58" s="8"/>
      <c r="M58" s="5"/>
      <c r="N58" s="5"/>
      <c r="O58" s="9"/>
      <c r="P58" s="12" t="s">
        <v>1116</v>
      </c>
      <c r="Q58" s="14" t="s">
        <v>39</v>
      </c>
      <c r="R58" s="5"/>
      <c r="S58" s="1"/>
    </row>
    <row r="59" spans="1:19" ht="27" customHeight="1" x14ac:dyDescent="0.15">
      <c r="A59" s="2">
        <v>272</v>
      </c>
      <c r="B59" s="121">
        <v>122707.157133</v>
      </c>
      <c r="C59" s="3" t="s">
        <v>35</v>
      </c>
      <c r="D59" s="122"/>
      <c r="E59" s="90"/>
      <c r="F59" s="3" t="s">
        <v>1117</v>
      </c>
      <c r="G59" s="123"/>
      <c r="H59" s="5"/>
      <c r="I59" s="5"/>
      <c r="J59" s="5"/>
      <c r="K59" s="8"/>
      <c r="L59" s="8"/>
      <c r="M59" s="5"/>
      <c r="N59" s="5"/>
      <c r="O59" s="9"/>
      <c r="P59" s="12" t="s">
        <v>1118</v>
      </c>
      <c r="Q59" s="14" t="s">
        <v>148</v>
      </c>
      <c r="R59" s="5"/>
      <c r="S59" s="1"/>
    </row>
    <row r="60" spans="1:19" ht="40.5" customHeight="1" x14ac:dyDescent="0.15">
      <c r="A60" s="2">
        <v>273</v>
      </c>
      <c r="B60" s="121" t="s">
        <v>530</v>
      </c>
      <c r="C60" s="3" t="s">
        <v>422</v>
      </c>
      <c r="D60" s="122" t="s">
        <v>29</v>
      </c>
      <c r="E60" s="90"/>
      <c r="F60" s="3" t="s">
        <v>531</v>
      </c>
      <c r="G60" s="123">
        <v>40</v>
      </c>
      <c r="H60" s="5"/>
      <c r="I60" s="5"/>
      <c r="J60" s="5"/>
      <c r="K60" s="8"/>
      <c r="L60" s="8"/>
      <c r="M60" s="5" t="s">
        <v>23</v>
      </c>
      <c r="N60" s="5"/>
      <c r="O60" s="9" t="s">
        <v>24</v>
      </c>
      <c r="P60" s="10"/>
      <c r="Q60" s="13"/>
      <c r="R60" s="5"/>
      <c r="S60" s="1"/>
    </row>
    <row r="61" spans="1:19" ht="27" customHeight="1" x14ac:dyDescent="0.15">
      <c r="A61" s="2">
        <v>274</v>
      </c>
      <c r="B61" s="121">
        <v>122812.88850910201</v>
      </c>
      <c r="C61" s="3" t="s">
        <v>35</v>
      </c>
      <c r="D61" s="122"/>
      <c r="E61" s="90"/>
      <c r="F61" s="3" t="s">
        <v>1119</v>
      </c>
      <c r="G61" s="123"/>
      <c r="H61" s="5"/>
      <c r="I61" s="5"/>
      <c r="J61" s="5"/>
      <c r="K61" s="8"/>
      <c r="L61" s="8"/>
      <c r="M61" s="5"/>
      <c r="N61" s="5"/>
      <c r="O61" s="9"/>
      <c r="P61" s="12" t="s">
        <v>1120</v>
      </c>
      <c r="Q61" s="14" t="s">
        <v>148</v>
      </c>
      <c r="R61" s="5"/>
      <c r="S61" s="1"/>
    </row>
    <row r="62" spans="1:19" ht="27" customHeight="1" x14ac:dyDescent="0.15">
      <c r="A62" s="2">
        <v>275</v>
      </c>
      <c r="B62" s="121">
        <v>123314.098083644</v>
      </c>
      <c r="C62" s="3" t="s">
        <v>35</v>
      </c>
      <c r="D62" s="122"/>
      <c r="E62" s="90"/>
      <c r="F62" s="3" t="s">
        <v>1121</v>
      </c>
      <c r="G62" s="123"/>
      <c r="H62" s="5"/>
      <c r="I62" s="5"/>
      <c r="J62" s="5"/>
      <c r="K62" s="8"/>
      <c r="L62" s="8"/>
      <c r="M62" s="5"/>
      <c r="N62" s="5"/>
      <c r="O62" s="9"/>
      <c r="P62" s="12" t="s">
        <v>1122</v>
      </c>
      <c r="Q62" s="14" t="s">
        <v>148</v>
      </c>
      <c r="R62" s="5"/>
      <c r="S62" s="1"/>
    </row>
    <row r="63" spans="1:19" ht="27" customHeight="1" x14ac:dyDescent="0.15">
      <c r="A63" s="2">
        <v>276</v>
      </c>
      <c r="B63" s="121">
        <v>123503.79250974</v>
      </c>
      <c r="C63" s="3" t="s">
        <v>35</v>
      </c>
      <c r="D63" s="122"/>
      <c r="E63" s="90"/>
      <c r="F63" s="3" t="s">
        <v>1123</v>
      </c>
      <c r="G63" s="123"/>
      <c r="H63" s="5"/>
      <c r="I63" s="5"/>
      <c r="J63" s="5"/>
      <c r="K63" s="8"/>
      <c r="L63" s="8"/>
      <c r="M63" s="5"/>
      <c r="N63" s="5"/>
      <c r="O63" s="9"/>
      <c r="P63" s="10" t="s">
        <v>628</v>
      </c>
      <c r="Q63" s="14" t="s">
        <v>148</v>
      </c>
      <c r="R63" s="5"/>
      <c r="S63" s="1"/>
    </row>
    <row r="64" spans="1:19" ht="40.5" customHeight="1" x14ac:dyDescent="0.15">
      <c r="A64" s="2">
        <v>278</v>
      </c>
      <c r="B64" s="121" t="s">
        <v>551</v>
      </c>
      <c r="C64" s="3" t="s">
        <v>422</v>
      </c>
      <c r="D64" s="122" t="s">
        <v>29</v>
      </c>
      <c r="E64" s="90"/>
      <c r="F64" s="3" t="s">
        <v>552</v>
      </c>
      <c r="G64" s="123">
        <v>707.5</v>
      </c>
      <c r="H64" s="5"/>
      <c r="I64" s="5"/>
      <c r="J64" s="5"/>
      <c r="K64" s="8"/>
      <c r="L64" s="8"/>
      <c r="M64" s="5" t="s">
        <v>23</v>
      </c>
      <c r="N64" s="5"/>
      <c r="O64" s="9" t="s">
        <v>24</v>
      </c>
      <c r="P64" s="10"/>
      <c r="Q64" s="13"/>
      <c r="R64" s="5"/>
      <c r="S64" s="1"/>
    </row>
    <row r="65" spans="1:19" ht="27" customHeight="1" x14ac:dyDescent="0.15">
      <c r="A65" s="2">
        <v>281</v>
      </c>
      <c r="B65" s="121">
        <v>124738.865882186</v>
      </c>
      <c r="C65" s="3" t="s">
        <v>35</v>
      </c>
      <c r="D65" s="122"/>
      <c r="E65" s="90"/>
      <c r="F65" s="3" t="s">
        <v>1124</v>
      </c>
      <c r="G65" s="123"/>
      <c r="H65" s="5"/>
      <c r="I65" s="5"/>
      <c r="J65" s="5"/>
      <c r="K65" s="8"/>
      <c r="L65" s="8"/>
      <c r="M65" s="5"/>
      <c r="N65" s="5"/>
      <c r="O65" s="9"/>
      <c r="P65" s="12" t="s">
        <v>1125</v>
      </c>
      <c r="Q65" s="14" t="s">
        <v>39</v>
      </c>
      <c r="R65" s="5"/>
      <c r="S65" s="1"/>
    </row>
    <row r="66" spans="1:19" ht="27" customHeight="1" x14ac:dyDescent="0.15">
      <c r="A66" s="2">
        <v>282</v>
      </c>
      <c r="B66" s="121">
        <v>125189.895948668</v>
      </c>
      <c r="C66" s="3" t="s">
        <v>35</v>
      </c>
      <c r="D66" s="122"/>
      <c r="E66" s="90"/>
      <c r="F66" s="3" t="s">
        <v>1126</v>
      </c>
      <c r="G66" s="123"/>
      <c r="H66" s="5"/>
      <c r="I66" s="5"/>
      <c r="J66" s="5"/>
      <c r="K66" s="8"/>
      <c r="L66" s="8"/>
      <c r="M66" s="5"/>
      <c r="N66" s="5"/>
      <c r="O66" s="9"/>
      <c r="P66" s="10" t="s">
        <v>1127</v>
      </c>
      <c r="Q66" s="14" t="s">
        <v>148</v>
      </c>
      <c r="R66" s="5"/>
      <c r="S66" s="1"/>
    </row>
    <row r="67" spans="1:19" ht="40.5" customHeight="1" x14ac:dyDescent="0.15">
      <c r="A67" s="2">
        <v>283</v>
      </c>
      <c r="B67" s="121" t="s">
        <v>562</v>
      </c>
      <c r="C67" s="3" t="s">
        <v>422</v>
      </c>
      <c r="D67" s="122" t="s">
        <v>29</v>
      </c>
      <c r="E67" s="90"/>
      <c r="F67" s="3" t="s">
        <v>482</v>
      </c>
      <c r="G67" s="123">
        <v>106</v>
      </c>
      <c r="H67" s="5"/>
      <c r="I67" s="5"/>
      <c r="J67" s="5"/>
      <c r="K67" s="8"/>
      <c r="L67" s="8"/>
      <c r="M67" s="5" t="s">
        <v>23</v>
      </c>
      <c r="N67" s="5"/>
      <c r="O67" s="9" t="s">
        <v>24</v>
      </c>
      <c r="P67" s="13"/>
      <c r="Q67" s="1"/>
      <c r="R67" s="5"/>
      <c r="S67" s="1"/>
    </row>
    <row r="68" spans="1:19" ht="40.5" customHeight="1" x14ac:dyDescent="0.15">
      <c r="A68" s="2">
        <v>285</v>
      </c>
      <c r="B68" s="121" t="s">
        <v>568</v>
      </c>
      <c r="C68" s="3" t="s">
        <v>410</v>
      </c>
      <c r="D68" s="122" t="s">
        <v>29</v>
      </c>
      <c r="E68" s="90"/>
      <c r="F68" s="3" t="s">
        <v>482</v>
      </c>
      <c r="G68" s="123">
        <v>338</v>
      </c>
      <c r="H68" s="5"/>
      <c r="I68" s="5"/>
      <c r="J68" s="5"/>
      <c r="K68" s="8"/>
      <c r="L68" s="8"/>
      <c r="M68" s="5" t="s">
        <v>23</v>
      </c>
      <c r="N68" s="5"/>
      <c r="O68" s="9" t="s">
        <v>24</v>
      </c>
      <c r="P68" s="10"/>
      <c r="Q68" s="13"/>
      <c r="R68" s="5"/>
      <c r="S68" s="1"/>
    </row>
    <row r="69" spans="1:19" ht="27" customHeight="1" x14ac:dyDescent="0.15">
      <c r="A69" s="2">
        <v>286</v>
      </c>
      <c r="B69" s="121">
        <v>125702.3556661</v>
      </c>
      <c r="C69" s="3" t="s">
        <v>35</v>
      </c>
      <c r="D69" s="122"/>
      <c r="E69" s="90"/>
      <c r="F69" s="3" t="s">
        <v>1128</v>
      </c>
      <c r="G69" s="123"/>
      <c r="H69" s="5"/>
      <c r="I69" s="5"/>
      <c r="J69" s="5"/>
      <c r="K69" s="8"/>
      <c r="L69" s="8"/>
      <c r="M69" s="5"/>
      <c r="N69" s="5"/>
      <c r="O69" s="9"/>
      <c r="P69" s="12" t="s">
        <v>718</v>
      </c>
      <c r="Q69" s="14" t="s">
        <v>148</v>
      </c>
      <c r="R69" s="5"/>
      <c r="S69" s="1"/>
    </row>
    <row r="70" spans="1:19" ht="40.5" customHeight="1" x14ac:dyDescent="0.15">
      <c r="A70" s="2">
        <v>287</v>
      </c>
      <c r="B70" s="121" t="s">
        <v>573</v>
      </c>
      <c r="C70" s="3" t="s">
        <v>410</v>
      </c>
      <c r="D70" s="122" t="s">
        <v>29</v>
      </c>
      <c r="E70" s="90"/>
      <c r="F70" s="3" t="s">
        <v>574</v>
      </c>
      <c r="G70" s="123">
        <v>20</v>
      </c>
      <c r="H70" s="5"/>
      <c r="I70" s="5"/>
      <c r="J70" s="5"/>
      <c r="K70" s="8"/>
      <c r="L70" s="8"/>
      <c r="M70" s="5" t="s">
        <v>23</v>
      </c>
      <c r="N70" s="5"/>
      <c r="O70" s="9" t="s">
        <v>24</v>
      </c>
      <c r="P70" s="10"/>
      <c r="Q70" s="13"/>
      <c r="R70" s="5"/>
      <c r="S70" s="1"/>
    </row>
    <row r="71" spans="1:19" ht="27" customHeight="1" x14ac:dyDescent="0.15">
      <c r="A71" s="2">
        <v>288</v>
      </c>
      <c r="B71" s="121">
        <v>126108.64146660001</v>
      </c>
      <c r="C71" s="3" t="s">
        <v>35</v>
      </c>
      <c r="D71" s="122"/>
      <c r="E71" s="90"/>
      <c r="F71" s="3" t="s">
        <v>1129</v>
      </c>
      <c r="G71" s="123"/>
      <c r="H71" s="5"/>
      <c r="I71" s="5"/>
      <c r="J71" s="5"/>
      <c r="K71" s="8"/>
      <c r="L71" s="8"/>
      <c r="M71" s="5"/>
      <c r="N71" s="5"/>
      <c r="O71" s="9"/>
      <c r="P71" s="10" t="s">
        <v>1116</v>
      </c>
      <c r="Q71" s="14" t="s">
        <v>39</v>
      </c>
      <c r="R71" s="5"/>
      <c r="S71" s="1"/>
    </row>
    <row r="72" spans="1:19" ht="27" customHeight="1" x14ac:dyDescent="0.15">
      <c r="A72" s="2">
        <v>289</v>
      </c>
      <c r="B72" s="121">
        <v>126140.03439063999</v>
      </c>
      <c r="C72" s="3" t="s">
        <v>35</v>
      </c>
      <c r="D72" s="122"/>
      <c r="E72" s="90"/>
      <c r="F72" s="3" t="s">
        <v>1130</v>
      </c>
      <c r="G72" s="123"/>
      <c r="H72" s="5"/>
      <c r="I72" s="5"/>
      <c r="J72" s="5"/>
      <c r="K72" s="8"/>
      <c r="L72" s="8"/>
      <c r="M72" s="5"/>
      <c r="N72" s="5"/>
      <c r="O72" s="9"/>
      <c r="P72" s="12" t="s">
        <v>1131</v>
      </c>
      <c r="Q72" s="14" t="s">
        <v>39</v>
      </c>
      <c r="R72" s="5"/>
      <c r="S72" s="1"/>
    </row>
    <row r="73" spans="1:19" ht="27" customHeight="1" x14ac:dyDescent="0.15">
      <c r="A73" s="2">
        <v>291</v>
      </c>
      <c r="B73" s="121">
        <v>126577.35337942</v>
      </c>
      <c r="C73" s="3" t="s">
        <v>35</v>
      </c>
      <c r="D73" s="122"/>
      <c r="E73" s="90"/>
      <c r="F73" s="3" t="s">
        <v>1132</v>
      </c>
      <c r="G73" s="123"/>
      <c r="H73" s="5"/>
      <c r="I73" s="5"/>
      <c r="J73" s="5"/>
      <c r="K73" s="8"/>
      <c r="L73" s="8"/>
      <c r="M73" s="5"/>
      <c r="N73" s="5"/>
      <c r="O73" s="9"/>
      <c r="P73" s="12" t="s">
        <v>1065</v>
      </c>
      <c r="Q73" s="13"/>
      <c r="R73" s="5"/>
      <c r="S73" s="1"/>
    </row>
    <row r="74" spans="1:19" ht="27" customHeight="1" x14ac:dyDescent="0.15">
      <c r="A74" s="2">
        <v>292</v>
      </c>
      <c r="B74" s="121">
        <v>127596.175954252</v>
      </c>
      <c r="C74" s="3" t="s">
        <v>35</v>
      </c>
      <c r="D74" s="122"/>
      <c r="E74" s="90"/>
      <c r="F74" s="3" t="s">
        <v>1133</v>
      </c>
      <c r="G74" s="123"/>
      <c r="H74" s="5"/>
      <c r="I74" s="5"/>
      <c r="J74" s="5"/>
      <c r="K74" s="8"/>
      <c r="L74" s="8"/>
      <c r="M74" s="5"/>
      <c r="N74" s="5"/>
      <c r="O74" s="9"/>
      <c r="P74" s="10" t="s">
        <v>1134</v>
      </c>
      <c r="Q74" s="14" t="s">
        <v>148</v>
      </c>
      <c r="R74" s="5"/>
      <c r="S74" s="1"/>
    </row>
    <row r="75" spans="1:19" ht="27" customHeight="1" x14ac:dyDescent="0.15">
      <c r="A75" s="2">
        <v>294</v>
      </c>
      <c r="B75" s="121">
        <v>127939.660794535</v>
      </c>
      <c r="C75" s="3" t="s">
        <v>35</v>
      </c>
      <c r="D75" s="122"/>
      <c r="E75" s="90"/>
      <c r="F75" s="3" t="s">
        <v>1135</v>
      </c>
      <c r="G75" s="123"/>
      <c r="H75" s="5"/>
      <c r="I75" s="5"/>
      <c r="J75" s="5"/>
      <c r="K75" s="8"/>
      <c r="L75" s="8"/>
      <c r="M75" s="5"/>
      <c r="N75" s="5"/>
      <c r="O75" s="9"/>
      <c r="P75" s="12" t="s">
        <v>1134</v>
      </c>
      <c r="Q75" s="14" t="s">
        <v>148</v>
      </c>
      <c r="R75" s="5"/>
      <c r="S75" s="1"/>
    </row>
    <row r="76" spans="1:19" ht="40.5" customHeight="1" x14ac:dyDescent="0.15">
      <c r="A76" s="2">
        <v>295</v>
      </c>
      <c r="B76" s="121" t="s">
        <v>595</v>
      </c>
      <c r="C76" s="3" t="s">
        <v>428</v>
      </c>
      <c r="D76" s="122" t="s">
        <v>29</v>
      </c>
      <c r="E76" s="90"/>
      <c r="F76" s="3" t="s">
        <v>596</v>
      </c>
      <c r="G76" s="123">
        <v>58</v>
      </c>
      <c r="H76" s="5"/>
      <c r="I76" s="5"/>
      <c r="J76" s="5"/>
      <c r="K76" s="8"/>
      <c r="L76" s="8"/>
      <c r="M76" s="5" t="s">
        <v>23</v>
      </c>
      <c r="N76" s="5"/>
      <c r="O76" s="9" t="s">
        <v>24</v>
      </c>
      <c r="P76" s="10"/>
      <c r="Q76" s="13"/>
      <c r="R76" s="5"/>
      <c r="S76" s="1"/>
    </row>
    <row r="77" spans="1:19" ht="27" customHeight="1" x14ac:dyDescent="0.15">
      <c r="A77" s="2">
        <v>296</v>
      </c>
      <c r="B77" s="121">
        <v>128454.880922</v>
      </c>
      <c r="C77" s="3" t="s">
        <v>35</v>
      </c>
      <c r="D77" s="122"/>
      <c r="E77" s="90"/>
      <c r="F77" s="3" t="s">
        <v>1136</v>
      </c>
      <c r="G77" s="123"/>
      <c r="H77" s="5"/>
      <c r="I77" s="5"/>
      <c r="J77" s="5"/>
      <c r="K77" s="8"/>
      <c r="L77" s="8"/>
      <c r="M77" s="5"/>
      <c r="N77" s="5"/>
      <c r="O77" s="9"/>
      <c r="P77" s="12" t="s">
        <v>652</v>
      </c>
      <c r="Q77" s="14" t="s">
        <v>39</v>
      </c>
      <c r="R77" s="5"/>
      <c r="S77" s="1"/>
    </row>
    <row r="78" spans="1:19" ht="40.5" customHeight="1" x14ac:dyDescent="0.15">
      <c r="A78" s="2">
        <v>297</v>
      </c>
      <c r="B78" s="121" t="s">
        <v>600</v>
      </c>
      <c r="C78" s="3" t="s">
        <v>601</v>
      </c>
      <c r="D78" s="122" t="s">
        <v>29</v>
      </c>
      <c r="E78" s="90"/>
      <c r="F78" s="3" t="s">
        <v>602</v>
      </c>
      <c r="G78" s="123">
        <v>171</v>
      </c>
      <c r="H78" s="5"/>
      <c r="I78" s="5"/>
      <c r="J78" s="5"/>
      <c r="K78" s="8"/>
      <c r="L78" s="8"/>
      <c r="M78" s="5" t="s">
        <v>23</v>
      </c>
      <c r="N78" s="5"/>
      <c r="O78" s="9" t="s">
        <v>24</v>
      </c>
      <c r="P78" s="10"/>
      <c r="Q78" s="13"/>
      <c r="R78" s="5"/>
      <c r="S78" s="1"/>
    </row>
    <row r="79" spans="1:19" ht="27" customHeight="1" x14ac:dyDescent="0.15">
      <c r="A79" s="2">
        <v>298</v>
      </c>
      <c r="B79" s="121">
        <v>129087.45634800001</v>
      </c>
      <c r="C79" s="3" t="s">
        <v>35</v>
      </c>
      <c r="D79" s="122"/>
      <c r="E79" s="90"/>
      <c r="F79" s="3" t="s">
        <v>1137</v>
      </c>
      <c r="G79" s="123"/>
      <c r="H79" s="5"/>
      <c r="I79" s="5"/>
      <c r="J79" s="5"/>
      <c r="K79" s="8"/>
      <c r="L79" s="8"/>
      <c r="M79" s="5"/>
      <c r="N79" s="5"/>
      <c r="O79" s="9"/>
      <c r="P79" s="12" t="s">
        <v>1065</v>
      </c>
      <c r="Q79" s="13"/>
      <c r="R79" s="5"/>
      <c r="S79" s="1"/>
    </row>
    <row r="80" spans="1:19" ht="27" customHeight="1" x14ac:dyDescent="0.15">
      <c r="A80" s="2">
        <v>299</v>
      </c>
      <c r="B80" s="121">
        <v>129350.669997</v>
      </c>
      <c r="C80" s="3" t="s">
        <v>35</v>
      </c>
      <c r="D80" s="122"/>
      <c r="E80" s="90"/>
      <c r="F80" s="3" t="s">
        <v>1138</v>
      </c>
      <c r="G80" s="123"/>
      <c r="H80" s="5"/>
      <c r="I80" s="5"/>
      <c r="J80" s="5"/>
      <c r="K80" s="8"/>
      <c r="L80" s="8"/>
      <c r="M80" s="5"/>
      <c r="N80" s="5"/>
      <c r="O80" s="9"/>
      <c r="P80" s="12" t="s">
        <v>1065</v>
      </c>
      <c r="Q80" s="13"/>
      <c r="R80" s="5"/>
      <c r="S80" s="1"/>
    </row>
    <row r="81" spans="1:19" ht="27" customHeight="1" x14ac:dyDescent="0.15">
      <c r="A81" s="2">
        <v>300</v>
      </c>
      <c r="B81" s="121">
        <v>130132.976358592</v>
      </c>
      <c r="C81" s="3" t="s">
        <v>35</v>
      </c>
      <c r="D81" s="122"/>
      <c r="E81" s="90"/>
      <c r="F81" s="3" t="s">
        <v>1139</v>
      </c>
      <c r="G81" s="123"/>
      <c r="H81" s="5"/>
      <c r="I81" s="5"/>
      <c r="J81" s="5"/>
      <c r="K81" s="8"/>
      <c r="L81" s="8"/>
      <c r="M81" s="5"/>
      <c r="N81" s="5"/>
      <c r="O81" s="9"/>
      <c r="P81" s="10" t="s">
        <v>1140</v>
      </c>
      <c r="Q81" s="14" t="s">
        <v>39</v>
      </c>
      <c r="R81" s="5"/>
      <c r="S81" s="1"/>
    </row>
    <row r="82" spans="1:19" ht="40.5" customHeight="1" x14ac:dyDescent="0.15">
      <c r="A82" s="2">
        <v>301</v>
      </c>
      <c r="B82" s="121" t="s">
        <v>614</v>
      </c>
      <c r="C82" s="3" t="s">
        <v>474</v>
      </c>
      <c r="D82" s="122" t="s">
        <v>29</v>
      </c>
      <c r="E82" s="90"/>
      <c r="F82" s="3" t="s">
        <v>615</v>
      </c>
      <c r="G82" s="123">
        <v>1125</v>
      </c>
      <c r="H82" s="5"/>
      <c r="I82" s="5"/>
      <c r="J82" s="5"/>
      <c r="K82" s="8"/>
      <c r="L82" s="8"/>
      <c r="M82" s="5" t="s">
        <v>23</v>
      </c>
      <c r="N82" s="5"/>
      <c r="O82" s="9" t="s">
        <v>24</v>
      </c>
      <c r="P82" s="10"/>
      <c r="Q82" s="13"/>
      <c r="R82" s="5"/>
      <c r="S82" s="1"/>
    </row>
    <row r="83" spans="1:19" ht="27" customHeight="1" x14ac:dyDescent="0.15">
      <c r="A83" s="2">
        <v>302</v>
      </c>
      <c r="B83" s="121">
        <v>132350.27082302299</v>
      </c>
      <c r="C83" s="3" t="s">
        <v>35</v>
      </c>
      <c r="D83" s="122"/>
      <c r="E83" s="90"/>
      <c r="F83" s="3" t="s">
        <v>1141</v>
      </c>
      <c r="G83" s="123"/>
      <c r="H83" s="5"/>
      <c r="I83" s="5"/>
      <c r="J83" s="5"/>
      <c r="K83" s="8"/>
      <c r="L83" s="8"/>
      <c r="M83" s="5"/>
      <c r="N83" s="5"/>
      <c r="O83" s="9"/>
      <c r="P83" s="12" t="s">
        <v>1065</v>
      </c>
      <c r="Q83" s="13"/>
      <c r="R83" s="5"/>
      <c r="S83" s="1"/>
    </row>
    <row r="84" spans="1:19" ht="40.5" customHeight="1" x14ac:dyDescent="0.15">
      <c r="A84" s="2">
        <v>303</v>
      </c>
      <c r="B84" s="121" t="s">
        <v>622</v>
      </c>
      <c r="C84" s="3" t="s">
        <v>474</v>
      </c>
      <c r="D84" s="122" t="s">
        <v>29</v>
      </c>
      <c r="E84" s="90"/>
      <c r="F84" s="3" t="s">
        <v>623</v>
      </c>
      <c r="G84" s="123">
        <v>395</v>
      </c>
      <c r="H84" s="5"/>
      <c r="I84" s="5"/>
      <c r="J84" s="5"/>
      <c r="K84" s="8"/>
      <c r="L84" s="8"/>
      <c r="M84" s="5" t="s">
        <v>23</v>
      </c>
      <c r="N84" s="5"/>
      <c r="O84" s="9" t="s">
        <v>24</v>
      </c>
      <c r="P84" s="10"/>
      <c r="Q84" s="13"/>
      <c r="R84" s="5"/>
      <c r="S84" s="1"/>
    </row>
    <row r="85" spans="1:19" ht="40.5" customHeight="1" x14ac:dyDescent="0.15">
      <c r="A85" s="2">
        <v>304</v>
      </c>
      <c r="B85" s="121" t="s">
        <v>624</v>
      </c>
      <c r="C85" s="3" t="s">
        <v>474</v>
      </c>
      <c r="D85" s="122" t="s">
        <v>29</v>
      </c>
      <c r="E85" s="90"/>
      <c r="F85" s="3" t="s">
        <v>625</v>
      </c>
      <c r="G85" s="123">
        <v>160</v>
      </c>
      <c r="H85" s="5"/>
      <c r="I85" s="5"/>
      <c r="J85" s="5"/>
      <c r="K85" s="8"/>
      <c r="L85" s="8"/>
      <c r="M85" s="5" t="s">
        <v>23</v>
      </c>
      <c r="N85" s="5"/>
      <c r="O85" s="9" t="s">
        <v>24</v>
      </c>
      <c r="P85" s="10"/>
      <c r="Q85" s="13"/>
      <c r="R85" s="5"/>
      <c r="S85" s="1"/>
    </row>
    <row r="86" spans="1:19" ht="27" customHeight="1" x14ac:dyDescent="0.15">
      <c r="A86" s="2">
        <v>305</v>
      </c>
      <c r="B86" s="121">
        <v>133889.23333009999</v>
      </c>
      <c r="C86" s="3" t="s">
        <v>35</v>
      </c>
      <c r="D86" s="122"/>
      <c r="E86" s="90"/>
      <c r="F86" s="3" t="s">
        <v>1069</v>
      </c>
      <c r="G86" s="123"/>
      <c r="H86" s="5"/>
      <c r="I86" s="5"/>
      <c r="J86" s="5"/>
      <c r="K86" s="8"/>
      <c r="L86" s="8"/>
      <c r="M86" s="5"/>
      <c r="N86" s="5"/>
      <c r="O86" s="9"/>
      <c r="P86" s="12" t="s">
        <v>1065</v>
      </c>
      <c r="Q86" s="13"/>
      <c r="R86" s="5"/>
      <c r="S86" s="1"/>
    </row>
    <row r="87" spans="1:19" ht="27" customHeight="1" x14ac:dyDescent="0.15">
      <c r="A87" s="2">
        <v>306</v>
      </c>
      <c r="B87" s="121">
        <v>134282.10051379999</v>
      </c>
      <c r="C87" s="3" t="s">
        <v>35</v>
      </c>
      <c r="D87" s="122"/>
      <c r="E87" s="90"/>
      <c r="F87" s="3" t="s">
        <v>1142</v>
      </c>
      <c r="G87" s="123"/>
      <c r="H87" s="5"/>
      <c r="I87" s="5"/>
      <c r="J87" s="5"/>
      <c r="K87" s="8"/>
      <c r="L87" s="8"/>
      <c r="M87" s="5"/>
      <c r="N87" s="5"/>
      <c r="O87" s="9"/>
      <c r="P87" s="12" t="s">
        <v>1143</v>
      </c>
      <c r="Q87" s="14" t="s">
        <v>148</v>
      </c>
      <c r="R87" s="5"/>
      <c r="S87" s="1"/>
    </row>
    <row r="88" spans="1:19" ht="27" customHeight="1" x14ac:dyDescent="0.15">
      <c r="A88" s="2">
        <v>308</v>
      </c>
      <c r="B88" s="121">
        <v>136771.65618734699</v>
      </c>
      <c r="C88" s="3" t="s">
        <v>35</v>
      </c>
      <c r="D88" s="122"/>
      <c r="E88" s="90"/>
      <c r="F88" s="3" t="s">
        <v>1144</v>
      </c>
      <c r="G88" s="123"/>
      <c r="H88" s="5"/>
      <c r="I88" s="5"/>
      <c r="J88" s="5"/>
      <c r="K88" s="8"/>
      <c r="L88" s="8"/>
      <c r="M88" s="5"/>
      <c r="N88" s="5"/>
      <c r="O88" s="9"/>
      <c r="P88" s="12" t="s">
        <v>1065</v>
      </c>
      <c r="Q88" s="14" t="s">
        <v>148</v>
      </c>
      <c r="R88" s="5"/>
      <c r="S88" s="1"/>
    </row>
    <row r="89" spans="1:19" ht="27" customHeight="1" x14ac:dyDescent="0.15">
      <c r="A89" s="2">
        <v>309</v>
      </c>
      <c r="B89" s="121">
        <v>136814.43704362999</v>
      </c>
      <c r="C89" s="3" t="s">
        <v>35</v>
      </c>
      <c r="D89" s="122"/>
      <c r="E89" s="90"/>
      <c r="F89" s="3" t="s">
        <v>1145</v>
      </c>
      <c r="G89" s="123"/>
      <c r="H89" s="5"/>
      <c r="I89" s="5"/>
      <c r="J89" s="5"/>
      <c r="K89" s="8"/>
      <c r="L89" s="8"/>
      <c r="M89" s="5"/>
      <c r="N89" s="5"/>
      <c r="O89" s="9"/>
      <c r="P89" s="12" t="s">
        <v>1065</v>
      </c>
      <c r="Q89" s="14"/>
      <c r="R89" s="5"/>
      <c r="S89" s="1"/>
    </row>
    <row r="90" spans="1:19" ht="40.5" customHeight="1" x14ac:dyDescent="0.15">
      <c r="A90" s="2">
        <v>311</v>
      </c>
      <c r="B90" s="121" t="s">
        <v>646</v>
      </c>
      <c r="C90" s="3" t="s">
        <v>31</v>
      </c>
      <c r="D90" s="122" t="s">
        <v>29</v>
      </c>
      <c r="E90" s="90"/>
      <c r="F90" s="3"/>
      <c r="G90" s="123"/>
      <c r="H90" s="5"/>
      <c r="I90" s="5"/>
      <c r="J90" s="5"/>
      <c r="K90" s="8"/>
      <c r="L90" s="8"/>
      <c r="M90" s="5" t="s">
        <v>23</v>
      </c>
      <c r="N90" s="5"/>
      <c r="O90" s="9" t="s">
        <v>24</v>
      </c>
      <c r="P90" s="10"/>
      <c r="Q90" s="13"/>
      <c r="R90" s="5"/>
      <c r="S90" s="1"/>
    </row>
    <row r="91" spans="1:19" ht="27" customHeight="1" x14ac:dyDescent="0.15">
      <c r="A91" s="2">
        <v>313</v>
      </c>
      <c r="B91" s="121">
        <v>137396.828947</v>
      </c>
      <c r="C91" s="3" t="s">
        <v>35</v>
      </c>
      <c r="D91" s="122"/>
      <c r="E91" s="90"/>
      <c r="F91" s="3" t="s">
        <v>1146</v>
      </c>
      <c r="G91" s="123"/>
      <c r="H91" s="5"/>
      <c r="I91" s="5"/>
      <c r="J91" s="5"/>
      <c r="K91" s="8"/>
      <c r="L91" s="8"/>
      <c r="M91" s="5"/>
      <c r="N91" s="5"/>
      <c r="O91" s="9"/>
      <c r="P91" s="12" t="s">
        <v>1065</v>
      </c>
      <c r="Q91" s="13"/>
      <c r="R91" s="5"/>
      <c r="S91" s="1"/>
    </row>
    <row r="92" spans="1:19" ht="27" customHeight="1" x14ac:dyDescent="0.15">
      <c r="A92" s="2">
        <v>314</v>
      </c>
      <c r="B92" s="121">
        <v>138257.53666000001</v>
      </c>
      <c r="C92" s="3" t="s">
        <v>35</v>
      </c>
      <c r="D92" s="122"/>
      <c r="E92" s="90"/>
      <c r="F92" s="3" t="s">
        <v>1147</v>
      </c>
      <c r="G92" s="123"/>
      <c r="H92" s="5"/>
      <c r="I92" s="5"/>
      <c r="J92" s="5"/>
      <c r="K92" s="8"/>
      <c r="L92" s="8"/>
      <c r="M92" s="5"/>
      <c r="N92" s="5"/>
      <c r="O92" s="9"/>
      <c r="P92" s="12" t="s">
        <v>1148</v>
      </c>
      <c r="Q92" s="14" t="s">
        <v>39</v>
      </c>
      <c r="R92" s="5"/>
      <c r="S92" s="1"/>
    </row>
    <row r="93" spans="1:19" ht="27" customHeight="1" x14ac:dyDescent="0.15">
      <c r="A93" s="2">
        <v>315</v>
      </c>
      <c r="B93" s="121">
        <v>139340.09448142801</v>
      </c>
      <c r="C93" s="3" t="s">
        <v>35</v>
      </c>
      <c r="D93" s="122"/>
      <c r="E93" s="90"/>
      <c r="F93" s="3" t="s">
        <v>1149</v>
      </c>
      <c r="G93" s="123"/>
      <c r="H93" s="5"/>
      <c r="I93" s="5"/>
      <c r="J93" s="5"/>
      <c r="K93" s="8"/>
      <c r="L93" s="8"/>
      <c r="M93" s="5"/>
      <c r="N93" s="5"/>
      <c r="O93" s="9"/>
      <c r="P93" s="12" t="s">
        <v>1065</v>
      </c>
      <c r="Q93" s="14"/>
      <c r="R93" s="5"/>
      <c r="S93" s="1"/>
    </row>
    <row r="94" spans="1:19" ht="40.5" customHeight="1" x14ac:dyDescent="0.15">
      <c r="A94" s="2">
        <v>316</v>
      </c>
      <c r="B94" s="121" t="s">
        <v>656</v>
      </c>
      <c r="C94" s="3" t="s">
        <v>43</v>
      </c>
      <c r="D94" s="122" t="s">
        <v>29</v>
      </c>
      <c r="E94" s="90"/>
      <c r="F94" s="15" t="s">
        <v>657</v>
      </c>
      <c r="G94" s="123">
        <v>197</v>
      </c>
      <c r="H94" s="5"/>
      <c r="I94" s="5"/>
      <c r="J94" s="5"/>
      <c r="K94" s="8"/>
      <c r="L94" s="8"/>
      <c r="M94" s="5" t="s">
        <v>23</v>
      </c>
      <c r="N94" s="5"/>
      <c r="O94" s="9" t="s">
        <v>24</v>
      </c>
      <c r="P94" s="10"/>
      <c r="Q94" s="13"/>
      <c r="R94" s="5"/>
      <c r="S94" s="1"/>
    </row>
    <row r="95" spans="1:19" ht="40.5" customHeight="1" x14ac:dyDescent="0.15">
      <c r="A95" s="2">
        <v>318</v>
      </c>
      <c r="B95" s="121" t="s">
        <v>660</v>
      </c>
      <c r="C95" s="3" t="s">
        <v>31</v>
      </c>
      <c r="D95" s="122" t="s">
        <v>29</v>
      </c>
      <c r="E95" s="90"/>
      <c r="F95" s="16" t="s">
        <v>661</v>
      </c>
      <c r="G95" s="123"/>
      <c r="H95" s="5"/>
      <c r="I95" s="5"/>
      <c r="J95" s="5"/>
      <c r="K95" s="8"/>
      <c r="L95" s="8"/>
      <c r="M95" s="5" t="s">
        <v>23</v>
      </c>
      <c r="N95" s="5"/>
      <c r="O95" s="9" t="s">
        <v>24</v>
      </c>
      <c r="P95" s="10"/>
      <c r="Q95" s="13"/>
      <c r="R95" s="5"/>
      <c r="S95" s="1"/>
    </row>
    <row r="96" spans="1:19" ht="27" customHeight="1" x14ac:dyDescent="0.15">
      <c r="A96" s="2">
        <v>323</v>
      </c>
      <c r="B96" s="121">
        <v>140939.13160950001</v>
      </c>
      <c r="C96" s="3" t="s">
        <v>35</v>
      </c>
      <c r="D96" s="122"/>
      <c r="E96" s="90"/>
      <c r="F96" s="3" t="s">
        <v>1150</v>
      </c>
      <c r="G96" s="123"/>
      <c r="H96" s="5"/>
      <c r="I96" s="5"/>
      <c r="J96" s="5"/>
      <c r="K96" s="8"/>
      <c r="L96" s="8"/>
      <c r="M96" s="5"/>
      <c r="N96" s="5"/>
      <c r="O96" s="9"/>
      <c r="P96" s="12" t="s">
        <v>1065</v>
      </c>
      <c r="Q96" s="13"/>
      <c r="R96" s="5"/>
      <c r="S96" s="1"/>
    </row>
    <row r="97" spans="1:19" ht="40.5" customHeight="1" x14ac:dyDescent="0.15">
      <c r="A97" s="2">
        <v>324</v>
      </c>
      <c r="B97" s="121" t="s">
        <v>667</v>
      </c>
      <c r="C97" s="3" t="s">
        <v>43</v>
      </c>
      <c r="D97" s="122" t="s">
        <v>29</v>
      </c>
      <c r="E97" s="90"/>
      <c r="F97" s="15" t="s">
        <v>668</v>
      </c>
      <c r="G97" s="123">
        <v>24</v>
      </c>
      <c r="H97" s="5"/>
      <c r="I97" s="5"/>
      <c r="J97" s="5"/>
      <c r="K97" s="8"/>
      <c r="L97" s="8"/>
      <c r="M97" s="5" t="s">
        <v>23</v>
      </c>
      <c r="N97" s="5"/>
      <c r="O97" s="9" t="s">
        <v>24</v>
      </c>
      <c r="P97" s="10"/>
      <c r="Q97" s="13"/>
      <c r="R97" s="5"/>
      <c r="S97" s="1"/>
    </row>
    <row r="98" spans="1:19" ht="27" customHeight="1" x14ac:dyDescent="0.15">
      <c r="A98" s="2">
        <v>325</v>
      </c>
      <c r="B98" s="121">
        <v>141147.08392738999</v>
      </c>
      <c r="C98" s="3" t="s">
        <v>35</v>
      </c>
      <c r="D98" s="122"/>
      <c r="E98" s="90"/>
      <c r="F98" s="15" t="s">
        <v>844</v>
      </c>
      <c r="G98" s="123"/>
      <c r="H98" s="5"/>
      <c r="I98" s="5"/>
      <c r="J98" s="5"/>
      <c r="K98" s="8"/>
      <c r="L98" s="8"/>
      <c r="M98" s="5"/>
      <c r="N98" s="5"/>
      <c r="O98" s="9"/>
      <c r="P98" s="12" t="s">
        <v>1065</v>
      </c>
      <c r="Q98" s="13"/>
      <c r="R98" s="5"/>
      <c r="S98" s="1"/>
    </row>
    <row r="99" spans="1:19" ht="40.5" customHeight="1" x14ac:dyDescent="0.15">
      <c r="A99" s="2">
        <v>328</v>
      </c>
      <c r="B99" s="121" t="s">
        <v>674</v>
      </c>
      <c r="C99" s="3" t="s">
        <v>31</v>
      </c>
      <c r="D99" s="122" t="s">
        <v>29</v>
      </c>
      <c r="E99" s="90"/>
      <c r="F99" s="7" t="s">
        <v>596</v>
      </c>
      <c r="G99" s="83"/>
      <c r="H99" s="5"/>
      <c r="I99" s="5"/>
      <c r="J99" s="5"/>
      <c r="K99" s="8"/>
      <c r="L99" s="8"/>
      <c r="M99" s="5" t="s">
        <v>23</v>
      </c>
      <c r="N99" s="5"/>
      <c r="O99" s="9" t="s">
        <v>24</v>
      </c>
      <c r="P99" s="10"/>
      <c r="Q99" s="13"/>
      <c r="R99" s="5"/>
      <c r="S99" s="1"/>
    </row>
    <row r="100" spans="1:19" ht="40.5" customHeight="1" x14ac:dyDescent="0.15">
      <c r="A100" s="2">
        <v>329</v>
      </c>
      <c r="B100" s="121" t="s">
        <v>676</v>
      </c>
      <c r="C100" s="3" t="s">
        <v>25</v>
      </c>
      <c r="D100" s="122" t="s">
        <v>29</v>
      </c>
      <c r="E100" s="90"/>
      <c r="F100" s="7" t="s">
        <v>677</v>
      </c>
      <c r="G100" s="83"/>
      <c r="H100" s="5"/>
      <c r="I100" s="5"/>
      <c r="J100" s="5"/>
      <c r="K100" s="8"/>
      <c r="L100" s="8"/>
      <c r="M100" s="5" t="s">
        <v>23</v>
      </c>
      <c r="N100" s="5"/>
      <c r="O100" s="9" t="s">
        <v>24</v>
      </c>
      <c r="P100" s="10"/>
      <c r="Q100" s="13"/>
      <c r="R100" s="5"/>
      <c r="S100" s="1"/>
    </row>
    <row r="101" spans="1:19" ht="27" customHeight="1" x14ac:dyDescent="0.15">
      <c r="A101" s="2">
        <v>340</v>
      </c>
      <c r="B101" s="121">
        <v>142592.80934129999</v>
      </c>
      <c r="C101" s="3" t="s">
        <v>35</v>
      </c>
      <c r="D101" s="122"/>
      <c r="E101" s="90"/>
      <c r="F101" s="7" t="s">
        <v>1151</v>
      </c>
      <c r="G101" s="83"/>
      <c r="H101" s="5"/>
      <c r="I101" s="5"/>
      <c r="J101" s="5"/>
      <c r="K101" s="8"/>
      <c r="L101" s="8"/>
      <c r="M101" s="5"/>
      <c r="N101" s="5"/>
      <c r="O101" s="9"/>
      <c r="P101" s="12" t="s">
        <v>1065</v>
      </c>
      <c r="Q101" s="13"/>
      <c r="R101" s="5"/>
      <c r="S101" s="1"/>
    </row>
    <row r="102" spans="1:19" ht="27" customHeight="1" x14ac:dyDescent="0.15">
      <c r="A102" s="2">
        <v>343</v>
      </c>
      <c r="B102" s="121">
        <v>143041.89946700001</v>
      </c>
      <c r="C102" s="3" t="s">
        <v>35</v>
      </c>
      <c r="D102" s="122"/>
      <c r="E102" s="90"/>
      <c r="F102" s="7" t="s">
        <v>1152</v>
      </c>
      <c r="G102" s="83"/>
      <c r="H102" s="5"/>
      <c r="I102" s="5"/>
      <c r="J102" s="5"/>
      <c r="K102" s="8"/>
      <c r="L102" s="8"/>
      <c r="M102" s="5"/>
      <c r="N102" s="5"/>
      <c r="O102" s="9"/>
      <c r="P102" s="12" t="s">
        <v>1153</v>
      </c>
      <c r="Q102" s="14" t="s">
        <v>148</v>
      </c>
      <c r="R102" s="5"/>
      <c r="S102" s="1"/>
    </row>
    <row r="103" spans="1:19" ht="27" customHeight="1" x14ac:dyDescent="0.15">
      <c r="A103" s="2">
        <v>347</v>
      </c>
      <c r="B103" s="121">
        <v>143506.5048692</v>
      </c>
      <c r="C103" s="3" t="s">
        <v>35</v>
      </c>
      <c r="D103" s="122"/>
      <c r="E103" s="90"/>
      <c r="F103" s="17" t="s">
        <v>1154</v>
      </c>
      <c r="G103" s="83"/>
      <c r="H103" s="5"/>
      <c r="I103" s="5"/>
      <c r="J103" s="5"/>
      <c r="K103" s="8"/>
      <c r="L103" s="8"/>
      <c r="M103" s="5"/>
      <c r="N103" s="5"/>
      <c r="O103" s="9"/>
      <c r="P103" s="12" t="s">
        <v>1065</v>
      </c>
      <c r="Q103" s="13"/>
      <c r="R103" s="5"/>
      <c r="S103" s="1"/>
    </row>
    <row r="104" spans="1:19" ht="27" customHeight="1" x14ac:dyDescent="0.15">
      <c r="A104" s="2">
        <v>349</v>
      </c>
      <c r="B104" s="121">
        <v>144091.096511996</v>
      </c>
      <c r="C104" s="3" t="s">
        <v>35</v>
      </c>
      <c r="D104" s="122"/>
      <c r="E104" s="90"/>
      <c r="F104" s="17" t="s">
        <v>1155</v>
      </c>
      <c r="G104" s="83"/>
      <c r="H104" s="5"/>
      <c r="I104" s="5"/>
      <c r="J104" s="5"/>
      <c r="K104" s="8"/>
      <c r="L104" s="8"/>
      <c r="M104" s="5"/>
      <c r="N104" s="5"/>
      <c r="O104" s="9"/>
      <c r="P104" s="12" t="s">
        <v>1089</v>
      </c>
      <c r="Q104" s="14" t="s">
        <v>148</v>
      </c>
      <c r="R104" s="5"/>
      <c r="S104" s="1"/>
    </row>
    <row r="105" spans="1:19" ht="40.5" customHeight="1" x14ac:dyDescent="0.15">
      <c r="A105" s="2">
        <v>350</v>
      </c>
      <c r="B105" s="121" t="s">
        <v>719</v>
      </c>
      <c r="C105" s="3" t="s">
        <v>82</v>
      </c>
      <c r="D105" s="122" t="s">
        <v>29</v>
      </c>
      <c r="E105" s="90"/>
      <c r="F105" s="7"/>
      <c r="G105" s="83"/>
      <c r="H105" s="5"/>
      <c r="I105" s="5"/>
      <c r="J105" s="5"/>
      <c r="K105" s="8"/>
      <c r="L105" s="8"/>
      <c r="M105" s="5" t="s">
        <v>23</v>
      </c>
      <c r="N105" s="5"/>
      <c r="O105" s="9" t="s">
        <v>24</v>
      </c>
      <c r="P105" s="10"/>
      <c r="Q105" s="13"/>
      <c r="R105" s="5"/>
      <c r="S105" s="1"/>
    </row>
    <row r="106" spans="1:19" ht="40.5" customHeight="1" x14ac:dyDescent="0.15">
      <c r="A106" s="2">
        <v>357</v>
      </c>
      <c r="B106" s="121" t="s">
        <v>730</v>
      </c>
      <c r="C106" s="3" t="s">
        <v>731</v>
      </c>
      <c r="D106" s="122" t="s">
        <v>29</v>
      </c>
      <c r="E106" s="90"/>
      <c r="F106" s="7" t="s">
        <v>596</v>
      </c>
      <c r="G106" s="83">
        <v>620</v>
      </c>
      <c r="H106" s="5"/>
      <c r="I106" s="5"/>
      <c r="J106" s="5"/>
      <c r="K106" s="8"/>
      <c r="L106" s="8"/>
      <c r="M106" s="5" t="s">
        <v>23</v>
      </c>
      <c r="N106" s="5"/>
      <c r="O106" s="9" t="s">
        <v>24</v>
      </c>
      <c r="P106" s="10"/>
      <c r="Q106" s="13"/>
      <c r="R106" s="5"/>
      <c r="S106" s="1"/>
    </row>
    <row r="107" spans="1:19" ht="27" customHeight="1" x14ac:dyDescent="0.15">
      <c r="A107" s="2">
        <v>359</v>
      </c>
      <c r="B107" s="121">
        <v>146220.20205250001</v>
      </c>
      <c r="C107" s="3" t="s">
        <v>35</v>
      </c>
      <c r="D107" s="122"/>
      <c r="E107" s="90"/>
      <c r="F107" s="6" t="s">
        <v>1156</v>
      </c>
      <c r="G107" s="88"/>
      <c r="H107" s="5"/>
      <c r="I107" s="5"/>
      <c r="J107" s="5"/>
      <c r="K107" s="8"/>
      <c r="L107" s="8"/>
      <c r="M107" s="5"/>
      <c r="N107" s="5"/>
      <c r="O107" s="9"/>
      <c r="P107" s="12" t="s">
        <v>1065</v>
      </c>
      <c r="Q107" s="13"/>
      <c r="R107" s="5"/>
      <c r="S107" s="1"/>
    </row>
    <row r="108" spans="1:19" ht="40.5" customHeight="1" x14ac:dyDescent="0.15">
      <c r="A108" s="2">
        <v>362</v>
      </c>
      <c r="B108" s="121" t="s">
        <v>755</v>
      </c>
      <c r="C108" s="3" t="s">
        <v>92</v>
      </c>
      <c r="D108" s="122" t="s">
        <v>29</v>
      </c>
      <c r="E108" s="90"/>
      <c r="F108" s="4"/>
      <c r="G108" s="88">
        <v>150</v>
      </c>
      <c r="H108" s="5"/>
      <c r="I108" s="5"/>
      <c r="J108" s="5"/>
      <c r="K108" s="8"/>
      <c r="L108" s="8"/>
      <c r="M108" s="5" t="s">
        <v>23</v>
      </c>
      <c r="N108" s="5"/>
      <c r="O108" s="9" t="s">
        <v>24</v>
      </c>
      <c r="P108" s="10"/>
      <c r="Q108" s="13"/>
      <c r="R108" s="5"/>
      <c r="S108" s="1"/>
    </row>
    <row r="109" spans="1:19" ht="27" customHeight="1" x14ac:dyDescent="0.15">
      <c r="A109" s="2">
        <v>364</v>
      </c>
      <c r="B109" s="121">
        <v>149379.92803695</v>
      </c>
      <c r="C109" s="3" t="s">
        <v>35</v>
      </c>
      <c r="D109" s="122"/>
      <c r="E109" s="90"/>
      <c r="F109" s="6" t="s">
        <v>1157</v>
      </c>
      <c r="G109" s="88"/>
      <c r="H109" s="5"/>
      <c r="I109" s="5"/>
      <c r="J109" s="5"/>
      <c r="K109" s="8"/>
      <c r="L109" s="8"/>
      <c r="M109" s="5"/>
      <c r="N109" s="5"/>
      <c r="O109" s="9"/>
      <c r="P109" s="12" t="s">
        <v>1065</v>
      </c>
      <c r="Q109" s="13"/>
      <c r="R109" s="5"/>
      <c r="S109" s="1"/>
    </row>
    <row r="110" spans="1:19" ht="40.5" customHeight="1" x14ac:dyDescent="0.15">
      <c r="A110" s="2">
        <v>367</v>
      </c>
      <c r="B110" s="121" t="s">
        <v>771</v>
      </c>
      <c r="C110" s="3" t="s">
        <v>45</v>
      </c>
      <c r="D110" s="122" t="s">
        <v>29</v>
      </c>
      <c r="E110" s="90"/>
      <c r="F110" s="7" t="s">
        <v>772</v>
      </c>
      <c r="G110" s="83">
        <v>180</v>
      </c>
      <c r="H110" s="5"/>
      <c r="I110" s="5"/>
      <c r="J110" s="5"/>
      <c r="K110" s="8"/>
      <c r="L110" s="8"/>
      <c r="M110" s="5" t="s">
        <v>23</v>
      </c>
      <c r="N110" s="5"/>
      <c r="O110" s="9" t="s">
        <v>24</v>
      </c>
      <c r="P110" s="10"/>
      <c r="Q110" s="13"/>
      <c r="R110" s="5"/>
      <c r="S110" s="1"/>
    </row>
    <row r="111" spans="1:19" ht="40.5" customHeight="1" x14ac:dyDescent="0.15">
      <c r="A111" s="2">
        <v>368</v>
      </c>
      <c r="B111" s="121" t="s">
        <v>773</v>
      </c>
      <c r="C111" s="3" t="s">
        <v>31</v>
      </c>
      <c r="D111" s="122" t="s">
        <v>29</v>
      </c>
      <c r="E111" s="90"/>
      <c r="F111" s="7" t="s">
        <v>774</v>
      </c>
      <c r="G111" s="83">
        <v>110</v>
      </c>
      <c r="H111" s="5"/>
      <c r="I111" s="5"/>
      <c r="J111" s="5"/>
      <c r="K111" s="8"/>
      <c r="L111" s="8"/>
      <c r="M111" s="5" t="s">
        <v>23</v>
      </c>
      <c r="N111" s="5"/>
      <c r="O111" s="9" t="s">
        <v>24</v>
      </c>
      <c r="P111" s="10"/>
      <c r="Q111" s="13"/>
      <c r="R111" s="5"/>
      <c r="S111" s="1"/>
    </row>
    <row r="112" spans="1:19" ht="27" customHeight="1" x14ac:dyDescent="0.15">
      <c r="A112" s="2">
        <v>379</v>
      </c>
      <c r="B112" s="121">
        <v>153239.09888070001</v>
      </c>
      <c r="C112" s="3" t="s">
        <v>35</v>
      </c>
      <c r="D112" s="122"/>
      <c r="E112" s="90"/>
      <c r="F112" s="6" t="s">
        <v>785</v>
      </c>
      <c r="G112" s="88"/>
      <c r="H112" s="5"/>
      <c r="I112" s="5"/>
      <c r="J112" s="5"/>
      <c r="K112" s="8"/>
      <c r="L112" s="8"/>
      <c r="M112" s="5"/>
      <c r="N112" s="5"/>
      <c r="O112" s="9"/>
      <c r="P112" s="12" t="s">
        <v>1065</v>
      </c>
      <c r="Q112" s="14" t="s">
        <v>148</v>
      </c>
      <c r="R112" s="5"/>
      <c r="S112" s="1"/>
    </row>
    <row r="113" spans="1:19" ht="27" customHeight="1" x14ac:dyDescent="0.15">
      <c r="A113" s="2">
        <v>390</v>
      </c>
      <c r="B113" s="121">
        <v>155147.02730382801</v>
      </c>
      <c r="C113" s="3" t="s">
        <v>35</v>
      </c>
      <c r="D113" s="122"/>
      <c r="E113" s="90"/>
      <c r="F113" s="6" t="s">
        <v>1158</v>
      </c>
      <c r="G113" s="88"/>
      <c r="H113" s="5"/>
      <c r="I113" s="5"/>
      <c r="J113" s="5"/>
      <c r="K113" s="8"/>
      <c r="L113" s="8"/>
      <c r="M113" s="5"/>
      <c r="N113" s="5"/>
      <c r="O113" s="9"/>
      <c r="P113" s="12" t="s">
        <v>1065</v>
      </c>
      <c r="Q113" s="13"/>
      <c r="R113" s="5"/>
      <c r="S113" s="1"/>
    </row>
    <row r="114" spans="1:19" ht="40.5" customHeight="1" x14ac:dyDescent="0.15">
      <c r="A114" s="2">
        <v>397</v>
      </c>
      <c r="B114" s="121" t="s">
        <v>812</v>
      </c>
      <c r="C114" s="3" t="s">
        <v>64</v>
      </c>
      <c r="D114" s="122" t="s">
        <v>29</v>
      </c>
      <c r="E114" s="90"/>
      <c r="F114" s="4"/>
      <c r="G114" s="88">
        <v>128</v>
      </c>
      <c r="H114" s="5"/>
      <c r="I114" s="5"/>
      <c r="J114" s="5"/>
      <c r="K114" s="8"/>
      <c r="L114" s="8"/>
      <c r="M114" s="5" t="s">
        <v>23</v>
      </c>
      <c r="N114" s="5"/>
      <c r="O114" s="9" t="s">
        <v>24</v>
      </c>
      <c r="P114" s="10"/>
      <c r="Q114" s="13"/>
      <c r="R114" s="5"/>
      <c r="S114" s="1"/>
    </row>
    <row r="115" spans="1:19" ht="40.5" customHeight="1" x14ac:dyDescent="0.15">
      <c r="A115" s="2">
        <v>398</v>
      </c>
      <c r="B115" s="121" t="s">
        <v>814</v>
      </c>
      <c r="C115" s="3" t="s">
        <v>64</v>
      </c>
      <c r="D115" s="122" t="s">
        <v>29</v>
      </c>
      <c r="E115" s="90"/>
      <c r="F115" s="6" t="s">
        <v>815</v>
      </c>
      <c r="G115" s="88">
        <v>98</v>
      </c>
      <c r="H115" s="5"/>
      <c r="I115" s="5"/>
      <c r="J115" s="5"/>
      <c r="K115" s="8"/>
      <c r="L115" s="8"/>
      <c r="M115" s="5" t="s">
        <v>23</v>
      </c>
      <c r="N115" s="5"/>
      <c r="O115" s="9" t="s">
        <v>24</v>
      </c>
      <c r="P115" s="10"/>
      <c r="Q115" s="13"/>
      <c r="R115" s="5"/>
      <c r="S115" s="1"/>
    </row>
    <row r="116" spans="1:19" ht="27" customHeight="1" x14ac:dyDescent="0.15">
      <c r="A116" s="2">
        <v>403</v>
      </c>
      <c r="B116" s="121">
        <v>157561.66519684601</v>
      </c>
      <c r="C116" s="3" t="s">
        <v>35</v>
      </c>
      <c r="D116" s="122"/>
      <c r="E116" s="90"/>
      <c r="F116" s="6" t="s">
        <v>1159</v>
      </c>
      <c r="G116" s="88"/>
      <c r="H116" s="5"/>
      <c r="I116" s="5"/>
      <c r="J116" s="5"/>
      <c r="K116" s="8"/>
      <c r="L116" s="8"/>
      <c r="M116" s="5"/>
      <c r="N116" s="5"/>
      <c r="O116" s="9"/>
      <c r="P116" s="12" t="s">
        <v>1160</v>
      </c>
      <c r="Q116" s="14" t="s">
        <v>148</v>
      </c>
      <c r="R116" s="5"/>
      <c r="S116" s="1"/>
    </row>
    <row r="117" spans="1:19" ht="40.5" customHeight="1" x14ac:dyDescent="0.15">
      <c r="A117" s="2">
        <v>410</v>
      </c>
      <c r="B117" s="121" t="s">
        <v>843</v>
      </c>
      <c r="C117" s="3" t="s">
        <v>124</v>
      </c>
      <c r="D117" s="122" t="s">
        <v>29</v>
      </c>
      <c r="E117" s="90"/>
      <c r="F117" s="6" t="s">
        <v>844</v>
      </c>
      <c r="G117" s="88">
        <v>285</v>
      </c>
      <c r="H117" s="5"/>
      <c r="I117" s="5"/>
      <c r="J117" s="5"/>
      <c r="K117" s="8"/>
      <c r="L117" s="8"/>
      <c r="M117" s="5" t="s">
        <v>23</v>
      </c>
      <c r="N117" s="5"/>
      <c r="O117" s="9" t="s">
        <v>24</v>
      </c>
      <c r="P117" s="10"/>
      <c r="Q117" s="13"/>
      <c r="R117" s="5"/>
      <c r="S117" s="1"/>
    </row>
    <row r="118" spans="1:19" ht="40.5" customHeight="1" x14ac:dyDescent="0.15">
      <c r="A118" s="2">
        <v>411</v>
      </c>
      <c r="B118" s="121" t="s">
        <v>845</v>
      </c>
      <c r="C118" s="3" t="s">
        <v>92</v>
      </c>
      <c r="D118" s="122" t="s">
        <v>29</v>
      </c>
      <c r="E118" s="90"/>
      <c r="F118" s="4" t="s">
        <v>846</v>
      </c>
      <c r="G118" s="88">
        <v>204</v>
      </c>
      <c r="H118" s="5"/>
      <c r="I118" s="5"/>
      <c r="J118" s="5"/>
      <c r="K118" s="8"/>
      <c r="L118" s="8"/>
      <c r="M118" s="5" t="s">
        <v>23</v>
      </c>
      <c r="N118" s="5"/>
      <c r="O118" s="9" t="s">
        <v>24</v>
      </c>
      <c r="P118" s="10"/>
      <c r="Q118" s="13"/>
      <c r="R118" s="5"/>
      <c r="S118" s="1"/>
    </row>
    <row r="119" spans="1:19" ht="40.5" customHeight="1" x14ac:dyDescent="0.15">
      <c r="A119" s="2">
        <v>412</v>
      </c>
      <c r="B119" s="121" t="s">
        <v>847</v>
      </c>
      <c r="C119" s="3" t="s">
        <v>200</v>
      </c>
      <c r="D119" s="122" t="s">
        <v>29</v>
      </c>
      <c r="E119" s="90"/>
      <c r="F119" s="4" t="s">
        <v>848</v>
      </c>
      <c r="G119" s="88">
        <v>95</v>
      </c>
      <c r="H119" s="5"/>
      <c r="I119" s="5"/>
      <c r="J119" s="5"/>
      <c r="K119" s="8"/>
      <c r="L119" s="8"/>
      <c r="M119" s="5" t="s">
        <v>23</v>
      </c>
      <c r="N119" s="5"/>
      <c r="O119" s="9" t="s">
        <v>24</v>
      </c>
      <c r="P119" s="10"/>
      <c r="Q119" s="13"/>
      <c r="R119" s="5"/>
      <c r="S119" s="1"/>
    </row>
    <row r="120" spans="1:19" ht="40.5" customHeight="1" x14ac:dyDescent="0.15">
      <c r="A120" s="2">
        <v>416</v>
      </c>
      <c r="B120" s="121" t="s">
        <v>849</v>
      </c>
      <c r="C120" s="3" t="s">
        <v>850</v>
      </c>
      <c r="D120" s="122" t="s">
        <v>29</v>
      </c>
      <c r="E120" s="90"/>
      <c r="F120" s="6" t="s">
        <v>851</v>
      </c>
      <c r="G120" s="88">
        <v>149</v>
      </c>
      <c r="H120" s="5"/>
      <c r="I120" s="5"/>
      <c r="J120" s="5"/>
      <c r="K120" s="8"/>
      <c r="L120" s="8"/>
      <c r="M120" s="5" t="s">
        <v>23</v>
      </c>
      <c r="N120" s="5"/>
      <c r="O120" s="9" t="s">
        <v>24</v>
      </c>
      <c r="P120" s="12"/>
      <c r="Q120" s="14"/>
      <c r="R120" s="5"/>
      <c r="S120" s="1"/>
    </row>
    <row r="121" spans="1:19" ht="40.5" customHeight="1" x14ac:dyDescent="0.15">
      <c r="A121" s="2">
        <v>417</v>
      </c>
      <c r="B121" s="121" t="s">
        <v>852</v>
      </c>
      <c r="C121" s="3" t="s">
        <v>92</v>
      </c>
      <c r="D121" s="122" t="s">
        <v>29</v>
      </c>
      <c r="E121" s="90"/>
      <c r="F121" s="6" t="s">
        <v>853</v>
      </c>
      <c r="G121" s="88">
        <v>151</v>
      </c>
      <c r="H121" s="5"/>
      <c r="I121" s="5"/>
      <c r="J121" s="5"/>
      <c r="K121" s="8"/>
      <c r="L121" s="8"/>
      <c r="M121" s="5" t="s">
        <v>23</v>
      </c>
      <c r="N121" s="5"/>
      <c r="O121" s="9" t="s">
        <v>24</v>
      </c>
      <c r="P121" s="10"/>
      <c r="Q121" s="13"/>
      <c r="R121" s="5"/>
      <c r="S121" s="1"/>
    </row>
    <row r="122" spans="1:19" ht="40.5" customHeight="1" x14ac:dyDescent="0.15">
      <c r="A122" s="2">
        <v>420</v>
      </c>
      <c r="B122" s="121" t="s">
        <v>854</v>
      </c>
      <c r="C122" s="3" t="s">
        <v>25</v>
      </c>
      <c r="D122" s="122" t="s">
        <v>29</v>
      </c>
      <c r="E122" s="90"/>
      <c r="F122" s="6"/>
      <c r="G122" s="88"/>
      <c r="H122" s="5"/>
      <c r="I122" s="5"/>
      <c r="J122" s="5"/>
      <c r="K122" s="8"/>
      <c r="L122" s="8"/>
      <c r="M122" s="5" t="s">
        <v>23</v>
      </c>
      <c r="N122" s="5"/>
      <c r="O122" s="9" t="s">
        <v>24</v>
      </c>
      <c r="P122" s="12"/>
      <c r="Q122" s="14"/>
      <c r="R122" s="5"/>
      <c r="S122" s="1"/>
    </row>
    <row r="123" spans="1:19" ht="40.5" customHeight="1" x14ac:dyDescent="0.15">
      <c r="A123" s="2">
        <v>421</v>
      </c>
      <c r="B123" s="121" t="s">
        <v>856</v>
      </c>
      <c r="C123" s="3" t="s">
        <v>857</v>
      </c>
      <c r="D123" s="122" t="s">
        <v>29</v>
      </c>
      <c r="E123" s="90"/>
      <c r="F123" s="6" t="s">
        <v>858</v>
      </c>
      <c r="G123" s="88">
        <v>166</v>
      </c>
      <c r="H123" s="5"/>
      <c r="I123" s="5"/>
      <c r="J123" s="5"/>
      <c r="K123" s="8"/>
      <c r="L123" s="8"/>
      <c r="M123" s="5" t="s">
        <v>23</v>
      </c>
      <c r="N123" s="5"/>
      <c r="O123" s="9" t="s">
        <v>24</v>
      </c>
      <c r="P123" s="12"/>
      <c r="Q123" s="14"/>
      <c r="R123" s="5"/>
      <c r="S123" s="1"/>
    </row>
    <row r="124" spans="1:19" ht="40.5" customHeight="1" x14ac:dyDescent="0.15">
      <c r="A124" s="2">
        <v>428</v>
      </c>
      <c r="B124" s="121" t="s">
        <v>876</v>
      </c>
      <c r="C124" s="3" t="s">
        <v>43</v>
      </c>
      <c r="D124" s="122" t="s">
        <v>29</v>
      </c>
      <c r="E124" s="90"/>
      <c r="F124" s="4"/>
      <c r="G124" s="88">
        <v>106</v>
      </c>
      <c r="H124" s="5"/>
      <c r="I124" s="5"/>
      <c r="J124" s="5"/>
      <c r="K124" s="8"/>
      <c r="L124" s="8"/>
      <c r="M124" s="5" t="s">
        <v>23</v>
      </c>
      <c r="N124" s="5"/>
      <c r="O124" s="9" t="s">
        <v>24</v>
      </c>
      <c r="P124" s="10"/>
      <c r="Q124" s="13"/>
      <c r="R124" s="5"/>
      <c r="S124" s="1"/>
    </row>
    <row r="125" spans="1:19" ht="27" customHeight="1" x14ac:dyDescent="0.15">
      <c r="A125" s="2">
        <v>429</v>
      </c>
      <c r="B125" s="121">
        <v>163440.45169208301</v>
      </c>
      <c r="C125" s="3" t="s">
        <v>35</v>
      </c>
      <c r="D125" s="122"/>
      <c r="E125" s="90"/>
      <c r="F125" s="6" t="s">
        <v>1161</v>
      </c>
      <c r="G125" s="88"/>
      <c r="H125" s="5"/>
      <c r="I125" s="5"/>
      <c r="J125" s="5"/>
      <c r="K125" s="8"/>
      <c r="L125" s="8"/>
      <c r="M125" s="5"/>
      <c r="N125" s="5"/>
      <c r="O125" s="9"/>
      <c r="P125" s="12" t="s">
        <v>1162</v>
      </c>
      <c r="Q125" s="14" t="s">
        <v>148</v>
      </c>
      <c r="R125" s="5"/>
      <c r="S125" s="1"/>
    </row>
    <row r="126" spans="1:19" ht="28.5" customHeight="1" x14ac:dyDescent="0.15">
      <c r="A126" s="2">
        <v>430</v>
      </c>
      <c r="B126" s="121">
        <v>164111.550269</v>
      </c>
      <c r="C126" s="3" t="s">
        <v>35</v>
      </c>
      <c r="D126" s="122"/>
      <c r="E126" s="90"/>
      <c r="F126" s="4" t="s">
        <v>879</v>
      </c>
      <c r="G126" s="88"/>
      <c r="H126" s="5"/>
      <c r="I126" s="5"/>
      <c r="J126" s="5"/>
      <c r="K126" s="8"/>
      <c r="L126" s="8"/>
      <c r="M126" s="5"/>
      <c r="N126" s="5"/>
      <c r="O126" s="9"/>
      <c r="P126" s="10" t="s">
        <v>1163</v>
      </c>
      <c r="Q126" s="14" t="s">
        <v>148</v>
      </c>
      <c r="R126" s="5"/>
      <c r="S126" s="1"/>
    </row>
    <row r="127" spans="1:19" ht="27" customHeight="1" x14ac:dyDescent="0.15">
      <c r="A127" s="2">
        <v>432</v>
      </c>
      <c r="B127" s="121" t="s">
        <v>881</v>
      </c>
      <c r="C127" s="3" t="s">
        <v>35</v>
      </c>
      <c r="D127" s="122"/>
      <c r="E127" s="90"/>
      <c r="F127" s="4" t="s">
        <v>1164</v>
      </c>
      <c r="G127" s="88"/>
      <c r="H127" s="5"/>
      <c r="I127" s="5"/>
      <c r="J127" s="5"/>
      <c r="K127" s="8"/>
      <c r="L127" s="8"/>
      <c r="M127" s="5"/>
      <c r="N127" s="5"/>
      <c r="O127" s="9"/>
      <c r="P127" s="11" t="s">
        <v>1165</v>
      </c>
      <c r="Q127" s="14" t="s">
        <v>39</v>
      </c>
      <c r="R127" s="5"/>
      <c r="S127" s="1"/>
    </row>
    <row r="128" spans="1:19" ht="27" customHeight="1" x14ac:dyDescent="0.15">
      <c r="A128" s="2">
        <v>433</v>
      </c>
      <c r="B128" s="121" t="s">
        <v>884</v>
      </c>
      <c r="C128" s="3" t="s">
        <v>35</v>
      </c>
      <c r="D128" s="122"/>
      <c r="E128" s="90"/>
      <c r="F128" s="4" t="s">
        <v>885</v>
      </c>
      <c r="G128" s="88"/>
      <c r="H128" s="5"/>
      <c r="I128" s="5"/>
      <c r="J128" s="5"/>
      <c r="K128" s="8"/>
      <c r="L128" s="8"/>
      <c r="M128" s="5"/>
      <c r="N128" s="5"/>
      <c r="O128" s="9"/>
      <c r="P128" s="11" t="s">
        <v>1065</v>
      </c>
      <c r="Q128" s="14" t="s">
        <v>148</v>
      </c>
      <c r="R128" s="5"/>
      <c r="S128" s="1"/>
    </row>
    <row r="129" spans="1:19" ht="27" customHeight="1" x14ac:dyDescent="0.15">
      <c r="A129" s="2">
        <v>434</v>
      </c>
      <c r="B129" s="121" t="s">
        <v>887</v>
      </c>
      <c r="C129" s="3" t="s">
        <v>35</v>
      </c>
      <c r="D129" s="122"/>
      <c r="E129" s="90"/>
      <c r="F129" s="4" t="s">
        <v>1166</v>
      </c>
      <c r="G129" s="88"/>
      <c r="H129" s="5"/>
      <c r="I129" s="5"/>
      <c r="J129" s="5"/>
      <c r="K129" s="8"/>
      <c r="L129" s="8"/>
      <c r="M129" s="5"/>
      <c r="N129" s="5"/>
      <c r="O129" s="9"/>
      <c r="P129" s="11" t="s">
        <v>1167</v>
      </c>
      <c r="Q129" s="14" t="s">
        <v>148</v>
      </c>
      <c r="R129" s="5"/>
      <c r="S129" s="1"/>
    </row>
    <row r="130" spans="1:19" ht="40.5" customHeight="1" x14ac:dyDescent="0.15">
      <c r="A130" s="2">
        <v>435</v>
      </c>
      <c r="B130" s="121" t="s">
        <v>889</v>
      </c>
      <c r="C130" s="3" t="s">
        <v>43</v>
      </c>
      <c r="D130" s="122" t="s">
        <v>29</v>
      </c>
      <c r="E130" s="90"/>
      <c r="F130" s="4" t="s">
        <v>890</v>
      </c>
      <c r="G130" s="88">
        <v>97</v>
      </c>
      <c r="H130" s="5"/>
      <c r="I130" s="5"/>
      <c r="J130" s="5"/>
      <c r="K130" s="8"/>
      <c r="L130" s="8"/>
      <c r="M130" s="5" t="s">
        <v>23</v>
      </c>
      <c r="N130" s="5"/>
      <c r="O130" s="9" t="s">
        <v>24</v>
      </c>
      <c r="P130" s="10"/>
      <c r="Q130" s="13"/>
      <c r="R130" s="5"/>
      <c r="S130" s="1"/>
    </row>
    <row r="131" spans="1:19" ht="40.5" customHeight="1" x14ac:dyDescent="0.15">
      <c r="A131" s="2">
        <v>436</v>
      </c>
      <c r="B131" s="121" t="s">
        <v>891</v>
      </c>
      <c r="C131" s="3" t="s">
        <v>43</v>
      </c>
      <c r="D131" s="122" t="s">
        <v>29</v>
      </c>
      <c r="E131" s="90"/>
      <c r="F131" s="4" t="s">
        <v>892</v>
      </c>
      <c r="G131" s="88">
        <v>175</v>
      </c>
      <c r="H131" s="5"/>
      <c r="I131" s="5"/>
      <c r="J131" s="5"/>
      <c r="K131" s="8"/>
      <c r="L131" s="8"/>
      <c r="M131" s="5" t="s">
        <v>23</v>
      </c>
      <c r="N131" s="5"/>
      <c r="O131" s="9" t="s">
        <v>24</v>
      </c>
      <c r="P131" s="10"/>
      <c r="Q131" s="13"/>
      <c r="R131" s="5"/>
      <c r="S131" s="1"/>
    </row>
    <row r="132" spans="1:19" ht="40.5" customHeight="1" x14ac:dyDescent="0.15">
      <c r="A132" s="2">
        <v>437</v>
      </c>
      <c r="B132" s="121" t="s">
        <v>893</v>
      </c>
      <c r="C132" s="3" t="s">
        <v>894</v>
      </c>
      <c r="D132" s="122" t="s">
        <v>29</v>
      </c>
      <c r="E132" s="90"/>
      <c r="F132" s="4" t="s">
        <v>895</v>
      </c>
      <c r="G132" s="88">
        <v>66</v>
      </c>
      <c r="H132" s="5"/>
      <c r="I132" s="5"/>
      <c r="J132" s="5"/>
      <c r="K132" s="8"/>
      <c r="L132" s="8"/>
      <c r="M132" s="5" t="s">
        <v>23</v>
      </c>
      <c r="N132" s="5"/>
      <c r="O132" s="9" t="s">
        <v>24</v>
      </c>
      <c r="P132" s="10" t="s">
        <v>896</v>
      </c>
      <c r="Q132" s="13"/>
      <c r="R132" s="5"/>
      <c r="S132" s="1"/>
    </row>
    <row r="133" spans="1:19" ht="45" customHeight="1" x14ac:dyDescent="0.15">
      <c r="A133" s="2">
        <v>469</v>
      </c>
      <c r="B133" s="121" t="s">
        <v>1168</v>
      </c>
      <c r="C133" s="3" t="s">
        <v>927</v>
      </c>
      <c r="D133" s="122" t="s">
        <v>29</v>
      </c>
      <c r="E133" s="90"/>
      <c r="F133" s="4" t="s">
        <v>928</v>
      </c>
      <c r="G133" s="88">
        <v>243</v>
      </c>
      <c r="H133" s="5"/>
      <c r="I133" s="5"/>
      <c r="J133" s="5"/>
      <c r="K133" s="8"/>
      <c r="L133" s="8"/>
      <c r="M133" s="5" t="s">
        <v>23</v>
      </c>
      <c r="N133" s="5"/>
      <c r="O133" s="9" t="s">
        <v>24</v>
      </c>
      <c r="P133" s="10" t="s">
        <v>931</v>
      </c>
      <c r="Q133" s="13"/>
      <c r="R133" s="5"/>
      <c r="S133" s="1"/>
    </row>
    <row r="134" spans="1:19" ht="27" customHeight="1" x14ac:dyDescent="0.15">
      <c r="A134" s="2">
        <v>477</v>
      </c>
      <c r="B134" s="121" t="s">
        <v>1169</v>
      </c>
      <c r="C134" s="3" t="s">
        <v>35</v>
      </c>
      <c r="D134" s="122"/>
      <c r="E134" s="90"/>
      <c r="F134" s="4" t="s">
        <v>1170</v>
      </c>
      <c r="G134" s="88"/>
      <c r="H134" s="5"/>
      <c r="I134" s="5"/>
      <c r="J134" s="5"/>
      <c r="K134" s="8"/>
      <c r="L134" s="8"/>
      <c r="M134" s="5"/>
      <c r="N134" s="5"/>
      <c r="O134" s="9"/>
      <c r="P134" s="11" t="s">
        <v>1065</v>
      </c>
      <c r="Q134" s="13"/>
      <c r="R134" s="5"/>
      <c r="S134" s="1"/>
    </row>
    <row r="135" spans="1:19" ht="27" customHeight="1" x14ac:dyDescent="0.15">
      <c r="A135" s="2">
        <v>491</v>
      </c>
      <c r="B135" s="121" t="s">
        <v>973</v>
      </c>
      <c r="C135" s="3" t="s">
        <v>35</v>
      </c>
      <c r="D135" s="122"/>
      <c r="E135" s="90"/>
      <c r="F135" s="4" t="s">
        <v>1171</v>
      </c>
      <c r="G135" s="88"/>
      <c r="H135" s="5"/>
      <c r="I135" s="5"/>
      <c r="J135" s="5"/>
      <c r="K135" s="8"/>
      <c r="L135" s="8"/>
      <c r="M135" s="5"/>
      <c r="N135" s="5"/>
      <c r="O135" s="9" t="s">
        <v>975</v>
      </c>
      <c r="P135" s="11" t="s">
        <v>1172</v>
      </c>
      <c r="Q135" s="14" t="s">
        <v>39</v>
      </c>
      <c r="R135" s="5"/>
      <c r="S135" s="1"/>
    </row>
    <row r="136" spans="1:19" ht="40.5" customHeight="1" x14ac:dyDescent="0.15">
      <c r="A136" s="2">
        <v>493</v>
      </c>
      <c r="B136" s="120">
        <v>182697182741</v>
      </c>
      <c r="C136" s="3" t="s">
        <v>25</v>
      </c>
      <c r="D136" s="122" t="s">
        <v>29</v>
      </c>
      <c r="E136" s="90"/>
      <c r="F136" s="4"/>
      <c r="G136" s="88">
        <v>44</v>
      </c>
      <c r="H136" s="5"/>
      <c r="I136" s="5"/>
      <c r="J136" s="5"/>
      <c r="K136" s="8"/>
      <c r="L136" s="8"/>
      <c r="M136" s="5" t="s">
        <v>23</v>
      </c>
      <c r="N136" s="5"/>
      <c r="O136" s="9" t="s">
        <v>24</v>
      </c>
      <c r="P136" s="10"/>
      <c r="Q136" s="13"/>
      <c r="R136" s="5"/>
      <c r="S136" s="1"/>
    </row>
    <row r="137" spans="1:19" ht="40.5" customHeight="1" x14ac:dyDescent="0.15">
      <c r="A137" s="2">
        <v>495</v>
      </c>
      <c r="B137" s="120">
        <v>183140183445</v>
      </c>
      <c r="C137" s="3" t="s">
        <v>980</v>
      </c>
      <c r="D137" s="122" t="s">
        <v>29</v>
      </c>
      <c r="E137" s="90"/>
      <c r="F137" s="4"/>
      <c r="G137" s="88">
        <v>305</v>
      </c>
      <c r="H137" s="5"/>
      <c r="I137" s="5"/>
      <c r="J137" s="5"/>
      <c r="K137" s="8"/>
      <c r="L137" s="8"/>
      <c r="M137" s="5" t="s">
        <v>23</v>
      </c>
      <c r="N137" s="5"/>
      <c r="O137" s="9" t="s">
        <v>24</v>
      </c>
      <c r="P137" s="10"/>
      <c r="Q137" s="13"/>
      <c r="R137" s="5"/>
      <c r="S137" s="1"/>
    </row>
    <row r="138" spans="1:19" ht="40.5" customHeight="1" x14ac:dyDescent="0.15">
      <c r="A138" s="2">
        <v>496</v>
      </c>
      <c r="B138" s="120" t="s">
        <v>982</v>
      </c>
      <c r="C138" s="3" t="s">
        <v>82</v>
      </c>
      <c r="D138" s="122" t="s">
        <v>29</v>
      </c>
      <c r="E138" s="90"/>
      <c r="F138" s="4"/>
      <c r="G138" s="88"/>
      <c r="H138" s="5"/>
      <c r="I138" s="5"/>
      <c r="J138" s="5"/>
      <c r="K138" s="8"/>
      <c r="L138" s="8"/>
      <c r="M138" s="5" t="s">
        <v>23</v>
      </c>
      <c r="N138" s="5"/>
      <c r="O138" s="9" t="s">
        <v>24</v>
      </c>
      <c r="P138" s="10"/>
      <c r="Q138" s="13"/>
      <c r="R138" s="5"/>
      <c r="S138" s="1"/>
    </row>
    <row r="139" spans="1:19" ht="40.5" customHeight="1" x14ac:dyDescent="0.15">
      <c r="A139" s="2">
        <v>500</v>
      </c>
      <c r="B139" s="120">
        <v>183523183567</v>
      </c>
      <c r="C139" s="3" t="s">
        <v>25</v>
      </c>
      <c r="D139" s="122" t="s">
        <v>29</v>
      </c>
      <c r="E139" s="90"/>
      <c r="F139" s="4"/>
      <c r="G139" s="88">
        <v>44</v>
      </c>
      <c r="H139" s="5"/>
      <c r="I139" s="5"/>
      <c r="J139" s="5"/>
      <c r="K139" s="8"/>
      <c r="L139" s="8"/>
      <c r="M139" s="5" t="s">
        <v>23</v>
      </c>
      <c r="N139" s="5"/>
      <c r="O139" s="9" t="s">
        <v>24</v>
      </c>
      <c r="P139" s="10"/>
      <c r="Q139" s="13"/>
      <c r="R139" s="5"/>
      <c r="S139" s="1"/>
    </row>
    <row r="140" spans="1:19" ht="30" customHeight="1" x14ac:dyDescent="0.15">
      <c r="A140" s="2">
        <v>506</v>
      </c>
      <c r="B140" s="121">
        <v>184785.04942188101</v>
      </c>
      <c r="C140" s="3" t="s">
        <v>35</v>
      </c>
      <c r="D140" s="122"/>
      <c r="E140" s="90"/>
      <c r="F140" s="4" t="s">
        <v>996</v>
      </c>
      <c r="G140" s="88"/>
      <c r="H140" s="5"/>
      <c r="I140" s="5"/>
      <c r="J140" s="5"/>
      <c r="K140" s="8"/>
      <c r="L140" s="8"/>
      <c r="M140" s="5"/>
      <c r="N140" s="5"/>
      <c r="O140" s="9"/>
      <c r="P140" s="18" t="s">
        <v>1173</v>
      </c>
      <c r="Q140" s="19" t="s">
        <v>39</v>
      </c>
      <c r="R140" s="5"/>
      <c r="S140" s="1"/>
    </row>
    <row r="141" spans="1:19" ht="30" customHeight="1" x14ac:dyDescent="0.15">
      <c r="A141" s="2">
        <v>517</v>
      </c>
      <c r="B141" s="121">
        <v>186643.15698058801</v>
      </c>
      <c r="C141" s="3" t="s">
        <v>35</v>
      </c>
      <c r="D141" s="122"/>
      <c r="E141" s="90"/>
      <c r="F141" s="4" t="s">
        <v>1012</v>
      </c>
      <c r="G141" s="88"/>
      <c r="H141" s="5"/>
      <c r="I141" s="5"/>
      <c r="J141" s="5"/>
      <c r="K141" s="8"/>
      <c r="L141" s="8"/>
      <c r="M141" s="5"/>
      <c r="N141" s="5"/>
      <c r="O141" s="9"/>
      <c r="P141" s="13" t="s">
        <v>1013</v>
      </c>
      <c r="Q141" s="5" t="s">
        <v>39</v>
      </c>
      <c r="R141" s="1"/>
      <c r="S141" s="1"/>
    </row>
    <row r="142" spans="1:19" ht="40.5" customHeight="1" x14ac:dyDescent="0.15">
      <c r="A142" s="2">
        <v>521</v>
      </c>
      <c r="B142" s="121" t="s">
        <v>1016</v>
      </c>
      <c r="C142" s="3" t="s">
        <v>43</v>
      </c>
      <c r="D142" s="122" t="s">
        <v>29</v>
      </c>
      <c r="E142" s="90"/>
      <c r="F142" s="4"/>
      <c r="G142" s="88">
        <v>76</v>
      </c>
      <c r="H142" s="5"/>
      <c r="I142" s="5"/>
      <c r="J142" s="5"/>
      <c r="K142" s="8"/>
      <c r="L142" s="8"/>
      <c r="M142" s="5" t="s">
        <v>23</v>
      </c>
      <c r="N142" s="5"/>
      <c r="O142" s="9" t="s">
        <v>24</v>
      </c>
      <c r="P142" s="10"/>
      <c r="Q142" s="13"/>
      <c r="R142" s="5"/>
      <c r="S142" s="1"/>
    </row>
    <row r="143" spans="1:19" ht="27" customHeight="1" x14ac:dyDescent="0.15">
      <c r="A143" s="2">
        <v>522</v>
      </c>
      <c r="B143" s="121">
        <v>187757</v>
      </c>
      <c r="C143" s="3" t="s">
        <v>35</v>
      </c>
      <c r="D143" s="122"/>
      <c r="E143" s="90"/>
      <c r="F143" s="4"/>
      <c r="G143" s="88"/>
      <c r="H143" s="5"/>
      <c r="I143" s="5"/>
      <c r="J143" s="5"/>
      <c r="K143" s="8"/>
      <c r="L143" s="8"/>
      <c r="M143" s="5"/>
      <c r="N143" s="5"/>
      <c r="O143" s="9"/>
      <c r="P143" s="11" t="s">
        <v>1065</v>
      </c>
      <c r="Q143" s="13"/>
      <c r="R143" s="5"/>
      <c r="S143" s="1"/>
    </row>
    <row r="144" spans="1:19" ht="30" customHeight="1" x14ac:dyDescent="0.15">
      <c r="A144" s="2">
        <v>523</v>
      </c>
      <c r="B144" s="121">
        <v>188005</v>
      </c>
      <c r="C144" s="3" t="s">
        <v>35</v>
      </c>
      <c r="D144" s="122"/>
      <c r="E144" s="90"/>
      <c r="F144" s="4" t="s">
        <v>1174</v>
      </c>
      <c r="G144" s="88"/>
      <c r="H144" s="5"/>
      <c r="I144" s="5"/>
      <c r="J144" s="5"/>
      <c r="K144" s="8"/>
      <c r="L144" s="8"/>
      <c r="M144" s="5"/>
      <c r="N144" s="5"/>
      <c r="O144" s="9"/>
      <c r="P144" s="13" t="s">
        <v>1175</v>
      </c>
      <c r="Q144" s="5" t="s">
        <v>39</v>
      </c>
      <c r="R144" s="1"/>
      <c r="S144" s="1"/>
    </row>
    <row r="145" spans="1:19" ht="30" customHeight="1" x14ac:dyDescent="0.15">
      <c r="A145" s="2">
        <v>524</v>
      </c>
      <c r="B145" s="121">
        <v>188066</v>
      </c>
      <c r="C145" s="3" t="s">
        <v>35</v>
      </c>
      <c r="D145" s="122"/>
      <c r="E145" s="90"/>
      <c r="F145" s="4" t="s">
        <v>1024</v>
      </c>
      <c r="G145" s="88"/>
      <c r="H145" s="5"/>
      <c r="I145" s="5"/>
      <c r="J145" s="5"/>
      <c r="K145" s="8"/>
      <c r="L145" s="8"/>
      <c r="M145" s="5"/>
      <c r="N145" s="5"/>
      <c r="O145" s="9"/>
      <c r="P145" s="13" t="s">
        <v>1025</v>
      </c>
      <c r="Q145" s="5" t="s">
        <v>39</v>
      </c>
      <c r="R145" s="1"/>
      <c r="S145" s="1"/>
    </row>
    <row r="146" spans="1:19" ht="30" customHeight="1" x14ac:dyDescent="0.15">
      <c r="A146" s="2">
        <v>525</v>
      </c>
      <c r="B146" s="121">
        <v>190870</v>
      </c>
      <c r="C146" s="3" t="s">
        <v>35</v>
      </c>
      <c r="D146" s="122"/>
      <c r="E146" s="90"/>
      <c r="F146" s="4" t="s">
        <v>1027</v>
      </c>
      <c r="G146" s="88"/>
      <c r="H146" s="5"/>
      <c r="I146" s="5"/>
      <c r="J146" s="5"/>
      <c r="K146" s="8"/>
      <c r="L146" s="8"/>
      <c r="M146" s="5"/>
      <c r="N146" s="5"/>
      <c r="O146" s="9"/>
      <c r="P146" s="13" t="s">
        <v>1176</v>
      </c>
      <c r="Q146" s="5" t="s">
        <v>39</v>
      </c>
      <c r="R146" s="1"/>
      <c r="S146" s="1"/>
    </row>
    <row r="147" spans="1:19" ht="30" customHeight="1" x14ac:dyDescent="0.15">
      <c r="A147" s="2">
        <v>526</v>
      </c>
      <c r="B147" s="121">
        <v>190961</v>
      </c>
      <c r="C147" s="3" t="s">
        <v>35</v>
      </c>
      <c r="D147" s="122"/>
      <c r="E147" s="90"/>
      <c r="F147" s="4" t="s">
        <v>1177</v>
      </c>
      <c r="G147" s="88"/>
      <c r="H147" s="5"/>
      <c r="I147" s="5"/>
      <c r="J147" s="5"/>
      <c r="K147" s="8"/>
      <c r="L147" s="8"/>
      <c r="M147" s="5"/>
      <c r="N147" s="5"/>
      <c r="O147" s="9"/>
      <c r="P147" s="13" t="s">
        <v>1176</v>
      </c>
      <c r="Q147" s="5" t="s">
        <v>148</v>
      </c>
      <c r="R147" s="1"/>
      <c r="S147" s="1"/>
    </row>
    <row r="148" spans="1:19" ht="30" customHeight="1" x14ac:dyDescent="0.15">
      <c r="A148" s="2">
        <v>527</v>
      </c>
      <c r="B148" s="121">
        <v>192012</v>
      </c>
      <c r="C148" s="3" t="s">
        <v>35</v>
      </c>
      <c r="D148" s="122"/>
      <c r="E148" s="90"/>
      <c r="F148" s="4" t="s">
        <v>1031</v>
      </c>
      <c r="G148" s="88"/>
      <c r="H148" s="5"/>
      <c r="I148" s="5"/>
      <c r="J148" s="5"/>
      <c r="K148" s="8"/>
      <c r="L148" s="8"/>
      <c r="M148" s="5"/>
      <c r="N148" s="5"/>
      <c r="O148" s="9"/>
      <c r="P148" s="13" t="s">
        <v>1178</v>
      </c>
      <c r="Q148" s="5" t="s">
        <v>148</v>
      </c>
      <c r="R148" s="1"/>
      <c r="S148" s="1"/>
    </row>
    <row r="149" spans="1:19" ht="30" customHeight="1" x14ac:dyDescent="0.15">
      <c r="A149" s="2">
        <v>528</v>
      </c>
      <c r="B149" s="121">
        <v>192122</v>
      </c>
      <c r="C149" s="3" t="s">
        <v>35</v>
      </c>
      <c r="D149" s="122"/>
      <c r="E149" s="90"/>
      <c r="F149" s="4" t="s">
        <v>1033</v>
      </c>
      <c r="G149" s="88"/>
      <c r="H149" s="5"/>
      <c r="I149" s="5"/>
      <c r="J149" s="5"/>
      <c r="K149" s="8"/>
      <c r="L149" s="8"/>
      <c r="M149" s="5"/>
      <c r="N149" s="5"/>
      <c r="O149" s="9"/>
      <c r="P149" s="13" t="s">
        <v>1034</v>
      </c>
      <c r="Q149" s="5" t="s">
        <v>148</v>
      </c>
      <c r="R149" s="1"/>
      <c r="S149" s="1"/>
    </row>
    <row r="150" spans="1:19" ht="30" customHeight="1" x14ac:dyDescent="0.15">
      <c r="A150" s="2">
        <v>530</v>
      </c>
      <c r="B150" s="121">
        <v>194065</v>
      </c>
      <c r="C150" s="3" t="s">
        <v>35</v>
      </c>
      <c r="D150" s="122"/>
      <c r="E150" s="90"/>
      <c r="F150" s="4" t="s">
        <v>1036</v>
      </c>
      <c r="G150" s="88"/>
      <c r="H150" s="5"/>
      <c r="I150" s="5"/>
      <c r="J150" s="5"/>
      <c r="K150" s="8"/>
      <c r="L150" s="8"/>
      <c r="M150" s="5"/>
      <c r="N150" s="5"/>
      <c r="O150" s="9"/>
      <c r="P150" s="13" t="s">
        <v>1179</v>
      </c>
      <c r="Q150" s="5" t="s">
        <v>39</v>
      </c>
      <c r="R150" s="1"/>
      <c r="S150" s="1"/>
    </row>
    <row r="151" spans="1:19" ht="30" customHeight="1" x14ac:dyDescent="0.15">
      <c r="A151" s="2">
        <v>531</v>
      </c>
      <c r="B151" s="121">
        <v>194291</v>
      </c>
      <c r="C151" s="3" t="s">
        <v>35</v>
      </c>
      <c r="D151" s="122"/>
      <c r="E151" s="90"/>
      <c r="F151" s="4" t="s">
        <v>1180</v>
      </c>
      <c r="G151" s="88"/>
      <c r="H151" s="5"/>
      <c r="I151" s="5"/>
      <c r="J151" s="5"/>
      <c r="K151" s="8"/>
      <c r="L151" s="8"/>
      <c r="M151" s="5"/>
      <c r="N151" s="5"/>
      <c r="O151" s="9"/>
      <c r="P151" s="13" t="s">
        <v>1181</v>
      </c>
      <c r="Q151" s="5" t="s">
        <v>39</v>
      </c>
      <c r="R151" s="1"/>
      <c r="S151" s="1"/>
    </row>
    <row r="152" spans="1:19" ht="30" customHeight="1" x14ac:dyDescent="0.15">
      <c r="A152" s="2">
        <v>532</v>
      </c>
      <c r="B152" s="121">
        <v>195094</v>
      </c>
      <c r="C152" s="3" t="s">
        <v>35</v>
      </c>
      <c r="D152" s="122"/>
      <c r="E152" s="90"/>
      <c r="F152" s="4" t="s">
        <v>1042</v>
      </c>
      <c r="G152" s="88"/>
      <c r="H152" s="5"/>
      <c r="I152" s="5"/>
      <c r="J152" s="5"/>
      <c r="K152" s="8"/>
      <c r="L152" s="8"/>
      <c r="M152" s="5"/>
      <c r="N152" s="5"/>
      <c r="O152" s="9"/>
      <c r="P152" s="13" t="s">
        <v>1182</v>
      </c>
      <c r="Q152" s="5" t="s">
        <v>148</v>
      </c>
      <c r="R152" s="1"/>
      <c r="S152" s="1"/>
    </row>
    <row r="153" spans="1:19" ht="40.5" customHeight="1" x14ac:dyDescent="0.15">
      <c r="A153" s="2">
        <v>534</v>
      </c>
      <c r="B153" s="121" t="s">
        <v>1050</v>
      </c>
      <c r="C153" s="3" t="s">
        <v>64</v>
      </c>
      <c r="D153" s="122" t="s">
        <v>29</v>
      </c>
      <c r="E153" s="90"/>
      <c r="F153" s="4"/>
      <c r="G153" s="88">
        <v>322</v>
      </c>
      <c r="H153" s="5"/>
      <c r="I153" s="5"/>
      <c r="J153" s="5"/>
      <c r="K153" s="8"/>
      <c r="L153" s="8"/>
      <c r="M153" s="5" t="s">
        <v>23</v>
      </c>
      <c r="N153" s="5"/>
      <c r="O153" s="9" t="s">
        <v>24</v>
      </c>
      <c r="P153" s="10"/>
      <c r="Q153" s="13"/>
      <c r="R153" s="5"/>
      <c r="S153" s="1"/>
    </row>
    <row r="154" spans="1:19" ht="40.5" customHeight="1" x14ac:dyDescent="0.15">
      <c r="A154" s="2">
        <v>539</v>
      </c>
      <c r="B154" s="120">
        <v>198905198996</v>
      </c>
      <c r="C154" s="3" t="s">
        <v>43</v>
      </c>
      <c r="D154" s="122" t="s">
        <v>29</v>
      </c>
      <c r="E154" s="90"/>
      <c r="F154" s="4"/>
      <c r="G154" s="88">
        <v>91</v>
      </c>
      <c r="H154" s="5"/>
      <c r="I154" s="5"/>
      <c r="J154" s="5"/>
      <c r="K154" s="8"/>
      <c r="L154" s="8"/>
      <c r="M154" s="5" t="s">
        <v>23</v>
      </c>
      <c r="N154" s="5"/>
      <c r="O154" s="9" t="s">
        <v>24</v>
      </c>
      <c r="P154" s="10"/>
      <c r="Q154" s="13"/>
      <c r="R154" s="5"/>
      <c r="S154" s="1"/>
    </row>
    <row r="155" spans="1:19" ht="40.5" customHeight="1" x14ac:dyDescent="0.15">
      <c r="A155" s="2">
        <v>544</v>
      </c>
      <c r="B155" s="120">
        <v>186312186372</v>
      </c>
      <c r="C155" s="3" t="s">
        <v>94</v>
      </c>
      <c r="D155" s="122" t="s">
        <v>29</v>
      </c>
      <c r="E155" s="90"/>
      <c r="F155" s="4"/>
      <c r="G155" s="88">
        <v>60</v>
      </c>
      <c r="H155" s="5"/>
      <c r="I155" s="5"/>
      <c r="J155" s="5"/>
      <c r="K155" s="8"/>
      <c r="L155" s="8"/>
      <c r="M155" s="5" t="s">
        <v>23</v>
      </c>
      <c r="N155" s="5"/>
      <c r="O155" s="9" t="s">
        <v>24</v>
      </c>
      <c r="P155" s="10"/>
      <c r="Q155" s="13"/>
      <c r="R155" s="5"/>
      <c r="S155" s="1"/>
    </row>
    <row r="156" spans="1:19" ht="15.75" customHeight="1" x14ac:dyDescent="0.15">
      <c r="A156" s="2">
        <v>549</v>
      </c>
      <c r="B156" s="121">
        <v>188639</v>
      </c>
      <c r="C156" s="3" t="s">
        <v>35</v>
      </c>
      <c r="D156" s="122"/>
      <c r="E156" s="90"/>
      <c r="F156" s="4"/>
      <c r="G156" s="88"/>
      <c r="H156" s="5"/>
      <c r="I156" s="5"/>
      <c r="J156" s="5"/>
      <c r="K156" s="8"/>
      <c r="L156" s="8"/>
      <c r="M156" s="5"/>
      <c r="N156" s="5"/>
      <c r="O156" s="9"/>
      <c r="P156" s="10"/>
      <c r="Q156" s="13"/>
      <c r="R156" s="5"/>
      <c r="S156" s="1"/>
    </row>
    <row r="157" spans="1:19" ht="30" customHeight="1" x14ac:dyDescent="0.15">
      <c r="A157" s="2">
        <v>550</v>
      </c>
      <c r="B157" s="121">
        <v>190280</v>
      </c>
      <c r="C157" s="3" t="s">
        <v>35</v>
      </c>
      <c r="D157" s="122"/>
      <c r="E157" s="90"/>
      <c r="F157" s="4" t="s">
        <v>1026</v>
      </c>
      <c r="G157" s="88"/>
      <c r="H157" s="5"/>
      <c r="I157" s="5"/>
      <c r="J157" s="5"/>
      <c r="K157" s="8"/>
      <c r="L157" s="8"/>
      <c r="M157" s="5"/>
      <c r="N157" s="5"/>
      <c r="O157" s="9"/>
      <c r="P157" s="13" t="s">
        <v>1183</v>
      </c>
      <c r="Q157" s="5" t="s">
        <v>39</v>
      </c>
      <c r="R157" s="1"/>
      <c r="S157" s="1"/>
    </row>
    <row r="158" spans="1:19" ht="30" customHeight="1" x14ac:dyDescent="0.15">
      <c r="A158" s="2">
        <v>551</v>
      </c>
      <c r="B158" s="121">
        <v>191587</v>
      </c>
      <c r="C158" s="3" t="s">
        <v>35</v>
      </c>
      <c r="D158" s="122"/>
      <c r="E158" s="90"/>
      <c r="F158" s="4" t="s">
        <v>1030</v>
      </c>
      <c r="G158" s="88"/>
      <c r="H158" s="5"/>
      <c r="I158" s="5"/>
      <c r="J158" s="5"/>
      <c r="K158" s="8"/>
      <c r="L158" s="8"/>
      <c r="M158" s="5"/>
      <c r="N158" s="5"/>
      <c r="O158" s="9"/>
      <c r="P158" s="13" t="s">
        <v>1072</v>
      </c>
      <c r="Q158" s="5" t="s">
        <v>39</v>
      </c>
      <c r="R158" s="1"/>
      <c r="S158" s="1"/>
    </row>
    <row r="159" spans="1:19" ht="30" customHeight="1" x14ac:dyDescent="0.15">
      <c r="A159" s="2">
        <v>552</v>
      </c>
      <c r="B159" s="121">
        <v>194003</v>
      </c>
      <c r="C159" s="3" t="s">
        <v>35</v>
      </c>
      <c r="D159" s="122"/>
      <c r="E159" s="90"/>
      <c r="F159" s="4" t="s">
        <v>1035</v>
      </c>
      <c r="G159" s="88"/>
      <c r="H159" s="5"/>
      <c r="I159" s="5"/>
      <c r="J159" s="5"/>
      <c r="K159" s="8"/>
      <c r="L159" s="8"/>
      <c r="M159" s="5"/>
      <c r="N159" s="5"/>
      <c r="O159" s="9"/>
      <c r="P159" s="13" t="s">
        <v>1184</v>
      </c>
      <c r="Q159" s="5" t="s">
        <v>148</v>
      </c>
      <c r="R159" s="1"/>
      <c r="S159" s="1"/>
    </row>
    <row r="160" spans="1:19" ht="30" customHeight="1" x14ac:dyDescent="0.15">
      <c r="A160" s="2">
        <v>553</v>
      </c>
      <c r="B160" s="121">
        <v>194480</v>
      </c>
      <c r="C160" s="3" t="s">
        <v>35</v>
      </c>
      <c r="D160" s="122"/>
      <c r="E160" s="90"/>
      <c r="F160" s="4" t="s">
        <v>1040</v>
      </c>
      <c r="G160" s="88"/>
      <c r="H160" s="5"/>
      <c r="I160" s="5"/>
      <c r="J160" s="5"/>
      <c r="K160" s="8"/>
      <c r="L160" s="8"/>
      <c r="M160" s="5"/>
      <c r="N160" s="5"/>
      <c r="O160" s="9"/>
      <c r="P160" s="13" t="s">
        <v>1041</v>
      </c>
      <c r="Q160" s="5" t="s">
        <v>148</v>
      </c>
      <c r="R160" s="1"/>
      <c r="S160" s="1"/>
    </row>
    <row r="161" spans="1:19" ht="28.5" customHeight="1" x14ac:dyDescent="0.15">
      <c r="A161" s="2">
        <v>554</v>
      </c>
      <c r="B161" s="121">
        <v>195647</v>
      </c>
      <c r="C161" s="3" t="s">
        <v>35</v>
      </c>
      <c r="D161" s="122"/>
      <c r="E161" s="90"/>
      <c r="F161" s="4" t="s">
        <v>1185</v>
      </c>
      <c r="G161" s="88"/>
      <c r="H161" s="5"/>
      <c r="I161" s="5"/>
      <c r="J161" s="5"/>
      <c r="K161" s="8"/>
      <c r="L161" s="8"/>
      <c r="M161" s="5"/>
      <c r="N161" s="5"/>
      <c r="O161" s="9"/>
      <c r="P161" s="10"/>
      <c r="Q161" s="13"/>
      <c r="R161" s="5"/>
      <c r="S161" s="1"/>
    </row>
    <row r="162" spans="1:19" ht="30" customHeight="1" x14ac:dyDescent="0.15">
      <c r="A162" s="2">
        <v>556</v>
      </c>
      <c r="B162" s="121">
        <v>196724</v>
      </c>
      <c r="C162" s="3" t="s">
        <v>35</v>
      </c>
      <c r="D162" s="122"/>
      <c r="E162" s="90"/>
      <c r="F162" s="4" t="s">
        <v>1044</v>
      </c>
      <c r="G162" s="88"/>
      <c r="H162" s="5"/>
      <c r="I162" s="5"/>
      <c r="J162" s="5"/>
      <c r="K162" s="8"/>
      <c r="L162" s="8"/>
      <c r="M162" s="5"/>
      <c r="N162" s="5"/>
      <c r="O162" s="9"/>
      <c r="P162" s="13" t="s">
        <v>1186</v>
      </c>
      <c r="Q162" s="5" t="s">
        <v>148</v>
      </c>
      <c r="R162" s="1"/>
      <c r="S162" s="1"/>
    </row>
    <row r="163" spans="1:19" ht="40.5" customHeight="1" x14ac:dyDescent="0.15">
      <c r="A163" s="2">
        <v>557</v>
      </c>
      <c r="B163" s="120">
        <v>196729197176</v>
      </c>
      <c r="C163" s="3" t="s">
        <v>82</v>
      </c>
      <c r="D163" s="122" t="s">
        <v>29</v>
      </c>
      <c r="E163" s="90"/>
      <c r="F163" s="4"/>
      <c r="G163" s="88">
        <v>447</v>
      </c>
      <c r="H163" s="5"/>
      <c r="I163" s="5"/>
      <c r="J163" s="5"/>
      <c r="K163" s="8"/>
      <c r="L163" s="8"/>
      <c r="M163" s="5" t="s">
        <v>23</v>
      </c>
      <c r="N163" s="5"/>
      <c r="O163" s="9" t="s">
        <v>24</v>
      </c>
      <c r="P163" s="10"/>
      <c r="Q163" s="13"/>
      <c r="R163" s="5"/>
      <c r="S163" s="1"/>
    </row>
    <row r="164" spans="1:19" ht="30" customHeight="1" x14ac:dyDescent="0.15">
      <c r="A164" s="2">
        <v>558</v>
      </c>
      <c r="B164" s="121">
        <v>197013</v>
      </c>
      <c r="C164" s="3" t="s">
        <v>35</v>
      </c>
      <c r="D164" s="122"/>
      <c r="E164" s="90"/>
      <c r="F164" s="4" t="s">
        <v>1045</v>
      </c>
      <c r="G164" s="88"/>
      <c r="H164" s="5"/>
      <c r="I164" s="5"/>
      <c r="J164" s="5"/>
      <c r="K164" s="8"/>
      <c r="L164" s="8"/>
      <c r="M164" s="5"/>
      <c r="N164" s="5"/>
      <c r="O164" s="9"/>
      <c r="P164" s="13" t="s">
        <v>1187</v>
      </c>
      <c r="Q164" s="5" t="s">
        <v>148</v>
      </c>
      <c r="R164" s="1"/>
      <c r="S164" s="1"/>
    </row>
    <row r="165" spans="1:19" ht="30" customHeight="1" x14ac:dyDescent="0.15">
      <c r="A165" s="2">
        <v>559</v>
      </c>
      <c r="B165" s="121">
        <v>197147</v>
      </c>
      <c r="C165" s="3" t="s">
        <v>35</v>
      </c>
      <c r="D165" s="122"/>
      <c r="E165" s="90"/>
      <c r="F165" s="4" t="s">
        <v>1188</v>
      </c>
      <c r="G165" s="88"/>
      <c r="H165" s="5"/>
      <c r="I165" s="5"/>
      <c r="J165" s="5"/>
      <c r="K165" s="8"/>
      <c r="L165" s="8"/>
      <c r="M165" s="5"/>
      <c r="N165" s="5"/>
      <c r="O165" s="9"/>
      <c r="P165" s="13" t="s">
        <v>1189</v>
      </c>
      <c r="Q165" s="5" t="s">
        <v>148</v>
      </c>
      <c r="R165" s="1"/>
      <c r="S165" s="1"/>
    </row>
    <row r="166" spans="1:19" ht="30" customHeight="1" x14ac:dyDescent="0.15">
      <c r="A166" s="2">
        <v>560</v>
      </c>
      <c r="B166" s="121">
        <v>197169</v>
      </c>
      <c r="C166" s="3" t="s">
        <v>35</v>
      </c>
      <c r="D166" s="122"/>
      <c r="E166" s="90"/>
      <c r="F166" s="4" t="s">
        <v>1190</v>
      </c>
      <c r="G166" s="88"/>
      <c r="H166" s="5"/>
      <c r="I166" s="5"/>
      <c r="J166" s="5"/>
      <c r="K166" s="8"/>
      <c r="L166" s="8"/>
      <c r="M166" s="5"/>
      <c r="N166" s="5"/>
      <c r="O166" s="9"/>
      <c r="P166" s="13" t="s">
        <v>528</v>
      </c>
      <c r="Q166" s="5" t="s">
        <v>148</v>
      </c>
      <c r="R166" s="1"/>
      <c r="S166" s="1"/>
    </row>
    <row r="167" spans="1:19" ht="30" customHeight="1" x14ac:dyDescent="0.15">
      <c r="A167" s="2">
        <v>564</v>
      </c>
      <c r="B167" s="121">
        <v>197667</v>
      </c>
      <c r="C167" s="3" t="s">
        <v>35</v>
      </c>
      <c r="D167" s="122"/>
      <c r="E167" s="90"/>
      <c r="F167" s="4" t="s">
        <v>1191</v>
      </c>
      <c r="G167" s="88"/>
      <c r="H167" s="5"/>
      <c r="I167" s="5"/>
      <c r="J167" s="5"/>
      <c r="K167" s="8"/>
      <c r="L167" s="8"/>
      <c r="M167" s="5"/>
      <c r="N167" s="5"/>
      <c r="O167" s="9"/>
      <c r="P167" s="13" t="s">
        <v>1020</v>
      </c>
      <c r="Q167" s="5" t="s">
        <v>148</v>
      </c>
      <c r="R167" s="1"/>
      <c r="S167" s="1"/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0"/>
  <sheetViews>
    <sheetView topLeftCell="A10" workbookViewId="0">
      <selection sqref="A1:A1048576"/>
    </sheetView>
  </sheetViews>
  <sheetFormatPr defaultColWidth="9" defaultRowHeight="14.25" x14ac:dyDescent="0.15"/>
  <cols>
    <col min="1" max="1" width="9" style="126" customWidth="1"/>
  </cols>
  <sheetData>
    <row r="1" spans="1:1" ht="15" customHeight="1" x14ac:dyDescent="0.15">
      <c r="A1" s="127">
        <v>8</v>
      </c>
    </row>
    <row r="2" spans="1:1" ht="15" customHeight="1" x14ac:dyDescent="0.15">
      <c r="A2" s="127">
        <v>12</v>
      </c>
    </row>
    <row r="3" spans="1:1" ht="15" customHeight="1" x14ac:dyDescent="0.15">
      <c r="A3" s="127">
        <v>8</v>
      </c>
    </row>
    <row r="4" spans="1:1" ht="15" customHeight="1" x14ac:dyDescent="0.15">
      <c r="A4" s="127">
        <v>4</v>
      </c>
    </row>
    <row r="5" spans="1:1" ht="15" customHeight="1" x14ac:dyDescent="0.15">
      <c r="A5" s="127">
        <v>4</v>
      </c>
    </row>
    <row r="6" spans="1:1" ht="15" customHeight="1" x14ac:dyDescent="0.15">
      <c r="A6" s="127">
        <v>4</v>
      </c>
    </row>
    <row r="7" spans="1:1" ht="15" x14ac:dyDescent="0.15">
      <c r="A7" s="127" t="s">
        <v>35</v>
      </c>
    </row>
    <row r="8" spans="1:1" ht="15" customHeight="1" x14ac:dyDescent="0.15">
      <c r="A8" s="127">
        <v>4</v>
      </c>
    </row>
    <row r="9" spans="1:1" ht="15" customHeight="1" x14ac:dyDescent="0.15">
      <c r="A9" s="127">
        <v>4</v>
      </c>
    </row>
    <row r="10" spans="1:1" ht="15" customHeight="1" x14ac:dyDescent="0.15">
      <c r="A10" s="127">
        <v>4</v>
      </c>
    </row>
    <row r="11" spans="1:1" ht="15" customHeight="1" x14ac:dyDescent="0.15">
      <c r="A11" s="127">
        <v>12</v>
      </c>
    </row>
    <row r="12" spans="1:1" ht="15" customHeight="1" x14ac:dyDescent="0.15">
      <c r="A12" s="127">
        <v>24</v>
      </c>
    </row>
    <row r="13" spans="1:1" ht="15" customHeight="1" x14ac:dyDescent="0.15">
      <c r="A13" s="127">
        <v>8</v>
      </c>
    </row>
    <row r="14" spans="1:1" ht="15" customHeight="1" x14ac:dyDescent="0.15">
      <c r="A14" s="127">
        <v>4</v>
      </c>
    </row>
    <row r="15" spans="1:1" ht="15" customHeight="1" x14ac:dyDescent="0.15">
      <c r="A15" s="127">
        <v>8</v>
      </c>
    </row>
    <row r="16" spans="1:1" ht="15" customHeight="1" x14ac:dyDescent="0.15">
      <c r="A16" s="127">
        <v>8</v>
      </c>
    </row>
    <row r="17" spans="1:1" ht="15" customHeight="1" x14ac:dyDescent="0.15">
      <c r="A17" s="127">
        <v>12</v>
      </c>
    </row>
    <row r="18" spans="1:1" ht="15" customHeight="1" x14ac:dyDescent="0.15">
      <c r="A18" s="127">
        <v>8</v>
      </c>
    </row>
    <row r="19" spans="1:1" ht="15" customHeight="1" x14ac:dyDescent="0.15">
      <c r="A19" s="127">
        <v>8</v>
      </c>
    </row>
    <row r="20" spans="1:1" ht="15" customHeight="1" x14ac:dyDescent="0.15">
      <c r="A20" s="127">
        <v>8</v>
      </c>
    </row>
    <row r="21" spans="1:1" ht="15" customHeight="1" x14ac:dyDescent="0.15">
      <c r="A21" s="127">
        <v>8</v>
      </c>
    </row>
    <row r="22" spans="1:1" ht="15" customHeight="1" x14ac:dyDescent="0.15">
      <c r="A22" s="127">
        <v>24</v>
      </c>
    </row>
    <row r="23" spans="1:1" ht="15" customHeight="1" x14ac:dyDescent="0.15">
      <c r="A23" s="127">
        <v>12</v>
      </c>
    </row>
    <row r="24" spans="1:1" ht="15" customHeight="1" x14ac:dyDescent="0.15">
      <c r="A24" s="127">
        <v>3</v>
      </c>
    </row>
    <row r="25" spans="1:1" ht="15" customHeight="1" x14ac:dyDescent="0.15">
      <c r="A25" s="127">
        <v>2</v>
      </c>
    </row>
    <row r="26" spans="1:1" ht="15" customHeight="1" x14ac:dyDescent="0.15">
      <c r="A26" s="127">
        <v>6</v>
      </c>
    </row>
    <row r="27" spans="1:1" ht="15" customHeight="1" x14ac:dyDescent="0.15">
      <c r="A27" s="127">
        <v>4</v>
      </c>
    </row>
    <row r="28" spans="1:1" ht="15" customHeight="1" x14ac:dyDescent="0.15">
      <c r="A28" s="127">
        <v>2</v>
      </c>
    </row>
    <row r="29" spans="1:1" ht="15" customHeight="1" x14ac:dyDescent="0.15">
      <c r="A29" s="127">
        <v>28</v>
      </c>
    </row>
    <row r="30" spans="1:1" ht="15" customHeight="1" x14ac:dyDescent="0.15">
      <c r="A30" s="127">
        <v>24</v>
      </c>
    </row>
    <row r="31" spans="1:1" ht="15" customHeight="1" x14ac:dyDescent="0.15">
      <c r="A31" s="127">
        <v>12</v>
      </c>
    </row>
    <row r="32" spans="1:1" ht="15" customHeight="1" x14ac:dyDescent="0.15">
      <c r="A32" s="127">
        <v>12</v>
      </c>
    </row>
    <row r="33" spans="1:1" ht="15" customHeight="1" x14ac:dyDescent="0.15">
      <c r="A33" s="127">
        <v>8</v>
      </c>
    </row>
    <row r="34" spans="1:1" ht="15" customHeight="1" x14ac:dyDescent="0.15">
      <c r="A34" s="127">
        <v>8</v>
      </c>
    </row>
    <row r="35" spans="1:1" ht="15" customHeight="1" x14ac:dyDescent="0.15">
      <c r="A35" s="127">
        <v>6</v>
      </c>
    </row>
    <row r="36" spans="1:1" ht="15" customHeight="1" x14ac:dyDescent="0.15">
      <c r="A36" s="127">
        <v>8</v>
      </c>
    </row>
    <row r="37" spans="1:1" ht="15" customHeight="1" x14ac:dyDescent="0.15">
      <c r="A37" s="127">
        <v>20</v>
      </c>
    </row>
    <row r="38" spans="1:1" ht="15" x14ac:dyDescent="0.15">
      <c r="A38" s="127" t="s">
        <v>35</v>
      </c>
    </row>
    <row r="39" spans="1:1" ht="15" customHeight="1" x14ac:dyDescent="0.15">
      <c r="A39" s="127">
        <v>6</v>
      </c>
    </row>
    <row r="40" spans="1:1" ht="15" customHeight="1" x14ac:dyDescent="0.15">
      <c r="A40" s="127">
        <v>8</v>
      </c>
    </row>
    <row r="41" spans="1:1" ht="15" customHeight="1" x14ac:dyDescent="0.15">
      <c r="A41" s="127">
        <v>2</v>
      </c>
    </row>
    <row r="42" spans="1:1" ht="15" customHeight="1" x14ac:dyDescent="0.15">
      <c r="A42" s="127">
        <v>4</v>
      </c>
    </row>
    <row r="43" spans="1:1" ht="15" customHeight="1" x14ac:dyDescent="0.15">
      <c r="A43" s="127">
        <v>6</v>
      </c>
    </row>
    <row r="44" spans="1:1" ht="15" customHeight="1" x14ac:dyDescent="0.15">
      <c r="A44" s="127">
        <v>24</v>
      </c>
    </row>
    <row r="45" spans="1:1" ht="15" customHeight="1" x14ac:dyDescent="0.15">
      <c r="A45" s="127">
        <v>16</v>
      </c>
    </row>
    <row r="46" spans="1:1" ht="15" customHeight="1" x14ac:dyDescent="0.15">
      <c r="A46" s="127">
        <v>10</v>
      </c>
    </row>
    <row r="47" spans="1:1" ht="15" customHeight="1" x14ac:dyDescent="0.15">
      <c r="A47" s="127">
        <v>10</v>
      </c>
    </row>
    <row r="48" spans="1:1" ht="15" customHeight="1" x14ac:dyDescent="0.15">
      <c r="A48" s="128">
        <v>10</v>
      </c>
    </row>
    <row r="49" spans="1:1" ht="15" customHeight="1" x14ac:dyDescent="0.15">
      <c r="A49" s="127">
        <v>6</v>
      </c>
    </row>
    <row r="50" spans="1:1" ht="15" customHeight="1" x14ac:dyDescent="0.15">
      <c r="A50" s="127">
        <v>8</v>
      </c>
    </row>
    <row r="51" spans="1:1" ht="15" customHeight="1" x14ac:dyDescent="0.15">
      <c r="A51" s="127">
        <v>8</v>
      </c>
    </row>
    <row r="52" spans="1:1" ht="15" customHeight="1" x14ac:dyDescent="0.15">
      <c r="A52" s="127">
        <v>8</v>
      </c>
    </row>
    <row r="53" spans="1:1" ht="15" customHeight="1" x14ac:dyDescent="0.15">
      <c r="A53" s="127">
        <v>6</v>
      </c>
    </row>
    <row r="54" spans="1:1" ht="15" customHeight="1" x14ac:dyDescent="0.15">
      <c r="A54" s="127">
        <v>24</v>
      </c>
    </row>
    <row r="55" spans="1:1" ht="15" customHeight="1" x14ac:dyDescent="0.15">
      <c r="A55" s="127">
        <v>8</v>
      </c>
    </row>
    <row r="56" spans="1:1" x14ac:dyDescent="0.15">
      <c r="A56" s="129" t="s">
        <v>35</v>
      </c>
    </row>
    <row r="57" spans="1:1" ht="15" customHeight="1" x14ac:dyDescent="0.15">
      <c r="A57" s="127">
        <v>24</v>
      </c>
    </row>
    <row r="58" spans="1:1" ht="15" customHeight="1" x14ac:dyDescent="0.15">
      <c r="A58" s="127">
        <v>16</v>
      </c>
    </row>
    <row r="59" spans="1:1" ht="15" customHeight="1" x14ac:dyDescent="0.15">
      <c r="A59" s="127">
        <v>24</v>
      </c>
    </row>
    <row r="60" spans="1:1" ht="15" customHeight="1" x14ac:dyDescent="0.15">
      <c r="A60" s="127">
        <v>12</v>
      </c>
    </row>
    <row r="61" spans="1:1" ht="15" customHeight="1" x14ac:dyDescent="0.15">
      <c r="A61" s="127">
        <v>8</v>
      </c>
    </row>
    <row r="62" spans="1:1" ht="15" customHeight="1" x14ac:dyDescent="0.15">
      <c r="A62" s="127">
        <v>8</v>
      </c>
    </row>
    <row r="63" spans="1:1" ht="15" customHeight="1" x14ac:dyDescent="0.15">
      <c r="A63" s="127">
        <v>2</v>
      </c>
    </row>
    <row r="64" spans="1:1" ht="15" customHeight="1" x14ac:dyDescent="0.15">
      <c r="A64" s="127">
        <v>12</v>
      </c>
    </row>
    <row r="65" spans="1:1" ht="15" customHeight="1" x14ac:dyDescent="0.15">
      <c r="A65" s="127">
        <v>4</v>
      </c>
    </row>
    <row r="66" spans="1:1" ht="15" customHeight="1" x14ac:dyDescent="0.15">
      <c r="A66" s="127">
        <v>8</v>
      </c>
    </row>
    <row r="67" spans="1:1" ht="15" customHeight="1" x14ac:dyDescent="0.15">
      <c r="A67" s="128">
        <v>6</v>
      </c>
    </row>
    <row r="68" spans="1:1" ht="15" customHeight="1" x14ac:dyDescent="0.15">
      <c r="A68" s="127">
        <v>10</v>
      </c>
    </row>
    <row r="69" spans="1:1" ht="15" customHeight="1" x14ac:dyDescent="0.15">
      <c r="A69" s="127">
        <v>12</v>
      </c>
    </row>
    <row r="70" spans="1:1" ht="15" customHeight="1" x14ac:dyDescent="0.15">
      <c r="A70" s="127">
        <v>16</v>
      </c>
    </row>
    <row r="71" spans="1:1" ht="15" customHeight="1" x14ac:dyDescent="0.15">
      <c r="A71" s="127">
        <v>18</v>
      </c>
    </row>
    <row r="72" spans="1:1" ht="15" customHeight="1" x14ac:dyDescent="0.15">
      <c r="A72" s="127">
        <v>6</v>
      </c>
    </row>
    <row r="73" spans="1:1" ht="15" customHeight="1" x14ac:dyDescent="0.15">
      <c r="A73" s="127">
        <v>24</v>
      </c>
    </row>
    <row r="74" spans="1:1" ht="15" customHeight="1" x14ac:dyDescent="0.15">
      <c r="A74" s="127">
        <v>24</v>
      </c>
    </row>
    <row r="75" spans="1:1" ht="15" customHeight="1" x14ac:dyDescent="0.15">
      <c r="A75" s="127">
        <v>10</v>
      </c>
    </row>
    <row r="76" spans="1:1" ht="15" customHeight="1" x14ac:dyDescent="0.15">
      <c r="A76" s="127">
        <v>3</v>
      </c>
    </row>
    <row r="77" spans="1:1" ht="15" customHeight="1" x14ac:dyDescent="0.15">
      <c r="A77" s="127">
        <v>8</v>
      </c>
    </row>
    <row r="78" spans="1:1" ht="15" customHeight="1" x14ac:dyDescent="0.15">
      <c r="A78" s="127">
        <v>20</v>
      </c>
    </row>
    <row r="79" spans="1:1" ht="15" customHeight="1" x14ac:dyDescent="0.15">
      <c r="A79" s="127">
        <v>8</v>
      </c>
    </row>
    <row r="80" spans="1:1" ht="15" customHeight="1" x14ac:dyDescent="0.15">
      <c r="A80" s="127">
        <v>10</v>
      </c>
    </row>
    <row r="81" spans="1:1" ht="15" customHeight="1" x14ac:dyDescent="0.15">
      <c r="A81" s="127">
        <v>1</v>
      </c>
    </row>
    <row r="82" spans="1:1" ht="15" customHeight="1" x14ac:dyDescent="0.15">
      <c r="A82" s="127">
        <v>6</v>
      </c>
    </row>
    <row r="83" spans="1:1" ht="15" customHeight="1" x14ac:dyDescent="0.15">
      <c r="A83" s="127">
        <v>20</v>
      </c>
    </row>
    <row r="84" spans="1:1" ht="15" customHeight="1" x14ac:dyDescent="0.15">
      <c r="A84" s="127">
        <v>4</v>
      </c>
    </row>
    <row r="85" spans="1:1" ht="15" x14ac:dyDescent="0.15">
      <c r="A85" s="127" t="s">
        <v>35</v>
      </c>
    </row>
    <row r="86" spans="1:1" ht="15" customHeight="1" x14ac:dyDescent="0.15">
      <c r="A86" s="127">
        <v>10</v>
      </c>
    </row>
    <row r="87" spans="1:1" ht="15" customHeight="1" x14ac:dyDescent="0.15">
      <c r="A87" s="127">
        <v>3</v>
      </c>
    </row>
    <row r="88" spans="1:1" ht="15" customHeight="1" x14ac:dyDescent="0.15">
      <c r="A88" s="127">
        <v>6</v>
      </c>
    </row>
    <row r="89" spans="1:1" ht="15" customHeight="1" x14ac:dyDescent="0.15">
      <c r="A89" s="127">
        <v>3</v>
      </c>
    </row>
    <row r="90" spans="1:1" ht="15" customHeight="1" x14ac:dyDescent="0.15">
      <c r="A90" s="127">
        <v>1</v>
      </c>
    </row>
    <row r="91" spans="1:1" ht="15" customHeight="1" x14ac:dyDescent="0.15">
      <c r="A91" s="127">
        <v>4</v>
      </c>
    </row>
    <row r="92" spans="1:1" ht="15" customHeight="1" x14ac:dyDescent="0.15">
      <c r="A92" s="127">
        <v>2</v>
      </c>
    </row>
    <row r="93" spans="1:1" ht="15" customHeight="1" x14ac:dyDescent="0.15">
      <c r="A93" s="127">
        <v>24</v>
      </c>
    </row>
    <row r="94" spans="1:1" ht="15" customHeight="1" x14ac:dyDescent="0.15">
      <c r="A94" s="127">
        <v>16</v>
      </c>
    </row>
    <row r="95" spans="1:1" ht="15" customHeight="1" x14ac:dyDescent="0.15">
      <c r="A95" s="127">
        <v>2</v>
      </c>
    </row>
    <row r="96" spans="1:1" ht="15" customHeight="1" x14ac:dyDescent="0.15">
      <c r="A96" s="127">
        <v>6</v>
      </c>
    </row>
    <row r="97" spans="1:1" ht="15" customHeight="1" x14ac:dyDescent="0.15">
      <c r="A97" s="127">
        <v>2</v>
      </c>
    </row>
    <row r="98" spans="1:1" ht="15" customHeight="1" x14ac:dyDescent="0.15">
      <c r="A98" s="127">
        <v>6</v>
      </c>
    </row>
    <row r="99" spans="1:1" ht="15" customHeight="1" x14ac:dyDescent="0.15">
      <c r="A99" s="127">
        <v>6</v>
      </c>
    </row>
    <row r="100" spans="1:1" ht="15" customHeight="1" x14ac:dyDescent="0.15">
      <c r="A100" s="127">
        <v>2</v>
      </c>
    </row>
    <row r="101" spans="1:1" ht="15" customHeight="1" x14ac:dyDescent="0.15">
      <c r="A101" s="127">
        <v>2</v>
      </c>
    </row>
    <row r="102" spans="1:1" ht="15" x14ac:dyDescent="0.15">
      <c r="A102" s="127" t="s">
        <v>35</v>
      </c>
    </row>
    <row r="103" spans="1:1" ht="15" customHeight="1" x14ac:dyDescent="0.15">
      <c r="A103" s="127">
        <v>6</v>
      </c>
    </row>
    <row r="104" spans="1:1" ht="15" customHeight="1" x14ac:dyDescent="0.15">
      <c r="A104" s="127">
        <v>10</v>
      </c>
    </row>
    <row r="105" spans="1:1" ht="15" customHeight="1" x14ac:dyDescent="0.15">
      <c r="A105" s="127">
        <v>20</v>
      </c>
    </row>
    <row r="106" spans="1:1" ht="15" customHeight="1" x14ac:dyDescent="0.15">
      <c r="A106" s="127">
        <v>6</v>
      </c>
    </row>
    <row r="107" spans="1:1" ht="15" customHeight="1" x14ac:dyDescent="0.15">
      <c r="A107" s="127">
        <v>10</v>
      </c>
    </row>
    <row r="108" spans="1:1" ht="15" customHeight="1" x14ac:dyDescent="0.15">
      <c r="A108" s="127">
        <v>4</v>
      </c>
    </row>
    <row r="109" spans="1:1" ht="15" customHeight="1" x14ac:dyDescent="0.15">
      <c r="A109" s="127">
        <v>4</v>
      </c>
    </row>
    <row r="110" spans="1:1" ht="15" customHeight="1" x14ac:dyDescent="0.15">
      <c r="A110" s="127">
        <v>10</v>
      </c>
    </row>
    <row r="111" spans="1:1" ht="15" customHeight="1" x14ac:dyDescent="0.15">
      <c r="A111" s="127">
        <v>4</v>
      </c>
    </row>
    <row r="112" spans="1:1" ht="15" customHeight="1" x14ac:dyDescent="0.15">
      <c r="A112" s="127">
        <v>4</v>
      </c>
    </row>
    <row r="113" spans="1:1" ht="15" customHeight="1" x14ac:dyDescent="0.15">
      <c r="A113" s="127">
        <v>4</v>
      </c>
    </row>
    <row r="114" spans="1:1" ht="15" customHeight="1" x14ac:dyDescent="0.15">
      <c r="A114" s="127">
        <v>8</v>
      </c>
    </row>
    <row r="115" spans="1:1" ht="15" customHeight="1" x14ac:dyDescent="0.15">
      <c r="A115" s="127">
        <v>10</v>
      </c>
    </row>
    <row r="116" spans="1:1" ht="15" customHeight="1" x14ac:dyDescent="0.15">
      <c r="A116" s="127">
        <v>6</v>
      </c>
    </row>
    <row r="117" spans="1:1" ht="15" customHeight="1" x14ac:dyDescent="0.15">
      <c r="A117" s="127">
        <v>10</v>
      </c>
    </row>
    <row r="118" spans="1:1" ht="15" customHeight="1" x14ac:dyDescent="0.15">
      <c r="A118" s="127">
        <v>10</v>
      </c>
    </row>
    <row r="119" spans="1:1" ht="15" customHeight="1" x14ac:dyDescent="0.15">
      <c r="A119" s="127">
        <v>14</v>
      </c>
    </row>
    <row r="120" spans="1:1" ht="15" customHeight="1" x14ac:dyDescent="0.15">
      <c r="A120" s="127">
        <v>8</v>
      </c>
    </row>
    <row r="121" spans="1:1" ht="15" customHeight="1" x14ac:dyDescent="0.15">
      <c r="A121" s="127">
        <v>10</v>
      </c>
    </row>
    <row r="122" spans="1:1" ht="15" customHeight="1" x14ac:dyDescent="0.15">
      <c r="A122" s="127">
        <v>6</v>
      </c>
    </row>
    <row r="123" spans="1:1" ht="15" customHeight="1" x14ac:dyDescent="0.15">
      <c r="A123" s="127">
        <v>18</v>
      </c>
    </row>
    <row r="124" spans="1:1" ht="15" customHeight="1" x14ac:dyDescent="0.15">
      <c r="A124" s="127">
        <v>8</v>
      </c>
    </row>
    <row r="125" spans="1:1" ht="15" customHeight="1" x14ac:dyDescent="0.15">
      <c r="A125" s="127">
        <v>12</v>
      </c>
    </row>
    <row r="126" spans="1:1" ht="15" customHeight="1" x14ac:dyDescent="0.15">
      <c r="A126" s="127">
        <v>48</v>
      </c>
    </row>
    <row r="127" spans="1:1" ht="15" customHeight="1" x14ac:dyDescent="0.15">
      <c r="A127" s="127">
        <v>18</v>
      </c>
    </row>
    <row r="128" spans="1:1" ht="15" customHeight="1" x14ac:dyDescent="0.15">
      <c r="A128" s="127">
        <v>20</v>
      </c>
    </row>
    <row r="129" spans="1:1" ht="15" customHeight="1" x14ac:dyDescent="0.15">
      <c r="A129" s="127">
        <v>8</v>
      </c>
    </row>
    <row r="130" spans="1:1" ht="15" customHeight="1" x14ac:dyDescent="0.15">
      <c r="A130" s="127">
        <v>12</v>
      </c>
    </row>
    <row r="131" spans="1:1" ht="15" customHeight="1" x14ac:dyDescent="0.15">
      <c r="A131" s="127">
        <v>8</v>
      </c>
    </row>
    <row r="132" spans="1:1" ht="15" customHeight="1" x14ac:dyDescent="0.15">
      <c r="A132" s="127">
        <v>20</v>
      </c>
    </row>
    <row r="133" spans="1:1" ht="15" customHeight="1" x14ac:dyDescent="0.15">
      <c r="A133" s="127">
        <v>24</v>
      </c>
    </row>
    <row r="134" spans="1:1" ht="15" customHeight="1" x14ac:dyDescent="0.15">
      <c r="A134" s="127">
        <v>24</v>
      </c>
    </row>
    <row r="135" spans="1:1" ht="15" customHeight="1" x14ac:dyDescent="0.15">
      <c r="A135" s="127">
        <v>4</v>
      </c>
    </row>
    <row r="136" spans="1:1" ht="15" customHeight="1" x14ac:dyDescent="0.15">
      <c r="A136" s="127">
        <v>8</v>
      </c>
    </row>
    <row r="137" spans="1:1" ht="15" x14ac:dyDescent="0.15">
      <c r="A137" s="127" t="s">
        <v>35</v>
      </c>
    </row>
    <row r="138" spans="1:1" ht="15" customHeight="1" x14ac:dyDescent="0.15">
      <c r="A138" s="127">
        <v>8</v>
      </c>
    </row>
    <row r="139" spans="1:1" ht="15" customHeight="1" x14ac:dyDescent="0.15">
      <c r="A139" s="127">
        <v>4</v>
      </c>
    </row>
    <row r="140" spans="1:1" ht="15" customHeight="1" x14ac:dyDescent="0.15">
      <c r="A140" s="127">
        <v>8</v>
      </c>
    </row>
    <row r="141" spans="1:1" ht="15" customHeight="1" x14ac:dyDescent="0.15">
      <c r="A141" s="127">
        <v>8</v>
      </c>
    </row>
    <row r="142" spans="1:1" ht="15" customHeight="1" x14ac:dyDescent="0.15">
      <c r="A142" s="127">
        <v>8</v>
      </c>
    </row>
    <row r="143" spans="1:1" ht="15" customHeight="1" x14ac:dyDescent="0.15">
      <c r="A143" s="127">
        <v>8</v>
      </c>
    </row>
    <row r="144" spans="1:1" ht="15" customHeight="1" x14ac:dyDescent="0.15">
      <c r="A144" s="127">
        <v>8</v>
      </c>
    </row>
    <row r="145" spans="1:1" ht="15" x14ac:dyDescent="0.15">
      <c r="A145" s="127" t="s">
        <v>35</v>
      </c>
    </row>
    <row r="146" spans="1:1" ht="15" customHeight="1" x14ac:dyDescent="0.15">
      <c r="A146" s="127">
        <v>8</v>
      </c>
    </row>
    <row r="147" spans="1:1" ht="15" customHeight="1" x14ac:dyDescent="0.15">
      <c r="A147" s="127">
        <v>8</v>
      </c>
    </row>
    <row r="148" spans="1:1" ht="15" customHeight="1" x14ac:dyDescent="0.15">
      <c r="A148" s="127">
        <v>8</v>
      </c>
    </row>
    <row r="149" spans="1:1" ht="15" customHeight="1" x14ac:dyDescent="0.15">
      <c r="A149" s="127">
        <v>8</v>
      </c>
    </row>
    <row r="150" spans="1:1" ht="15" customHeight="1" x14ac:dyDescent="0.15">
      <c r="A150" s="127">
        <v>12</v>
      </c>
    </row>
    <row r="151" spans="1:1" ht="15" customHeight="1" x14ac:dyDescent="0.15">
      <c r="A151" s="127">
        <v>10</v>
      </c>
    </row>
    <row r="152" spans="1:1" ht="15" customHeight="1" x14ac:dyDescent="0.15">
      <c r="A152" s="127">
        <v>8</v>
      </c>
    </row>
    <row r="153" spans="1:1" ht="15" customHeight="1" x14ac:dyDescent="0.15">
      <c r="A153" s="127">
        <v>12</v>
      </c>
    </row>
    <row r="154" spans="1:1" ht="15" customHeight="1" x14ac:dyDescent="0.15">
      <c r="A154" s="127">
        <v>12</v>
      </c>
    </row>
    <row r="155" spans="1:1" ht="15" customHeight="1" x14ac:dyDescent="0.15">
      <c r="A155" s="127">
        <v>10</v>
      </c>
    </row>
    <row r="156" spans="1:1" ht="15" customHeight="1" x14ac:dyDescent="0.15">
      <c r="A156" s="127">
        <v>4</v>
      </c>
    </row>
    <row r="157" spans="1:1" ht="15" customHeight="1" x14ac:dyDescent="0.15">
      <c r="A157" s="127">
        <v>6</v>
      </c>
    </row>
    <row r="158" spans="1:1" ht="15" customHeight="1" x14ac:dyDescent="0.15">
      <c r="A158" s="127">
        <v>12</v>
      </c>
    </row>
    <row r="159" spans="1:1" ht="15" customHeight="1" x14ac:dyDescent="0.15">
      <c r="A159" s="127">
        <v>12</v>
      </c>
    </row>
    <row r="160" spans="1:1" ht="15" customHeight="1" x14ac:dyDescent="0.15">
      <c r="A160" s="127">
        <v>4</v>
      </c>
    </row>
    <row r="161" spans="1:1" ht="15" customHeight="1" x14ac:dyDescent="0.15">
      <c r="A161" s="127">
        <v>12</v>
      </c>
    </row>
    <row r="162" spans="1:1" ht="15" customHeight="1" x14ac:dyDescent="0.15">
      <c r="A162" s="127">
        <v>48</v>
      </c>
    </row>
    <row r="163" spans="1:1" ht="15" customHeight="1" x14ac:dyDescent="0.15">
      <c r="A163" s="127">
        <v>12</v>
      </c>
    </row>
    <row r="164" spans="1:1" ht="15" customHeight="1" x14ac:dyDescent="0.15">
      <c r="A164" s="127">
        <v>12</v>
      </c>
    </row>
    <row r="165" spans="1:1" ht="15" customHeight="1" x14ac:dyDescent="0.15">
      <c r="A165" s="127">
        <v>5</v>
      </c>
    </row>
    <row r="166" spans="1:1" ht="15" customHeight="1" x14ac:dyDescent="0.15">
      <c r="A166" s="127">
        <v>5</v>
      </c>
    </row>
    <row r="167" spans="1:1" ht="15" customHeight="1" x14ac:dyDescent="0.15">
      <c r="A167" s="127">
        <v>8</v>
      </c>
    </row>
    <row r="168" spans="1:1" ht="15" customHeight="1" x14ac:dyDescent="0.15">
      <c r="A168" s="127">
        <v>6</v>
      </c>
    </row>
    <row r="169" spans="1:1" ht="15" customHeight="1" x14ac:dyDescent="0.15">
      <c r="A169" s="127">
        <v>12</v>
      </c>
    </row>
    <row r="170" spans="1:1" ht="15" customHeight="1" x14ac:dyDescent="0.15">
      <c r="A170" s="127">
        <v>4</v>
      </c>
    </row>
    <row r="171" spans="1:1" ht="15" customHeight="1" x14ac:dyDescent="0.15">
      <c r="A171" s="127">
        <v>4</v>
      </c>
    </row>
    <row r="172" spans="1:1" ht="15" customHeight="1" x14ac:dyDescent="0.15">
      <c r="A172" s="127">
        <v>4</v>
      </c>
    </row>
    <row r="173" spans="1:1" ht="15" customHeight="1" x14ac:dyDescent="0.15">
      <c r="A173" s="128">
        <v>4</v>
      </c>
    </row>
    <row r="174" spans="1:1" ht="15" customHeight="1" x14ac:dyDescent="0.15">
      <c r="A174" s="127">
        <v>8</v>
      </c>
    </row>
    <row r="175" spans="1:1" ht="15" customHeight="1" x14ac:dyDescent="0.15">
      <c r="A175" s="127">
        <v>4</v>
      </c>
    </row>
    <row r="176" spans="1:1" ht="15" customHeight="1" x14ac:dyDescent="0.15">
      <c r="A176" s="127">
        <v>8</v>
      </c>
    </row>
    <row r="177" spans="1:1" ht="15" customHeight="1" x14ac:dyDescent="0.15">
      <c r="A177" s="127">
        <v>16</v>
      </c>
    </row>
    <row r="178" spans="1:1" ht="15" customHeight="1" x14ac:dyDescent="0.15">
      <c r="A178" s="127">
        <v>2</v>
      </c>
    </row>
    <row r="179" spans="1:1" ht="15" x14ac:dyDescent="0.15">
      <c r="A179" s="127" t="s">
        <v>35</v>
      </c>
    </row>
    <row r="180" spans="1:1" ht="15" customHeight="1" x14ac:dyDescent="0.15">
      <c r="A180" s="127">
        <v>8</v>
      </c>
    </row>
    <row r="181" spans="1:1" ht="15" customHeight="1" x14ac:dyDescent="0.15">
      <c r="A181" s="127">
        <v>24</v>
      </c>
    </row>
    <row r="182" spans="1:1" ht="15" customHeight="1" x14ac:dyDescent="0.15">
      <c r="A182" s="127">
        <v>4</v>
      </c>
    </row>
    <row r="183" spans="1:1" ht="15" customHeight="1" x14ac:dyDescent="0.15">
      <c r="A183" s="127">
        <v>16</v>
      </c>
    </row>
    <row r="184" spans="1:1" ht="15" customHeight="1" x14ac:dyDescent="0.15">
      <c r="A184" s="127">
        <v>4</v>
      </c>
    </row>
    <row r="185" spans="1:1" ht="15" customHeight="1" x14ac:dyDescent="0.15">
      <c r="A185" s="127">
        <v>4</v>
      </c>
    </row>
    <row r="186" spans="1:1" ht="15" customHeight="1" x14ac:dyDescent="0.15">
      <c r="A186" s="127">
        <v>4</v>
      </c>
    </row>
    <row r="187" spans="1:1" ht="15" customHeight="1" x14ac:dyDescent="0.15">
      <c r="A187" s="127">
        <v>4</v>
      </c>
    </row>
    <row r="188" spans="1:1" ht="15" customHeight="1" x14ac:dyDescent="0.15">
      <c r="A188" s="127">
        <v>24</v>
      </c>
    </row>
    <row r="189" spans="1:1" ht="15" customHeight="1" x14ac:dyDescent="0.15">
      <c r="A189" s="127">
        <v>24</v>
      </c>
    </row>
    <row r="190" spans="1:1" ht="15" customHeight="1" x14ac:dyDescent="0.15">
      <c r="A190" s="127">
        <v>24</v>
      </c>
    </row>
    <row r="191" spans="1:1" ht="15" customHeight="1" x14ac:dyDescent="0.15">
      <c r="A191" s="127">
        <v>24</v>
      </c>
    </row>
    <row r="192" spans="1:1" ht="15" customHeight="1" x14ac:dyDescent="0.15">
      <c r="A192" s="127">
        <v>4</v>
      </c>
    </row>
    <row r="193" spans="1:1" ht="15" customHeight="1" x14ac:dyDescent="0.15">
      <c r="A193" s="127">
        <v>4</v>
      </c>
    </row>
    <row r="194" spans="1:1" ht="15" x14ac:dyDescent="0.15">
      <c r="A194" s="127" t="s">
        <v>35</v>
      </c>
    </row>
    <row r="195" spans="1:1" ht="15" customHeight="1" x14ac:dyDescent="0.15">
      <c r="A195" s="127">
        <v>4</v>
      </c>
    </row>
    <row r="196" spans="1:1" ht="15" customHeight="1" x14ac:dyDescent="0.15">
      <c r="A196" s="127">
        <v>4</v>
      </c>
    </row>
    <row r="197" spans="1:1" ht="15" customHeight="1" x14ac:dyDescent="0.15">
      <c r="A197" s="127">
        <v>4</v>
      </c>
    </row>
    <row r="198" spans="1:1" ht="15" customHeight="1" x14ac:dyDescent="0.15">
      <c r="A198" s="127">
        <v>16</v>
      </c>
    </row>
    <row r="199" spans="1:1" ht="15" customHeight="1" x14ac:dyDescent="0.15">
      <c r="A199" s="127">
        <v>4</v>
      </c>
    </row>
    <row r="200" spans="1:1" ht="15" customHeight="1" x14ac:dyDescent="0.15">
      <c r="A200" s="127">
        <v>4</v>
      </c>
    </row>
    <row r="201" spans="1:1" ht="15" customHeight="1" x14ac:dyDescent="0.15">
      <c r="A201" s="127">
        <v>16</v>
      </c>
    </row>
    <row r="202" spans="1:1" ht="15" customHeight="1" x14ac:dyDescent="0.15">
      <c r="A202" s="127">
        <v>4</v>
      </c>
    </row>
    <row r="203" spans="1:1" ht="15" customHeight="1" x14ac:dyDescent="0.15">
      <c r="A203" s="127">
        <v>16</v>
      </c>
    </row>
    <row r="204" spans="1:1" ht="15" customHeight="1" x14ac:dyDescent="0.15">
      <c r="A204" s="127">
        <v>16</v>
      </c>
    </row>
    <row r="205" spans="1:1" ht="15" customHeight="1" x14ac:dyDescent="0.15">
      <c r="A205" s="127">
        <v>4</v>
      </c>
    </row>
    <row r="206" spans="1:1" ht="15" customHeight="1" x14ac:dyDescent="0.15">
      <c r="A206" s="127">
        <v>8</v>
      </c>
    </row>
    <row r="207" spans="1:1" ht="15" customHeight="1" x14ac:dyDescent="0.15">
      <c r="A207" s="127">
        <v>8</v>
      </c>
    </row>
    <row r="208" spans="1:1" ht="15" customHeight="1" x14ac:dyDescent="0.15">
      <c r="A208" s="127">
        <v>8</v>
      </c>
    </row>
    <row r="209" spans="1:1" ht="15" customHeight="1" x14ac:dyDescent="0.15">
      <c r="A209" s="127">
        <v>16</v>
      </c>
    </row>
    <row r="210" spans="1:1" ht="15" customHeight="1" x14ac:dyDescent="0.15">
      <c r="A210" s="127">
        <v>8</v>
      </c>
    </row>
    <row r="211" spans="1:1" ht="15" customHeight="1" x14ac:dyDescent="0.15">
      <c r="A211" s="127">
        <v>8</v>
      </c>
    </row>
    <row r="212" spans="1:1" ht="15" customHeight="1" x14ac:dyDescent="0.15">
      <c r="A212" s="127">
        <v>16</v>
      </c>
    </row>
    <row r="213" spans="1:1" ht="15" customHeight="1" x14ac:dyDescent="0.15">
      <c r="A213" s="127">
        <v>16</v>
      </c>
    </row>
    <row r="214" spans="1:1" ht="15" customHeight="1" x14ac:dyDescent="0.15">
      <c r="A214" s="127">
        <v>16</v>
      </c>
    </row>
    <row r="215" spans="1:1" ht="15" customHeight="1" x14ac:dyDescent="0.15">
      <c r="A215" s="127">
        <v>8</v>
      </c>
    </row>
    <row r="216" spans="1:1" ht="15" customHeight="1" x14ac:dyDescent="0.15">
      <c r="A216" s="127">
        <v>8</v>
      </c>
    </row>
    <row r="217" spans="1:1" ht="15" customHeight="1" x14ac:dyDescent="0.15">
      <c r="A217" s="127">
        <v>16</v>
      </c>
    </row>
    <row r="218" spans="1:1" ht="15" customHeight="1" x14ac:dyDescent="0.15">
      <c r="A218" s="127">
        <v>4</v>
      </c>
    </row>
    <row r="219" spans="1:1" ht="15" customHeight="1" x14ac:dyDescent="0.15">
      <c r="A219" s="127">
        <v>32</v>
      </c>
    </row>
    <row r="220" spans="1:1" ht="15" customHeight="1" x14ac:dyDescent="0.15">
      <c r="A220" s="127">
        <v>8</v>
      </c>
    </row>
    <row r="221" spans="1:1" ht="15" customHeight="1" x14ac:dyDescent="0.15">
      <c r="A221" s="127">
        <v>32</v>
      </c>
    </row>
    <row r="222" spans="1:1" ht="15" customHeight="1" x14ac:dyDescent="0.15">
      <c r="A222" s="127">
        <v>4</v>
      </c>
    </row>
    <row r="223" spans="1:1" ht="15" customHeight="1" x14ac:dyDescent="0.15">
      <c r="A223" s="128">
        <v>2</v>
      </c>
    </row>
    <row r="224" spans="1:1" ht="15" customHeight="1" x14ac:dyDescent="0.15">
      <c r="A224" s="127">
        <v>24</v>
      </c>
    </row>
    <row r="225" spans="1:1" ht="15" customHeight="1" x14ac:dyDescent="0.15">
      <c r="A225" s="127">
        <v>4</v>
      </c>
    </row>
    <row r="226" spans="1:1" ht="15" customHeight="1" x14ac:dyDescent="0.15">
      <c r="A226" s="127">
        <v>4</v>
      </c>
    </row>
    <row r="227" spans="1:1" ht="15" customHeight="1" x14ac:dyDescent="0.15">
      <c r="A227" s="127">
        <v>48</v>
      </c>
    </row>
    <row r="228" spans="1:1" ht="15" customHeight="1" x14ac:dyDescent="0.15">
      <c r="A228" s="127">
        <v>32</v>
      </c>
    </row>
    <row r="229" spans="1:1" ht="15" x14ac:dyDescent="0.15">
      <c r="A229" s="127" t="s">
        <v>35</v>
      </c>
    </row>
    <row r="230" spans="1:1" ht="15" customHeight="1" x14ac:dyDescent="0.15">
      <c r="A230" s="127">
        <v>48</v>
      </c>
    </row>
    <row r="231" spans="1:1" ht="15" customHeight="1" x14ac:dyDescent="0.15">
      <c r="A231" s="127">
        <v>4</v>
      </c>
    </row>
    <row r="232" spans="1:1" ht="15" customHeight="1" x14ac:dyDescent="0.15">
      <c r="A232" s="127">
        <v>8</v>
      </c>
    </row>
    <row r="233" spans="1:1" ht="15" customHeight="1" x14ac:dyDescent="0.15">
      <c r="A233" s="127">
        <v>8</v>
      </c>
    </row>
    <row r="234" spans="1:1" ht="15" customHeight="1" x14ac:dyDescent="0.15">
      <c r="A234" s="127">
        <v>12</v>
      </c>
    </row>
    <row r="235" spans="1:1" ht="15" customHeight="1" x14ac:dyDescent="0.15">
      <c r="A235" s="127">
        <v>12</v>
      </c>
    </row>
    <row r="236" spans="1:1" ht="15" customHeight="1" x14ac:dyDescent="0.15">
      <c r="A236" s="127">
        <v>32</v>
      </c>
    </row>
    <row r="237" spans="1:1" ht="15" customHeight="1" x14ac:dyDescent="0.15">
      <c r="A237" s="127">
        <v>32</v>
      </c>
    </row>
    <row r="238" spans="1:1" ht="15" x14ac:dyDescent="0.15">
      <c r="A238" s="127" t="s">
        <v>35</v>
      </c>
    </row>
    <row r="239" spans="1:1" ht="15" customHeight="1" x14ac:dyDescent="0.15">
      <c r="A239" s="127">
        <v>2</v>
      </c>
    </row>
    <row r="240" spans="1:1" ht="15" customHeight="1" x14ac:dyDescent="0.15">
      <c r="A240" s="127">
        <v>12</v>
      </c>
    </row>
    <row r="241" spans="1:1" ht="15" customHeight="1" x14ac:dyDescent="0.15">
      <c r="A241" s="127">
        <v>12</v>
      </c>
    </row>
    <row r="242" spans="1:1" ht="15" customHeight="1" x14ac:dyDescent="0.15">
      <c r="A242" s="127">
        <v>4</v>
      </c>
    </row>
    <row r="243" spans="1:1" ht="15" customHeight="1" x14ac:dyDescent="0.15">
      <c r="A243" s="127" t="s">
        <v>35</v>
      </c>
    </row>
    <row r="244" spans="1:1" ht="15" customHeight="1" x14ac:dyDescent="0.15">
      <c r="A244" s="127" t="s">
        <v>35</v>
      </c>
    </row>
    <row r="245" spans="1:1" ht="15" customHeight="1" x14ac:dyDescent="0.15">
      <c r="A245" s="127">
        <v>4</v>
      </c>
    </row>
    <row r="246" spans="1:1" ht="15" customHeight="1" x14ac:dyDescent="0.15">
      <c r="A246" s="127">
        <v>12</v>
      </c>
    </row>
    <row r="247" spans="1:1" ht="15" customHeight="1" x14ac:dyDescent="0.15">
      <c r="A247" s="127">
        <v>4</v>
      </c>
    </row>
    <row r="248" spans="1:1" ht="15" customHeight="1" x14ac:dyDescent="0.15">
      <c r="A248" s="127">
        <v>12</v>
      </c>
    </row>
    <row r="249" spans="1:1" ht="15" customHeight="1" x14ac:dyDescent="0.15">
      <c r="A249" s="127">
        <v>12</v>
      </c>
    </row>
    <row r="250" spans="1:1" ht="15" customHeight="1" x14ac:dyDescent="0.15">
      <c r="A250" s="127" t="s">
        <v>35</v>
      </c>
    </row>
    <row r="251" spans="1:1" ht="15" customHeight="1" x14ac:dyDescent="0.15">
      <c r="A251" s="127" t="s">
        <v>35</v>
      </c>
    </row>
    <row r="252" spans="1:1" ht="15" customHeight="1" x14ac:dyDescent="0.15">
      <c r="A252" s="127" t="s">
        <v>35</v>
      </c>
    </row>
    <row r="253" spans="1:1" ht="15" customHeight="1" x14ac:dyDescent="0.15">
      <c r="A253" s="127" t="s">
        <v>35</v>
      </c>
    </row>
    <row r="254" spans="1:1" ht="15" customHeight="1" x14ac:dyDescent="0.15">
      <c r="A254" s="127">
        <v>32</v>
      </c>
    </row>
    <row r="255" spans="1:1" ht="15" customHeight="1" x14ac:dyDescent="0.15">
      <c r="A255" s="127">
        <v>12</v>
      </c>
    </row>
    <row r="256" spans="1:1" ht="15" customHeight="1" x14ac:dyDescent="0.15">
      <c r="A256" s="127">
        <v>12</v>
      </c>
    </row>
    <row r="257" spans="1:1" ht="15" customHeight="1" x14ac:dyDescent="0.15">
      <c r="A257" s="127">
        <v>4</v>
      </c>
    </row>
    <row r="258" spans="1:1" ht="15" customHeight="1" x14ac:dyDescent="0.15">
      <c r="A258" s="127">
        <v>26</v>
      </c>
    </row>
    <row r="259" spans="1:1" ht="15" customHeight="1" x14ac:dyDescent="0.15">
      <c r="A259" s="127">
        <v>6</v>
      </c>
    </row>
    <row r="260" spans="1:1" ht="15" x14ac:dyDescent="0.15">
      <c r="A260" s="127" t="s">
        <v>35</v>
      </c>
    </row>
    <row r="261" spans="1:1" ht="15" x14ac:dyDescent="0.15">
      <c r="A261" s="127" t="s">
        <v>35</v>
      </c>
    </row>
    <row r="262" spans="1:1" ht="15" customHeight="1" x14ac:dyDescent="0.15">
      <c r="A262" s="127">
        <v>26</v>
      </c>
    </row>
    <row r="263" spans="1:1" ht="15" customHeight="1" x14ac:dyDescent="0.15">
      <c r="A263" s="127">
        <v>4</v>
      </c>
    </row>
    <row r="264" spans="1:1" ht="15" x14ac:dyDescent="0.15">
      <c r="A264" s="127" t="s">
        <v>35</v>
      </c>
    </row>
    <row r="265" spans="1:1" ht="15" customHeight="1" x14ac:dyDescent="0.15">
      <c r="A265" s="127">
        <v>20</v>
      </c>
    </row>
    <row r="266" spans="1:1" ht="15" customHeight="1" x14ac:dyDescent="0.15">
      <c r="A266" s="127">
        <v>4</v>
      </c>
    </row>
    <row r="267" spans="1:1" ht="15" x14ac:dyDescent="0.15">
      <c r="A267" s="127" t="s">
        <v>35</v>
      </c>
    </row>
    <row r="268" spans="1:1" ht="15" x14ac:dyDescent="0.15">
      <c r="A268" s="127" t="s">
        <v>35</v>
      </c>
    </row>
    <row r="269" spans="1:1" ht="15" customHeight="1" x14ac:dyDescent="0.15">
      <c r="A269" s="127">
        <v>4</v>
      </c>
    </row>
    <row r="270" spans="1:1" ht="15" x14ac:dyDescent="0.15">
      <c r="A270" s="127" t="s">
        <v>35</v>
      </c>
    </row>
    <row r="271" spans="1:1" ht="15" x14ac:dyDescent="0.15">
      <c r="A271" s="127" t="s">
        <v>35</v>
      </c>
    </row>
    <row r="272" spans="1:1" ht="15" x14ac:dyDescent="0.15">
      <c r="A272" s="127" t="s">
        <v>35</v>
      </c>
    </row>
    <row r="273" spans="1:1" ht="15" customHeight="1" x14ac:dyDescent="0.15">
      <c r="A273" s="127">
        <v>1</v>
      </c>
    </row>
    <row r="274" spans="1:1" ht="15" customHeight="1" x14ac:dyDescent="0.15">
      <c r="A274" s="127"/>
    </row>
    <row r="275" spans="1:1" ht="15" customHeight="1" x14ac:dyDescent="0.15">
      <c r="A275" s="127">
        <v>4</v>
      </c>
    </row>
    <row r="276" spans="1:1" ht="15" x14ac:dyDescent="0.15">
      <c r="A276" s="127" t="s">
        <v>35</v>
      </c>
    </row>
    <row r="277" spans="1:1" ht="15" customHeight="1" x14ac:dyDescent="0.15">
      <c r="A277" s="127">
        <v>18</v>
      </c>
    </row>
    <row r="278" spans="1:1" ht="15" customHeight="1" x14ac:dyDescent="0.15">
      <c r="A278" s="127"/>
    </row>
    <row r="279" spans="1:1" ht="15" customHeight="1" x14ac:dyDescent="0.15">
      <c r="A279" s="127">
        <v>14</v>
      </c>
    </row>
    <row r="280" spans="1:1" ht="15" x14ac:dyDescent="0.15">
      <c r="A280" s="127" t="s">
        <v>35</v>
      </c>
    </row>
    <row r="281" spans="1:1" ht="15" x14ac:dyDescent="0.15">
      <c r="A281" s="127" t="s">
        <v>35</v>
      </c>
    </row>
    <row r="282" spans="1:1" ht="15" customHeight="1" x14ac:dyDescent="0.15">
      <c r="A282" s="127">
        <v>14</v>
      </c>
    </row>
    <row r="283" spans="1:1" ht="15" customHeight="1" x14ac:dyDescent="0.15">
      <c r="A283" s="127">
        <v>10</v>
      </c>
    </row>
    <row r="284" spans="1:1" ht="15" customHeight="1" x14ac:dyDescent="0.15">
      <c r="A284" s="127">
        <v>14</v>
      </c>
    </row>
    <row r="285" spans="1:1" ht="15" customHeight="1" x14ac:dyDescent="0.15">
      <c r="A285" s="127">
        <v>14</v>
      </c>
    </row>
    <row r="286" spans="1:1" ht="15" customHeight="1" x14ac:dyDescent="0.15">
      <c r="A286" s="127">
        <v>14</v>
      </c>
    </row>
    <row r="287" spans="1:1" ht="15" customHeight="1" x14ac:dyDescent="0.15">
      <c r="A287" s="127">
        <v>12</v>
      </c>
    </row>
    <row r="288" spans="1:1" ht="15" customHeight="1" x14ac:dyDescent="0.15">
      <c r="A288" s="127">
        <v>14</v>
      </c>
    </row>
    <row r="289" spans="1:1" ht="15" x14ac:dyDescent="0.15">
      <c r="A289" s="127" t="s">
        <v>35</v>
      </c>
    </row>
    <row r="290" spans="1:1" ht="15" x14ac:dyDescent="0.15">
      <c r="A290" s="127" t="s">
        <v>35</v>
      </c>
    </row>
    <row r="291" spans="1:1" ht="15" customHeight="1" x14ac:dyDescent="0.15">
      <c r="A291" s="127">
        <v>12</v>
      </c>
    </row>
    <row r="292" spans="1:1" ht="15" customHeight="1" x14ac:dyDescent="0.15">
      <c r="A292" s="127">
        <v>14</v>
      </c>
    </row>
    <row r="293" spans="1:1" ht="15" customHeight="1" x14ac:dyDescent="0.15">
      <c r="A293" s="127">
        <v>14</v>
      </c>
    </row>
    <row r="294" spans="1:1" ht="15" customHeight="1" x14ac:dyDescent="0.15">
      <c r="A294" s="127">
        <v>6</v>
      </c>
    </row>
    <row r="295" spans="1:1" ht="15" customHeight="1" x14ac:dyDescent="0.15">
      <c r="A295" s="127">
        <v>30</v>
      </c>
    </row>
    <row r="296" spans="1:1" ht="15" customHeight="1" x14ac:dyDescent="0.15">
      <c r="A296" s="127">
        <v>24</v>
      </c>
    </row>
    <row r="297" spans="1:1" ht="15" customHeight="1" x14ac:dyDescent="0.15">
      <c r="A297" s="127">
        <v>6</v>
      </c>
    </row>
    <row r="298" spans="1:1" ht="15" x14ac:dyDescent="0.15">
      <c r="A298" s="127" t="s">
        <v>35</v>
      </c>
    </row>
    <row r="299" spans="1:1" ht="15" customHeight="1" x14ac:dyDescent="0.15">
      <c r="A299" s="127">
        <v>18</v>
      </c>
    </row>
    <row r="300" spans="1:1" ht="15" x14ac:dyDescent="0.15">
      <c r="A300" s="127" t="s">
        <v>35</v>
      </c>
    </row>
    <row r="301" spans="1:1" ht="15" customHeight="1" x14ac:dyDescent="0.15">
      <c r="A301" s="127">
        <v>8</v>
      </c>
    </row>
    <row r="302" spans="1:1" ht="15" customHeight="1" x14ac:dyDescent="0.15">
      <c r="A302" s="127"/>
    </row>
    <row r="303" spans="1:1" ht="15" customHeight="1" x14ac:dyDescent="0.15">
      <c r="A303" s="127">
        <v>20</v>
      </c>
    </row>
    <row r="304" spans="1:1" ht="15" x14ac:dyDescent="0.15">
      <c r="A304" s="127" t="s">
        <v>35</v>
      </c>
    </row>
    <row r="305" spans="1:1" ht="15" customHeight="1" x14ac:dyDescent="0.15">
      <c r="A305" s="127">
        <v>40</v>
      </c>
    </row>
    <row r="306" spans="1:1" ht="15" x14ac:dyDescent="0.15">
      <c r="A306" s="127" t="s">
        <v>35</v>
      </c>
    </row>
    <row r="307" spans="1:1" ht="15" customHeight="1" x14ac:dyDescent="0.15">
      <c r="A307" s="127">
        <v>4</v>
      </c>
    </row>
    <row r="308" spans="1:1" ht="15" customHeight="1" x14ac:dyDescent="0.15">
      <c r="A308" s="127">
        <v>4</v>
      </c>
    </row>
    <row r="309" spans="1:1" ht="15" customHeight="1" x14ac:dyDescent="0.15">
      <c r="A309" s="127">
        <v>16</v>
      </c>
    </row>
    <row r="310" spans="1:1" ht="15" x14ac:dyDescent="0.15">
      <c r="A310" s="127" t="s">
        <v>35</v>
      </c>
    </row>
    <row r="311" spans="1:1" ht="15" customHeight="1" x14ac:dyDescent="0.15">
      <c r="A311" s="127">
        <v>4</v>
      </c>
    </row>
    <row r="312" spans="1:1" ht="15" customHeight="1" x14ac:dyDescent="0.15">
      <c r="A312" s="127">
        <v>8</v>
      </c>
    </row>
    <row r="313" spans="1:1" ht="15" customHeight="1" x14ac:dyDescent="0.15">
      <c r="A313" s="127">
        <v>16</v>
      </c>
    </row>
    <row r="314" spans="1:1" ht="15" x14ac:dyDescent="0.15">
      <c r="A314" s="127" t="s">
        <v>35</v>
      </c>
    </row>
    <row r="315" spans="1:1" ht="15" customHeight="1" x14ac:dyDescent="0.15">
      <c r="A315" s="127"/>
    </row>
    <row r="316" spans="1:1" ht="15" x14ac:dyDescent="0.15">
      <c r="A316" s="127" t="s">
        <v>35</v>
      </c>
    </row>
    <row r="317" spans="1:1" ht="15" customHeight="1" x14ac:dyDescent="0.15">
      <c r="A317" s="127"/>
    </row>
    <row r="318" spans="1:1" ht="15" x14ac:dyDescent="0.15">
      <c r="A318" s="127" t="s">
        <v>35</v>
      </c>
    </row>
    <row r="319" spans="1:1" ht="15" x14ac:dyDescent="0.15">
      <c r="A319" s="127" t="s">
        <v>35</v>
      </c>
    </row>
    <row r="320" spans="1:1" ht="15" customHeight="1" x14ac:dyDescent="0.15">
      <c r="A320" s="127">
        <v>4</v>
      </c>
    </row>
    <row r="321" spans="1:1" ht="15" customHeight="1" x14ac:dyDescent="0.15">
      <c r="A321" s="127">
        <v>20</v>
      </c>
    </row>
    <row r="322" spans="1:1" ht="15" x14ac:dyDescent="0.15">
      <c r="A322" s="127" t="s">
        <v>35</v>
      </c>
    </row>
    <row r="323" spans="1:1" ht="15" customHeight="1" x14ac:dyDescent="0.15">
      <c r="A323" s="127"/>
    </row>
    <row r="324" spans="1:1" ht="15" customHeight="1" x14ac:dyDescent="0.15">
      <c r="A324" s="127"/>
    </row>
    <row r="325" spans="1:1" ht="15" customHeight="1" x14ac:dyDescent="0.15">
      <c r="A325" s="127"/>
    </row>
    <row r="326" spans="1:1" ht="15" x14ac:dyDescent="0.15">
      <c r="A326" s="127" t="s">
        <v>35</v>
      </c>
    </row>
    <row r="327" spans="1:1" ht="15" customHeight="1" x14ac:dyDescent="0.15">
      <c r="A327" s="127">
        <v>4</v>
      </c>
    </row>
    <row r="328" spans="1:1" ht="15" x14ac:dyDescent="0.15">
      <c r="A328" s="127" t="s">
        <v>35</v>
      </c>
    </row>
    <row r="329" spans="1:1" ht="15" customHeight="1" x14ac:dyDescent="0.15">
      <c r="A329" s="127">
        <v>16</v>
      </c>
    </row>
    <row r="330" spans="1:1" ht="15" customHeight="1" x14ac:dyDescent="0.15">
      <c r="A330" s="127">
        <v>4</v>
      </c>
    </row>
    <row r="331" spans="1:1" ht="15" customHeight="1" x14ac:dyDescent="0.15">
      <c r="A331" s="127"/>
    </row>
    <row r="332" spans="1:1" ht="15" customHeight="1" x14ac:dyDescent="0.15">
      <c r="A332" s="127">
        <v>4</v>
      </c>
    </row>
    <row r="333" spans="1:1" ht="15" customHeight="1" x14ac:dyDescent="0.15">
      <c r="A333" s="127">
        <v>4</v>
      </c>
    </row>
    <row r="334" spans="1:1" ht="15" customHeight="1" x14ac:dyDescent="0.15">
      <c r="A334" s="127">
        <v>20</v>
      </c>
    </row>
    <row r="335" spans="1:1" ht="15" customHeight="1" x14ac:dyDescent="0.15">
      <c r="A335" s="127">
        <v>20</v>
      </c>
    </row>
    <row r="336" spans="1:1" ht="15" customHeight="1" x14ac:dyDescent="0.15">
      <c r="A336" s="127">
        <v>4</v>
      </c>
    </row>
    <row r="337" spans="1:1" ht="15" customHeight="1" x14ac:dyDescent="0.15">
      <c r="A337" s="127">
        <v>20</v>
      </c>
    </row>
    <row r="338" spans="1:1" ht="15" customHeight="1" x14ac:dyDescent="0.15">
      <c r="A338" s="127">
        <v>20</v>
      </c>
    </row>
    <row r="339" spans="1:1" ht="15" x14ac:dyDescent="0.15">
      <c r="A339" s="127" t="s">
        <v>35</v>
      </c>
    </row>
    <row r="340" spans="1:1" ht="15" x14ac:dyDescent="0.15">
      <c r="A340" s="127" t="s">
        <v>35</v>
      </c>
    </row>
    <row r="341" spans="1:1" ht="15" customHeight="1" x14ac:dyDescent="0.15">
      <c r="A341" s="127">
        <v>20</v>
      </c>
    </row>
    <row r="342" spans="1:1" ht="15" customHeight="1" x14ac:dyDescent="0.15">
      <c r="A342" s="127">
        <v>20</v>
      </c>
    </row>
    <row r="343" spans="1:1" ht="15" customHeight="1" x14ac:dyDescent="0.15">
      <c r="A343" s="127">
        <v>6</v>
      </c>
    </row>
    <row r="344" spans="1:1" ht="15" customHeight="1" x14ac:dyDescent="0.15">
      <c r="A344" s="127">
        <v>4</v>
      </c>
    </row>
    <row r="345" spans="1:1" ht="15" customHeight="1" x14ac:dyDescent="0.15">
      <c r="A345" s="127">
        <v>6</v>
      </c>
    </row>
    <row r="346" spans="1:1" ht="15" customHeight="1" x14ac:dyDescent="0.15">
      <c r="A346" s="127"/>
    </row>
    <row r="347" spans="1:1" ht="15" x14ac:dyDescent="0.15">
      <c r="A347" s="127" t="s">
        <v>35</v>
      </c>
    </row>
    <row r="348" spans="1:1" ht="15" customHeight="1" x14ac:dyDescent="0.15">
      <c r="A348" s="127">
        <v>4</v>
      </c>
    </row>
    <row r="349" spans="1:1" ht="15" x14ac:dyDescent="0.15">
      <c r="A349" s="127" t="s">
        <v>35</v>
      </c>
    </row>
    <row r="350" spans="1:1" ht="15" x14ac:dyDescent="0.15">
      <c r="A350" s="127" t="s">
        <v>35</v>
      </c>
    </row>
    <row r="351" spans="1:1" ht="15" customHeight="1" x14ac:dyDescent="0.15">
      <c r="A351" s="127">
        <v>6</v>
      </c>
    </row>
    <row r="352" spans="1:1" ht="15" x14ac:dyDescent="0.15">
      <c r="A352" s="127" t="s">
        <v>35</v>
      </c>
    </row>
    <row r="353" spans="1:1" ht="15" customHeight="1" x14ac:dyDescent="0.15">
      <c r="A353" s="127"/>
    </row>
    <row r="354" spans="1:1" ht="15" customHeight="1" x14ac:dyDescent="0.15">
      <c r="A354" s="127"/>
    </row>
    <row r="355" spans="1:1" ht="15" customHeight="1" x14ac:dyDescent="0.15">
      <c r="A355" s="127"/>
    </row>
    <row r="356" spans="1:1" ht="15" customHeight="1" x14ac:dyDescent="0.15">
      <c r="A356" s="127">
        <v>12</v>
      </c>
    </row>
    <row r="357" spans="1:1" ht="15" customHeight="1" x14ac:dyDescent="0.15">
      <c r="A357" s="127">
        <v>12</v>
      </c>
    </row>
    <row r="358" spans="1:1" ht="15" x14ac:dyDescent="0.15">
      <c r="A358" s="127" t="s">
        <v>35</v>
      </c>
    </row>
    <row r="359" spans="1:1" ht="15" customHeight="1" x14ac:dyDescent="0.15">
      <c r="A359" s="127">
        <v>6</v>
      </c>
    </row>
    <row r="360" spans="1:1" ht="15" x14ac:dyDescent="0.15">
      <c r="A360" s="127" t="s">
        <v>35</v>
      </c>
    </row>
    <row r="361" spans="1:1" ht="15" customHeight="1" x14ac:dyDescent="0.15">
      <c r="A361" s="127">
        <v>12</v>
      </c>
    </row>
    <row r="362" spans="1:1" ht="15" customHeight="1" x14ac:dyDescent="0.15">
      <c r="A362" s="127">
        <v>2</v>
      </c>
    </row>
    <row r="363" spans="1:1" ht="15" customHeight="1" x14ac:dyDescent="0.15">
      <c r="A363" s="127"/>
    </row>
    <row r="364" spans="1:1" ht="15" x14ac:dyDescent="0.15">
      <c r="A364" s="127" t="s">
        <v>35</v>
      </c>
    </row>
    <row r="365" spans="1:1" ht="15" customHeight="1" x14ac:dyDescent="0.15">
      <c r="A365" s="127">
        <v>15</v>
      </c>
    </row>
    <row r="366" spans="1:1" ht="15" customHeight="1" x14ac:dyDescent="0.15">
      <c r="A366" s="127">
        <v>6</v>
      </c>
    </row>
    <row r="367" spans="1:1" ht="15" x14ac:dyDescent="0.15">
      <c r="A367" s="127" t="s">
        <v>35</v>
      </c>
    </row>
    <row r="368" spans="1:1" ht="15" x14ac:dyDescent="0.15">
      <c r="A368" s="127" t="s">
        <v>35</v>
      </c>
    </row>
    <row r="369" spans="1:1" ht="15" x14ac:dyDescent="0.15">
      <c r="A369" s="127" t="s">
        <v>35</v>
      </c>
    </row>
    <row r="370" spans="1:1" ht="15" customHeight="1" x14ac:dyDescent="0.15">
      <c r="A370" s="127">
        <v>12</v>
      </c>
    </row>
    <row r="371" spans="1:1" ht="15" x14ac:dyDescent="0.15">
      <c r="A371" s="127" t="s">
        <v>35</v>
      </c>
    </row>
    <row r="372" spans="1:1" ht="15" customHeight="1" x14ac:dyDescent="0.15">
      <c r="A372" s="127">
        <v>12</v>
      </c>
    </row>
    <row r="373" spans="1:1" ht="15" customHeight="1" x14ac:dyDescent="0.15">
      <c r="A373" s="127">
        <v>12</v>
      </c>
    </row>
    <row r="374" spans="1:1" ht="15" customHeight="1" x14ac:dyDescent="0.15">
      <c r="A374" s="127">
        <v>3</v>
      </c>
    </row>
    <row r="375" spans="1:1" ht="15" x14ac:dyDescent="0.15">
      <c r="A375" s="127" t="s">
        <v>35</v>
      </c>
    </row>
    <row r="376" spans="1:1" ht="15" x14ac:dyDescent="0.15">
      <c r="A376" s="127" t="s">
        <v>35</v>
      </c>
    </row>
    <row r="377" spans="1:1" ht="15" customHeight="1" x14ac:dyDescent="0.15">
      <c r="A377" s="127"/>
    </row>
    <row r="378" spans="1:1" ht="15" x14ac:dyDescent="0.15">
      <c r="A378" s="127" t="s">
        <v>35</v>
      </c>
    </row>
    <row r="379" spans="1:1" ht="15" x14ac:dyDescent="0.15">
      <c r="A379" s="127" t="s">
        <v>35</v>
      </c>
    </row>
    <row r="380" spans="1:1" ht="15" customHeight="1" x14ac:dyDescent="0.15">
      <c r="A380" s="127">
        <v>12</v>
      </c>
    </row>
    <row r="381" spans="1:1" ht="15" customHeight="1" x14ac:dyDescent="0.15">
      <c r="A381" s="127">
        <v>4</v>
      </c>
    </row>
    <row r="382" spans="1:1" ht="15" customHeight="1" x14ac:dyDescent="0.15">
      <c r="A382" s="127">
        <v>16</v>
      </c>
    </row>
    <row r="383" spans="1:1" ht="15" x14ac:dyDescent="0.15">
      <c r="A383" s="127" t="s">
        <v>35</v>
      </c>
    </row>
    <row r="384" spans="1:1" ht="15" x14ac:dyDescent="0.15">
      <c r="A384" s="127" t="s">
        <v>35</v>
      </c>
    </row>
    <row r="385" spans="1:1" ht="15" x14ac:dyDescent="0.15">
      <c r="A385" s="127" t="s">
        <v>35</v>
      </c>
    </row>
    <row r="386" spans="1:1" ht="15" customHeight="1" x14ac:dyDescent="0.15">
      <c r="A386" s="127">
        <v>3</v>
      </c>
    </row>
    <row r="387" spans="1:1" ht="15" customHeight="1" x14ac:dyDescent="0.15">
      <c r="A387" s="127">
        <v>12</v>
      </c>
    </row>
    <row r="388" spans="1:1" ht="15" customHeight="1" x14ac:dyDescent="0.15">
      <c r="A388" s="127">
        <v>12</v>
      </c>
    </row>
    <row r="389" spans="1:1" ht="15" customHeight="1" x14ac:dyDescent="0.15">
      <c r="A389" s="127">
        <v>4</v>
      </c>
    </row>
    <row r="390" spans="1:1" ht="15" customHeight="1" x14ac:dyDescent="0.15">
      <c r="A390" s="127">
        <v>4</v>
      </c>
    </row>
    <row r="391" spans="1:1" ht="15" customHeight="1" x14ac:dyDescent="0.15">
      <c r="A391" s="127">
        <v>8</v>
      </c>
    </row>
    <row r="392" spans="1:1" ht="15" customHeight="1" x14ac:dyDescent="0.15">
      <c r="A392" s="127">
        <v>4</v>
      </c>
    </row>
    <row r="393" spans="1:1" ht="15" x14ac:dyDescent="0.15">
      <c r="A393" s="127" t="s">
        <v>35</v>
      </c>
    </row>
    <row r="394" spans="1:1" ht="15" customHeight="1" x14ac:dyDescent="0.15">
      <c r="A394" s="127">
        <v>12</v>
      </c>
    </row>
    <row r="395" spans="1:1" ht="15" x14ac:dyDescent="0.15">
      <c r="A395" s="127" t="s">
        <v>35</v>
      </c>
    </row>
    <row r="396" spans="1:1" ht="15" customHeight="1" x14ac:dyDescent="0.15">
      <c r="A396" s="127">
        <v>12</v>
      </c>
    </row>
    <row r="397" spans="1:1" ht="15" customHeight="1" x14ac:dyDescent="0.15">
      <c r="A397" s="127">
        <v>8</v>
      </c>
    </row>
    <row r="398" spans="1:1" ht="15" customHeight="1" x14ac:dyDescent="0.15">
      <c r="A398" s="127">
        <v>8</v>
      </c>
    </row>
    <row r="399" spans="1:1" ht="15" customHeight="1" x14ac:dyDescent="0.15">
      <c r="A399" s="127">
        <v>4</v>
      </c>
    </row>
    <row r="400" spans="1:1" ht="15" customHeight="1" x14ac:dyDescent="0.15">
      <c r="A400" s="127">
        <v>8</v>
      </c>
    </row>
    <row r="401" spans="1:1" ht="15" customHeight="1" x14ac:dyDescent="0.15">
      <c r="A401" s="127">
        <v>8</v>
      </c>
    </row>
    <row r="402" spans="1:1" ht="15" customHeight="1" x14ac:dyDescent="0.15">
      <c r="A402" s="127">
        <v>26</v>
      </c>
    </row>
    <row r="403" spans="1:1" ht="15" customHeight="1" x14ac:dyDescent="0.15">
      <c r="A403" s="127">
        <v>8</v>
      </c>
    </row>
    <row r="404" spans="1:1" ht="15" customHeight="1" x14ac:dyDescent="0.15">
      <c r="A404" s="127">
        <v>8</v>
      </c>
    </row>
    <row r="405" spans="1:1" ht="15" customHeight="1" x14ac:dyDescent="0.15">
      <c r="A405" s="127">
        <v>8</v>
      </c>
    </row>
    <row r="406" spans="1:1" ht="15" customHeight="1" x14ac:dyDescent="0.15">
      <c r="A406" s="127">
        <v>26</v>
      </c>
    </row>
    <row r="407" spans="1:1" ht="15" customHeight="1" x14ac:dyDescent="0.15">
      <c r="A407" s="127">
        <v>3</v>
      </c>
    </row>
    <row r="408" spans="1:1" ht="15" customHeight="1" x14ac:dyDescent="0.15">
      <c r="A408" s="127">
        <v>8</v>
      </c>
    </row>
    <row r="409" spans="1:1" ht="15" customHeight="1" x14ac:dyDescent="0.15">
      <c r="A409" s="127">
        <v>6</v>
      </c>
    </row>
    <row r="410" spans="1:1" ht="15" customHeight="1" x14ac:dyDescent="0.15">
      <c r="A410" s="127">
        <v>16</v>
      </c>
    </row>
    <row r="411" spans="1:1" ht="15" customHeight="1" x14ac:dyDescent="0.15">
      <c r="A411" s="127">
        <v>24</v>
      </c>
    </row>
    <row r="412" spans="1:1" ht="15" customHeight="1" x14ac:dyDescent="0.15">
      <c r="A412" s="127">
        <v>24</v>
      </c>
    </row>
    <row r="413" spans="1:1" ht="15" customHeight="1" x14ac:dyDescent="0.15">
      <c r="A413" s="127">
        <v>6</v>
      </c>
    </row>
    <row r="414" spans="1:1" ht="15" x14ac:dyDescent="0.15">
      <c r="A414" s="127" t="s">
        <v>35</v>
      </c>
    </row>
    <row r="415" spans="1:1" ht="15" customHeight="1" x14ac:dyDescent="0.15">
      <c r="A415" s="127">
        <v>16</v>
      </c>
    </row>
    <row r="416" spans="1:1" ht="15" customHeight="1" x14ac:dyDescent="0.15">
      <c r="A416" s="127">
        <v>16</v>
      </c>
    </row>
    <row r="417" spans="1:1" ht="15" customHeight="1" x14ac:dyDescent="0.15">
      <c r="A417" s="127">
        <v>4</v>
      </c>
    </row>
    <row r="418" spans="1:1" ht="15" x14ac:dyDescent="0.15">
      <c r="A418" s="127" t="s">
        <v>35</v>
      </c>
    </row>
    <row r="419" spans="1:1" ht="15" customHeight="1" x14ac:dyDescent="0.15">
      <c r="A419" s="127">
        <v>4</v>
      </c>
    </row>
    <row r="420" spans="1:1" ht="15" customHeight="1" x14ac:dyDescent="0.15">
      <c r="A420" s="127">
        <v>16</v>
      </c>
    </row>
    <row r="421" spans="1:1" ht="15" customHeight="1" x14ac:dyDescent="0.15">
      <c r="A421" s="127">
        <v>12</v>
      </c>
    </row>
    <row r="422" spans="1:1" ht="15" customHeight="1" x14ac:dyDescent="0.15">
      <c r="A422" s="127">
        <v>40</v>
      </c>
    </row>
    <row r="423" spans="1:1" ht="15" customHeight="1" x14ac:dyDescent="0.15">
      <c r="A423" s="127">
        <v>8</v>
      </c>
    </row>
    <row r="424" spans="1:1" ht="15" customHeight="1" x14ac:dyDescent="0.15">
      <c r="A424" s="127">
        <v>20</v>
      </c>
    </row>
    <row r="425" spans="1:1" ht="15" x14ac:dyDescent="0.15">
      <c r="A425" s="127" t="s">
        <v>35</v>
      </c>
    </row>
    <row r="426" spans="1:1" ht="15" customHeight="1" x14ac:dyDescent="0.15">
      <c r="A426" s="127">
        <v>20</v>
      </c>
    </row>
    <row r="427" spans="1:1" ht="15" customHeight="1" x14ac:dyDescent="0.15">
      <c r="A427" s="127">
        <v>4</v>
      </c>
    </row>
    <row r="428" spans="1:1" ht="15" customHeight="1" x14ac:dyDescent="0.15">
      <c r="A428" s="127">
        <v>16</v>
      </c>
    </row>
    <row r="429" spans="1:1" ht="15" x14ac:dyDescent="0.15">
      <c r="A429" s="127" t="s">
        <v>35</v>
      </c>
    </row>
    <row r="430" spans="1:1" ht="15" customHeight="1" x14ac:dyDescent="0.15">
      <c r="A430" s="127">
        <v>20</v>
      </c>
    </row>
    <row r="431" spans="1:1" ht="15" customHeight="1" x14ac:dyDescent="0.15">
      <c r="A431" s="127">
        <v>4</v>
      </c>
    </row>
    <row r="432" spans="1:1" ht="15" customHeight="1" x14ac:dyDescent="0.15">
      <c r="A432" s="127">
        <v>20</v>
      </c>
    </row>
    <row r="433" spans="1:1" ht="15" customHeight="1" x14ac:dyDescent="0.15">
      <c r="A433" s="127">
        <v>4</v>
      </c>
    </row>
    <row r="434" spans="1:1" ht="15" customHeight="1" x14ac:dyDescent="0.15">
      <c r="A434" s="127">
        <v>4</v>
      </c>
    </row>
    <row r="435" spans="1:1" ht="15" customHeight="1" x14ac:dyDescent="0.15">
      <c r="A435" s="127">
        <v>20</v>
      </c>
    </row>
    <row r="436" spans="1:1" ht="15" customHeight="1" x14ac:dyDescent="0.15">
      <c r="A436" s="127">
        <v>4</v>
      </c>
    </row>
    <row r="437" spans="1:1" ht="15" customHeight="1" x14ac:dyDescent="0.15">
      <c r="A437" s="127">
        <v>16</v>
      </c>
    </row>
    <row r="438" spans="1:1" ht="15" customHeight="1" x14ac:dyDescent="0.15">
      <c r="A438" s="127">
        <v>4</v>
      </c>
    </row>
    <row r="439" spans="1:1" ht="15" customHeight="1" x14ac:dyDescent="0.15">
      <c r="A439" s="127">
        <v>4</v>
      </c>
    </row>
    <row r="440" spans="1:1" ht="15" customHeight="1" x14ac:dyDescent="0.15">
      <c r="A440" s="127">
        <v>30</v>
      </c>
    </row>
    <row r="441" spans="1:1" ht="15" customHeight="1" x14ac:dyDescent="0.15">
      <c r="A441" s="127">
        <v>16</v>
      </c>
    </row>
    <row r="442" spans="1:1" ht="15" customHeight="1" x14ac:dyDescent="0.15">
      <c r="A442" s="127">
        <v>16</v>
      </c>
    </row>
    <row r="443" spans="1:1" ht="15" customHeight="1" x14ac:dyDescent="0.15">
      <c r="A443" s="127">
        <v>8</v>
      </c>
    </row>
    <row r="444" spans="1:1" ht="15" customHeight="1" x14ac:dyDescent="0.15">
      <c r="A444" s="127">
        <v>16</v>
      </c>
    </row>
    <row r="445" spans="1:1" ht="15" customHeight="1" x14ac:dyDescent="0.15">
      <c r="A445" s="127">
        <v>4</v>
      </c>
    </row>
    <row r="446" spans="1:1" ht="15" customHeight="1" x14ac:dyDescent="0.15">
      <c r="A446" s="127">
        <v>24</v>
      </c>
    </row>
    <row r="447" spans="1:1" ht="15" customHeight="1" x14ac:dyDescent="0.15">
      <c r="A447" s="127">
        <v>8</v>
      </c>
    </row>
    <row r="448" spans="1:1" ht="15" customHeight="1" x14ac:dyDescent="0.15">
      <c r="A448" s="127">
        <v>16</v>
      </c>
    </row>
    <row r="449" spans="1:1" ht="15" customHeight="1" x14ac:dyDescent="0.15">
      <c r="A449" s="127">
        <v>24</v>
      </c>
    </row>
    <row r="450" spans="1:1" ht="15" customHeight="1" x14ac:dyDescent="0.15">
      <c r="A450" s="127">
        <v>8</v>
      </c>
    </row>
    <row r="451" spans="1:1" ht="15" customHeight="1" x14ac:dyDescent="0.15">
      <c r="A451" s="127">
        <v>8</v>
      </c>
    </row>
    <row r="452" spans="1:1" ht="15" x14ac:dyDescent="0.15">
      <c r="A452" s="127" t="s">
        <v>35</v>
      </c>
    </row>
    <row r="453" spans="1:1" ht="15" customHeight="1" x14ac:dyDescent="0.15">
      <c r="A453" s="127">
        <v>24</v>
      </c>
    </row>
    <row r="454" spans="1:1" ht="15" customHeight="1" x14ac:dyDescent="0.15">
      <c r="A454" s="127">
        <v>24</v>
      </c>
    </row>
    <row r="455" spans="1:1" ht="15" customHeight="1" x14ac:dyDescent="0.15">
      <c r="A455" s="127">
        <v>8</v>
      </c>
    </row>
    <row r="456" spans="1:1" ht="15" customHeight="1" x14ac:dyDescent="0.15">
      <c r="A456" s="127">
        <v>8</v>
      </c>
    </row>
    <row r="457" spans="1:1" ht="15" customHeight="1" x14ac:dyDescent="0.15">
      <c r="A457" s="127">
        <v>16</v>
      </c>
    </row>
    <row r="458" spans="1:1" ht="15" customHeight="1" x14ac:dyDescent="0.15">
      <c r="A458" s="127">
        <v>24</v>
      </c>
    </row>
    <row r="459" spans="1:1" ht="15" customHeight="1" x14ac:dyDescent="0.15">
      <c r="A459" s="127">
        <v>8</v>
      </c>
    </row>
    <row r="460" spans="1:1" ht="15" x14ac:dyDescent="0.15">
      <c r="A460" s="127" t="s">
        <v>35</v>
      </c>
    </row>
    <row r="461" spans="1:1" ht="15" customHeight="1" x14ac:dyDescent="0.15">
      <c r="A461" s="127">
        <v>24</v>
      </c>
    </row>
    <row r="462" spans="1:1" ht="15" customHeight="1" x14ac:dyDescent="0.15">
      <c r="A462" s="127">
        <v>8</v>
      </c>
    </row>
    <row r="463" spans="1:1" ht="15" customHeight="1" x14ac:dyDescent="0.15">
      <c r="A463" s="127">
        <v>12</v>
      </c>
    </row>
    <row r="464" spans="1:1" ht="15" customHeight="1" x14ac:dyDescent="0.15">
      <c r="A464" s="127">
        <v>4</v>
      </c>
    </row>
    <row r="465" spans="1:1" ht="15" customHeight="1" x14ac:dyDescent="0.15">
      <c r="A465" s="127">
        <v>8</v>
      </c>
    </row>
    <row r="466" spans="1:1" ht="15" customHeight="1" x14ac:dyDescent="0.15">
      <c r="A466" s="127">
        <v>24</v>
      </c>
    </row>
    <row r="467" spans="1:1" ht="15" customHeight="1" x14ac:dyDescent="0.15">
      <c r="A467" s="127">
        <v>4</v>
      </c>
    </row>
    <row r="468" spans="1:1" ht="15" customHeight="1" x14ac:dyDescent="0.15">
      <c r="A468" s="127">
        <v>24</v>
      </c>
    </row>
    <row r="469" spans="1:1" ht="15" customHeight="1" x14ac:dyDescent="0.15">
      <c r="A469" s="127">
        <v>4</v>
      </c>
    </row>
    <row r="470" spans="1:1" ht="15" customHeight="1" x14ac:dyDescent="0.15">
      <c r="A470" s="127">
        <v>8</v>
      </c>
    </row>
    <row r="471" spans="1:1" ht="15" customHeight="1" x14ac:dyDescent="0.15">
      <c r="A471" s="127">
        <v>8</v>
      </c>
    </row>
    <row r="472" spans="1:1" ht="15" customHeight="1" x14ac:dyDescent="0.15">
      <c r="A472" s="127">
        <v>4</v>
      </c>
    </row>
    <row r="473" spans="1:1" ht="15" customHeight="1" x14ac:dyDescent="0.15">
      <c r="A473" s="127">
        <v>8</v>
      </c>
    </row>
    <row r="474" spans="1:1" ht="15" customHeight="1" x14ac:dyDescent="0.15">
      <c r="A474" s="127">
        <v>4</v>
      </c>
    </row>
    <row r="475" spans="1:1" ht="15" customHeight="1" x14ac:dyDescent="0.15">
      <c r="A475" s="127">
        <v>10</v>
      </c>
    </row>
    <row r="476" spans="1:1" ht="15" x14ac:dyDescent="0.15">
      <c r="A476" s="127" t="s">
        <v>35</v>
      </c>
    </row>
    <row r="477" spans="1:1" ht="15" customHeight="1" x14ac:dyDescent="0.15">
      <c r="A477" s="127">
        <v>24</v>
      </c>
    </row>
    <row r="478" spans="1:1" ht="15" customHeight="1" x14ac:dyDescent="0.15">
      <c r="A478" s="127">
        <v>32</v>
      </c>
    </row>
    <row r="479" spans="1:1" ht="15" customHeight="1" x14ac:dyDescent="0.15">
      <c r="A479" s="127">
        <v>24</v>
      </c>
    </row>
    <row r="480" spans="1:1" ht="15" customHeight="1" x14ac:dyDescent="0.15">
      <c r="A480" s="127">
        <v>24</v>
      </c>
    </row>
    <row r="481" spans="1:1" ht="15" customHeight="1" x14ac:dyDescent="0.15">
      <c r="A481" s="127">
        <v>24</v>
      </c>
    </row>
    <row r="482" spans="1:1" ht="15" customHeight="1" x14ac:dyDescent="0.15">
      <c r="A482" s="127">
        <v>10</v>
      </c>
    </row>
    <row r="483" spans="1:1" ht="15" customHeight="1" x14ac:dyDescent="0.15">
      <c r="A483" s="127">
        <v>10</v>
      </c>
    </row>
    <row r="484" spans="1:1" ht="15" customHeight="1" x14ac:dyDescent="0.15">
      <c r="A484" s="127">
        <v>40</v>
      </c>
    </row>
    <row r="485" spans="1:1" ht="15" customHeight="1" x14ac:dyDescent="0.15">
      <c r="A485" s="127">
        <v>40</v>
      </c>
    </row>
    <row r="486" spans="1:1" ht="15" customHeight="1" x14ac:dyDescent="0.15">
      <c r="A486" s="127">
        <v>4</v>
      </c>
    </row>
    <row r="487" spans="1:1" ht="15" customHeight="1" x14ac:dyDescent="0.15">
      <c r="A487" s="127">
        <v>20</v>
      </c>
    </row>
    <row r="488" spans="1:1" ht="15" customHeight="1" x14ac:dyDescent="0.15">
      <c r="A488" s="127">
        <v>64</v>
      </c>
    </row>
    <row r="489" spans="1:1" ht="15" customHeight="1" x14ac:dyDescent="0.15">
      <c r="A489" s="127">
        <v>16</v>
      </c>
    </row>
    <row r="490" spans="1:1" ht="15" customHeight="1" x14ac:dyDescent="0.15">
      <c r="A490" s="127">
        <v>40</v>
      </c>
    </row>
    <row r="491" spans="1:1" ht="15" customHeight="1" x14ac:dyDescent="0.15">
      <c r="A491" s="127">
        <v>16</v>
      </c>
    </row>
    <row r="492" spans="1:1" ht="15" customHeight="1" x14ac:dyDescent="0.15">
      <c r="A492" s="127">
        <v>4</v>
      </c>
    </row>
    <row r="493" spans="1:1" ht="15" customHeight="1" x14ac:dyDescent="0.15">
      <c r="A493" s="127">
        <v>16</v>
      </c>
    </row>
    <row r="494" spans="1:1" ht="15" x14ac:dyDescent="0.15">
      <c r="A494" s="127" t="s">
        <v>35</v>
      </c>
    </row>
    <row r="495" spans="1:1" ht="15" customHeight="1" x14ac:dyDescent="0.15">
      <c r="A495" s="127">
        <v>4</v>
      </c>
    </row>
    <row r="496" spans="1:1" ht="15" customHeight="1" x14ac:dyDescent="0.15">
      <c r="A496" s="127">
        <v>4</v>
      </c>
    </row>
    <row r="497" spans="1:1" ht="15" customHeight="1" x14ac:dyDescent="0.15">
      <c r="A497" s="127">
        <v>22</v>
      </c>
    </row>
    <row r="498" spans="1:1" ht="15" customHeight="1" x14ac:dyDescent="0.15">
      <c r="A498" s="127">
        <v>40</v>
      </c>
    </row>
    <row r="499" spans="1:1" ht="15" customHeight="1" x14ac:dyDescent="0.15">
      <c r="A499" s="127">
        <v>10</v>
      </c>
    </row>
    <row r="500" spans="1:1" ht="15" customHeight="1" x14ac:dyDescent="0.15">
      <c r="A500" s="127">
        <v>8</v>
      </c>
    </row>
    <row r="501" spans="1:1" ht="15" customHeight="1" x14ac:dyDescent="0.15">
      <c r="A501" s="127">
        <v>2</v>
      </c>
    </row>
    <row r="502" spans="1:1" ht="15" customHeight="1" x14ac:dyDescent="0.15">
      <c r="A502" s="127">
        <v>2</v>
      </c>
    </row>
    <row r="503" spans="1:1" ht="15" customHeight="1" x14ac:dyDescent="0.15">
      <c r="A503" s="127">
        <v>8</v>
      </c>
    </row>
    <row r="504" spans="1:1" ht="15" customHeight="1" x14ac:dyDescent="0.15">
      <c r="A504" s="127">
        <v>8</v>
      </c>
    </row>
    <row r="505" spans="1:1" ht="15" customHeight="1" x14ac:dyDescent="0.15">
      <c r="A505" s="127">
        <v>8</v>
      </c>
    </row>
    <row r="506" spans="1:1" ht="15" customHeight="1" x14ac:dyDescent="0.15">
      <c r="A506" s="127">
        <v>8</v>
      </c>
    </row>
    <row r="507" spans="1:1" ht="15" customHeight="1" x14ac:dyDescent="0.15">
      <c r="A507" s="128">
        <v>8</v>
      </c>
    </row>
    <row r="508" spans="1:1" ht="15" customHeight="1" x14ac:dyDescent="0.15">
      <c r="A508" s="127">
        <v>8</v>
      </c>
    </row>
    <row r="509" spans="1:1" ht="15" customHeight="1" x14ac:dyDescent="0.15">
      <c r="A509" s="127">
        <v>24</v>
      </c>
    </row>
    <row r="510" spans="1:1" ht="15" x14ac:dyDescent="0.15">
      <c r="A510" s="127" t="s">
        <v>35</v>
      </c>
    </row>
    <row r="511" spans="1:1" ht="15" customHeight="1" x14ac:dyDescent="0.15">
      <c r="A511" s="127">
        <v>8</v>
      </c>
    </row>
    <row r="512" spans="1:1" ht="15" customHeight="1" x14ac:dyDescent="0.15">
      <c r="A512" s="127">
        <v>8</v>
      </c>
    </row>
    <row r="513" spans="1:1" ht="15" customHeight="1" x14ac:dyDescent="0.15">
      <c r="A513" s="127">
        <v>8</v>
      </c>
    </row>
    <row r="514" spans="1:1" ht="15" customHeight="1" x14ac:dyDescent="0.15">
      <c r="A514" s="127">
        <v>8</v>
      </c>
    </row>
    <row r="515" spans="1:1" ht="15" customHeight="1" x14ac:dyDescent="0.15">
      <c r="A515" s="127">
        <v>8</v>
      </c>
    </row>
    <row r="516" spans="1:1" ht="15" customHeight="1" x14ac:dyDescent="0.15">
      <c r="A516" s="127">
        <v>8</v>
      </c>
    </row>
    <row r="517" spans="1:1" ht="15" customHeight="1" x14ac:dyDescent="0.15">
      <c r="A517" s="127">
        <v>24</v>
      </c>
    </row>
    <row r="518" spans="1:1" ht="15" customHeight="1" x14ac:dyDescent="0.15">
      <c r="A518" s="127">
        <v>16</v>
      </c>
    </row>
    <row r="519" spans="1:1" ht="15" customHeight="1" x14ac:dyDescent="0.15">
      <c r="A519" s="127">
        <v>24</v>
      </c>
    </row>
    <row r="520" spans="1:1" ht="15" customHeight="1" x14ac:dyDescent="0.15">
      <c r="A520" s="127">
        <v>16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0"/>
  <sheetViews>
    <sheetView topLeftCell="A285" workbookViewId="0">
      <selection activeCell="F301" sqref="F301"/>
    </sheetView>
  </sheetViews>
  <sheetFormatPr defaultColWidth="9" defaultRowHeight="14.25" x14ac:dyDescent="0.15"/>
  <cols>
    <col min="1" max="1" width="9" style="126" customWidth="1"/>
  </cols>
  <sheetData>
    <row r="1" spans="1:1" ht="15" customHeight="1" x14ac:dyDescent="0.15">
      <c r="A1" s="127">
        <v>8</v>
      </c>
    </row>
    <row r="2" spans="1:1" ht="15" customHeight="1" x14ac:dyDescent="0.15">
      <c r="A2" s="127">
        <v>12</v>
      </c>
    </row>
    <row r="3" spans="1:1" ht="15" customHeight="1" x14ac:dyDescent="0.15">
      <c r="A3" s="127">
        <v>8</v>
      </c>
    </row>
    <row r="4" spans="1:1" ht="15" customHeight="1" x14ac:dyDescent="0.15">
      <c r="A4" s="127">
        <v>4</v>
      </c>
    </row>
    <row r="5" spans="1:1" ht="15" customHeight="1" x14ac:dyDescent="0.15">
      <c r="A5" s="127">
        <v>4</v>
      </c>
    </row>
    <row r="6" spans="1:1" ht="15" customHeight="1" x14ac:dyDescent="0.15">
      <c r="A6" s="127">
        <v>4</v>
      </c>
    </row>
    <row r="7" spans="1:1" ht="15" customHeight="1" x14ac:dyDescent="0.15">
      <c r="A7" s="127"/>
    </row>
    <row r="8" spans="1:1" ht="15" customHeight="1" x14ac:dyDescent="0.15">
      <c r="A8" s="127">
        <v>4</v>
      </c>
    </row>
    <row r="9" spans="1:1" ht="15" customHeight="1" x14ac:dyDescent="0.15">
      <c r="A9" s="127">
        <v>4</v>
      </c>
    </row>
    <row r="10" spans="1:1" ht="15" customHeight="1" x14ac:dyDescent="0.15">
      <c r="A10" s="127">
        <v>4</v>
      </c>
    </row>
    <row r="11" spans="1:1" ht="15" customHeight="1" x14ac:dyDescent="0.15">
      <c r="A11" s="127">
        <v>12</v>
      </c>
    </row>
    <row r="12" spans="1:1" ht="15" customHeight="1" x14ac:dyDescent="0.15">
      <c r="A12" s="127">
        <v>24</v>
      </c>
    </row>
    <row r="13" spans="1:1" ht="15" customHeight="1" x14ac:dyDescent="0.15">
      <c r="A13" s="127">
        <v>8</v>
      </c>
    </row>
    <row r="14" spans="1:1" ht="15" customHeight="1" x14ac:dyDescent="0.15">
      <c r="A14" s="127">
        <v>4</v>
      </c>
    </row>
    <row r="15" spans="1:1" ht="15" customHeight="1" x14ac:dyDescent="0.15">
      <c r="A15" s="127">
        <v>8</v>
      </c>
    </row>
    <row r="16" spans="1:1" ht="15" customHeight="1" x14ac:dyDescent="0.15">
      <c r="A16" s="127">
        <v>8</v>
      </c>
    </row>
    <row r="17" spans="1:1" ht="15" customHeight="1" x14ac:dyDescent="0.15">
      <c r="A17" s="127">
        <v>12</v>
      </c>
    </row>
    <row r="18" spans="1:1" ht="15" customHeight="1" x14ac:dyDescent="0.15">
      <c r="A18" s="127">
        <v>8</v>
      </c>
    </row>
    <row r="19" spans="1:1" ht="15" customHeight="1" x14ac:dyDescent="0.15">
      <c r="A19" s="127">
        <v>8</v>
      </c>
    </row>
    <row r="20" spans="1:1" ht="15" customHeight="1" x14ac:dyDescent="0.15">
      <c r="A20" s="127">
        <v>8</v>
      </c>
    </row>
    <row r="21" spans="1:1" ht="15" customHeight="1" x14ac:dyDescent="0.15">
      <c r="A21" s="127">
        <v>8</v>
      </c>
    </row>
    <row r="22" spans="1:1" ht="15" customHeight="1" x14ac:dyDescent="0.15">
      <c r="A22" s="127">
        <v>24</v>
      </c>
    </row>
    <row r="23" spans="1:1" ht="15" customHeight="1" x14ac:dyDescent="0.15">
      <c r="A23" s="127">
        <v>12</v>
      </c>
    </row>
    <row r="24" spans="1:1" ht="15" customHeight="1" x14ac:dyDescent="0.15">
      <c r="A24" s="127">
        <v>3</v>
      </c>
    </row>
    <row r="25" spans="1:1" ht="15" customHeight="1" x14ac:dyDescent="0.15">
      <c r="A25" s="127">
        <v>2</v>
      </c>
    </row>
    <row r="26" spans="1:1" ht="15" customHeight="1" x14ac:dyDescent="0.15">
      <c r="A26" s="127">
        <v>6</v>
      </c>
    </row>
    <row r="27" spans="1:1" ht="15" customHeight="1" x14ac:dyDescent="0.15">
      <c r="A27" s="127">
        <v>4</v>
      </c>
    </row>
    <row r="28" spans="1:1" ht="15" customHeight="1" x14ac:dyDescent="0.15">
      <c r="A28" s="127">
        <v>2</v>
      </c>
    </row>
    <row r="29" spans="1:1" ht="15" customHeight="1" x14ac:dyDescent="0.15">
      <c r="A29" s="127">
        <v>28</v>
      </c>
    </row>
    <row r="30" spans="1:1" ht="15" customHeight="1" x14ac:dyDescent="0.15">
      <c r="A30" s="127">
        <v>24</v>
      </c>
    </row>
    <row r="31" spans="1:1" ht="15" customHeight="1" x14ac:dyDescent="0.15">
      <c r="A31" s="127">
        <v>12</v>
      </c>
    </row>
    <row r="32" spans="1:1" ht="15" customHeight="1" x14ac:dyDescent="0.15">
      <c r="A32" s="127">
        <v>12</v>
      </c>
    </row>
    <row r="33" spans="1:1" ht="15" customHeight="1" x14ac:dyDescent="0.15">
      <c r="A33" s="127">
        <v>8</v>
      </c>
    </row>
    <row r="34" spans="1:1" ht="15" customHeight="1" x14ac:dyDescent="0.15">
      <c r="A34" s="127">
        <v>8</v>
      </c>
    </row>
    <row r="35" spans="1:1" ht="15" customHeight="1" x14ac:dyDescent="0.15">
      <c r="A35" s="127">
        <v>6</v>
      </c>
    </row>
    <row r="36" spans="1:1" ht="15" customHeight="1" x14ac:dyDescent="0.15">
      <c r="A36" s="127">
        <v>8</v>
      </c>
    </row>
    <row r="37" spans="1:1" ht="15" customHeight="1" x14ac:dyDescent="0.15">
      <c r="A37" s="127">
        <v>20</v>
      </c>
    </row>
    <row r="38" spans="1:1" ht="15" customHeight="1" x14ac:dyDescent="0.15">
      <c r="A38" s="127"/>
    </row>
    <row r="39" spans="1:1" ht="15" customHeight="1" x14ac:dyDescent="0.15">
      <c r="A39" s="127">
        <v>6</v>
      </c>
    </row>
    <row r="40" spans="1:1" ht="15" customHeight="1" x14ac:dyDescent="0.15">
      <c r="A40" s="127">
        <v>8</v>
      </c>
    </row>
    <row r="41" spans="1:1" ht="15" customHeight="1" x14ac:dyDescent="0.15">
      <c r="A41" s="127">
        <v>2</v>
      </c>
    </row>
    <row r="42" spans="1:1" ht="15" customHeight="1" x14ac:dyDescent="0.15">
      <c r="A42" s="127">
        <v>4</v>
      </c>
    </row>
    <row r="43" spans="1:1" ht="15" customHeight="1" x14ac:dyDescent="0.15">
      <c r="A43" s="127">
        <v>6</v>
      </c>
    </row>
    <row r="44" spans="1:1" ht="15" customHeight="1" x14ac:dyDescent="0.15">
      <c r="A44" s="127">
        <v>24</v>
      </c>
    </row>
    <row r="45" spans="1:1" ht="15" customHeight="1" x14ac:dyDescent="0.15">
      <c r="A45" s="127">
        <v>16</v>
      </c>
    </row>
    <row r="46" spans="1:1" ht="15" customHeight="1" x14ac:dyDescent="0.15">
      <c r="A46" s="127">
        <v>10</v>
      </c>
    </row>
    <row r="47" spans="1:1" ht="15" customHeight="1" x14ac:dyDescent="0.15">
      <c r="A47" s="127">
        <v>10</v>
      </c>
    </row>
    <row r="48" spans="1:1" ht="15" customHeight="1" x14ac:dyDescent="0.15">
      <c r="A48" s="128">
        <v>10</v>
      </c>
    </row>
    <row r="49" spans="1:1" ht="15" customHeight="1" x14ac:dyDescent="0.15">
      <c r="A49" s="127">
        <v>6</v>
      </c>
    </row>
    <row r="50" spans="1:1" ht="15" customHeight="1" x14ac:dyDescent="0.15">
      <c r="A50" s="127">
        <v>8</v>
      </c>
    </row>
    <row r="51" spans="1:1" ht="15" customHeight="1" x14ac:dyDescent="0.15">
      <c r="A51" s="127">
        <v>8</v>
      </c>
    </row>
    <row r="52" spans="1:1" ht="15" customHeight="1" x14ac:dyDescent="0.15">
      <c r="A52" s="127">
        <v>8</v>
      </c>
    </row>
    <row r="53" spans="1:1" ht="15" customHeight="1" x14ac:dyDescent="0.15">
      <c r="A53" s="127">
        <v>6</v>
      </c>
    </row>
    <row r="54" spans="1:1" ht="15" customHeight="1" x14ac:dyDescent="0.15">
      <c r="A54" s="127">
        <v>24</v>
      </c>
    </row>
    <row r="55" spans="1:1" ht="15" customHeight="1" x14ac:dyDescent="0.15">
      <c r="A55" s="127">
        <v>8</v>
      </c>
    </row>
    <row r="56" spans="1:1" x14ac:dyDescent="0.15">
      <c r="A56" s="129"/>
    </row>
    <row r="57" spans="1:1" ht="15" customHeight="1" x14ac:dyDescent="0.15">
      <c r="A57" s="127">
        <v>24</v>
      </c>
    </row>
    <row r="58" spans="1:1" ht="15" customHeight="1" x14ac:dyDescent="0.15">
      <c r="A58" s="127">
        <v>16</v>
      </c>
    </row>
    <row r="59" spans="1:1" ht="15" customHeight="1" x14ac:dyDescent="0.15">
      <c r="A59" s="127">
        <v>24</v>
      </c>
    </row>
    <row r="60" spans="1:1" ht="15" customHeight="1" x14ac:dyDescent="0.15">
      <c r="A60" s="127">
        <v>12</v>
      </c>
    </row>
    <row r="61" spans="1:1" ht="15" customHeight="1" x14ac:dyDescent="0.15">
      <c r="A61" s="127">
        <v>8</v>
      </c>
    </row>
    <row r="62" spans="1:1" ht="15" customHeight="1" x14ac:dyDescent="0.15">
      <c r="A62" s="127">
        <v>8</v>
      </c>
    </row>
    <row r="63" spans="1:1" ht="15" customHeight="1" x14ac:dyDescent="0.15">
      <c r="A63" s="127">
        <v>2</v>
      </c>
    </row>
    <row r="64" spans="1:1" ht="15" customHeight="1" x14ac:dyDescent="0.15">
      <c r="A64" s="127">
        <v>12</v>
      </c>
    </row>
    <row r="65" spans="1:1" ht="15" customHeight="1" x14ac:dyDescent="0.15">
      <c r="A65" s="127">
        <v>4</v>
      </c>
    </row>
    <row r="66" spans="1:1" ht="15" customHeight="1" x14ac:dyDescent="0.15">
      <c r="A66" s="127">
        <v>8</v>
      </c>
    </row>
    <row r="67" spans="1:1" ht="15" customHeight="1" x14ac:dyDescent="0.15">
      <c r="A67" s="128">
        <v>6</v>
      </c>
    </row>
    <row r="68" spans="1:1" ht="15" customHeight="1" x14ac:dyDescent="0.15">
      <c r="A68" s="127">
        <v>10</v>
      </c>
    </row>
    <row r="69" spans="1:1" ht="15" customHeight="1" x14ac:dyDescent="0.15">
      <c r="A69" s="127">
        <v>12</v>
      </c>
    </row>
    <row r="70" spans="1:1" ht="15" customHeight="1" x14ac:dyDescent="0.15">
      <c r="A70" s="127">
        <v>16</v>
      </c>
    </row>
    <row r="71" spans="1:1" ht="15" customHeight="1" x14ac:dyDescent="0.15">
      <c r="A71" s="127">
        <v>18</v>
      </c>
    </row>
    <row r="72" spans="1:1" ht="15" customHeight="1" x14ac:dyDescent="0.15">
      <c r="A72" s="127">
        <v>6</v>
      </c>
    </row>
    <row r="73" spans="1:1" ht="15" customHeight="1" x14ac:dyDescent="0.15">
      <c r="A73" s="127">
        <v>24</v>
      </c>
    </row>
    <row r="74" spans="1:1" ht="15" customHeight="1" x14ac:dyDescent="0.15">
      <c r="A74" s="127">
        <v>24</v>
      </c>
    </row>
    <row r="75" spans="1:1" ht="15" customHeight="1" x14ac:dyDescent="0.15">
      <c r="A75" s="127">
        <v>10</v>
      </c>
    </row>
    <row r="76" spans="1:1" ht="15" customHeight="1" x14ac:dyDescent="0.15">
      <c r="A76" s="127">
        <v>3</v>
      </c>
    </row>
    <row r="77" spans="1:1" ht="15" customHeight="1" x14ac:dyDescent="0.15">
      <c r="A77" s="127">
        <v>8</v>
      </c>
    </row>
    <row r="78" spans="1:1" ht="15" customHeight="1" x14ac:dyDescent="0.15">
      <c r="A78" s="127">
        <v>20</v>
      </c>
    </row>
    <row r="79" spans="1:1" ht="15" customHeight="1" x14ac:dyDescent="0.15">
      <c r="A79" s="127">
        <v>8</v>
      </c>
    </row>
    <row r="80" spans="1:1" ht="15" customHeight="1" x14ac:dyDescent="0.15">
      <c r="A80" s="127">
        <v>10</v>
      </c>
    </row>
    <row r="81" spans="1:1" ht="15" customHeight="1" x14ac:dyDescent="0.15">
      <c r="A81" s="127">
        <v>1</v>
      </c>
    </row>
    <row r="82" spans="1:1" ht="15" customHeight="1" x14ac:dyDescent="0.15">
      <c r="A82" s="127">
        <v>6</v>
      </c>
    </row>
    <row r="83" spans="1:1" ht="15" customHeight="1" x14ac:dyDescent="0.15">
      <c r="A83" s="127">
        <v>20</v>
      </c>
    </row>
    <row r="84" spans="1:1" ht="15" customHeight="1" x14ac:dyDescent="0.15">
      <c r="A84" s="127">
        <v>4</v>
      </c>
    </row>
    <row r="85" spans="1:1" ht="15" customHeight="1" x14ac:dyDescent="0.15">
      <c r="A85" s="127"/>
    </row>
    <row r="86" spans="1:1" ht="15" customHeight="1" x14ac:dyDescent="0.15">
      <c r="A86" s="127">
        <v>10</v>
      </c>
    </row>
    <row r="87" spans="1:1" ht="15" customHeight="1" x14ac:dyDescent="0.15">
      <c r="A87" s="127">
        <v>3</v>
      </c>
    </row>
    <row r="88" spans="1:1" ht="15" customHeight="1" x14ac:dyDescent="0.15">
      <c r="A88" s="127">
        <v>6</v>
      </c>
    </row>
    <row r="89" spans="1:1" ht="15" customHeight="1" x14ac:dyDescent="0.15">
      <c r="A89" s="127">
        <v>3</v>
      </c>
    </row>
    <row r="90" spans="1:1" ht="15" customHeight="1" x14ac:dyDescent="0.15">
      <c r="A90" s="127">
        <v>1</v>
      </c>
    </row>
    <row r="91" spans="1:1" ht="15" customHeight="1" x14ac:dyDescent="0.15">
      <c r="A91" s="127">
        <v>4</v>
      </c>
    </row>
    <row r="92" spans="1:1" ht="15" customHeight="1" x14ac:dyDescent="0.15">
      <c r="A92" s="127">
        <v>2</v>
      </c>
    </row>
    <row r="93" spans="1:1" ht="15" customHeight="1" x14ac:dyDescent="0.15">
      <c r="A93" s="127">
        <v>24</v>
      </c>
    </row>
    <row r="94" spans="1:1" ht="15" customHeight="1" x14ac:dyDescent="0.15">
      <c r="A94" s="127">
        <v>16</v>
      </c>
    </row>
    <row r="95" spans="1:1" ht="15" customHeight="1" x14ac:dyDescent="0.15">
      <c r="A95" s="127">
        <v>2</v>
      </c>
    </row>
    <row r="96" spans="1:1" ht="15" customHeight="1" x14ac:dyDescent="0.15">
      <c r="A96" s="127">
        <v>6</v>
      </c>
    </row>
    <row r="97" spans="1:1" ht="15" customHeight="1" x14ac:dyDescent="0.15">
      <c r="A97" s="127">
        <v>2</v>
      </c>
    </row>
    <row r="98" spans="1:1" ht="15" customHeight="1" x14ac:dyDescent="0.15">
      <c r="A98" s="127">
        <v>6</v>
      </c>
    </row>
    <row r="99" spans="1:1" ht="15" customHeight="1" x14ac:dyDescent="0.15">
      <c r="A99" s="127">
        <v>6</v>
      </c>
    </row>
    <row r="100" spans="1:1" ht="15" customHeight="1" x14ac:dyDescent="0.15">
      <c r="A100" s="127">
        <v>2</v>
      </c>
    </row>
    <row r="101" spans="1:1" ht="15" customHeight="1" x14ac:dyDescent="0.15">
      <c r="A101" s="127">
        <v>2</v>
      </c>
    </row>
    <row r="102" spans="1:1" ht="15" customHeight="1" x14ac:dyDescent="0.15">
      <c r="A102" s="127"/>
    </row>
    <row r="103" spans="1:1" ht="15" customHeight="1" x14ac:dyDescent="0.15">
      <c r="A103" s="127">
        <v>6</v>
      </c>
    </row>
    <row r="104" spans="1:1" ht="15" customHeight="1" x14ac:dyDescent="0.15">
      <c r="A104" s="127">
        <v>10</v>
      </c>
    </row>
    <row r="105" spans="1:1" ht="15" customHeight="1" x14ac:dyDescent="0.15">
      <c r="A105" s="127">
        <v>20</v>
      </c>
    </row>
    <row r="106" spans="1:1" ht="15" customHeight="1" x14ac:dyDescent="0.15">
      <c r="A106" s="127">
        <v>6</v>
      </c>
    </row>
    <row r="107" spans="1:1" ht="15" customHeight="1" x14ac:dyDescent="0.15">
      <c r="A107" s="127">
        <v>10</v>
      </c>
    </row>
    <row r="108" spans="1:1" ht="15" customHeight="1" x14ac:dyDescent="0.15">
      <c r="A108" s="127">
        <v>4</v>
      </c>
    </row>
    <row r="109" spans="1:1" ht="15" customHeight="1" x14ac:dyDescent="0.15">
      <c r="A109" s="127">
        <v>4</v>
      </c>
    </row>
    <row r="110" spans="1:1" ht="15" customHeight="1" x14ac:dyDescent="0.15">
      <c r="A110" s="127">
        <v>10</v>
      </c>
    </row>
    <row r="111" spans="1:1" ht="15" customHeight="1" x14ac:dyDescent="0.15">
      <c r="A111" s="127">
        <v>4</v>
      </c>
    </row>
    <row r="112" spans="1:1" ht="15" customHeight="1" x14ac:dyDescent="0.15">
      <c r="A112" s="127">
        <v>4</v>
      </c>
    </row>
    <row r="113" spans="1:1" ht="15" customHeight="1" x14ac:dyDescent="0.15">
      <c r="A113" s="127">
        <v>4</v>
      </c>
    </row>
    <row r="114" spans="1:1" ht="15" customHeight="1" x14ac:dyDescent="0.15">
      <c r="A114" s="127">
        <v>8</v>
      </c>
    </row>
    <row r="115" spans="1:1" ht="15" customHeight="1" x14ac:dyDescent="0.15">
      <c r="A115" s="127">
        <v>10</v>
      </c>
    </row>
    <row r="116" spans="1:1" ht="15" customHeight="1" x14ac:dyDescent="0.15">
      <c r="A116" s="127">
        <v>6</v>
      </c>
    </row>
    <row r="117" spans="1:1" ht="15" customHeight="1" x14ac:dyDescent="0.15">
      <c r="A117" s="127">
        <v>10</v>
      </c>
    </row>
    <row r="118" spans="1:1" ht="15" customHeight="1" x14ac:dyDescent="0.15">
      <c r="A118" s="127">
        <v>10</v>
      </c>
    </row>
    <row r="119" spans="1:1" ht="15" customHeight="1" x14ac:dyDescent="0.15">
      <c r="A119" s="127">
        <v>14</v>
      </c>
    </row>
    <row r="120" spans="1:1" ht="15" customHeight="1" x14ac:dyDescent="0.15">
      <c r="A120" s="127">
        <v>8</v>
      </c>
    </row>
    <row r="121" spans="1:1" ht="15" customHeight="1" x14ac:dyDescent="0.15">
      <c r="A121" s="127">
        <v>10</v>
      </c>
    </row>
    <row r="122" spans="1:1" ht="15" customHeight="1" x14ac:dyDescent="0.15">
      <c r="A122" s="127">
        <v>6</v>
      </c>
    </row>
    <row r="123" spans="1:1" ht="15" customHeight="1" x14ac:dyDescent="0.15">
      <c r="A123" s="127">
        <v>18</v>
      </c>
    </row>
    <row r="124" spans="1:1" ht="15" customHeight="1" x14ac:dyDescent="0.15">
      <c r="A124" s="127">
        <v>8</v>
      </c>
    </row>
    <row r="125" spans="1:1" ht="15" customHeight="1" x14ac:dyDescent="0.15">
      <c r="A125" s="127">
        <v>12</v>
      </c>
    </row>
    <row r="126" spans="1:1" ht="15" customHeight="1" x14ac:dyDescent="0.15">
      <c r="A126" s="127">
        <v>48</v>
      </c>
    </row>
    <row r="127" spans="1:1" ht="15" customHeight="1" x14ac:dyDescent="0.15">
      <c r="A127" s="127">
        <v>18</v>
      </c>
    </row>
    <row r="128" spans="1:1" ht="15" customHeight="1" x14ac:dyDescent="0.15">
      <c r="A128" s="127">
        <v>20</v>
      </c>
    </row>
    <row r="129" spans="1:1" ht="15" customHeight="1" x14ac:dyDescent="0.15">
      <c r="A129" s="127">
        <v>8</v>
      </c>
    </row>
    <row r="130" spans="1:1" ht="15" customHeight="1" x14ac:dyDescent="0.15">
      <c r="A130" s="127">
        <v>12</v>
      </c>
    </row>
    <row r="131" spans="1:1" ht="15" customHeight="1" x14ac:dyDescent="0.15">
      <c r="A131" s="127">
        <v>8</v>
      </c>
    </row>
    <row r="132" spans="1:1" ht="15" customHeight="1" x14ac:dyDescent="0.15">
      <c r="A132" s="127">
        <v>20</v>
      </c>
    </row>
    <row r="133" spans="1:1" ht="15" customHeight="1" x14ac:dyDescent="0.15">
      <c r="A133" s="127">
        <v>24</v>
      </c>
    </row>
    <row r="134" spans="1:1" ht="15" customHeight="1" x14ac:dyDescent="0.15">
      <c r="A134" s="127">
        <v>24</v>
      </c>
    </row>
    <row r="135" spans="1:1" ht="15" customHeight="1" x14ac:dyDescent="0.15">
      <c r="A135" s="127">
        <v>4</v>
      </c>
    </row>
    <row r="136" spans="1:1" ht="15" customHeight="1" x14ac:dyDescent="0.15">
      <c r="A136" s="127">
        <v>8</v>
      </c>
    </row>
    <row r="137" spans="1:1" ht="15" customHeight="1" x14ac:dyDescent="0.15">
      <c r="A137" s="127"/>
    </row>
    <row r="138" spans="1:1" ht="15" customHeight="1" x14ac:dyDescent="0.15">
      <c r="A138" s="127">
        <v>8</v>
      </c>
    </row>
    <row r="139" spans="1:1" ht="15" customHeight="1" x14ac:dyDescent="0.15">
      <c r="A139" s="127">
        <v>4</v>
      </c>
    </row>
    <row r="140" spans="1:1" ht="15" customHeight="1" x14ac:dyDescent="0.15">
      <c r="A140" s="127">
        <v>8</v>
      </c>
    </row>
    <row r="141" spans="1:1" ht="15" customHeight="1" x14ac:dyDescent="0.15">
      <c r="A141" s="127">
        <v>8</v>
      </c>
    </row>
    <row r="142" spans="1:1" ht="15" customHeight="1" x14ac:dyDescent="0.15">
      <c r="A142" s="127">
        <v>8</v>
      </c>
    </row>
    <row r="143" spans="1:1" ht="15" customHeight="1" x14ac:dyDescent="0.15">
      <c r="A143" s="127">
        <v>8</v>
      </c>
    </row>
    <row r="144" spans="1:1" ht="15" customHeight="1" x14ac:dyDescent="0.15">
      <c r="A144" s="127">
        <v>8</v>
      </c>
    </row>
    <row r="145" spans="1:1" ht="15" customHeight="1" x14ac:dyDescent="0.15">
      <c r="A145" s="127"/>
    </row>
    <row r="146" spans="1:1" ht="15" customHeight="1" x14ac:dyDescent="0.15">
      <c r="A146" s="127">
        <v>8</v>
      </c>
    </row>
    <row r="147" spans="1:1" ht="15" customHeight="1" x14ac:dyDescent="0.15">
      <c r="A147" s="127">
        <v>8</v>
      </c>
    </row>
    <row r="148" spans="1:1" ht="15" customHeight="1" x14ac:dyDescent="0.15">
      <c r="A148" s="127">
        <v>8</v>
      </c>
    </row>
    <row r="149" spans="1:1" ht="15" customHeight="1" x14ac:dyDescent="0.15">
      <c r="A149" s="127">
        <v>8</v>
      </c>
    </row>
    <row r="150" spans="1:1" ht="15" customHeight="1" x14ac:dyDescent="0.15">
      <c r="A150" s="127">
        <v>12</v>
      </c>
    </row>
    <row r="151" spans="1:1" ht="15" customHeight="1" x14ac:dyDescent="0.15">
      <c r="A151" s="127">
        <v>10</v>
      </c>
    </row>
    <row r="152" spans="1:1" ht="15" customHeight="1" x14ac:dyDescent="0.15">
      <c r="A152" s="127">
        <v>8</v>
      </c>
    </row>
    <row r="153" spans="1:1" ht="15" customHeight="1" x14ac:dyDescent="0.15">
      <c r="A153" s="127">
        <v>12</v>
      </c>
    </row>
    <row r="154" spans="1:1" ht="15" customHeight="1" x14ac:dyDescent="0.15">
      <c r="A154" s="127">
        <v>12</v>
      </c>
    </row>
    <row r="155" spans="1:1" ht="15" customHeight="1" x14ac:dyDescent="0.15">
      <c r="A155" s="127">
        <v>10</v>
      </c>
    </row>
    <row r="156" spans="1:1" ht="15" customHeight="1" x14ac:dyDescent="0.15">
      <c r="A156" s="127">
        <v>4</v>
      </c>
    </row>
    <row r="157" spans="1:1" ht="15" customHeight="1" x14ac:dyDescent="0.15">
      <c r="A157" s="127">
        <v>6</v>
      </c>
    </row>
    <row r="158" spans="1:1" ht="15" customHeight="1" x14ac:dyDescent="0.15">
      <c r="A158" s="127">
        <v>12</v>
      </c>
    </row>
    <row r="159" spans="1:1" ht="15" customHeight="1" x14ac:dyDescent="0.15">
      <c r="A159" s="127">
        <v>12</v>
      </c>
    </row>
    <row r="160" spans="1:1" ht="15" customHeight="1" x14ac:dyDescent="0.15">
      <c r="A160" s="127">
        <v>4</v>
      </c>
    </row>
    <row r="161" spans="1:1" ht="15" customHeight="1" x14ac:dyDescent="0.15">
      <c r="A161" s="127">
        <v>12</v>
      </c>
    </row>
    <row r="162" spans="1:1" ht="15" customHeight="1" x14ac:dyDescent="0.15">
      <c r="A162" s="127">
        <v>48</v>
      </c>
    </row>
    <row r="163" spans="1:1" ht="15" customHeight="1" x14ac:dyDescent="0.15">
      <c r="A163" s="127">
        <v>12</v>
      </c>
    </row>
    <row r="164" spans="1:1" ht="15" customHeight="1" x14ac:dyDescent="0.15">
      <c r="A164" s="127">
        <v>12</v>
      </c>
    </row>
    <row r="165" spans="1:1" ht="15" customHeight="1" x14ac:dyDescent="0.15">
      <c r="A165" s="127">
        <v>5</v>
      </c>
    </row>
    <row r="166" spans="1:1" ht="15" customHeight="1" x14ac:dyDescent="0.15">
      <c r="A166" s="127">
        <v>5</v>
      </c>
    </row>
    <row r="167" spans="1:1" ht="15" customHeight="1" x14ac:dyDescent="0.15">
      <c r="A167" s="127">
        <v>8</v>
      </c>
    </row>
    <row r="168" spans="1:1" ht="15" customHeight="1" x14ac:dyDescent="0.15">
      <c r="A168" s="127">
        <v>6</v>
      </c>
    </row>
    <row r="169" spans="1:1" ht="15" customHeight="1" x14ac:dyDescent="0.15">
      <c r="A169" s="127">
        <v>12</v>
      </c>
    </row>
    <row r="170" spans="1:1" ht="15" customHeight="1" x14ac:dyDescent="0.15">
      <c r="A170" s="127">
        <v>4</v>
      </c>
    </row>
    <row r="171" spans="1:1" ht="15" customHeight="1" x14ac:dyDescent="0.15">
      <c r="A171" s="127">
        <v>4</v>
      </c>
    </row>
    <row r="172" spans="1:1" ht="15" customHeight="1" x14ac:dyDescent="0.15">
      <c r="A172" s="127">
        <v>4</v>
      </c>
    </row>
    <row r="173" spans="1:1" ht="15" customHeight="1" x14ac:dyDescent="0.15">
      <c r="A173" s="128">
        <v>4</v>
      </c>
    </row>
    <row r="174" spans="1:1" ht="15" customHeight="1" x14ac:dyDescent="0.15">
      <c r="A174" s="127">
        <v>8</v>
      </c>
    </row>
    <row r="175" spans="1:1" ht="15" customHeight="1" x14ac:dyDescent="0.15">
      <c r="A175" s="127">
        <v>4</v>
      </c>
    </row>
    <row r="176" spans="1:1" ht="15" customHeight="1" x14ac:dyDescent="0.15">
      <c r="A176" s="127">
        <v>8</v>
      </c>
    </row>
    <row r="177" spans="1:1" ht="15" customHeight="1" x14ac:dyDescent="0.15">
      <c r="A177" s="127">
        <v>16</v>
      </c>
    </row>
    <row r="178" spans="1:1" ht="15" customHeight="1" x14ac:dyDescent="0.15">
      <c r="A178" s="127">
        <v>2</v>
      </c>
    </row>
    <row r="179" spans="1:1" ht="15" customHeight="1" x14ac:dyDescent="0.15">
      <c r="A179" s="127"/>
    </row>
    <row r="180" spans="1:1" ht="15" customHeight="1" x14ac:dyDescent="0.15">
      <c r="A180" s="127">
        <v>8</v>
      </c>
    </row>
    <row r="181" spans="1:1" ht="15" customHeight="1" x14ac:dyDescent="0.15">
      <c r="A181" s="127">
        <v>24</v>
      </c>
    </row>
    <row r="182" spans="1:1" ht="15" customHeight="1" x14ac:dyDescent="0.15">
      <c r="A182" s="127">
        <v>4</v>
      </c>
    </row>
    <row r="183" spans="1:1" ht="15" customHeight="1" x14ac:dyDescent="0.15">
      <c r="A183" s="127">
        <v>16</v>
      </c>
    </row>
    <row r="184" spans="1:1" ht="15" customHeight="1" x14ac:dyDescent="0.15">
      <c r="A184" s="127">
        <v>4</v>
      </c>
    </row>
    <row r="185" spans="1:1" ht="15" customHeight="1" x14ac:dyDescent="0.15">
      <c r="A185" s="127">
        <v>4</v>
      </c>
    </row>
    <row r="186" spans="1:1" ht="15" customHeight="1" x14ac:dyDescent="0.15">
      <c r="A186" s="127">
        <v>4</v>
      </c>
    </row>
    <row r="187" spans="1:1" ht="15" customHeight="1" x14ac:dyDescent="0.15">
      <c r="A187" s="127">
        <v>4</v>
      </c>
    </row>
    <row r="188" spans="1:1" ht="15" customHeight="1" x14ac:dyDescent="0.15">
      <c r="A188" s="127">
        <v>24</v>
      </c>
    </row>
    <row r="189" spans="1:1" ht="15" customHeight="1" x14ac:dyDescent="0.15">
      <c r="A189" s="127">
        <v>24</v>
      </c>
    </row>
    <row r="190" spans="1:1" ht="15" customHeight="1" x14ac:dyDescent="0.15">
      <c r="A190" s="127">
        <v>24</v>
      </c>
    </row>
    <row r="191" spans="1:1" ht="15" customHeight="1" x14ac:dyDescent="0.15">
      <c r="A191" s="127">
        <v>24</v>
      </c>
    </row>
    <row r="192" spans="1:1" ht="15" customHeight="1" x14ac:dyDescent="0.15">
      <c r="A192" s="127">
        <v>4</v>
      </c>
    </row>
    <row r="193" spans="1:1" ht="15" customHeight="1" x14ac:dyDescent="0.15">
      <c r="A193" s="127">
        <v>4</v>
      </c>
    </row>
    <row r="194" spans="1:1" ht="15" customHeight="1" x14ac:dyDescent="0.15">
      <c r="A194" s="127"/>
    </row>
    <row r="195" spans="1:1" ht="15" customHeight="1" x14ac:dyDescent="0.15">
      <c r="A195" s="127">
        <v>4</v>
      </c>
    </row>
    <row r="196" spans="1:1" ht="15" customHeight="1" x14ac:dyDescent="0.15">
      <c r="A196" s="127">
        <v>4</v>
      </c>
    </row>
    <row r="197" spans="1:1" ht="15" customHeight="1" x14ac:dyDescent="0.15">
      <c r="A197" s="127">
        <v>4</v>
      </c>
    </row>
    <row r="198" spans="1:1" ht="15" customHeight="1" x14ac:dyDescent="0.15">
      <c r="A198" s="127">
        <v>16</v>
      </c>
    </row>
    <row r="199" spans="1:1" ht="15" customHeight="1" x14ac:dyDescent="0.15">
      <c r="A199" s="127">
        <v>4</v>
      </c>
    </row>
    <row r="200" spans="1:1" ht="15" customHeight="1" x14ac:dyDescent="0.15">
      <c r="A200" s="127">
        <v>4</v>
      </c>
    </row>
    <row r="201" spans="1:1" ht="15" customHeight="1" x14ac:dyDescent="0.15">
      <c r="A201" s="127">
        <v>16</v>
      </c>
    </row>
    <row r="202" spans="1:1" ht="15" customHeight="1" x14ac:dyDescent="0.15">
      <c r="A202" s="127">
        <v>4</v>
      </c>
    </row>
    <row r="203" spans="1:1" ht="15" customHeight="1" x14ac:dyDescent="0.15">
      <c r="A203" s="127">
        <v>16</v>
      </c>
    </row>
    <row r="204" spans="1:1" ht="15" customHeight="1" x14ac:dyDescent="0.15">
      <c r="A204" s="127">
        <v>16</v>
      </c>
    </row>
    <row r="205" spans="1:1" ht="15" customHeight="1" x14ac:dyDescent="0.15">
      <c r="A205" s="127">
        <v>4</v>
      </c>
    </row>
    <row r="206" spans="1:1" ht="15" customHeight="1" x14ac:dyDescent="0.15">
      <c r="A206" s="127">
        <v>8</v>
      </c>
    </row>
    <row r="207" spans="1:1" ht="15" customHeight="1" x14ac:dyDescent="0.15">
      <c r="A207" s="127">
        <v>8</v>
      </c>
    </row>
    <row r="208" spans="1:1" ht="15" customHeight="1" x14ac:dyDescent="0.15">
      <c r="A208" s="127">
        <v>8</v>
      </c>
    </row>
    <row r="209" spans="1:1" ht="15" customHeight="1" x14ac:dyDescent="0.15">
      <c r="A209" s="127">
        <v>16</v>
      </c>
    </row>
    <row r="210" spans="1:1" ht="15" customHeight="1" x14ac:dyDescent="0.15">
      <c r="A210" s="127">
        <v>8</v>
      </c>
    </row>
    <row r="211" spans="1:1" ht="15" customHeight="1" x14ac:dyDescent="0.15">
      <c r="A211" s="127">
        <v>8</v>
      </c>
    </row>
    <row r="212" spans="1:1" ht="15" customHeight="1" x14ac:dyDescent="0.15">
      <c r="A212" s="127">
        <v>16</v>
      </c>
    </row>
    <row r="213" spans="1:1" ht="15" customHeight="1" x14ac:dyDescent="0.15">
      <c r="A213" s="127">
        <v>16</v>
      </c>
    </row>
    <row r="214" spans="1:1" ht="15" customHeight="1" x14ac:dyDescent="0.15">
      <c r="A214" s="127">
        <v>16</v>
      </c>
    </row>
    <row r="215" spans="1:1" ht="15" customHeight="1" x14ac:dyDescent="0.15">
      <c r="A215" s="127">
        <v>8</v>
      </c>
    </row>
    <row r="216" spans="1:1" ht="15" customHeight="1" x14ac:dyDescent="0.15">
      <c r="A216" s="127">
        <v>8</v>
      </c>
    </row>
    <row r="217" spans="1:1" ht="15" customHeight="1" x14ac:dyDescent="0.15">
      <c r="A217" s="127">
        <v>16</v>
      </c>
    </row>
    <row r="218" spans="1:1" ht="15" customHeight="1" x14ac:dyDescent="0.15">
      <c r="A218" s="127">
        <v>4</v>
      </c>
    </row>
    <row r="219" spans="1:1" ht="15" customHeight="1" x14ac:dyDescent="0.15">
      <c r="A219" s="127">
        <v>32</v>
      </c>
    </row>
    <row r="220" spans="1:1" ht="15" customHeight="1" x14ac:dyDescent="0.15">
      <c r="A220" s="127">
        <v>8</v>
      </c>
    </row>
    <row r="221" spans="1:1" ht="15" customHeight="1" x14ac:dyDescent="0.15">
      <c r="A221" s="127">
        <v>32</v>
      </c>
    </row>
    <row r="222" spans="1:1" ht="15" customHeight="1" x14ac:dyDescent="0.15">
      <c r="A222" s="127">
        <v>4</v>
      </c>
    </row>
    <row r="223" spans="1:1" ht="15" customHeight="1" x14ac:dyDescent="0.15">
      <c r="A223" s="128">
        <v>2</v>
      </c>
    </row>
    <row r="224" spans="1:1" ht="15" customHeight="1" x14ac:dyDescent="0.15">
      <c r="A224" s="127">
        <v>24</v>
      </c>
    </row>
    <row r="225" spans="1:1" ht="15" customHeight="1" x14ac:dyDescent="0.15">
      <c r="A225" s="127">
        <v>4</v>
      </c>
    </row>
    <row r="226" spans="1:1" ht="15" customHeight="1" x14ac:dyDescent="0.15">
      <c r="A226" s="127">
        <v>4</v>
      </c>
    </row>
    <row r="227" spans="1:1" ht="15" customHeight="1" x14ac:dyDescent="0.15">
      <c r="A227" s="127">
        <v>48</v>
      </c>
    </row>
    <row r="228" spans="1:1" ht="15" customHeight="1" x14ac:dyDescent="0.15">
      <c r="A228" s="127">
        <v>32</v>
      </c>
    </row>
    <row r="229" spans="1:1" ht="15" customHeight="1" x14ac:dyDescent="0.15">
      <c r="A229" s="127"/>
    </row>
    <row r="230" spans="1:1" ht="15" customHeight="1" x14ac:dyDescent="0.15">
      <c r="A230" s="127">
        <v>48</v>
      </c>
    </row>
    <row r="231" spans="1:1" ht="15" customHeight="1" x14ac:dyDescent="0.15">
      <c r="A231" s="127">
        <v>4</v>
      </c>
    </row>
    <row r="232" spans="1:1" ht="15" customHeight="1" x14ac:dyDescent="0.15">
      <c r="A232" s="127">
        <v>8</v>
      </c>
    </row>
    <row r="233" spans="1:1" ht="15" customHeight="1" x14ac:dyDescent="0.15">
      <c r="A233" s="127">
        <v>8</v>
      </c>
    </row>
    <row r="234" spans="1:1" ht="15" customHeight="1" x14ac:dyDescent="0.15">
      <c r="A234" s="127">
        <v>12</v>
      </c>
    </row>
    <row r="235" spans="1:1" ht="15" customHeight="1" x14ac:dyDescent="0.15">
      <c r="A235" s="127">
        <v>12</v>
      </c>
    </row>
    <row r="236" spans="1:1" ht="15" customHeight="1" x14ac:dyDescent="0.15">
      <c r="A236" s="127">
        <v>32</v>
      </c>
    </row>
    <row r="237" spans="1:1" ht="15" customHeight="1" x14ac:dyDescent="0.15">
      <c r="A237" s="127">
        <v>32</v>
      </c>
    </row>
    <row r="238" spans="1:1" ht="15" customHeight="1" x14ac:dyDescent="0.15">
      <c r="A238" s="127"/>
    </row>
    <row r="239" spans="1:1" ht="15" customHeight="1" x14ac:dyDescent="0.15">
      <c r="A239" s="127">
        <v>2</v>
      </c>
    </row>
    <row r="240" spans="1:1" ht="15" customHeight="1" x14ac:dyDescent="0.15">
      <c r="A240" s="127">
        <v>12</v>
      </c>
    </row>
    <row r="241" spans="1:1" ht="15" customHeight="1" x14ac:dyDescent="0.15">
      <c r="A241" s="127">
        <v>12</v>
      </c>
    </row>
    <row r="242" spans="1:1" ht="15" customHeight="1" x14ac:dyDescent="0.15">
      <c r="A242" s="127">
        <v>4</v>
      </c>
    </row>
    <row r="243" spans="1:1" ht="15" customHeight="1" x14ac:dyDescent="0.15">
      <c r="A243" s="127"/>
    </row>
    <row r="244" spans="1:1" ht="15" customHeight="1" x14ac:dyDescent="0.15">
      <c r="A244" s="127"/>
    </row>
    <row r="245" spans="1:1" ht="15" customHeight="1" x14ac:dyDescent="0.15">
      <c r="A245" s="127">
        <v>4</v>
      </c>
    </row>
    <row r="246" spans="1:1" ht="15" customHeight="1" x14ac:dyDescent="0.15">
      <c r="A246" s="127">
        <v>12</v>
      </c>
    </row>
    <row r="247" spans="1:1" ht="15" customHeight="1" x14ac:dyDescent="0.15">
      <c r="A247" s="127">
        <v>4</v>
      </c>
    </row>
    <row r="248" spans="1:1" ht="15" customHeight="1" x14ac:dyDescent="0.15">
      <c r="A248" s="127">
        <v>12</v>
      </c>
    </row>
    <row r="249" spans="1:1" ht="15" customHeight="1" x14ac:dyDescent="0.15">
      <c r="A249" s="127">
        <v>12</v>
      </c>
    </row>
    <row r="250" spans="1:1" ht="15" customHeight="1" x14ac:dyDescent="0.15">
      <c r="A250" s="127"/>
    </row>
    <row r="251" spans="1:1" ht="15" customHeight="1" x14ac:dyDescent="0.15">
      <c r="A251" s="127"/>
    </row>
    <row r="252" spans="1:1" ht="15" customHeight="1" x14ac:dyDescent="0.15">
      <c r="A252" s="127"/>
    </row>
    <row r="253" spans="1:1" ht="15" customHeight="1" x14ac:dyDescent="0.15">
      <c r="A253" s="127"/>
    </row>
    <row r="254" spans="1:1" ht="15" customHeight="1" x14ac:dyDescent="0.15">
      <c r="A254" s="127">
        <v>32</v>
      </c>
    </row>
    <row r="255" spans="1:1" ht="15" customHeight="1" x14ac:dyDescent="0.15">
      <c r="A255" s="127">
        <v>12</v>
      </c>
    </row>
    <row r="256" spans="1:1" ht="15" customHeight="1" x14ac:dyDescent="0.15">
      <c r="A256" s="127">
        <v>12</v>
      </c>
    </row>
    <row r="257" spans="1:1" ht="15" customHeight="1" x14ac:dyDescent="0.15">
      <c r="A257" s="127">
        <v>4</v>
      </c>
    </row>
    <row r="258" spans="1:1" ht="15" customHeight="1" x14ac:dyDescent="0.15">
      <c r="A258" s="127">
        <v>26</v>
      </c>
    </row>
    <row r="259" spans="1:1" ht="15" customHeight="1" x14ac:dyDescent="0.15">
      <c r="A259" s="127">
        <v>6</v>
      </c>
    </row>
    <row r="260" spans="1:1" ht="15" customHeight="1" x14ac:dyDescent="0.15">
      <c r="A260" s="127"/>
    </row>
    <row r="261" spans="1:1" ht="15" customHeight="1" x14ac:dyDescent="0.15">
      <c r="A261" s="127"/>
    </row>
    <row r="262" spans="1:1" ht="15" customHeight="1" x14ac:dyDescent="0.15">
      <c r="A262" s="127">
        <v>26</v>
      </c>
    </row>
    <row r="263" spans="1:1" ht="15" customHeight="1" x14ac:dyDescent="0.15">
      <c r="A263" s="127">
        <v>4</v>
      </c>
    </row>
    <row r="264" spans="1:1" ht="15" customHeight="1" x14ac:dyDescent="0.15">
      <c r="A264" s="127"/>
    </row>
    <row r="265" spans="1:1" ht="15" customHeight="1" x14ac:dyDescent="0.15">
      <c r="A265" s="127">
        <v>20</v>
      </c>
    </row>
    <row r="266" spans="1:1" ht="15" customHeight="1" x14ac:dyDescent="0.15">
      <c r="A266" s="127">
        <v>4</v>
      </c>
    </row>
    <row r="267" spans="1:1" ht="15" customHeight="1" x14ac:dyDescent="0.15">
      <c r="A267" s="127"/>
    </row>
    <row r="268" spans="1:1" ht="15" customHeight="1" x14ac:dyDescent="0.15">
      <c r="A268" s="127"/>
    </row>
    <row r="269" spans="1:1" ht="15" customHeight="1" x14ac:dyDescent="0.15">
      <c r="A269" s="127">
        <v>4</v>
      </c>
    </row>
    <row r="270" spans="1:1" ht="15" customHeight="1" x14ac:dyDescent="0.15">
      <c r="A270" s="127"/>
    </row>
    <row r="271" spans="1:1" ht="15" customHeight="1" x14ac:dyDescent="0.15">
      <c r="A271" s="127"/>
    </row>
    <row r="272" spans="1:1" ht="15" customHeight="1" x14ac:dyDescent="0.15">
      <c r="A272" s="127"/>
    </row>
    <row r="273" spans="1:1" ht="15" customHeight="1" x14ac:dyDescent="0.15">
      <c r="A273" s="127">
        <v>1</v>
      </c>
    </row>
    <row r="274" spans="1:1" ht="15" customHeight="1" x14ac:dyDescent="0.15">
      <c r="A274" s="127"/>
    </row>
    <row r="275" spans="1:1" ht="15" customHeight="1" x14ac:dyDescent="0.15">
      <c r="A275" s="127">
        <v>4</v>
      </c>
    </row>
    <row r="276" spans="1:1" ht="15" customHeight="1" x14ac:dyDescent="0.15">
      <c r="A276" s="127"/>
    </row>
    <row r="277" spans="1:1" ht="15" customHeight="1" x14ac:dyDescent="0.15">
      <c r="A277" s="127">
        <v>18</v>
      </c>
    </row>
    <row r="278" spans="1:1" ht="15" customHeight="1" x14ac:dyDescent="0.15">
      <c r="A278" s="127"/>
    </row>
    <row r="279" spans="1:1" ht="15" customHeight="1" x14ac:dyDescent="0.15">
      <c r="A279" s="127">
        <v>14</v>
      </c>
    </row>
    <row r="280" spans="1:1" ht="15" customHeight="1" x14ac:dyDescent="0.15">
      <c r="A280" s="127"/>
    </row>
    <row r="281" spans="1:1" ht="15" customHeight="1" x14ac:dyDescent="0.15">
      <c r="A281" s="127"/>
    </row>
    <row r="282" spans="1:1" ht="15" customHeight="1" x14ac:dyDescent="0.15">
      <c r="A282" s="127">
        <v>14</v>
      </c>
    </row>
    <row r="283" spans="1:1" ht="15" customHeight="1" x14ac:dyDescent="0.15">
      <c r="A283" s="127">
        <v>10</v>
      </c>
    </row>
    <row r="284" spans="1:1" ht="15" customHeight="1" x14ac:dyDescent="0.15">
      <c r="A284" s="127">
        <v>14</v>
      </c>
    </row>
    <row r="285" spans="1:1" ht="15" customHeight="1" x14ac:dyDescent="0.15">
      <c r="A285" s="127">
        <v>14</v>
      </c>
    </row>
    <row r="286" spans="1:1" ht="15" customHeight="1" x14ac:dyDescent="0.15">
      <c r="A286" s="127">
        <v>14</v>
      </c>
    </row>
    <row r="287" spans="1:1" ht="15" customHeight="1" x14ac:dyDescent="0.15">
      <c r="A287" s="127">
        <v>12</v>
      </c>
    </row>
    <row r="288" spans="1:1" ht="15" customHeight="1" x14ac:dyDescent="0.15">
      <c r="A288" s="127">
        <v>14</v>
      </c>
    </row>
    <row r="289" spans="1:1" ht="15" customHeight="1" x14ac:dyDescent="0.15">
      <c r="A289" s="127"/>
    </row>
    <row r="290" spans="1:1" ht="15" customHeight="1" x14ac:dyDescent="0.15">
      <c r="A290" s="127"/>
    </row>
    <row r="291" spans="1:1" ht="15" customHeight="1" x14ac:dyDescent="0.15">
      <c r="A291" s="127">
        <v>12</v>
      </c>
    </row>
    <row r="292" spans="1:1" ht="15" customHeight="1" x14ac:dyDescent="0.15">
      <c r="A292" s="127">
        <v>14</v>
      </c>
    </row>
    <row r="293" spans="1:1" ht="15" customHeight="1" x14ac:dyDescent="0.15">
      <c r="A293" s="127">
        <v>14</v>
      </c>
    </row>
    <row r="294" spans="1:1" ht="15" customHeight="1" x14ac:dyDescent="0.15">
      <c r="A294" s="127">
        <v>6</v>
      </c>
    </row>
    <row r="295" spans="1:1" ht="15" customHeight="1" x14ac:dyDescent="0.15">
      <c r="A295" s="127">
        <v>30</v>
      </c>
    </row>
    <row r="296" spans="1:1" ht="15" customHeight="1" x14ac:dyDescent="0.15">
      <c r="A296" s="127">
        <v>24</v>
      </c>
    </row>
    <row r="297" spans="1:1" ht="15" customHeight="1" x14ac:dyDescent="0.15">
      <c r="A297" s="127">
        <v>6</v>
      </c>
    </row>
    <row r="298" spans="1:1" ht="15" customHeight="1" x14ac:dyDescent="0.15">
      <c r="A298" s="127"/>
    </row>
    <row r="299" spans="1:1" ht="15" customHeight="1" x14ac:dyDescent="0.15">
      <c r="A299" s="127">
        <v>18</v>
      </c>
    </row>
    <row r="300" spans="1:1" ht="15" customHeight="1" x14ac:dyDescent="0.15">
      <c r="A300" s="127"/>
    </row>
    <row r="301" spans="1:1" ht="15" customHeight="1" x14ac:dyDescent="0.15">
      <c r="A301" s="127">
        <v>8</v>
      </c>
    </row>
    <row r="302" spans="1:1" ht="15" customHeight="1" x14ac:dyDescent="0.15">
      <c r="A302" s="127"/>
    </row>
    <row r="303" spans="1:1" ht="15" customHeight="1" x14ac:dyDescent="0.15">
      <c r="A303" s="127">
        <v>20</v>
      </c>
    </row>
    <row r="304" spans="1:1" ht="15" customHeight="1" x14ac:dyDescent="0.15">
      <c r="A304" s="127"/>
    </row>
    <row r="305" spans="1:1" ht="15" customHeight="1" x14ac:dyDescent="0.15">
      <c r="A305" s="127">
        <v>40</v>
      </c>
    </row>
    <row r="306" spans="1:1" ht="15" customHeight="1" x14ac:dyDescent="0.15">
      <c r="A306" s="127"/>
    </row>
    <row r="307" spans="1:1" ht="15" customHeight="1" x14ac:dyDescent="0.15">
      <c r="A307" s="127">
        <v>4</v>
      </c>
    </row>
    <row r="308" spans="1:1" ht="15" customHeight="1" x14ac:dyDescent="0.15">
      <c r="A308" s="127">
        <v>4</v>
      </c>
    </row>
    <row r="309" spans="1:1" ht="15" customHeight="1" x14ac:dyDescent="0.15">
      <c r="A309" s="127">
        <v>16</v>
      </c>
    </row>
    <row r="310" spans="1:1" ht="15" customHeight="1" x14ac:dyDescent="0.15">
      <c r="A310" s="127"/>
    </row>
    <row r="311" spans="1:1" ht="15" customHeight="1" x14ac:dyDescent="0.15">
      <c r="A311" s="127">
        <v>4</v>
      </c>
    </row>
    <row r="312" spans="1:1" ht="15" customHeight="1" x14ac:dyDescent="0.15">
      <c r="A312" s="127">
        <v>8</v>
      </c>
    </row>
    <row r="313" spans="1:1" ht="15" customHeight="1" x14ac:dyDescent="0.15">
      <c r="A313" s="127">
        <v>16</v>
      </c>
    </row>
    <row r="314" spans="1:1" ht="15" customHeight="1" x14ac:dyDescent="0.15">
      <c r="A314" s="127"/>
    </row>
    <row r="315" spans="1:1" ht="15" customHeight="1" x14ac:dyDescent="0.15">
      <c r="A315" s="127"/>
    </row>
    <row r="316" spans="1:1" ht="15" customHeight="1" x14ac:dyDescent="0.15">
      <c r="A316" s="127"/>
    </row>
    <row r="317" spans="1:1" ht="15" customHeight="1" x14ac:dyDescent="0.15">
      <c r="A317" s="127"/>
    </row>
    <row r="318" spans="1:1" ht="15" customHeight="1" x14ac:dyDescent="0.15">
      <c r="A318" s="127"/>
    </row>
    <row r="319" spans="1:1" ht="15" customHeight="1" x14ac:dyDescent="0.15">
      <c r="A319" s="127"/>
    </row>
    <row r="320" spans="1:1" ht="15" customHeight="1" x14ac:dyDescent="0.15">
      <c r="A320" s="127">
        <v>4</v>
      </c>
    </row>
    <row r="321" spans="1:1" ht="15" customHeight="1" x14ac:dyDescent="0.15">
      <c r="A321" s="127">
        <v>20</v>
      </c>
    </row>
    <row r="322" spans="1:1" ht="15" customHeight="1" x14ac:dyDescent="0.15">
      <c r="A322" s="127"/>
    </row>
    <row r="323" spans="1:1" ht="15" customHeight="1" x14ac:dyDescent="0.15">
      <c r="A323" s="127"/>
    </row>
    <row r="324" spans="1:1" ht="15" customHeight="1" x14ac:dyDescent="0.15">
      <c r="A324" s="127"/>
    </row>
    <row r="325" spans="1:1" ht="15" customHeight="1" x14ac:dyDescent="0.15">
      <c r="A325" s="127"/>
    </row>
    <row r="326" spans="1:1" ht="15" customHeight="1" x14ac:dyDescent="0.15">
      <c r="A326" s="127"/>
    </row>
    <row r="327" spans="1:1" ht="15" customHeight="1" x14ac:dyDescent="0.15">
      <c r="A327" s="127">
        <v>4</v>
      </c>
    </row>
    <row r="328" spans="1:1" ht="15" customHeight="1" x14ac:dyDescent="0.15">
      <c r="A328" s="127"/>
    </row>
    <row r="329" spans="1:1" ht="15" customHeight="1" x14ac:dyDescent="0.15">
      <c r="A329" s="127">
        <v>16</v>
      </c>
    </row>
    <row r="330" spans="1:1" ht="15" customHeight="1" x14ac:dyDescent="0.15">
      <c r="A330" s="127">
        <v>4</v>
      </c>
    </row>
    <row r="331" spans="1:1" ht="15" customHeight="1" x14ac:dyDescent="0.15">
      <c r="A331" s="127"/>
    </row>
    <row r="332" spans="1:1" ht="15" customHeight="1" x14ac:dyDescent="0.15">
      <c r="A332" s="127">
        <v>4</v>
      </c>
    </row>
    <row r="333" spans="1:1" ht="15" customHeight="1" x14ac:dyDescent="0.15">
      <c r="A333" s="127">
        <v>4</v>
      </c>
    </row>
    <row r="334" spans="1:1" ht="15" customHeight="1" x14ac:dyDescent="0.15">
      <c r="A334" s="127">
        <v>20</v>
      </c>
    </row>
    <row r="335" spans="1:1" ht="15" customHeight="1" x14ac:dyDescent="0.15">
      <c r="A335" s="127">
        <v>20</v>
      </c>
    </row>
    <row r="336" spans="1:1" ht="15" customHeight="1" x14ac:dyDescent="0.15">
      <c r="A336" s="127">
        <v>4</v>
      </c>
    </row>
    <row r="337" spans="1:1" ht="15" customHeight="1" x14ac:dyDescent="0.15">
      <c r="A337" s="127">
        <v>20</v>
      </c>
    </row>
    <row r="338" spans="1:1" ht="15" customHeight="1" x14ac:dyDescent="0.15">
      <c r="A338" s="127">
        <v>20</v>
      </c>
    </row>
    <row r="339" spans="1:1" ht="15" customHeight="1" x14ac:dyDescent="0.15">
      <c r="A339" s="127"/>
    </row>
    <row r="340" spans="1:1" ht="15" customHeight="1" x14ac:dyDescent="0.15">
      <c r="A340" s="127"/>
    </row>
    <row r="341" spans="1:1" ht="15" customHeight="1" x14ac:dyDescent="0.15">
      <c r="A341" s="127">
        <v>20</v>
      </c>
    </row>
    <row r="342" spans="1:1" ht="15" customHeight="1" x14ac:dyDescent="0.15">
      <c r="A342" s="127">
        <v>20</v>
      </c>
    </row>
    <row r="343" spans="1:1" ht="15" customHeight="1" x14ac:dyDescent="0.15">
      <c r="A343" s="127">
        <v>6</v>
      </c>
    </row>
    <row r="344" spans="1:1" ht="15" customHeight="1" x14ac:dyDescent="0.15">
      <c r="A344" s="127">
        <v>4</v>
      </c>
    </row>
    <row r="345" spans="1:1" ht="15" customHeight="1" x14ac:dyDescent="0.15">
      <c r="A345" s="127">
        <v>6</v>
      </c>
    </row>
    <row r="346" spans="1:1" ht="15" customHeight="1" x14ac:dyDescent="0.15">
      <c r="A346" s="127"/>
    </row>
    <row r="347" spans="1:1" ht="15" customHeight="1" x14ac:dyDescent="0.15">
      <c r="A347" s="127"/>
    </row>
    <row r="348" spans="1:1" ht="15" customHeight="1" x14ac:dyDescent="0.15">
      <c r="A348" s="127">
        <v>4</v>
      </c>
    </row>
    <row r="349" spans="1:1" ht="15" customHeight="1" x14ac:dyDescent="0.15">
      <c r="A349" s="127"/>
    </row>
    <row r="350" spans="1:1" ht="15" customHeight="1" x14ac:dyDescent="0.15">
      <c r="A350" s="127"/>
    </row>
    <row r="351" spans="1:1" ht="15" customHeight="1" x14ac:dyDescent="0.15">
      <c r="A351" s="127">
        <v>6</v>
      </c>
    </row>
    <row r="352" spans="1:1" ht="15" customHeight="1" x14ac:dyDescent="0.15">
      <c r="A352" s="127"/>
    </row>
    <row r="353" spans="1:1" ht="15" customHeight="1" x14ac:dyDescent="0.15">
      <c r="A353" s="127"/>
    </row>
    <row r="354" spans="1:1" ht="15" customHeight="1" x14ac:dyDescent="0.15">
      <c r="A354" s="127"/>
    </row>
    <row r="355" spans="1:1" ht="15" customHeight="1" x14ac:dyDescent="0.15">
      <c r="A355" s="127"/>
    </row>
    <row r="356" spans="1:1" ht="15" customHeight="1" x14ac:dyDescent="0.15">
      <c r="A356" s="127">
        <v>12</v>
      </c>
    </row>
    <row r="357" spans="1:1" ht="15" customHeight="1" x14ac:dyDescent="0.15">
      <c r="A357" s="127">
        <v>12</v>
      </c>
    </row>
    <row r="358" spans="1:1" ht="15" customHeight="1" x14ac:dyDescent="0.15">
      <c r="A358" s="127"/>
    </row>
    <row r="359" spans="1:1" ht="15" customHeight="1" x14ac:dyDescent="0.15">
      <c r="A359" s="127">
        <v>6</v>
      </c>
    </row>
    <row r="360" spans="1:1" ht="15" customHeight="1" x14ac:dyDescent="0.15">
      <c r="A360" s="127"/>
    </row>
    <row r="361" spans="1:1" ht="15" customHeight="1" x14ac:dyDescent="0.15">
      <c r="A361" s="127">
        <v>12</v>
      </c>
    </row>
    <row r="362" spans="1:1" ht="15" customHeight="1" x14ac:dyDescent="0.15">
      <c r="A362" s="127">
        <v>2</v>
      </c>
    </row>
    <row r="363" spans="1:1" ht="15" customHeight="1" x14ac:dyDescent="0.15">
      <c r="A363" s="127"/>
    </row>
    <row r="364" spans="1:1" ht="15" customHeight="1" x14ac:dyDescent="0.15">
      <c r="A364" s="127"/>
    </row>
    <row r="365" spans="1:1" ht="15" customHeight="1" x14ac:dyDescent="0.15">
      <c r="A365" s="127">
        <v>15</v>
      </c>
    </row>
    <row r="366" spans="1:1" ht="15" customHeight="1" x14ac:dyDescent="0.15">
      <c r="A366" s="127">
        <v>6</v>
      </c>
    </row>
    <row r="367" spans="1:1" ht="15" customHeight="1" x14ac:dyDescent="0.15">
      <c r="A367" s="127"/>
    </row>
    <row r="368" spans="1:1" ht="15" customHeight="1" x14ac:dyDescent="0.15">
      <c r="A368" s="127"/>
    </row>
    <row r="369" spans="1:1" ht="15" customHeight="1" x14ac:dyDescent="0.15">
      <c r="A369" s="127"/>
    </row>
    <row r="370" spans="1:1" ht="15" customHeight="1" x14ac:dyDescent="0.15">
      <c r="A370" s="127">
        <v>12</v>
      </c>
    </row>
    <row r="371" spans="1:1" ht="15" customHeight="1" x14ac:dyDescent="0.15">
      <c r="A371" s="127"/>
    </row>
    <row r="372" spans="1:1" ht="15" customHeight="1" x14ac:dyDescent="0.15">
      <c r="A372" s="127">
        <v>12</v>
      </c>
    </row>
    <row r="373" spans="1:1" ht="15" customHeight="1" x14ac:dyDescent="0.15">
      <c r="A373" s="127">
        <v>12</v>
      </c>
    </row>
    <row r="374" spans="1:1" ht="15" customHeight="1" x14ac:dyDescent="0.15">
      <c r="A374" s="127">
        <v>3</v>
      </c>
    </row>
    <row r="375" spans="1:1" ht="15" customHeight="1" x14ac:dyDescent="0.15">
      <c r="A375" s="127"/>
    </row>
    <row r="376" spans="1:1" ht="15" customHeight="1" x14ac:dyDescent="0.15">
      <c r="A376" s="127"/>
    </row>
    <row r="377" spans="1:1" ht="15" customHeight="1" x14ac:dyDescent="0.15">
      <c r="A377" s="127"/>
    </row>
    <row r="378" spans="1:1" ht="15" customHeight="1" x14ac:dyDescent="0.15">
      <c r="A378" s="127"/>
    </row>
    <row r="379" spans="1:1" ht="15" customHeight="1" x14ac:dyDescent="0.15">
      <c r="A379" s="127"/>
    </row>
    <row r="380" spans="1:1" ht="15" customHeight="1" x14ac:dyDescent="0.15">
      <c r="A380" s="127">
        <v>12</v>
      </c>
    </row>
    <row r="381" spans="1:1" ht="15" customHeight="1" x14ac:dyDescent="0.15">
      <c r="A381" s="127">
        <v>4</v>
      </c>
    </row>
    <row r="382" spans="1:1" ht="15" customHeight="1" x14ac:dyDescent="0.15">
      <c r="A382" s="127">
        <v>16</v>
      </c>
    </row>
    <row r="383" spans="1:1" ht="15" customHeight="1" x14ac:dyDescent="0.15">
      <c r="A383" s="127"/>
    </row>
    <row r="384" spans="1:1" ht="15" customHeight="1" x14ac:dyDescent="0.15">
      <c r="A384" s="127"/>
    </row>
    <row r="385" spans="1:1" ht="15" customHeight="1" x14ac:dyDescent="0.15">
      <c r="A385" s="127"/>
    </row>
    <row r="386" spans="1:1" ht="15" customHeight="1" x14ac:dyDescent="0.15">
      <c r="A386" s="127">
        <v>3</v>
      </c>
    </row>
    <row r="387" spans="1:1" ht="15" customHeight="1" x14ac:dyDescent="0.15">
      <c r="A387" s="127">
        <v>12</v>
      </c>
    </row>
    <row r="388" spans="1:1" ht="15" customHeight="1" x14ac:dyDescent="0.15">
      <c r="A388" s="127">
        <v>12</v>
      </c>
    </row>
    <row r="389" spans="1:1" ht="15" customHeight="1" x14ac:dyDescent="0.15">
      <c r="A389" s="127">
        <v>4</v>
      </c>
    </row>
    <row r="390" spans="1:1" ht="15" customHeight="1" x14ac:dyDescent="0.15">
      <c r="A390" s="127">
        <v>4</v>
      </c>
    </row>
    <row r="391" spans="1:1" ht="15" customHeight="1" x14ac:dyDescent="0.15">
      <c r="A391" s="127">
        <v>8</v>
      </c>
    </row>
    <row r="392" spans="1:1" ht="15" customHeight="1" x14ac:dyDescent="0.15">
      <c r="A392" s="127">
        <v>4</v>
      </c>
    </row>
    <row r="393" spans="1:1" ht="15" customHeight="1" x14ac:dyDescent="0.15">
      <c r="A393" s="127"/>
    </row>
    <row r="394" spans="1:1" ht="15" customHeight="1" x14ac:dyDescent="0.15">
      <c r="A394" s="127">
        <v>12</v>
      </c>
    </row>
    <row r="395" spans="1:1" ht="15" customHeight="1" x14ac:dyDescent="0.15">
      <c r="A395" s="127"/>
    </row>
    <row r="396" spans="1:1" ht="15" customHeight="1" x14ac:dyDescent="0.15">
      <c r="A396" s="127">
        <v>12</v>
      </c>
    </row>
    <row r="397" spans="1:1" ht="15" customHeight="1" x14ac:dyDescent="0.15">
      <c r="A397" s="127">
        <v>8</v>
      </c>
    </row>
    <row r="398" spans="1:1" ht="15" customHeight="1" x14ac:dyDescent="0.15">
      <c r="A398" s="127">
        <v>8</v>
      </c>
    </row>
    <row r="399" spans="1:1" ht="15" customHeight="1" x14ac:dyDescent="0.15">
      <c r="A399" s="127">
        <v>4</v>
      </c>
    </row>
    <row r="400" spans="1:1" ht="15" customHeight="1" x14ac:dyDescent="0.15">
      <c r="A400" s="127">
        <v>8</v>
      </c>
    </row>
    <row r="401" spans="1:1" ht="15" customHeight="1" x14ac:dyDescent="0.15">
      <c r="A401" s="127">
        <v>8</v>
      </c>
    </row>
    <row r="402" spans="1:1" ht="15" customHeight="1" x14ac:dyDescent="0.15">
      <c r="A402" s="127">
        <v>26</v>
      </c>
    </row>
    <row r="403" spans="1:1" ht="15" customHeight="1" x14ac:dyDescent="0.15">
      <c r="A403" s="127">
        <v>8</v>
      </c>
    </row>
    <row r="404" spans="1:1" ht="15" customHeight="1" x14ac:dyDescent="0.15">
      <c r="A404" s="127">
        <v>8</v>
      </c>
    </row>
    <row r="405" spans="1:1" ht="15" customHeight="1" x14ac:dyDescent="0.15">
      <c r="A405" s="127">
        <v>8</v>
      </c>
    </row>
    <row r="406" spans="1:1" ht="15" customHeight="1" x14ac:dyDescent="0.15">
      <c r="A406" s="127">
        <v>26</v>
      </c>
    </row>
    <row r="407" spans="1:1" ht="15" customHeight="1" x14ac:dyDescent="0.15">
      <c r="A407" s="127">
        <v>3</v>
      </c>
    </row>
    <row r="408" spans="1:1" ht="15" customHeight="1" x14ac:dyDescent="0.15">
      <c r="A408" s="127">
        <v>8</v>
      </c>
    </row>
    <row r="409" spans="1:1" ht="15" customHeight="1" x14ac:dyDescent="0.15">
      <c r="A409" s="127">
        <v>6</v>
      </c>
    </row>
    <row r="410" spans="1:1" ht="15" customHeight="1" x14ac:dyDescent="0.15">
      <c r="A410" s="127">
        <v>16</v>
      </c>
    </row>
    <row r="411" spans="1:1" ht="15" customHeight="1" x14ac:dyDescent="0.15">
      <c r="A411" s="127">
        <v>24</v>
      </c>
    </row>
    <row r="412" spans="1:1" ht="15" customHeight="1" x14ac:dyDescent="0.15">
      <c r="A412" s="127">
        <v>24</v>
      </c>
    </row>
    <row r="413" spans="1:1" ht="15" customHeight="1" x14ac:dyDescent="0.15">
      <c r="A413" s="127">
        <v>6</v>
      </c>
    </row>
    <row r="414" spans="1:1" ht="15" customHeight="1" x14ac:dyDescent="0.15">
      <c r="A414" s="127"/>
    </row>
    <row r="415" spans="1:1" ht="15" customHeight="1" x14ac:dyDescent="0.15">
      <c r="A415" s="127">
        <v>16</v>
      </c>
    </row>
    <row r="416" spans="1:1" ht="15" customHeight="1" x14ac:dyDescent="0.15">
      <c r="A416" s="127">
        <v>16</v>
      </c>
    </row>
    <row r="417" spans="1:1" ht="15" customHeight="1" x14ac:dyDescent="0.15">
      <c r="A417" s="127">
        <v>4</v>
      </c>
    </row>
    <row r="418" spans="1:1" ht="15" customHeight="1" x14ac:dyDescent="0.15">
      <c r="A418" s="127"/>
    </row>
    <row r="419" spans="1:1" ht="15" customHeight="1" x14ac:dyDescent="0.15">
      <c r="A419" s="127">
        <v>4</v>
      </c>
    </row>
    <row r="420" spans="1:1" ht="15" customHeight="1" x14ac:dyDescent="0.15">
      <c r="A420" s="127">
        <v>16</v>
      </c>
    </row>
    <row r="421" spans="1:1" ht="15" customHeight="1" x14ac:dyDescent="0.15">
      <c r="A421" s="127">
        <v>12</v>
      </c>
    </row>
    <row r="422" spans="1:1" ht="15" customHeight="1" x14ac:dyDescent="0.15">
      <c r="A422" s="127">
        <v>40</v>
      </c>
    </row>
    <row r="423" spans="1:1" ht="15" customHeight="1" x14ac:dyDescent="0.15">
      <c r="A423" s="127">
        <v>8</v>
      </c>
    </row>
    <row r="424" spans="1:1" ht="15" customHeight="1" x14ac:dyDescent="0.15">
      <c r="A424" s="127">
        <v>20</v>
      </c>
    </row>
    <row r="425" spans="1:1" ht="15" customHeight="1" x14ac:dyDescent="0.15">
      <c r="A425" s="127"/>
    </row>
    <row r="426" spans="1:1" ht="15" customHeight="1" x14ac:dyDescent="0.15">
      <c r="A426" s="127">
        <v>20</v>
      </c>
    </row>
    <row r="427" spans="1:1" ht="15" customHeight="1" x14ac:dyDescent="0.15">
      <c r="A427" s="127">
        <v>4</v>
      </c>
    </row>
    <row r="428" spans="1:1" ht="15" customHeight="1" x14ac:dyDescent="0.15">
      <c r="A428" s="127">
        <v>16</v>
      </c>
    </row>
    <row r="429" spans="1:1" ht="15" customHeight="1" x14ac:dyDescent="0.15">
      <c r="A429" s="127"/>
    </row>
    <row r="430" spans="1:1" ht="15" customHeight="1" x14ac:dyDescent="0.15">
      <c r="A430" s="127">
        <v>20</v>
      </c>
    </row>
    <row r="431" spans="1:1" ht="15" customHeight="1" x14ac:dyDescent="0.15">
      <c r="A431" s="127">
        <v>4</v>
      </c>
    </row>
    <row r="432" spans="1:1" ht="15" customHeight="1" x14ac:dyDescent="0.15">
      <c r="A432" s="127">
        <v>20</v>
      </c>
    </row>
    <row r="433" spans="1:1" ht="15" customHeight="1" x14ac:dyDescent="0.15">
      <c r="A433" s="127">
        <v>4</v>
      </c>
    </row>
    <row r="434" spans="1:1" ht="15" customHeight="1" x14ac:dyDescent="0.15">
      <c r="A434" s="127">
        <v>4</v>
      </c>
    </row>
    <row r="435" spans="1:1" ht="15" customHeight="1" x14ac:dyDescent="0.15">
      <c r="A435" s="127">
        <v>20</v>
      </c>
    </row>
    <row r="436" spans="1:1" ht="15" customHeight="1" x14ac:dyDescent="0.15">
      <c r="A436" s="127">
        <v>4</v>
      </c>
    </row>
    <row r="437" spans="1:1" ht="15" customHeight="1" x14ac:dyDescent="0.15">
      <c r="A437" s="127">
        <v>16</v>
      </c>
    </row>
    <row r="438" spans="1:1" ht="15" customHeight="1" x14ac:dyDescent="0.15">
      <c r="A438" s="127">
        <v>4</v>
      </c>
    </row>
    <row r="439" spans="1:1" ht="15" customHeight="1" x14ac:dyDescent="0.15">
      <c r="A439" s="127">
        <v>4</v>
      </c>
    </row>
    <row r="440" spans="1:1" ht="15" customHeight="1" x14ac:dyDescent="0.15">
      <c r="A440" s="127">
        <v>30</v>
      </c>
    </row>
    <row r="441" spans="1:1" ht="15" customHeight="1" x14ac:dyDescent="0.15">
      <c r="A441" s="127">
        <v>16</v>
      </c>
    </row>
    <row r="442" spans="1:1" ht="15" customHeight="1" x14ac:dyDescent="0.15">
      <c r="A442" s="127">
        <v>16</v>
      </c>
    </row>
    <row r="443" spans="1:1" ht="15" customHeight="1" x14ac:dyDescent="0.15">
      <c r="A443" s="127">
        <v>8</v>
      </c>
    </row>
    <row r="444" spans="1:1" ht="15" customHeight="1" x14ac:dyDescent="0.15">
      <c r="A444" s="127">
        <v>16</v>
      </c>
    </row>
    <row r="445" spans="1:1" ht="15" customHeight="1" x14ac:dyDescent="0.15">
      <c r="A445" s="127">
        <v>4</v>
      </c>
    </row>
    <row r="446" spans="1:1" ht="15" customHeight="1" x14ac:dyDescent="0.15">
      <c r="A446" s="127">
        <v>24</v>
      </c>
    </row>
    <row r="447" spans="1:1" ht="15" customHeight="1" x14ac:dyDescent="0.15">
      <c r="A447" s="127">
        <v>8</v>
      </c>
    </row>
    <row r="448" spans="1:1" ht="15" customHeight="1" x14ac:dyDescent="0.15">
      <c r="A448" s="127">
        <v>16</v>
      </c>
    </row>
    <row r="449" spans="1:1" ht="15" customHeight="1" x14ac:dyDescent="0.15">
      <c r="A449" s="127">
        <v>24</v>
      </c>
    </row>
    <row r="450" spans="1:1" ht="15" customHeight="1" x14ac:dyDescent="0.15">
      <c r="A450" s="127">
        <v>8</v>
      </c>
    </row>
    <row r="451" spans="1:1" ht="15" customHeight="1" x14ac:dyDescent="0.15">
      <c r="A451" s="127">
        <v>8</v>
      </c>
    </row>
    <row r="452" spans="1:1" ht="15" customHeight="1" x14ac:dyDescent="0.15">
      <c r="A452" s="127"/>
    </row>
    <row r="453" spans="1:1" ht="15" customHeight="1" x14ac:dyDescent="0.15">
      <c r="A453" s="127">
        <v>24</v>
      </c>
    </row>
    <row r="454" spans="1:1" ht="15" customHeight="1" x14ac:dyDescent="0.15">
      <c r="A454" s="127">
        <v>24</v>
      </c>
    </row>
    <row r="455" spans="1:1" ht="15" customHeight="1" x14ac:dyDescent="0.15">
      <c r="A455" s="127">
        <v>8</v>
      </c>
    </row>
    <row r="456" spans="1:1" ht="15" customHeight="1" x14ac:dyDescent="0.15">
      <c r="A456" s="127">
        <v>8</v>
      </c>
    </row>
    <row r="457" spans="1:1" ht="15" customHeight="1" x14ac:dyDescent="0.15">
      <c r="A457" s="127">
        <v>16</v>
      </c>
    </row>
    <row r="458" spans="1:1" ht="15" customHeight="1" x14ac:dyDescent="0.15">
      <c r="A458" s="127">
        <v>24</v>
      </c>
    </row>
    <row r="459" spans="1:1" ht="15" customHeight="1" x14ac:dyDescent="0.15">
      <c r="A459" s="127">
        <v>8</v>
      </c>
    </row>
    <row r="460" spans="1:1" ht="15" customHeight="1" x14ac:dyDescent="0.15">
      <c r="A460" s="127"/>
    </row>
    <row r="461" spans="1:1" ht="15" customHeight="1" x14ac:dyDescent="0.15">
      <c r="A461" s="127">
        <v>24</v>
      </c>
    </row>
    <row r="462" spans="1:1" ht="15" customHeight="1" x14ac:dyDescent="0.15">
      <c r="A462" s="127">
        <v>8</v>
      </c>
    </row>
    <row r="463" spans="1:1" ht="15" customHeight="1" x14ac:dyDescent="0.15">
      <c r="A463" s="127">
        <v>12</v>
      </c>
    </row>
    <row r="464" spans="1:1" ht="15" customHeight="1" x14ac:dyDescent="0.15">
      <c r="A464" s="127">
        <v>4</v>
      </c>
    </row>
    <row r="465" spans="1:1" ht="15" customHeight="1" x14ac:dyDescent="0.15">
      <c r="A465" s="127">
        <v>8</v>
      </c>
    </row>
    <row r="466" spans="1:1" ht="15" customHeight="1" x14ac:dyDescent="0.15">
      <c r="A466" s="127">
        <v>24</v>
      </c>
    </row>
    <row r="467" spans="1:1" ht="15" customHeight="1" x14ac:dyDescent="0.15">
      <c r="A467" s="127">
        <v>4</v>
      </c>
    </row>
    <row r="468" spans="1:1" ht="15" customHeight="1" x14ac:dyDescent="0.15">
      <c r="A468" s="127">
        <v>24</v>
      </c>
    </row>
    <row r="469" spans="1:1" ht="15" customHeight="1" x14ac:dyDescent="0.15">
      <c r="A469" s="127">
        <v>4</v>
      </c>
    </row>
    <row r="470" spans="1:1" ht="15" customHeight="1" x14ac:dyDescent="0.15">
      <c r="A470" s="127">
        <v>8</v>
      </c>
    </row>
    <row r="471" spans="1:1" ht="15" customHeight="1" x14ac:dyDescent="0.15">
      <c r="A471" s="127">
        <v>8</v>
      </c>
    </row>
    <row r="472" spans="1:1" ht="15" customHeight="1" x14ac:dyDescent="0.15">
      <c r="A472" s="127">
        <v>4</v>
      </c>
    </row>
    <row r="473" spans="1:1" ht="15" customHeight="1" x14ac:dyDescent="0.15">
      <c r="A473" s="127">
        <v>8</v>
      </c>
    </row>
    <row r="474" spans="1:1" ht="15" customHeight="1" x14ac:dyDescent="0.15">
      <c r="A474" s="127">
        <v>4</v>
      </c>
    </row>
    <row r="475" spans="1:1" ht="15" customHeight="1" x14ac:dyDescent="0.15">
      <c r="A475" s="127">
        <v>10</v>
      </c>
    </row>
    <row r="476" spans="1:1" ht="15" customHeight="1" x14ac:dyDescent="0.15">
      <c r="A476" s="127"/>
    </row>
    <row r="477" spans="1:1" ht="15" customHeight="1" x14ac:dyDescent="0.15">
      <c r="A477" s="127">
        <v>24</v>
      </c>
    </row>
    <row r="478" spans="1:1" ht="15" customHeight="1" x14ac:dyDescent="0.15">
      <c r="A478" s="127">
        <v>32</v>
      </c>
    </row>
    <row r="479" spans="1:1" ht="15" customHeight="1" x14ac:dyDescent="0.15">
      <c r="A479" s="127">
        <v>24</v>
      </c>
    </row>
    <row r="480" spans="1:1" ht="15" customHeight="1" x14ac:dyDescent="0.15">
      <c r="A480" s="127">
        <v>24</v>
      </c>
    </row>
    <row r="481" spans="1:1" ht="15" customHeight="1" x14ac:dyDescent="0.15">
      <c r="A481" s="127">
        <v>24</v>
      </c>
    </row>
    <row r="482" spans="1:1" ht="15" customHeight="1" x14ac:dyDescent="0.15">
      <c r="A482" s="127">
        <v>10</v>
      </c>
    </row>
    <row r="483" spans="1:1" ht="15" customHeight="1" x14ac:dyDescent="0.15">
      <c r="A483" s="127">
        <v>10</v>
      </c>
    </row>
    <row r="484" spans="1:1" ht="15" customHeight="1" x14ac:dyDescent="0.15">
      <c r="A484" s="127">
        <v>40</v>
      </c>
    </row>
    <row r="485" spans="1:1" ht="15" customHeight="1" x14ac:dyDescent="0.15">
      <c r="A485" s="127">
        <v>40</v>
      </c>
    </row>
    <row r="486" spans="1:1" ht="15" customHeight="1" x14ac:dyDescent="0.15">
      <c r="A486" s="127">
        <v>4</v>
      </c>
    </row>
    <row r="487" spans="1:1" ht="15" customHeight="1" x14ac:dyDescent="0.15">
      <c r="A487" s="127">
        <v>20</v>
      </c>
    </row>
    <row r="488" spans="1:1" ht="15" customHeight="1" x14ac:dyDescent="0.15">
      <c r="A488" s="127">
        <v>64</v>
      </c>
    </row>
    <row r="489" spans="1:1" ht="15" customHeight="1" x14ac:dyDescent="0.15">
      <c r="A489" s="127">
        <v>16</v>
      </c>
    </row>
    <row r="490" spans="1:1" ht="15" customHeight="1" x14ac:dyDescent="0.15">
      <c r="A490" s="127">
        <v>40</v>
      </c>
    </row>
    <row r="491" spans="1:1" ht="15" customHeight="1" x14ac:dyDescent="0.15">
      <c r="A491" s="127">
        <v>16</v>
      </c>
    </row>
    <row r="492" spans="1:1" ht="15" customHeight="1" x14ac:dyDescent="0.15">
      <c r="A492" s="127">
        <v>4</v>
      </c>
    </row>
    <row r="493" spans="1:1" ht="15" customHeight="1" x14ac:dyDescent="0.15">
      <c r="A493" s="127">
        <v>16</v>
      </c>
    </row>
    <row r="494" spans="1:1" ht="15" customHeight="1" x14ac:dyDescent="0.15">
      <c r="A494" s="127"/>
    </row>
    <row r="495" spans="1:1" ht="15" customHeight="1" x14ac:dyDescent="0.15">
      <c r="A495" s="127">
        <v>4</v>
      </c>
    </row>
    <row r="496" spans="1:1" ht="15" customHeight="1" x14ac:dyDescent="0.15">
      <c r="A496" s="127">
        <v>4</v>
      </c>
    </row>
    <row r="497" spans="1:1" ht="15" customHeight="1" x14ac:dyDescent="0.15">
      <c r="A497" s="127">
        <v>22</v>
      </c>
    </row>
    <row r="498" spans="1:1" ht="15" customHeight="1" x14ac:dyDescent="0.15">
      <c r="A498" s="127">
        <v>40</v>
      </c>
    </row>
    <row r="499" spans="1:1" ht="15" customHeight="1" x14ac:dyDescent="0.15">
      <c r="A499" s="127">
        <v>10</v>
      </c>
    </row>
    <row r="500" spans="1:1" ht="15" customHeight="1" x14ac:dyDescent="0.15">
      <c r="A500" s="127">
        <v>8</v>
      </c>
    </row>
    <row r="501" spans="1:1" ht="15" customHeight="1" x14ac:dyDescent="0.15">
      <c r="A501" s="127">
        <v>2</v>
      </c>
    </row>
    <row r="502" spans="1:1" ht="15" customHeight="1" x14ac:dyDescent="0.15">
      <c r="A502" s="127">
        <v>2</v>
      </c>
    </row>
    <row r="503" spans="1:1" ht="15" customHeight="1" x14ac:dyDescent="0.15">
      <c r="A503" s="127">
        <v>8</v>
      </c>
    </row>
    <row r="504" spans="1:1" ht="15" customHeight="1" x14ac:dyDescent="0.15">
      <c r="A504" s="127">
        <v>8</v>
      </c>
    </row>
    <row r="505" spans="1:1" ht="15" customHeight="1" x14ac:dyDescent="0.15">
      <c r="A505" s="127">
        <v>8</v>
      </c>
    </row>
    <row r="506" spans="1:1" ht="15" customHeight="1" x14ac:dyDescent="0.15">
      <c r="A506" s="127">
        <v>8</v>
      </c>
    </row>
    <row r="507" spans="1:1" ht="15" customHeight="1" x14ac:dyDescent="0.15">
      <c r="A507" s="128">
        <v>8</v>
      </c>
    </row>
    <row r="508" spans="1:1" ht="15" customHeight="1" x14ac:dyDescent="0.15">
      <c r="A508" s="127">
        <v>8</v>
      </c>
    </row>
    <row r="509" spans="1:1" ht="15" customHeight="1" x14ac:dyDescent="0.15">
      <c r="A509" s="127">
        <v>24</v>
      </c>
    </row>
    <row r="510" spans="1:1" ht="15" customHeight="1" x14ac:dyDescent="0.15">
      <c r="A510" s="127"/>
    </row>
    <row r="511" spans="1:1" ht="15" customHeight="1" x14ac:dyDescent="0.15">
      <c r="A511" s="127">
        <v>8</v>
      </c>
    </row>
    <row r="512" spans="1:1" ht="15" customHeight="1" x14ac:dyDescent="0.15">
      <c r="A512" s="127">
        <v>8</v>
      </c>
    </row>
    <row r="513" spans="1:1" ht="15" customHeight="1" x14ac:dyDescent="0.15">
      <c r="A513" s="127">
        <v>8</v>
      </c>
    </row>
    <row r="514" spans="1:1" ht="15" customHeight="1" x14ac:dyDescent="0.15">
      <c r="A514" s="127">
        <v>8</v>
      </c>
    </row>
    <row r="515" spans="1:1" ht="15" customHeight="1" x14ac:dyDescent="0.15">
      <c r="A515" s="127">
        <v>8</v>
      </c>
    </row>
    <row r="516" spans="1:1" ht="15" customHeight="1" x14ac:dyDescent="0.15">
      <c r="A516" s="127">
        <v>8</v>
      </c>
    </row>
    <row r="517" spans="1:1" ht="15" customHeight="1" x14ac:dyDescent="0.15">
      <c r="A517" s="127">
        <v>24</v>
      </c>
    </row>
    <row r="518" spans="1:1" ht="15" customHeight="1" x14ac:dyDescent="0.15">
      <c r="A518" s="127">
        <v>16</v>
      </c>
    </row>
    <row r="519" spans="1:1" ht="15" customHeight="1" x14ac:dyDescent="0.15">
      <c r="A519" s="127">
        <v>24</v>
      </c>
    </row>
    <row r="520" spans="1:1" ht="15" customHeight="1" x14ac:dyDescent="0.15">
      <c r="A520" s="127">
        <v>16</v>
      </c>
    </row>
  </sheetData>
  <autoFilter ref="A1:A520"/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左线</vt:lpstr>
      <vt:lpstr>Sheet2</vt:lpstr>
      <vt:lpstr>Sheet3</vt:lpstr>
      <vt:lpstr>Sheet1</vt:lpstr>
      <vt:lpstr>左线!Print_Area</vt:lpstr>
      <vt:lpstr>左线!Print_Titles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LiuZhibo</dc:creator>
  <cp:lastModifiedBy>user</cp:lastModifiedBy>
  <cp:lastPrinted>2025-03-06T18:08:00Z</cp:lastPrinted>
  <dcterms:created xsi:type="dcterms:W3CDTF">2023-01-11T02:12:00Z</dcterms:created>
  <dcterms:modified xsi:type="dcterms:W3CDTF">2025-06-01T03:13:50Z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24AC4C8F84E444B9A2EC0DDEDA573A30_13</vt:lpwstr>
  </property>
  <property fmtid="{D5CDD505-2E9C-101B-9397-08002B2CF9AE}" pid="3" name="KSOProductBuildVer">
    <vt:lpwstr>2052-12.1.0.21171</vt:lpwstr>
  </property>
</Properties>
</file>