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phyjd\OneDrive - National Institutes of Health\IM_modelling study\"/>
    </mc:Choice>
  </mc:AlternateContent>
  <xr:revisionPtr revIDLastSave="0" documentId="13_ncr:1_{4A6DC636-10AF-41E1-807C-5E2AB251F7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" l="1"/>
  <c r="D26" i="1"/>
  <c r="B26" i="1"/>
  <c r="G26" i="1"/>
  <c r="F26" i="1"/>
  <c r="C26" i="1"/>
  <c r="G24" i="1"/>
  <c r="F24" i="1"/>
  <c r="E24" i="1"/>
  <c r="D24" i="1"/>
  <c r="C24" i="1"/>
  <c r="B24" i="1"/>
  <c r="A24" i="1"/>
  <c r="E26" i="1" l="1"/>
</calcChain>
</file>

<file path=xl/sharedStrings.xml><?xml version="1.0" encoding="utf-8"?>
<sst xmlns="http://schemas.openxmlformats.org/spreadsheetml/2006/main" count="10" uniqueCount="10">
  <si>
    <t>00-04</t>
  </si>
  <si>
    <t>05-09</t>
  </si>
  <si>
    <t>10-14</t>
  </si>
  <si>
    <t>15-19</t>
  </si>
  <si>
    <t>20-24</t>
  </si>
  <si>
    <t>25-29</t>
  </si>
  <si>
    <t>30-34</t>
  </si>
  <si>
    <t>Population &lt;40</t>
  </si>
  <si>
    <t>Sum of cases &lt;40</t>
  </si>
  <si>
    <t>Rate 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</si>
</sst>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7" workbookViewId="0">
      <selection activeCell="A26" sqref="A26:G26"/>
    </sheetView>
  </sheetViews>
  <sheetFormatPr defaultRowHeight="14.5" x14ac:dyDescent="0.35"/>
  <cols>
    <col min="1" max="1" width="15.08984375" bestFit="1" customWidth="1"/>
    <col min="2" max="7" width="11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E2">
        <v>0</v>
      </c>
      <c r="F2">
        <v>0</v>
      </c>
      <c r="G2">
        <v>0</v>
      </c>
    </row>
    <row r="3" spans="1:7" x14ac:dyDescent="0.35">
      <c r="E3">
        <v>0</v>
      </c>
      <c r="F3">
        <v>0</v>
      </c>
      <c r="G3">
        <v>0</v>
      </c>
    </row>
    <row r="4" spans="1:7" x14ac:dyDescent="0.35">
      <c r="E4">
        <v>0</v>
      </c>
      <c r="F4">
        <v>0</v>
      </c>
      <c r="G4">
        <v>0</v>
      </c>
    </row>
    <row r="5" spans="1:7" x14ac:dyDescent="0.35">
      <c r="A5">
        <v>11</v>
      </c>
      <c r="B5">
        <v>20</v>
      </c>
      <c r="C5">
        <v>12</v>
      </c>
      <c r="D5">
        <v>18</v>
      </c>
      <c r="E5">
        <v>2.3746659436410988</v>
      </c>
      <c r="F5">
        <v>2.361817992099458</v>
      </c>
      <c r="G5">
        <v>2.3686059125166872</v>
      </c>
    </row>
    <row r="6" spans="1:7" x14ac:dyDescent="0.35">
      <c r="A6">
        <v>45</v>
      </c>
      <c r="B6">
        <v>63</v>
      </c>
      <c r="C6">
        <v>59</v>
      </c>
      <c r="D6">
        <v>84</v>
      </c>
      <c r="E6">
        <v>11.733659397777631</v>
      </c>
      <c r="F6">
        <v>11.80269014051337</v>
      </c>
      <c r="G6">
        <v>11.76847089700855</v>
      </c>
    </row>
    <row r="7" spans="1:7" x14ac:dyDescent="0.35">
      <c r="A7">
        <v>122</v>
      </c>
      <c r="B7">
        <v>144</v>
      </c>
      <c r="C7">
        <v>154</v>
      </c>
      <c r="D7">
        <v>153</v>
      </c>
      <c r="E7">
        <v>26.571751765625379</v>
      </c>
      <c r="F7">
        <v>26.331193717360829</v>
      </c>
      <c r="G7">
        <v>26.54727195128703</v>
      </c>
    </row>
    <row r="8" spans="1:7" x14ac:dyDescent="0.35">
      <c r="A8">
        <v>260</v>
      </c>
      <c r="B8">
        <v>319</v>
      </c>
      <c r="C8">
        <v>305</v>
      </c>
      <c r="D8">
        <v>363</v>
      </c>
      <c r="E8">
        <v>59.544001142267213</v>
      </c>
      <c r="F8">
        <v>59.364085578629592</v>
      </c>
      <c r="G8">
        <v>58.959134144939732</v>
      </c>
    </row>
    <row r="9" spans="1:7" x14ac:dyDescent="0.35">
      <c r="A9">
        <v>440</v>
      </c>
      <c r="B9">
        <v>558</v>
      </c>
      <c r="C9">
        <v>548</v>
      </c>
      <c r="D9">
        <v>627</v>
      </c>
      <c r="E9">
        <v>98.301663362371542</v>
      </c>
      <c r="F9">
        <v>106.35172294041941</v>
      </c>
      <c r="G9">
        <v>106.2120194855451</v>
      </c>
    </row>
    <row r="10" spans="1:7" x14ac:dyDescent="0.35">
      <c r="A10">
        <v>759</v>
      </c>
      <c r="B10">
        <v>932</v>
      </c>
      <c r="C10">
        <v>938</v>
      </c>
      <c r="D10">
        <v>1017</v>
      </c>
      <c r="E10">
        <v>174.10069613494809</v>
      </c>
      <c r="F10">
        <v>201.12468479306341</v>
      </c>
      <c r="G10">
        <v>237.4146140690672</v>
      </c>
    </row>
    <row r="11" spans="1:7" x14ac:dyDescent="0.35">
      <c r="A11">
        <v>1157</v>
      </c>
      <c r="B11">
        <v>1634</v>
      </c>
      <c r="C11">
        <v>1550</v>
      </c>
      <c r="D11">
        <v>1577</v>
      </c>
      <c r="E11">
        <v>255.5794936748749</v>
      </c>
      <c r="F11">
        <v>297.00493990316738</v>
      </c>
      <c r="G11">
        <v>340.43998372057428</v>
      </c>
    </row>
    <row r="12" spans="1:7" x14ac:dyDescent="0.35">
      <c r="A12">
        <v>1699</v>
      </c>
      <c r="B12">
        <v>2256</v>
      </c>
      <c r="C12">
        <v>2567</v>
      </c>
      <c r="D12">
        <v>2564</v>
      </c>
      <c r="E12">
        <v>392.91533397379362</v>
      </c>
      <c r="F12">
        <v>411.23096194825672</v>
      </c>
      <c r="G12">
        <v>475.04438748294137</v>
      </c>
    </row>
    <row r="13" spans="1:7" x14ac:dyDescent="0.35">
      <c r="A13">
        <v>2078</v>
      </c>
      <c r="B13">
        <v>2880</v>
      </c>
      <c r="C13">
        <v>3293</v>
      </c>
      <c r="D13">
        <v>3680</v>
      </c>
      <c r="E13">
        <v>567.98654601312398</v>
      </c>
      <c r="F13">
        <v>557.54347796612387</v>
      </c>
      <c r="G13">
        <v>581.35899145342614</v>
      </c>
    </row>
    <row r="14" spans="1:7" x14ac:dyDescent="0.35">
      <c r="A14">
        <v>2531</v>
      </c>
      <c r="B14">
        <v>3419</v>
      </c>
      <c r="C14">
        <v>4066</v>
      </c>
      <c r="D14">
        <v>4641</v>
      </c>
      <c r="E14">
        <v>808.58363289129181</v>
      </c>
      <c r="F14">
        <v>773.17439780856773</v>
      </c>
      <c r="G14">
        <v>760.7250619279074</v>
      </c>
    </row>
    <row r="15" spans="1:7" x14ac:dyDescent="0.35">
      <c r="A15">
        <v>3098</v>
      </c>
      <c r="B15">
        <v>3961</v>
      </c>
      <c r="C15">
        <v>4638</v>
      </c>
      <c r="D15">
        <v>5479</v>
      </c>
      <c r="E15">
        <v>852.26019789969189</v>
      </c>
      <c r="F15">
        <v>1017.459878137092</v>
      </c>
      <c r="G15">
        <v>976.72116844485902</v>
      </c>
    </row>
    <row r="16" spans="1:7" x14ac:dyDescent="0.35">
      <c r="A16">
        <v>4032</v>
      </c>
      <c r="B16">
        <v>4567</v>
      </c>
      <c r="C16">
        <v>4991</v>
      </c>
      <c r="D16">
        <v>5710</v>
      </c>
      <c r="E16">
        <v>771.71551521143556</v>
      </c>
      <c r="F16">
        <v>972.92048354294616</v>
      </c>
      <c r="G16">
        <v>1161.378219284421</v>
      </c>
    </row>
    <row r="17" spans="1:7" x14ac:dyDescent="0.35">
      <c r="A17">
        <v>4394</v>
      </c>
      <c r="B17">
        <v>5209</v>
      </c>
      <c r="C17">
        <v>5152</v>
      </c>
      <c r="D17">
        <v>5495</v>
      </c>
      <c r="E17">
        <v>525.0632157058842</v>
      </c>
      <c r="F17">
        <v>756.02800767008</v>
      </c>
      <c r="G17">
        <v>956.99006214408462</v>
      </c>
    </row>
    <row r="18" spans="1:7" x14ac:dyDescent="0.35">
      <c r="A18">
        <v>4059</v>
      </c>
      <c r="B18">
        <v>4919</v>
      </c>
      <c r="C18">
        <v>4999</v>
      </c>
      <c r="D18">
        <v>4821</v>
      </c>
      <c r="E18">
        <v>276.84421030437647</v>
      </c>
      <c r="F18">
        <v>409.01481049869949</v>
      </c>
      <c r="G18">
        <v>593.73649295954999</v>
      </c>
    </row>
    <row r="19" spans="1:7" x14ac:dyDescent="0.35">
      <c r="A19">
        <v>4421</v>
      </c>
      <c r="B19">
        <v>5168</v>
      </c>
      <c r="C19">
        <v>5373</v>
      </c>
      <c r="D19">
        <v>5383</v>
      </c>
      <c r="E19">
        <v>271.488856457569</v>
      </c>
      <c r="F19">
        <v>342.11473510682418</v>
      </c>
      <c r="G19">
        <v>496.57439081851112</v>
      </c>
    </row>
    <row r="21" spans="1:7" x14ac:dyDescent="0.35">
      <c r="A21" s="2" t="s">
        <v>7</v>
      </c>
    </row>
    <row r="22" spans="1:7" x14ac:dyDescent="0.35">
      <c r="A22">
        <v>4747251632</v>
      </c>
      <c r="B22">
        <v>4977977656</v>
      </c>
      <c r="C22">
        <v>5230010776</v>
      </c>
      <c r="D22">
        <v>5431758568</v>
      </c>
      <c r="E22">
        <v>869417753</v>
      </c>
      <c r="F22">
        <v>881757192</v>
      </c>
      <c r="G22">
        <v>886434955</v>
      </c>
    </row>
    <row r="23" spans="1:7" x14ac:dyDescent="0.35">
      <c r="A23" s="2" t="s">
        <v>8</v>
      </c>
    </row>
    <row r="24" spans="1:7" x14ac:dyDescent="0.35">
      <c r="A24">
        <f>SUM(A2:A9)</f>
        <v>878</v>
      </c>
      <c r="B24">
        <f t="shared" ref="B24:G24" si="0">SUM(B2:B9)</f>
        <v>1104</v>
      </c>
      <c r="C24">
        <f t="shared" si="0"/>
        <v>1078</v>
      </c>
      <c r="D24">
        <f t="shared" si="0"/>
        <v>1245</v>
      </c>
      <c r="E24">
        <f t="shared" si="0"/>
        <v>198.52574161168286</v>
      </c>
      <c r="F24">
        <f t="shared" si="0"/>
        <v>206.21151036902268</v>
      </c>
      <c r="G24">
        <f t="shared" si="0"/>
        <v>205.85550239129708</v>
      </c>
    </row>
    <row r="25" spans="1:7" x14ac:dyDescent="0.35">
      <c r="A25" s="2" t="s">
        <v>9</v>
      </c>
    </row>
    <row r="26" spans="1:7" x14ac:dyDescent="0.35">
      <c r="A26">
        <f>(A24/A22)*100000</f>
        <v>1.8494911752341674E-2</v>
      </c>
      <c r="B26">
        <f t="shared" ref="B26:G26" si="1">(B24/B22)*100000</f>
        <v>2.2177680903596245E-2</v>
      </c>
      <c r="C26">
        <f t="shared" si="1"/>
        <v>2.0611812215508906E-2</v>
      </c>
      <c r="D26">
        <f t="shared" si="1"/>
        <v>2.2920753645691124E-2</v>
      </c>
      <c r="E26">
        <f t="shared" si="1"/>
        <v>2.2834332623948943E-2</v>
      </c>
      <c r="F26">
        <f t="shared" si="1"/>
        <v>2.3386427946370827E-2</v>
      </c>
      <c r="G26">
        <f t="shared" si="1"/>
        <v>2.3222854788177556E-2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Murphy, Jack (NIH/NCI) [F]</cp:lastModifiedBy>
  <dcterms:created xsi:type="dcterms:W3CDTF">2023-10-27T01:58:39Z</dcterms:created>
  <dcterms:modified xsi:type="dcterms:W3CDTF">2023-10-27T03:23:17Z</dcterms:modified>
</cp:coreProperties>
</file>