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ih-my.sharepoint.com/personal/murphyjd_nih_gov/Documents/IM_modelling study/"/>
    </mc:Choice>
  </mc:AlternateContent>
  <xr:revisionPtr revIDLastSave="3" documentId="11_8D78FDCE8F79A8D366075C52F3B7FA31D613B8C7" xr6:coauthVersionLast="47" xr6:coauthVersionMax="47" xr10:uidLastSave="{955CA341-578D-4B47-9435-B5AC91337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" i="1" l="1"/>
  <c r="G28" i="1" s="1"/>
</calcChain>
</file>

<file path=xl/sharedStrings.xml><?xml version="1.0" encoding="utf-8"?>
<sst xmlns="http://schemas.openxmlformats.org/spreadsheetml/2006/main" count="10" uniqueCount="10">
  <si>
    <t>00-04</t>
  </si>
  <si>
    <t>05-09</t>
  </si>
  <si>
    <t>10-14</t>
  </si>
  <si>
    <t>15-19</t>
  </si>
  <si>
    <t>20-24</t>
  </si>
  <si>
    <t>25-29</t>
  </si>
  <si>
    <t>30-34</t>
  </si>
  <si>
    <t>Population &lt;40 sum</t>
  </si>
  <si>
    <t>Cases sum</t>
  </si>
  <si>
    <t>Rate &lt;40 per 100k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</si>
</sst>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topLeftCell="A11" workbookViewId="0">
      <selection activeCell="G28" sqref="G28"/>
    </sheetView>
  </sheetViews>
  <sheetFormatPr defaultRowHeight="14.5" x14ac:dyDescent="0.35"/>
  <cols>
    <col min="7" max="7" width="17.6328125" bestFit="1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5">
      <c r="A4">
        <v>0</v>
      </c>
      <c r="B4">
        <v>2</v>
      </c>
      <c r="C4">
        <v>2</v>
      </c>
      <c r="D4">
        <v>3</v>
      </c>
      <c r="E4">
        <v>5.0744285120364312</v>
      </c>
      <c r="F4">
        <v>5.0846879875114617</v>
      </c>
      <c r="G4">
        <v>5.2356133860002494</v>
      </c>
    </row>
    <row r="5" spans="1:7" x14ac:dyDescent="0.35">
      <c r="A5">
        <v>4</v>
      </c>
      <c r="B5">
        <v>6</v>
      </c>
      <c r="C5">
        <v>7</v>
      </c>
      <c r="D5">
        <v>13</v>
      </c>
      <c r="E5">
        <v>20.47533375256727</v>
      </c>
      <c r="F5">
        <v>20.364553498798799</v>
      </c>
      <c r="G5">
        <v>20.42308170416629</v>
      </c>
    </row>
    <row r="6" spans="1:7" x14ac:dyDescent="0.35">
      <c r="A6">
        <v>27</v>
      </c>
      <c r="B6">
        <v>31</v>
      </c>
      <c r="C6">
        <v>42</v>
      </c>
      <c r="D6">
        <v>47</v>
      </c>
      <c r="E6">
        <v>90.030333066019267</v>
      </c>
      <c r="F6">
        <v>90.559993979942732</v>
      </c>
      <c r="G6">
        <v>90.297435660703528</v>
      </c>
    </row>
    <row r="7" spans="1:7" x14ac:dyDescent="0.35">
      <c r="A7">
        <v>71</v>
      </c>
      <c r="B7">
        <v>85</v>
      </c>
      <c r="C7">
        <v>91</v>
      </c>
      <c r="D7">
        <v>89</v>
      </c>
      <c r="E7">
        <v>187.1785740122138</v>
      </c>
      <c r="F7">
        <v>185.484018348798</v>
      </c>
      <c r="G7">
        <v>187.00613160870381</v>
      </c>
    </row>
    <row r="8" spans="1:7" x14ac:dyDescent="0.35">
      <c r="A8">
        <v>187</v>
      </c>
      <c r="B8">
        <v>191</v>
      </c>
      <c r="C8">
        <v>192</v>
      </c>
      <c r="D8">
        <v>214</v>
      </c>
      <c r="E8">
        <v>452.59140900070781</v>
      </c>
      <c r="F8">
        <v>451.22387848737611</v>
      </c>
      <c r="G8">
        <v>448.1458599391658</v>
      </c>
    </row>
    <row r="9" spans="1:7" x14ac:dyDescent="0.35">
      <c r="A9">
        <v>359</v>
      </c>
      <c r="B9">
        <v>349</v>
      </c>
      <c r="C9">
        <v>330</v>
      </c>
      <c r="D9">
        <v>390</v>
      </c>
      <c r="E9">
        <v>794.91016583832982</v>
      </c>
      <c r="F9">
        <v>860.00646202820633</v>
      </c>
      <c r="G9">
        <v>858.87675890128185</v>
      </c>
    </row>
    <row r="10" spans="1:7" x14ac:dyDescent="0.35">
      <c r="A10">
        <v>558</v>
      </c>
      <c r="B10">
        <v>566</v>
      </c>
      <c r="C10">
        <v>620</v>
      </c>
      <c r="D10">
        <v>572</v>
      </c>
      <c r="E10">
        <v>1087.1231264199689</v>
      </c>
      <c r="F10">
        <v>995.08165254941719</v>
      </c>
      <c r="G10">
        <v>928.13452459765108</v>
      </c>
    </row>
    <row r="11" spans="1:7" x14ac:dyDescent="0.35">
      <c r="A11">
        <v>813</v>
      </c>
      <c r="B11">
        <v>976</v>
      </c>
      <c r="C11">
        <v>905</v>
      </c>
      <c r="D11">
        <v>857</v>
      </c>
      <c r="E11">
        <v>1845.454505022178</v>
      </c>
      <c r="F11">
        <v>1740.7694492628409</v>
      </c>
      <c r="G11">
        <v>1616.2670238955161</v>
      </c>
    </row>
    <row r="12" spans="1:7" x14ac:dyDescent="0.35">
      <c r="A12">
        <v>1099</v>
      </c>
      <c r="B12">
        <v>1291</v>
      </c>
      <c r="C12">
        <v>1464</v>
      </c>
      <c r="D12">
        <v>1259</v>
      </c>
      <c r="E12">
        <v>2744.252187514604</v>
      </c>
      <c r="F12">
        <v>2764.4323698944381</v>
      </c>
      <c r="G12">
        <v>2638.5709058755442</v>
      </c>
    </row>
    <row r="13" spans="1:7" x14ac:dyDescent="0.35">
      <c r="A13">
        <v>1409</v>
      </c>
      <c r="B13">
        <v>1602</v>
      </c>
      <c r="C13">
        <v>1757</v>
      </c>
      <c r="D13">
        <v>1774</v>
      </c>
      <c r="E13">
        <v>3636.4880602551252</v>
      </c>
      <c r="F13">
        <v>3741.0112829950581</v>
      </c>
      <c r="G13">
        <v>3766.0890684575002</v>
      </c>
    </row>
    <row r="14" spans="1:7" x14ac:dyDescent="0.35">
      <c r="A14">
        <v>1769</v>
      </c>
      <c r="B14">
        <v>1906</v>
      </c>
      <c r="C14">
        <v>2119</v>
      </c>
      <c r="D14">
        <v>2216</v>
      </c>
      <c r="E14">
        <v>5289.0041875592688</v>
      </c>
      <c r="F14">
        <v>4942.9334517489142</v>
      </c>
      <c r="G14">
        <v>5081.4676701031221</v>
      </c>
    </row>
    <row r="15" spans="1:7" x14ac:dyDescent="0.35">
      <c r="A15">
        <v>2296</v>
      </c>
      <c r="B15">
        <v>2306</v>
      </c>
      <c r="C15">
        <v>2324</v>
      </c>
      <c r="D15">
        <v>2527</v>
      </c>
      <c r="E15">
        <v>6223.2988135899668</v>
      </c>
      <c r="F15">
        <v>6786.3036376768123</v>
      </c>
      <c r="G15">
        <v>6375.6312137342429</v>
      </c>
    </row>
    <row r="16" spans="1:7" x14ac:dyDescent="0.35">
      <c r="A16">
        <v>2881</v>
      </c>
      <c r="B16">
        <v>2648</v>
      </c>
      <c r="C16">
        <v>2626</v>
      </c>
      <c r="D16">
        <v>2658</v>
      </c>
      <c r="E16">
        <v>6749.5110602795803</v>
      </c>
      <c r="F16">
        <v>7459.5681841943897</v>
      </c>
      <c r="G16">
        <v>8161.9502821229589</v>
      </c>
    </row>
    <row r="17" spans="1:7" x14ac:dyDescent="0.35">
      <c r="A17">
        <v>3301</v>
      </c>
      <c r="B17">
        <v>2886</v>
      </c>
      <c r="C17">
        <v>2606</v>
      </c>
      <c r="D17">
        <v>2623</v>
      </c>
      <c r="E17">
        <v>6271.3656867785776</v>
      </c>
      <c r="F17">
        <v>7055.9954945543232</v>
      </c>
      <c r="G17">
        <v>7852.7025857449153</v>
      </c>
    </row>
    <row r="18" spans="1:7" x14ac:dyDescent="0.35">
      <c r="A18">
        <v>2910</v>
      </c>
      <c r="B18">
        <v>2755</v>
      </c>
      <c r="C18">
        <v>2462</v>
      </c>
      <c r="D18">
        <v>2243</v>
      </c>
      <c r="E18">
        <v>5169.1658733879603</v>
      </c>
      <c r="F18">
        <v>5518.7902349642591</v>
      </c>
      <c r="G18">
        <v>6260.3216269039667</v>
      </c>
    </row>
    <row r="19" spans="1:7" x14ac:dyDescent="0.35">
      <c r="A19">
        <v>2926</v>
      </c>
      <c r="B19">
        <v>2871</v>
      </c>
      <c r="C19">
        <v>2745</v>
      </c>
      <c r="D19">
        <v>2564</v>
      </c>
      <c r="E19">
        <v>5536.8793915863553</v>
      </c>
      <c r="F19">
        <v>5572.3961725078989</v>
      </c>
      <c r="G19">
        <v>5849.6993730230251</v>
      </c>
    </row>
    <row r="21" spans="1:7" x14ac:dyDescent="0.35">
      <c r="G21" s="2" t="s">
        <v>7</v>
      </c>
    </row>
    <row r="22" spans="1:7" x14ac:dyDescent="0.35">
      <c r="G22">
        <v>419191062</v>
      </c>
    </row>
    <row r="24" spans="1:7" x14ac:dyDescent="0.35">
      <c r="G24" s="2" t="s">
        <v>8</v>
      </c>
    </row>
    <row r="25" spans="1:7" x14ac:dyDescent="0.35">
      <c r="G25">
        <f>SUM(G2:G9)</f>
        <v>1609.9848812000214</v>
      </c>
    </row>
    <row r="27" spans="1:7" x14ac:dyDescent="0.35">
      <c r="G27" s="2" t="s">
        <v>9</v>
      </c>
    </row>
    <row r="28" spans="1:7" x14ac:dyDescent="0.35">
      <c r="G28">
        <f>(G25/G22)*100000</f>
        <v>0.38406946787429869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Murphy, Jack (NIH/NCI) [F]</cp:lastModifiedBy>
  <dcterms:created xsi:type="dcterms:W3CDTF">2023-11-10T16:08:05Z</dcterms:created>
  <dcterms:modified xsi:type="dcterms:W3CDTF">2023-11-10T19:58:35Z</dcterms:modified>
</cp:coreProperties>
</file>