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urphyjd\OneDrive - National Institutes of Health\IM_modelling study\"/>
    </mc:Choice>
  </mc:AlternateContent>
  <xr:revisionPtr revIDLastSave="0" documentId="13_ncr:1_{E812624F-C901-4EA4-B4FD-003CEB993DA7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6" i="1" l="1"/>
  <c r="D26" i="1"/>
  <c r="G24" i="1"/>
  <c r="G26" i="1" s="1"/>
  <c r="F24" i="1"/>
  <c r="E24" i="1"/>
  <c r="E26" i="1" s="1"/>
  <c r="D24" i="1"/>
  <c r="C24" i="1"/>
  <c r="B24" i="1"/>
  <c r="B26" i="1" s="1"/>
  <c r="A24" i="1"/>
  <c r="C26" i="1" l="1"/>
  <c r="F26" i="1"/>
</calcChain>
</file>

<file path=xl/sharedStrings.xml><?xml version="1.0" encoding="utf-8"?>
<sst xmlns="http://schemas.openxmlformats.org/spreadsheetml/2006/main" count="10" uniqueCount="10">
  <si>
    <t>00-04</t>
  </si>
  <si>
    <t>05-09</t>
  </si>
  <si>
    <t>10-14</t>
  </si>
  <si>
    <t>15-19</t>
  </si>
  <si>
    <t>20-24</t>
  </si>
  <si>
    <t>25-29</t>
  </si>
  <si>
    <t>30-34</t>
  </si>
  <si>
    <t>Population &lt;40</t>
  </si>
  <si>
    <t>Sum of cases &lt;40</t>
  </si>
  <si>
    <t>Rate &lt;40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</si>
</sst>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6"/>
  <sheetViews>
    <sheetView tabSelected="1" topLeftCell="A7" workbookViewId="0">
      <selection activeCell="A26" sqref="A26:G26"/>
    </sheetView>
  </sheetViews>
  <sheetFormatPr defaultRowHeight="14.5" x14ac:dyDescent="0.35"/>
  <cols>
    <col min="1" max="1" width="15.08984375" bestFit="1" customWidth="1"/>
    <col min="2" max="7" width="11.81640625" bestFit="1" customWidth="1"/>
  </cols>
  <sheetData>
    <row r="1" spans="1:7" s="1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5">
      <c r="E2">
        <v>0</v>
      </c>
      <c r="F2">
        <v>0</v>
      </c>
      <c r="G2">
        <v>0</v>
      </c>
    </row>
    <row r="3" spans="1:7" x14ac:dyDescent="0.35">
      <c r="E3">
        <v>0</v>
      </c>
      <c r="F3">
        <v>0</v>
      </c>
      <c r="G3">
        <v>0</v>
      </c>
    </row>
    <row r="4" spans="1:7" x14ac:dyDescent="0.35">
      <c r="E4">
        <v>0</v>
      </c>
      <c r="F4">
        <v>0</v>
      </c>
      <c r="G4">
        <v>0</v>
      </c>
    </row>
    <row r="5" spans="1:7" x14ac:dyDescent="0.35">
      <c r="E5">
        <v>0</v>
      </c>
      <c r="F5">
        <v>0</v>
      </c>
      <c r="G5">
        <v>0</v>
      </c>
    </row>
    <row r="6" spans="1:7" x14ac:dyDescent="0.35">
      <c r="C6">
        <v>14</v>
      </c>
      <c r="D6">
        <v>15</v>
      </c>
      <c r="E6">
        <v>4.2840497765229042</v>
      </c>
      <c r="F6">
        <v>4.6818078252705604</v>
      </c>
      <c r="G6">
        <v>4.9031281442885364</v>
      </c>
    </row>
    <row r="7" spans="1:7" x14ac:dyDescent="0.35">
      <c r="A7">
        <v>17</v>
      </c>
      <c r="B7">
        <v>32</v>
      </c>
      <c r="C7">
        <v>43</v>
      </c>
      <c r="D7">
        <v>28</v>
      </c>
      <c r="E7">
        <v>10.481397703231369</v>
      </c>
      <c r="F7">
        <v>11.3228245956691</v>
      </c>
      <c r="G7">
        <v>12.33651840624788</v>
      </c>
    </row>
    <row r="8" spans="1:7" x14ac:dyDescent="0.35">
      <c r="A8">
        <v>47</v>
      </c>
      <c r="B8">
        <v>75</v>
      </c>
      <c r="C8">
        <v>68</v>
      </c>
      <c r="D8">
        <v>73</v>
      </c>
      <c r="E8">
        <v>19.925993119324168</v>
      </c>
      <c r="F8">
        <v>21.719091136020982</v>
      </c>
      <c r="G8">
        <v>23.415687906386601</v>
      </c>
    </row>
    <row r="9" spans="1:7" x14ac:dyDescent="0.35">
      <c r="A9">
        <v>77</v>
      </c>
      <c r="B9">
        <v>78</v>
      </c>
      <c r="C9">
        <v>107</v>
      </c>
      <c r="D9">
        <v>127</v>
      </c>
      <c r="E9">
        <v>30.682387216076691</v>
      </c>
      <c r="F9">
        <v>34.115205914656151</v>
      </c>
      <c r="G9">
        <v>37.145102872296498</v>
      </c>
    </row>
    <row r="10" spans="1:7" x14ac:dyDescent="0.35">
      <c r="A10">
        <v>92</v>
      </c>
      <c r="B10">
        <v>129</v>
      </c>
      <c r="C10">
        <v>170</v>
      </c>
      <c r="D10">
        <v>182</v>
      </c>
      <c r="E10">
        <v>49.163838067671577</v>
      </c>
      <c r="F10">
        <v>58.661966889651339</v>
      </c>
      <c r="G10">
        <v>72.792106465025611</v>
      </c>
    </row>
    <row r="11" spans="1:7" x14ac:dyDescent="0.35">
      <c r="A11">
        <v>126</v>
      </c>
      <c r="B11">
        <v>208</v>
      </c>
      <c r="C11">
        <v>214</v>
      </c>
      <c r="D11">
        <v>246</v>
      </c>
      <c r="E11">
        <v>61.091809579256527</v>
      </c>
      <c r="F11">
        <v>74.608969629473592</v>
      </c>
      <c r="G11">
        <v>88.346885949565674</v>
      </c>
    </row>
    <row r="12" spans="1:7" x14ac:dyDescent="0.35">
      <c r="A12">
        <v>144</v>
      </c>
      <c r="B12">
        <v>221</v>
      </c>
      <c r="C12">
        <v>289</v>
      </c>
      <c r="D12">
        <v>320</v>
      </c>
      <c r="E12">
        <v>69.588006951604456</v>
      </c>
      <c r="F12">
        <v>82.740270147962207</v>
      </c>
      <c r="G12">
        <v>100.504743666908</v>
      </c>
    </row>
    <row r="13" spans="1:7" x14ac:dyDescent="0.35">
      <c r="A13">
        <v>179</v>
      </c>
      <c r="B13">
        <v>238</v>
      </c>
      <c r="C13">
        <v>327</v>
      </c>
      <c r="D13">
        <v>389</v>
      </c>
      <c r="E13">
        <v>69.969446049470719</v>
      </c>
      <c r="F13">
        <v>88.756660046870707</v>
      </c>
      <c r="G13">
        <v>105.1831347755533</v>
      </c>
    </row>
    <row r="14" spans="1:7" x14ac:dyDescent="0.35">
      <c r="A14">
        <v>189</v>
      </c>
      <c r="B14">
        <v>300</v>
      </c>
      <c r="C14">
        <v>369</v>
      </c>
      <c r="D14">
        <v>453</v>
      </c>
      <c r="E14">
        <v>75.324237146750988</v>
      </c>
      <c r="F14">
        <v>91.93636998468051</v>
      </c>
      <c r="G14">
        <v>115.88785344426169</v>
      </c>
    </row>
    <row r="15" spans="1:7" x14ac:dyDescent="0.35">
      <c r="A15">
        <v>270</v>
      </c>
      <c r="B15">
        <v>304</v>
      </c>
      <c r="C15">
        <v>408</v>
      </c>
      <c r="D15">
        <v>458</v>
      </c>
      <c r="E15">
        <v>60.678458378733787</v>
      </c>
      <c r="F15">
        <v>89.519843107479943</v>
      </c>
      <c r="G15">
        <v>109.0078176830941</v>
      </c>
    </row>
    <row r="16" spans="1:7" x14ac:dyDescent="0.35">
      <c r="A16">
        <v>301</v>
      </c>
      <c r="B16">
        <v>366</v>
      </c>
      <c r="C16">
        <v>411</v>
      </c>
      <c r="D16">
        <v>521</v>
      </c>
      <c r="E16">
        <v>43.343288341553553</v>
      </c>
      <c r="F16">
        <v>67.98095704538342</v>
      </c>
      <c r="G16">
        <v>99.635137907762214</v>
      </c>
    </row>
    <row r="17" spans="1:7" x14ac:dyDescent="0.35">
      <c r="A17">
        <v>289</v>
      </c>
      <c r="B17">
        <v>420</v>
      </c>
      <c r="C17">
        <v>436</v>
      </c>
      <c r="D17">
        <v>492</v>
      </c>
      <c r="E17">
        <v>29.790752365882781</v>
      </c>
      <c r="F17">
        <v>43.417387173729722</v>
      </c>
      <c r="G17">
        <v>67.789059732710498</v>
      </c>
    </row>
    <row r="18" spans="1:7" x14ac:dyDescent="0.35">
      <c r="A18">
        <v>223</v>
      </c>
      <c r="B18">
        <v>318</v>
      </c>
      <c r="C18">
        <v>371</v>
      </c>
      <c r="D18">
        <v>397</v>
      </c>
      <c r="E18">
        <v>13.05297594940215</v>
      </c>
      <c r="F18">
        <v>21.266650398218779</v>
      </c>
      <c r="G18">
        <v>31.059557802686459</v>
      </c>
    </row>
    <row r="19" spans="1:7" x14ac:dyDescent="0.35">
      <c r="A19">
        <v>215</v>
      </c>
      <c r="B19">
        <v>302</v>
      </c>
      <c r="C19">
        <v>356</v>
      </c>
      <c r="D19">
        <v>418</v>
      </c>
      <c r="E19">
        <v>12.76259744455794</v>
      </c>
      <c r="F19">
        <v>16.06554425606663</v>
      </c>
      <c r="G19">
        <v>25.673807907334758</v>
      </c>
    </row>
    <row r="21" spans="1:7" x14ac:dyDescent="0.35">
      <c r="A21" s="2" t="s">
        <v>7</v>
      </c>
    </row>
    <row r="22" spans="1:7" x14ac:dyDescent="0.35">
      <c r="A22">
        <v>1032940752</v>
      </c>
      <c r="B22">
        <v>1193339424</v>
      </c>
      <c r="C22">
        <v>1343677568</v>
      </c>
      <c r="D22">
        <v>1453172216</v>
      </c>
      <c r="E22">
        <v>405246733</v>
      </c>
      <c r="F22">
        <v>430093259</v>
      </c>
      <c r="G22">
        <v>453745219</v>
      </c>
    </row>
    <row r="23" spans="1:7" x14ac:dyDescent="0.35">
      <c r="A23" s="2" t="s">
        <v>8</v>
      </c>
    </row>
    <row r="24" spans="1:7" x14ac:dyDescent="0.35">
      <c r="A24">
        <f>SUM(A2:A9)</f>
        <v>141</v>
      </c>
      <c r="B24">
        <f t="shared" ref="B24:G24" si="0">SUM(B2:B9)</f>
        <v>185</v>
      </c>
      <c r="C24">
        <f t="shared" si="0"/>
        <v>232</v>
      </c>
      <c r="D24">
        <f t="shared" si="0"/>
        <v>243</v>
      </c>
      <c r="E24">
        <f t="shared" si="0"/>
        <v>65.373827815155124</v>
      </c>
      <c r="F24">
        <f t="shared" si="0"/>
        <v>71.838929471616794</v>
      </c>
      <c r="G24">
        <f t="shared" si="0"/>
        <v>77.800437329219506</v>
      </c>
    </row>
    <row r="25" spans="1:7" x14ac:dyDescent="0.35">
      <c r="A25" s="2" t="s">
        <v>9</v>
      </c>
    </row>
    <row r="26" spans="1:7" x14ac:dyDescent="0.35">
      <c r="A26">
        <f>(A24/A22)*100000</f>
        <v>1.3650347295040209E-2</v>
      </c>
      <c r="B26">
        <f t="shared" ref="B26:G26" si="1">(B24/B22)*100000</f>
        <v>1.5502714171621971E-2</v>
      </c>
      <c r="C26">
        <f t="shared" si="1"/>
        <v>1.7266046968791846E-2</v>
      </c>
      <c r="D26">
        <f t="shared" si="1"/>
        <v>1.6722037300498458E-2</v>
      </c>
      <c r="E26">
        <f t="shared" si="1"/>
        <v>1.6131858073524585E-2</v>
      </c>
      <c r="F26">
        <f t="shared" si="1"/>
        <v>1.6703105191336373E-2</v>
      </c>
      <c r="G26">
        <f t="shared" si="1"/>
        <v>1.7146282554928588E-2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Murphy, Jack (NIH/NCI) [F]</cp:lastModifiedBy>
  <dcterms:created xsi:type="dcterms:W3CDTF">2023-10-27T02:32:14Z</dcterms:created>
  <dcterms:modified xsi:type="dcterms:W3CDTF">2023-10-27T03:33:37Z</dcterms:modified>
</cp:coreProperties>
</file>