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murphyjd_nih_gov/Documents/IM_modelling study/"/>
    </mc:Choice>
  </mc:AlternateContent>
  <xr:revisionPtr revIDLastSave="4" documentId="11_6D69FDCE8F79A8D366075C52F37C0A3283B69A93" xr6:coauthVersionLast="47" xr6:coauthVersionMax="47" xr10:uidLastSave="{35CFED25-C033-4F75-9A24-E0A6A240BB13}"/>
  <bookViews>
    <workbookView xWindow="-385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B34" i="1"/>
  <c r="G32" i="1"/>
  <c r="F32" i="1"/>
  <c r="F34" i="1" s="1"/>
  <c r="E32" i="1"/>
  <c r="E34" i="1" s="1"/>
  <c r="D32" i="1"/>
  <c r="C32" i="1"/>
  <c r="B32" i="1"/>
  <c r="A32" i="1"/>
  <c r="A34" i="1" s="1"/>
  <c r="D34" i="1" l="1"/>
  <c r="G34" i="1"/>
</calcChain>
</file>

<file path=xl/sharedStrings.xml><?xml version="1.0" encoding="utf-8"?>
<sst xmlns="http://schemas.openxmlformats.org/spreadsheetml/2006/main" count="10" uniqueCount="10">
  <si>
    <t>00-04</t>
  </si>
  <si>
    <t>05-09</t>
  </si>
  <si>
    <t>10-14</t>
  </si>
  <si>
    <t>15-19</t>
  </si>
  <si>
    <t>20-24</t>
  </si>
  <si>
    <t>25-29</t>
  </si>
  <si>
    <t>30-34</t>
  </si>
  <si>
    <t>Total Population</t>
  </si>
  <si>
    <t>Sum of cases &lt;40</t>
  </si>
  <si>
    <t>Rate &lt;40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</si>
</sst>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A30" sqref="A30:G30"/>
    </sheetView>
  </sheetViews>
  <sheetFormatPr defaultRowHeight="14.5" x14ac:dyDescent="0.35"/>
  <cols>
    <col min="1" max="1" width="15.08984375" bestFit="1" customWidth="1"/>
    <col min="2" max="7" width="11.8164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1</v>
      </c>
      <c r="D2">
        <v>1</v>
      </c>
      <c r="E2">
        <v>2.994819850725567</v>
      </c>
      <c r="F2">
        <v>3.1857450127809992</v>
      </c>
      <c r="G2">
        <v>3.3864423946366018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4</v>
      </c>
      <c r="B4">
        <v>2</v>
      </c>
      <c r="C4">
        <v>10</v>
      </c>
      <c r="D4">
        <v>7</v>
      </c>
      <c r="E4">
        <v>27.036252243724832</v>
      </c>
      <c r="F4">
        <v>27.013122215256431</v>
      </c>
      <c r="G4">
        <v>27.34752430961127</v>
      </c>
    </row>
    <row r="5" spans="1:7" x14ac:dyDescent="0.35">
      <c r="A5">
        <v>8</v>
      </c>
      <c r="B5">
        <v>10</v>
      </c>
      <c r="C5">
        <v>6</v>
      </c>
      <c r="D5">
        <v>14</v>
      </c>
      <c r="E5">
        <v>32.144316045667068</v>
      </c>
      <c r="F5">
        <v>33.68709031683391</v>
      </c>
      <c r="G5">
        <v>33.687726191333631</v>
      </c>
    </row>
    <row r="6" spans="1:7" x14ac:dyDescent="0.35">
      <c r="A6">
        <v>35</v>
      </c>
      <c r="B6">
        <v>41</v>
      </c>
      <c r="C6">
        <v>55</v>
      </c>
      <c r="D6">
        <v>51</v>
      </c>
      <c r="E6">
        <v>170.56660286670001</v>
      </c>
      <c r="F6">
        <v>186.40307598836381</v>
      </c>
      <c r="G6">
        <v>195.21479782389051</v>
      </c>
    </row>
    <row r="7" spans="1:7" x14ac:dyDescent="0.35">
      <c r="A7">
        <v>92</v>
      </c>
      <c r="B7">
        <v>118</v>
      </c>
      <c r="C7">
        <v>113</v>
      </c>
      <c r="D7">
        <v>115</v>
      </c>
      <c r="E7">
        <v>374.08176603754731</v>
      </c>
      <c r="F7">
        <v>404.11234657906732</v>
      </c>
      <c r="G7">
        <v>440.29114463819769</v>
      </c>
    </row>
    <row r="8" spans="1:7" x14ac:dyDescent="0.35">
      <c r="A8">
        <v>197</v>
      </c>
      <c r="B8">
        <v>227</v>
      </c>
      <c r="C8">
        <v>280</v>
      </c>
      <c r="D8">
        <v>284</v>
      </c>
      <c r="E8">
        <v>936.404895312147</v>
      </c>
      <c r="F8">
        <v>1020.669993194824</v>
      </c>
      <c r="G8">
        <v>1100.400098069769</v>
      </c>
    </row>
    <row r="9" spans="1:7" x14ac:dyDescent="0.35">
      <c r="A9">
        <v>325</v>
      </c>
      <c r="B9">
        <v>336</v>
      </c>
      <c r="C9">
        <v>408</v>
      </c>
      <c r="D9">
        <v>527</v>
      </c>
      <c r="E9">
        <v>1521.364720103431</v>
      </c>
      <c r="F9">
        <v>1691.578635394666</v>
      </c>
      <c r="G9">
        <v>1841.8139578433529</v>
      </c>
    </row>
    <row r="10" spans="1:7" x14ac:dyDescent="0.35">
      <c r="A10">
        <v>431</v>
      </c>
      <c r="B10">
        <v>494</v>
      </c>
      <c r="C10">
        <v>648</v>
      </c>
      <c r="D10">
        <v>763</v>
      </c>
      <c r="E10">
        <v>2261.1241099929321</v>
      </c>
      <c r="F10">
        <v>2183.6495724098181</v>
      </c>
      <c r="G10">
        <v>2194.1006248380522</v>
      </c>
    </row>
    <row r="11" spans="1:7" x14ac:dyDescent="0.35">
      <c r="A11">
        <v>575</v>
      </c>
      <c r="B11">
        <v>741</v>
      </c>
      <c r="C11">
        <v>848</v>
      </c>
      <c r="D11">
        <v>975</v>
      </c>
      <c r="E11">
        <v>3705.0700537175189</v>
      </c>
      <c r="F11">
        <v>3727.2431106413069</v>
      </c>
      <c r="G11">
        <v>3637.751506175181</v>
      </c>
    </row>
    <row r="12" spans="1:7" x14ac:dyDescent="0.35">
      <c r="A12">
        <v>660</v>
      </c>
      <c r="B12">
        <v>866</v>
      </c>
      <c r="C12">
        <v>1083</v>
      </c>
      <c r="D12">
        <v>1245</v>
      </c>
      <c r="E12">
        <v>4390.6348474786228</v>
      </c>
      <c r="F12">
        <v>5452.639462621235</v>
      </c>
      <c r="G12">
        <v>5528.5966365260374</v>
      </c>
    </row>
    <row r="13" spans="1:7" x14ac:dyDescent="0.35">
      <c r="A13">
        <v>804</v>
      </c>
      <c r="B13">
        <v>914</v>
      </c>
      <c r="C13">
        <v>1219</v>
      </c>
      <c r="D13">
        <v>1519</v>
      </c>
      <c r="E13">
        <v>5141.0191510941968</v>
      </c>
      <c r="F13">
        <v>6199.7735268751294</v>
      </c>
      <c r="G13">
        <v>7640.2077873634271</v>
      </c>
    </row>
    <row r="14" spans="1:7" x14ac:dyDescent="0.35">
      <c r="A14">
        <v>818</v>
      </c>
      <c r="B14">
        <v>1039</v>
      </c>
      <c r="C14">
        <v>1234</v>
      </c>
      <c r="D14">
        <v>1602</v>
      </c>
      <c r="E14">
        <v>5932.4471597546963</v>
      </c>
      <c r="F14">
        <v>6919.8922703607577</v>
      </c>
      <c r="G14">
        <v>8313.6675629156871</v>
      </c>
    </row>
    <row r="15" spans="1:7" x14ac:dyDescent="0.35">
      <c r="A15">
        <v>1018</v>
      </c>
      <c r="B15">
        <v>1090</v>
      </c>
      <c r="C15">
        <v>1309</v>
      </c>
      <c r="D15">
        <v>1683</v>
      </c>
      <c r="E15">
        <v>6311.1230144895544</v>
      </c>
      <c r="F15">
        <v>8030.652782228457</v>
      </c>
      <c r="G15">
        <v>9365.5691107058319</v>
      </c>
    </row>
    <row r="16" spans="1:7" x14ac:dyDescent="0.35">
      <c r="A16">
        <v>1106</v>
      </c>
      <c r="B16">
        <v>1076</v>
      </c>
      <c r="C16">
        <v>1313</v>
      </c>
      <c r="D16">
        <v>1550</v>
      </c>
      <c r="E16">
        <v>5611.4986944358006</v>
      </c>
      <c r="F16">
        <v>7367.4676910254611</v>
      </c>
      <c r="G16">
        <v>9359.2512387470088</v>
      </c>
    </row>
    <row r="17" spans="1:7" x14ac:dyDescent="0.35">
      <c r="A17">
        <v>984</v>
      </c>
      <c r="B17">
        <v>1151</v>
      </c>
      <c r="C17">
        <v>1164</v>
      </c>
      <c r="D17">
        <v>1278</v>
      </c>
      <c r="E17">
        <v>4824.2155426126856</v>
      </c>
      <c r="F17">
        <v>5907.0659547097785</v>
      </c>
      <c r="G17">
        <v>7747.2628378671434</v>
      </c>
    </row>
    <row r="18" spans="1:7" x14ac:dyDescent="0.35">
      <c r="A18">
        <v>736</v>
      </c>
      <c r="B18">
        <v>826</v>
      </c>
      <c r="C18">
        <v>974</v>
      </c>
      <c r="D18">
        <v>1001</v>
      </c>
      <c r="E18">
        <v>3380.4399577311578</v>
      </c>
      <c r="F18">
        <v>4217.6358354594731</v>
      </c>
      <c r="G18">
        <v>5165.5523678433574</v>
      </c>
    </row>
    <row r="19" spans="1:7" x14ac:dyDescent="0.35">
      <c r="A19">
        <v>583</v>
      </c>
      <c r="B19">
        <v>717</v>
      </c>
      <c r="C19">
        <v>861</v>
      </c>
      <c r="D19">
        <v>1024</v>
      </c>
      <c r="E19">
        <v>3250.261211362847</v>
      </c>
      <c r="F19">
        <v>3715.7875418055041</v>
      </c>
      <c r="G19">
        <v>4554.1406563949577</v>
      </c>
    </row>
    <row r="29" spans="1:7" x14ac:dyDescent="0.35">
      <c r="A29" s="2" t="s">
        <v>7</v>
      </c>
    </row>
    <row r="30" spans="1:7" x14ac:dyDescent="0.35">
      <c r="A30">
        <v>139725570</v>
      </c>
      <c r="B30">
        <v>161439473</v>
      </c>
      <c r="C30">
        <v>181787816</v>
      </c>
      <c r="D30">
        <v>196558559</v>
      </c>
      <c r="E30">
        <v>636227704</v>
      </c>
      <c r="F30">
        <v>696821292</v>
      </c>
      <c r="G30">
        <v>758683008</v>
      </c>
    </row>
    <row r="31" spans="1:7" x14ac:dyDescent="0.35">
      <c r="A31" s="2" t="s">
        <v>8</v>
      </c>
    </row>
    <row r="32" spans="1:7" x14ac:dyDescent="0.35">
      <c r="A32">
        <f>SUM(A2:A19)</f>
        <v>8377</v>
      </c>
      <c r="B32">
        <f t="shared" ref="B32:G32" si="0">SUM(B2:B19)</f>
        <v>9649</v>
      </c>
      <c r="C32">
        <f t="shared" si="0"/>
        <v>11526</v>
      </c>
      <c r="D32">
        <f t="shared" si="0"/>
        <v>13639</v>
      </c>
      <c r="E32">
        <f t="shared" si="0"/>
        <v>47872.427115129954</v>
      </c>
      <c r="F32">
        <f t="shared" si="0"/>
        <v>57088.457756838718</v>
      </c>
      <c r="G32">
        <f t="shared" si="0"/>
        <v>67148.242020647478</v>
      </c>
    </row>
    <row r="33" spans="1:7" x14ac:dyDescent="0.35">
      <c r="A33" s="2" t="s">
        <v>9</v>
      </c>
    </row>
    <row r="34" spans="1:7" x14ac:dyDescent="0.35">
      <c r="A34">
        <f>(A32/A30)*100000</f>
        <v>5.9953235474365929</v>
      </c>
      <c r="B34">
        <f t="shared" ref="B34:G34" si="1">(B32/B30)*100000</f>
        <v>5.976853009177006</v>
      </c>
      <c r="C34">
        <f t="shared" si="1"/>
        <v>6.3403589160232823</v>
      </c>
      <c r="D34">
        <f t="shared" si="1"/>
        <v>6.9388990585752106</v>
      </c>
      <c r="E34">
        <f t="shared" si="1"/>
        <v>7.5244172509548486</v>
      </c>
      <c r="F34">
        <f t="shared" si="1"/>
        <v>8.1926970964082866</v>
      </c>
      <c r="G34" s="3">
        <f t="shared" si="1"/>
        <v>8.850632123376549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Murphy, Jack (NIH/NCI) [F]</cp:lastModifiedBy>
  <dcterms:created xsi:type="dcterms:W3CDTF">2023-10-31T02:59:45Z</dcterms:created>
  <dcterms:modified xsi:type="dcterms:W3CDTF">2023-10-31T03:00:49Z</dcterms:modified>
</cp:coreProperties>
</file>