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yjd\OneDrive - National Institutes of Health\IM_modelling study\"/>
    </mc:Choice>
  </mc:AlternateContent>
  <xr:revisionPtr revIDLastSave="0" documentId="13_ncr:1_{A8B857CA-7E48-465D-8611-3E7D71012C5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A26" i="1"/>
  <c r="G24" i="1"/>
  <c r="G26" i="1" s="1"/>
  <c r="F24" i="1"/>
  <c r="F26" i="1" s="1"/>
  <c r="E24" i="1"/>
  <c r="E26" i="1" s="1"/>
  <c r="D24" i="1"/>
  <c r="D26" i="1" s="1"/>
  <c r="C24" i="1"/>
  <c r="C26" i="1" s="1"/>
  <c r="B24" i="1"/>
  <c r="A24" i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<sst xmlns="http://schemas.openxmlformats.org/spreadsheetml/2006/main" count="10" uniqueCount="10">
  <si>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</si>
  <si>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</si>
  <si>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</si>
  <si>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</si>
  <si>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</si>
  <si>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</si>
  <si>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</si>
  <si>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</t>
  </si>
  <si>
    <t>Sum of cases &lt;40</t>
  </si>
  <si>
    <t>Rate &lt;40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</si>
</sst>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7" workbookViewId="0">
      <selection activeCell="C21" sqref="C21"/>
    </sheetView>
  </sheetViews>
  <sheetFormatPr defaultRowHeight="14.5" x14ac:dyDescent="0.35"/>
  <cols>
    <col min="1" max="1" width="15.08984375" bestFit="1" customWidth="1"/>
    <col min="2" max="7" width="11.8164062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>
        <v>0</v>
      </c>
      <c r="B6">
        <v>3</v>
      </c>
      <c r="C6">
        <v>0</v>
      </c>
      <c r="D6">
        <v>6</v>
      </c>
      <c r="E6">
        <v>4.6094302898209092</v>
      </c>
      <c r="F6">
        <v>4.937745634137011</v>
      </c>
      <c r="G6">
        <v>5.1354895679157861</v>
      </c>
    </row>
    <row r="7" spans="1:7" x14ac:dyDescent="0.35">
      <c r="A7">
        <v>2</v>
      </c>
      <c r="B7">
        <v>2</v>
      </c>
      <c r="C7">
        <v>3</v>
      </c>
      <c r="D7">
        <v>8</v>
      </c>
      <c r="E7">
        <v>8.3054942076902556</v>
      </c>
      <c r="F7">
        <v>8.5910698005749104</v>
      </c>
      <c r="G7">
        <v>9.1489035166137782</v>
      </c>
    </row>
    <row r="8" spans="1:7" x14ac:dyDescent="0.35">
      <c r="A8">
        <v>7</v>
      </c>
      <c r="B8">
        <v>4</v>
      </c>
      <c r="C8">
        <v>10</v>
      </c>
      <c r="D8">
        <v>11</v>
      </c>
      <c r="E8">
        <v>17.94957009021466</v>
      </c>
      <c r="F8">
        <v>18.350101265229579</v>
      </c>
      <c r="G8">
        <v>18.992216352031591</v>
      </c>
    </row>
    <row r="9" spans="1:7" x14ac:dyDescent="0.35">
      <c r="A9">
        <v>7</v>
      </c>
      <c r="B9">
        <v>7</v>
      </c>
      <c r="C9">
        <v>13</v>
      </c>
      <c r="D9">
        <v>15</v>
      </c>
      <c r="E9">
        <v>23.877602309576041</v>
      </c>
      <c r="F9">
        <v>26.565542869343869</v>
      </c>
      <c r="G9">
        <v>27.21361301926666</v>
      </c>
    </row>
    <row r="10" spans="1:7" x14ac:dyDescent="0.35">
      <c r="A10">
        <v>19</v>
      </c>
      <c r="B10">
        <v>18</v>
      </c>
      <c r="C10">
        <v>24</v>
      </c>
      <c r="D10">
        <v>25</v>
      </c>
      <c r="E10">
        <v>37.33772671645314</v>
      </c>
      <c r="F10">
        <v>39.652097129585627</v>
      </c>
      <c r="G10">
        <v>41.294251985117953</v>
      </c>
    </row>
    <row r="11" spans="1:7" x14ac:dyDescent="0.35">
      <c r="A11">
        <v>24</v>
      </c>
      <c r="B11">
        <v>34</v>
      </c>
      <c r="C11">
        <v>29</v>
      </c>
      <c r="D11">
        <v>49</v>
      </c>
      <c r="E11">
        <v>61.292228262553166</v>
      </c>
      <c r="F11">
        <v>64.288811859533425</v>
      </c>
      <c r="G11">
        <v>68.502440883097009</v>
      </c>
    </row>
    <row r="12" spans="1:7" x14ac:dyDescent="0.35">
      <c r="A12">
        <v>48</v>
      </c>
      <c r="B12">
        <v>51</v>
      </c>
      <c r="C12">
        <v>52</v>
      </c>
      <c r="D12">
        <v>57</v>
      </c>
      <c r="E12">
        <v>119.2781293706332</v>
      </c>
      <c r="F12">
        <v>112.3316174093857</v>
      </c>
      <c r="G12">
        <v>118.4417539930938</v>
      </c>
    </row>
    <row r="13" spans="1:7" x14ac:dyDescent="0.35">
      <c r="A13">
        <v>44</v>
      </c>
      <c r="B13">
        <v>43</v>
      </c>
      <c r="C13">
        <v>82</v>
      </c>
      <c r="D13">
        <v>91</v>
      </c>
      <c r="E13">
        <v>117.2642181937529</v>
      </c>
      <c r="F13">
        <v>168.01270466666881</v>
      </c>
      <c r="G13">
        <v>159.6537446395723</v>
      </c>
    </row>
    <row r="14" spans="1:7" x14ac:dyDescent="0.35">
      <c r="A14">
        <v>45</v>
      </c>
      <c r="B14">
        <v>56</v>
      </c>
      <c r="C14">
        <v>83</v>
      </c>
      <c r="D14">
        <v>116</v>
      </c>
      <c r="E14">
        <v>177.60797757699811</v>
      </c>
      <c r="F14">
        <v>174.56738002244529</v>
      </c>
      <c r="G14">
        <v>245.31957320866059</v>
      </c>
    </row>
    <row r="15" spans="1:7" x14ac:dyDescent="0.35">
      <c r="A15">
        <v>61</v>
      </c>
      <c r="B15">
        <v>60</v>
      </c>
      <c r="C15">
        <v>102</v>
      </c>
      <c r="D15">
        <v>137</v>
      </c>
      <c r="E15">
        <v>240.6532771051061</v>
      </c>
      <c r="F15">
        <v>271.59178180049793</v>
      </c>
      <c r="G15">
        <v>269.62065081405052</v>
      </c>
    </row>
    <row r="16" spans="1:7" x14ac:dyDescent="0.35">
      <c r="A16">
        <v>68</v>
      </c>
      <c r="B16">
        <v>90</v>
      </c>
      <c r="C16">
        <v>75</v>
      </c>
      <c r="D16">
        <v>131</v>
      </c>
      <c r="E16">
        <v>226.69764868747399</v>
      </c>
      <c r="F16">
        <v>298.0307583173788</v>
      </c>
      <c r="G16">
        <v>336.7169255499615</v>
      </c>
    </row>
    <row r="17" spans="1:7" x14ac:dyDescent="0.35">
      <c r="A17">
        <v>73</v>
      </c>
      <c r="B17">
        <v>88</v>
      </c>
      <c r="C17">
        <v>78</v>
      </c>
      <c r="D17">
        <v>105</v>
      </c>
      <c r="E17">
        <v>193.6424078181451</v>
      </c>
      <c r="F17">
        <v>249.03654013733731</v>
      </c>
      <c r="G17">
        <v>326.78909584057732</v>
      </c>
    </row>
    <row r="18" spans="1:7" x14ac:dyDescent="0.35">
      <c r="A18">
        <v>64</v>
      </c>
      <c r="B18">
        <v>66</v>
      </c>
      <c r="C18">
        <v>74</v>
      </c>
      <c r="D18">
        <v>82</v>
      </c>
      <c r="E18">
        <v>116.44164211515189</v>
      </c>
      <c r="F18">
        <v>174.495106793573</v>
      </c>
      <c r="G18">
        <v>224.92749762451231</v>
      </c>
    </row>
    <row r="19" spans="1:7" x14ac:dyDescent="0.35">
      <c r="A19">
        <v>34</v>
      </c>
      <c r="B19">
        <v>45</v>
      </c>
      <c r="C19">
        <v>84</v>
      </c>
      <c r="D19">
        <v>70</v>
      </c>
      <c r="E19">
        <v>98.924517857412582</v>
      </c>
      <c r="F19">
        <v>104.0698336520382</v>
      </c>
      <c r="G19">
        <v>155.8474721402068</v>
      </c>
    </row>
    <row r="21" spans="1:7" x14ac:dyDescent="0.35">
      <c r="A21" s="2" t="s">
        <v>7</v>
      </c>
    </row>
    <row r="22" spans="1:7" x14ac:dyDescent="0.35">
      <c r="A22">
        <v>28635151</v>
      </c>
      <c r="B22">
        <v>31994591</v>
      </c>
      <c r="C22">
        <v>35230540</v>
      </c>
      <c r="D22">
        <v>39169271</v>
      </c>
      <c r="E22">
        <v>59035710</v>
      </c>
      <c r="F22">
        <v>62763802</v>
      </c>
      <c r="G22">
        <v>66053418</v>
      </c>
    </row>
    <row r="23" spans="1:7" x14ac:dyDescent="0.35">
      <c r="A23" s="2" t="s">
        <v>8</v>
      </c>
    </row>
    <row r="24" spans="1:7" x14ac:dyDescent="0.35">
      <c r="A24">
        <f>SUM(A2:A9)</f>
        <v>16</v>
      </c>
      <c r="B24">
        <f t="shared" ref="B24:G24" si="0">SUM(B2:B9)</f>
        <v>16</v>
      </c>
      <c r="C24">
        <f t="shared" si="0"/>
        <v>26</v>
      </c>
      <c r="D24">
        <f t="shared" si="0"/>
        <v>40</v>
      </c>
      <c r="E24">
        <f t="shared" si="0"/>
        <v>54.742096897301863</v>
      </c>
      <c r="F24">
        <f t="shared" si="0"/>
        <v>58.444459569285371</v>
      </c>
      <c r="G24">
        <f t="shared" si="0"/>
        <v>60.490222455827819</v>
      </c>
    </row>
    <row r="25" spans="1:7" x14ac:dyDescent="0.35">
      <c r="A25" s="2" t="s">
        <v>9</v>
      </c>
    </row>
    <row r="26" spans="1:7" x14ac:dyDescent="0.35">
      <c r="A26">
        <f>(A24/A22)*100000</f>
        <v>5.5875381973714749E-2</v>
      </c>
      <c r="B26">
        <f t="shared" ref="B26:G26" si="1">(B24/B22)*100000</f>
        <v>5.0008452991319688E-2</v>
      </c>
      <c r="C26">
        <f t="shared" si="1"/>
        <v>7.3799606818402447E-2</v>
      </c>
      <c r="D26">
        <f t="shared" si="1"/>
        <v>0.10212086918850238</v>
      </c>
      <c r="E26">
        <f t="shared" si="1"/>
        <v>9.2727091615061222E-2</v>
      </c>
      <c r="F26">
        <f t="shared" si="1"/>
        <v>9.3118099456889772E-2</v>
      </c>
      <c r="G26">
        <f t="shared" si="1"/>
        <v>9.1577732519198055E-2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2023-10-27T03:44:41Z</dcterms:created>
  <dcterms:modified xsi:type="dcterms:W3CDTF">2023-10-27T04:05:31Z</dcterms:modified>
</cp:coreProperties>
</file>