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murphyjd_nih_gov/Documents/IM_modelling study/"/>
    </mc:Choice>
  </mc:AlternateContent>
  <xr:revisionPtr revIDLastSave="21" documentId="11_AD77FDCE8F79A8D366075C52F3784271D6B2ED3D" xr6:coauthVersionLast="47" xr6:coauthVersionMax="47" xr10:uidLastSave="{9B36F34F-F748-4380-A796-EF10E2D27AF8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1" l="1"/>
  <c r="G24" i="1"/>
  <c r="G26" i="1" s="1"/>
  <c r="F24" i="1"/>
  <c r="F26" i="1" s="1"/>
  <c r="E24" i="1"/>
  <c r="E26" i="1" s="1"/>
  <c r="D24" i="1"/>
  <c r="D26" i="1" s="1"/>
  <c r="C24" i="1"/>
  <c r="C26" i="1" s="1"/>
  <c r="B24" i="1"/>
  <c r="B26" i="1" s="1"/>
  <c r="A24" i="1"/>
</calcChain>
</file>

<file path=xl/sharedStrings.xml><?xml version="1.0" encoding="utf-8"?>
<sst xmlns="http://schemas.openxmlformats.org/spreadsheetml/2006/main" count="10" uniqueCount="10">
  <si>
    <t>00-04</t>
  </si>
  <si>
    <t>05-09</t>
  </si>
  <si>
    <t>10-14</t>
  </si>
  <si>
    <t>15-19</t>
  </si>
  <si>
    <t>20-24</t>
  </si>
  <si>
    <t>25-29</t>
  </si>
  <si>
    <t>30-34</t>
  </si>
  <si>
    <t>Population &lt;40</t>
  </si>
  <si>
    <t>Sum of cases &lt;40</t>
  </si>
  <si>
    <t>Rate &lt;40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</si>
</sst>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3" workbookViewId="0">
      <selection activeCell="A27" sqref="A27"/>
    </sheetView>
  </sheetViews>
  <sheetFormatPr defaultRowHeight="14.5" x14ac:dyDescent="0.35"/>
  <cols>
    <col min="1" max="1" width="15.08984375" bestFit="1" customWidth="1"/>
    <col min="2" max="7" width="11.8164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E2">
        <v>0</v>
      </c>
      <c r="F2">
        <v>0</v>
      </c>
      <c r="G2">
        <v>0</v>
      </c>
    </row>
    <row r="3" spans="1:7" x14ac:dyDescent="0.35">
      <c r="E3">
        <v>0</v>
      </c>
      <c r="F3">
        <v>0</v>
      </c>
      <c r="G3">
        <v>0</v>
      </c>
    </row>
    <row r="4" spans="1:7" x14ac:dyDescent="0.35">
      <c r="E4">
        <v>0</v>
      </c>
      <c r="F4">
        <v>0</v>
      </c>
      <c r="G4">
        <v>0</v>
      </c>
    </row>
    <row r="5" spans="1:7" x14ac:dyDescent="0.35">
      <c r="E5">
        <v>0</v>
      </c>
      <c r="F5">
        <v>0</v>
      </c>
      <c r="G5">
        <v>0</v>
      </c>
    </row>
    <row r="6" spans="1:7" x14ac:dyDescent="0.35">
      <c r="A6">
        <v>18</v>
      </c>
      <c r="B6">
        <v>12</v>
      </c>
      <c r="C6">
        <v>19</v>
      </c>
      <c r="D6">
        <v>14</v>
      </c>
      <c r="E6">
        <v>14.51325640991117</v>
      </c>
      <c r="F6">
        <v>14.147776049945801</v>
      </c>
      <c r="G6">
        <v>14.232421840355871</v>
      </c>
    </row>
    <row r="7" spans="1:7" x14ac:dyDescent="0.35">
      <c r="A7">
        <v>42</v>
      </c>
      <c r="B7">
        <v>35</v>
      </c>
      <c r="C7">
        <v>46</v>
      </c>
      <c r="D7">
        <v>44</v>
      </c>
      <c r="E7">
        <v>46.597673220274856</v>
      </c>
      <c r="F7">
        <v>43.902021883729617</v>
      </c>
      <c r="G7">
        <v>43.043015176996612</v>
      </c>
    </row>
    <row r="8" spans="1:7" x14ac:dyDescent="0.35">
      <c r="A8">
        <v>100</v>
      </c>
      <c r="B8">
        <v>83</v>
      </c>
      <c r="C8">
        <v>71</v>
      </c>
      <c r="D8">
        <v>73</v>
      </c>
      <c r="E8">
        <v>85.147134987928737</v>
      </c>
      <c r="F8">
        <v>83.989134872244804</v>
      </c>
      <c r="G8">
        <v>79.547905203436372</v>
      </c>
    </row>
    <row r="9" spans="1:7" x14ac:dyDescent="0.35">
      <c r="A9">
        <v>160</v>
      </c>
      <c r="B9">
        <v>157</v>
      </c>
      <c r="C9">
        <v>137</v>
      </c>
      <c r="D9">
        <v>139</v>
      </c>
      <c r="E9">
        <v>148.85418288674811</v>
      </c>
      <c r="F9">
        <v>176.15371996662989</v>
      </c>
      <c r="G9">
        <v>174.28162801682981</v>
      </c>
    </row>
    <row r="10" spans="1:7" x14ac:dyDescent="0.35">
      <c r="A10">
        <v>362</v>
      </c>
      <c r="B10">
        <v>306</v>
      </c>
      <c r="C10">
        <v>238</v>
      </c>
      <c r="D10">
        <v>199</v>
      </c>
      <c r="E10">
        <v>159.6576489375112</v>
      </c>
      <c r="F10">
        <v>128.38041306408221</v>
      </c>
      <c r="G10">
        <v>112.2274004505049</v>
      </c>
    </row>
    <row r="11" spans="1:7" x14ac:dyDescent="0.35">
      <c r="A11">
        <v>510</v>
      </c>
      <c r="B11">
        <v>503</v>
      </c>
      <c r="C11">
        <v>443</v>
      </c>
      <c r="D11">
        <v>382</v>
      </c>
      <c r="E11">
        <v>292.46964380974828</v>
      </c>
      <c r="F11">
        <v>247.12131265813241</v>
      </c>
      <c r="G11">
        <v>204.15113473663689</v>
      </c>
    </row>
    <row r="12" spans="1:7" x14ac:dyDescent="0.35">
      <c r="A12">
        <v>740</v>
      </c>
      <c r="B12">
        <v>724</v>
      </c>
      <c r="C12">
        <v>760</v>
      </c>
      <c r="D12">
        <v>639</v>
      </c>
      <c r="E12">
        <v>537.11430799378354</v>
      </c>
      <c r="F12">
        <v>444.0780718939443</v>
      </c>
      <c r="G12">
        <v>384.29750405847648</v>
      </c>
    </row>
    <row r="13" spans="1:7" x14ac:dyDescent="0.35">
      <c r="A13">
        <v>757</v>
      </c>
      <c r="B13">
        <v>900</v>
      </c>
      <c r="C13">
        <v>990</v>
      </c>
      <c r="D13">
        <v>978</v>
      </c>
      <c r="E13">
        <v>831.6485568168772</v>
      </c>
      <c r="F13">
        <v>712.93189764852787</v>
      </c>
      <c r="G13">
        <v>598.28045983394793</v>
      </c>
    </row>
    <row r="14" spans="1:7" x14ac:dyDescent="0.35">
      <c r="A14">
        <v>952</v>
      </c>
      <c r="B14">
        <v>969</v>
      </c>
      <c r="C14">
        <v>1126</v>
      </c>
      <c r="D14">
        <v>1235</v>
      </c>
      <c r="E14">
        <v>1218.575792149667</v>
      </c>
      <c r="F14">
        <v>1071.7800162653939</v>
      </c>
      <c r="G14">
        <v>931.99662281597909</v>
      </c>
    </row>
    <row r="15" spans="1:7" x14ac:dyDescent="0.35">
      <c r="A15">
        <v>1192</v>
      </c>
      <c r="B15">
        <v>1105</v>
      </c>
      <c r="C15">
        <v>1122</v>
      </c>
      <c r="D15">
        <v>1299</v>
      </c>
      <c r="E15">
        <v>1412.015225065204</v>
      </c>
      <c r="F15">
        <v>1452.3165820845591</v>
      </c>
      <c r="G15">
        <v>1294.6692815884439</v>
      </c>
    </row>
    <row r="16" spans="1:7" x14ac:dyDescent="0.35">
      <c r="A16">
        <v>1331</v>
      </c>
      <c r="B16">
        <v>1177</v>
      </c>
      <c r="C16">
        <v>1287</v>
      </c>
      <c r="D16">
        <v>1206</v>
      </c>
      <c r="E16">
        <v>1436.872798461199</v>
      </c>
      <c r="F16">
        <v>1584.59522600331</v>
      </c>
      <c r="G16">
        <v>1649.3496583175349</v>
      </c>
    </row>
    <row r="17" spans="1:7" x14ac:dyDescent="0.35">
      <c r="A17">
        <v>1454</v>
      </c>
      <c r="B17">
        <v>1295</v>
      </c>
      <c r="C17">
        <v>1192</v>
      </c>
      <c r="D17">
        <v>1162</v>
      </c>
      <c r="E17">
        <v>1215.252250465536</v>
      </c>
      <c r="F17">
        <v>1473.448831086682</v>
      </c>
      <c r="G17">
        <v>1647.464985148491</v>
      </c>
    </row>
    <row r="18" spans="1:7" x14ac:dyDescent="0.35">
      <c r="A18">
        <v>1241</v>
      </c>
      <c r="B18">
        <v>1198</v>
      </c>
      <c r="C18">
        <v>1041</v>
      </c>
      <c r="D18">
        <v>1032</v>
      </c>
      <c r="E18">
        <v>1047.4959358500389</v>
      </c>
      <c r="F18">
        <v>1101.217222701066</v>
      </c>
      <c r="G18">
        <v>1353.4108236239761</v>
      </c>
    </row>
    <row r="19" spans="1:7" x14ac:dyDescent="0.35">
      <c r="A19">
        <v>1477</v>
      </c>
      <c r="B19">
        <v>1320</v>
      </c>
      <c r="C19">
        <v>1308</v>
      </c>
      <c r="D19">
        <v>1358</v>
      </c>
      <c r="E19">
        <v>1274.544717614074</v>
      </c>
      <c r="F19">
        <v>1333.995118859234</v>
      </c>
      <c r="G19">
        <v>1403.8856663318959</v>
      </c>
    </row>
    <row r="21" spans="1:7" x14ac:dyDescent="0.35">
      <c r="A21" s="2" t="s">
        <v>7</v>
      </c>
    </row>
    <row r="22" spans="1:7" x14ac:dyDescent="0.35">
      <c r="A22">
        <v>115972866</v>
      </c>
      <c r="B22">
        <v>117973221</v>
      </c>
      <c r="C22">
        <v>121332917</v>
      </c>
      <c r="D22">
        <v>125645146</v>
      </c>
      <c r="E22">
        <v>120048487</v>
      </c>
      <c r="F22">
        <v>122141454</v>
      </c>
      <c r="G22">
        <v>121735337</v>
      </c>
    </row>
    <row r="23" spans="1:7" x14ac:dyDescent="0.35">
      <c r="A23" s="2" t="s">
        <v>8</v>
      </c>
    </row>
    <row r="24" spans="1:7" x14ac:dyDescent="0.35">
      <c r="A24">
        <f>SUM(A2:A9)</f>
        <v>320</v>
      </c>
      <c r="B24">
        <f t="shared" ref="B24:G24" si="0">SUM(B2:B9)</f>
        <v>287</v>
      </c>
      <c r="C24">
        <f t="shared" si="0"/>
        <v>273</v>
      </c>
      <c r="D24">
        <f t="shared" si="0"/>
        <v>270</v>
      </c>
      <c r="E24">
        <f t="shared" si="0"/>
        <v>295.11224750486286</v>
      </c>
      <c r="F24">
        <f t="shared" si="0"/>
        <v>318.1926527725501</v>
      </c>
      <c r="G24">
        <f t="shared" si="0"/>
        <v>311.10497023761866</v>
      </c>
    </row>
    <row r="25" spans="1:7" x14ac:dyDescent="0.35">
      <c r="A25" s="2" t="s">
        <v>9</v>
      </c>
    </row>
    <row r="26" spans="1:7" x14ac:dyDescent="0.35">
      <c r="A26">
        <f>(A24/A22)*100000</f>
        <v>0.2759266120059497</v>
      </c>
      <c r="B26">
        <f t="shared" ref="B26:G26" si="1">(B24/B22)*100000</f>
        <v>0.24327554810086943</v>
      </c>
      <c r="C26">
        <f t="shared" si="1"/>
        <v>0.22500077204935243</v>
      </c>
      <c r="D26">
        <f t="shared" si="1"/>
        <v>0.21489091190200058</v>
      </c>
      <c r="E26">
        <f t="shared" si="1"/>
        <v>0.24582754425290079</v>
      </c>
      <c r="F26">
        <f t="shared" si="1"/>
        <v>0.260511597293209</v>
      </c>
      <c r="G26">
        <f t="shared" si="1"/>
        <v>0.25555847455995351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Murphy, Jack (NIH/NCI) [F]</cp:lastModifiedBy>
  <dcterms:created xsi:type="dcterms:W3CDTF">2023-10-05T15:08:24Z</dcterms:created>
  <dcterms:modified xsi:type="dcterms:W3CDTF">2023-10-05T15:31:28Z</dcterms:modified>
</cp:coreProperties>
</file>