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yjd\OneDrive - National Institutes of Health\IM_modelling study\"/>
    </mc:Choice>
  </mc:AlternateContent>
  <xr:revisionPtr revIDLastSave="0" documentId="13_ncr:1_{9CD6E382-B0EA-43A2-8663-1363291D521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D26" i="1"/>
  <c r="G24" i="1"/>
  <c r="G26" i="1" s="1"/>
  <c r="F24" i="1"/>
  <c r="F26" i="1" s="1"/>
  <c r="E24" i="1"/>
  <c r="E26" i="1" s="1"/>
  <c r="D24" i="1"/>
  <c r="C24" i="1"/>
  <c r="B24" i="1"/>
  <c r="A24" i="1"/>
  <c r="A26" i="1" s="1"/>
  <c r="C26" i="1" l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<sst xmlns="http://schemas.openxmlformats.org/spreadsheetml/2006/main" count="10" uniqueCount="10">
  <si>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</si>
  <si>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</si>
  <si>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</si>
  <si>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</si>
  <si>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</si>
  <si>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</si>
  <si>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</si>
  <si>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</t>
  </si>
  <si>
    <t>Sum of cases &lt;40</t>
  </si>
  <si>
    <t>Rate &lt;40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</si>
</sst>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10" workbookViewId="0">
      <selection activeCell="A26" sqref="A26:G26"/>
    </sheetView>
  </sheetViews>
  <sheetFormatPr defaultRowHeight="14.5" x14ac:dyDescent="0.35"/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>
        <v>1</v>
      </c>
      <c r="B6">
        <v>2</v>
      </c>
      <c r="C6">
        <v>1</v>
      </c>
      <c r="D6">
        <v>0</v>
      </c>
      <c r="E6">
        <v>1.007059150808481</v>
      </c>
      <c r="F6">
        <v>0.98169886428501352</v>
      </c>
      <c r="G6">
        <v>0.98757234404739536</v>
      </c>
    </row>
    <row r="7" spans="1:7" x14ac:dyDescent="0.35">
      <c r="A7">
        <v>5</v>
      </c>
      <c r="B7">
        <v>3</v>
      </c>
      <c r="C7">
        <v>1</v>
      </c>
      <c r="D7">
        <v>3</v>
      </c>
      <c r="E7">
        <v>4.4376210309820578</v>
      </c>
      <c r="F7">
        <v>4.180906945566238</v>
      </c>
      <c r="G7">
        <v>4.0991014397519603</v>
      </c>
    </row>
    <row r="8" spans="1:7" x14ac:dyDescent="0.35">
      <c r="A8">
        <v>6</v>
      </c>
      <c r="B8">
        <v>4</v>
      </c>
      <c r="C8">
        <v>4</v>
      </c>
      <c r="D8">
        <v>4</v>
      </c>
      <c r="E8">
        <v>10.52130702305495</v>
      </c>
      <c r="F8">
        <v>10.37821736124107</v>
      </c>
      <c r="G8">
        <v>9.8294315340719116</v>
      </c>
    </row>
    <row r="9" spans="1:7" x14ac:dyDescent="0.35">
      <c r="A9">
        <v>9</v>
      </c>
      <c r="B9">
        <v>9</v>
      </c>
      <c r="C9">
        <v>13</v>
      </c>
      <c r="D9">
        <v>13</v>
      </c>
      <c r="E9">
        <v>31.183130238097359</v>
      </c>
      <c r="F9">
        <v>36.902049274785789</v>
      </c>
      <c r="G9">
        <v>36.509868914407697</v>
      </c>
    </row>
    <row r="10" spans="1:7" x14ac:dyDescent="0.35">
      <c r="A10">
        <v>19</v>
      </c>
      <c r="B10">
        <v>26</v>
      </c>
      <c r="C10">
        <v>15</v>
      </c>
      <c r="D10">
        <v>21</v>
      </c>
      <c r="E10">
        <v>47.086253705588859</v>
      </c>
      <c r="F10">
        <v>48.357304046893901</v>
      </c>
      <c r="G10">
        <v>54.917032355585562</v>
      </c>
    </row>
    <row r="11" spans="1:7" x14ac:dyDescent="0.35">
      <c r="A11">
        <v>46</v>
      </c>
      <c r="B11">
        <v>40</v>
      </c>
      <c r="C11">
        <v>38</v>
      </c>
      <c r="D11">
        <v>40</v>
      </c>
      <c r="E11">
        <v>92.748817098229765</v>
      </c>
      <c r="F11">
        <v>96.948328156940903</v>
      </c>
      <c r="G11">
        <v>100.3472764094325</v>
      </c>
    </row>
    <row r="12" spans="1:7" x14ac:dyDescent="0.35">
      <c r="A12">
        <v>62</v>
      </c>
      <c r="B12">
        <v>73</v>
      </c>
      <c r="C12">
        <v>82</v>
      </c>
      <c r="D12">
        <v>69</v>
      </c>
      <c r="E12">
        <v>142.72209605414429</v>
      </c>
      <c r="F12">
        <v>165.6337017559799</v>
      </c>
      <c r="G12">
        <v>174.32164943673931</v>
      </c>
    </row>
    <row r="13" spans="1:7" x14ac:dyDescent="0.35">
      <c r="A13">
        <v>65</v>
      </c>
      <c r="B13">
        <v>80</v>
      </c>
      <c r="C13">
        <v>105</v>
      </c>
      <c r="D13">
        <v>115</v>
      </c>
      <c r="E13">
        <v>222.15734007966009</v>
      </c>
      <c r="F13">
        <v>206.55295243667291</v>
      </c>
      <c r="G13">
        <v>237.70777369675321</v>
      </c>
    </row>
    <row r="14" spans="1:7" x14ac:dyDescent="0.35">
      <c r="A14">
        <v>65</v>
      </c>
      <c r="B14">
        <v>84</v>
      </c>
      <c r="C14">
        <v>106</v>
      </c>
      <c r="D14">
        <v>124</v>
      </c>
      <c r="E14">
        <v>296.718704235161</v>
      </c>
      <c r="F14">
        <v>279.89248412725613</v>
      </c>
      <c r="G14">
        <v>262.67273384961612</v>
      </c>
    </row>
    <row r="15" spans="1:7" x14ac:dyDescent="0.35">
      <c r="A15">
        <v>82</v>
      </c>
      <c r="B15">
        <v>96</v>
      </c>
      <c r="C15">
        <v>117</v>
      </c>
      <c r="D15">
        <v>140</v>
      </c>
      <c r="E15">
        <v>401.3774248384513</v>
      </c>
      <c r="F15">
        <v>427.02955486656128</v>
      </c>
      <c r="G15">
        <v>407.56734551856232</v>
      </c>
    </row>
    <row r="16" spans="1:7" x14ac:dyDescent="0.35">
      <c r="A16">
        <v>71</v>
      </c>
      <c r="B16">
        <v>100</v>
      </c>
      <c r="C16">
        <v>103</v>
      </c>
      <c r="D16">
        <v>113</v>
      </c>
      <c r="E16">
        <v>349.78112452617279</v>
      </c>
      <c r="F16">
        <v>443.21791681926459</v>
      </c>
      <c r="G16">
        <v>476.41547949838491</v>
      </c>
    </row>
    <row r="17" spans="1:7" x14ac:dyDescent="0.35">
      <c r="A17">
        <v>70</v>
      </c>
      <c r="B17">
        <v>65</v>
      </c>
      <c r="C17">
        <v>89</v>
      </c>
      <c r="D17">
        <v>99</v>
      </c>
      <c r="E17">
        <v>256.28452773689253</v>
      </c>
      <c r="F17">
        <v>338.02209267142041</v>
      </c>
      <c r="G17">
        <v>432.33199965798713</v>
      </c>
    </row>
    <row r="18" spans="1:7" x14ac:dyDescent="0.35">
      <c r="A18">
        <v>54</v>
      </c>
      <c r="B18">
        <v>79</v>
      </c>
      <c r="C18">
        <v>65</v>
      </c>
      <c r="D18">
        <v>59</v>
      </c>
      <c r="E18">
        <v>197.27701390425219</v>
      </c>
      <c r="F18">
        <v>245.91238291424619</v>
      </c>
      <c r="G18">
        <v>328.09801906355148</v>
      </c>
    </row>
    <row r="19" spans="1:7" x14ac:dyDescent="0.35">
      <c r="A19">
        <v>54</v>
      </c>
      <c r="B19">
        <v>45</v>
      </c>
      <c r="C19">
        <v>64</v>
      </c>
      <c r="D19">
        <v>67</v>
      </c>
      <c r="E19">
        <v>171.82849227813441</v>
      </c>
      <c r="F19">
        <v>205.81663093672151</v>
      </c>
      <c r="G19">
        <v>255.31038779755389</v>
      </c>
    </row>
    <row r="21" spans="1:7" x14ac:dyDescent="0.35">
      <c r="A21" s="2" t="s">
        <v>7</v>
      </c>
    </row>
    <row r="22" spans="1:7" x14ac:dyDescent="0.35">
      <c r="A22">
        <v>52135239</v>
      </c>
      <c r="B22">
        <v>51815920</v>
      </c>
      <c r="C22">
        <v>53036499</v>
      </c>
      <c r="D22">
        <v>54704549</v>
      </c>
      <c r="E22">
        <v>120048487</v>
      </c>
      <c r="F22">
        <v>122141454</v>
      </c>
      <c r="G22">
        <v>121735337</v>
      </c>
    </row>
    <row r="23" spans="1:7" x14ac:dyDescent="0.35">
      <c r="A23" s="2" t="s">
        <v>8</v>
      </c>
    </row>
    <row r="24" spans="1:7" x14ac:dyDescent="0.35">
      <c r="A24">
        <f>SUM(A2:A9)</f>
        <v>21</v>
      </c>
      <c r="B24">
        <f t="shared" ref="B24:G24" si="0">SUM(B2:B9)</f>
        <v>18</v>
      </c>
      <c r="C24">
        <f t="shared" si="0"/>
        <v>19</v>
      </c>
      <c r="D24">
        <f t="shared" si="0"/>
        <v>20</v>
      </c>
      <c r="E24">
        <f t="shared" si="0"/>
        <v>47.149117442942853</v>
      </c>
      <c r="F24">
        <f t="shared" si="0"/>
        <v>52.442872445878109</v>
      </c>
      <c r="G24">
        <f t="shared" si="0"/>
        <v>51.425974232278961</v>
      </c>
    </row>
    <row r="25" spans="1:7" x14ac:dyDescent="0.35">
      <c r="A25" s="2" t="s">
        <v>9</v>
      </c>
    </row>
    <row r="26" spans="1:7" x14ac:dyDescent="0.35">
      <c r="A26">
        <f>(A24/A22)*100000</f>
        <v>4.0279857545104956E-2</v>
      </c>
      <c r="B26">
        <f t="shared" ref="B26:G26" si="1">(B24/B22)*100000</f>
        <v>3.473835840413525E-2</v>
      </c>
      <c r="C26">
        <f t="shared" si="1"/>
        <v>3.5824385768751438E-2</v>
      </c>
      <c r="D26">
        <f t="shared" si="1"/>
        <v>3.6560030866902862E-2</v>
      </c>
      <c r="E26">
        <f t="shared" si="1"/>
        <v>3.9275061786445381E-2</v>
      </c>
      <c r="F26">
        <f t="shared" si="1"/>
        <v>4.2936178282172825E-2</v>
      </c>
      <c r="G26">
        <f t="shared" si="1"/>
        <v>4.2244080888591093E-2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2023-10-27T03:43:12Z</dcterms:created>
  <dcterms:modified xsi:type="dcterms:W3CDTF">2023-10-27T04:09:04Z</dcterms:modified>
</cp:coreProperties>
</file>