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h-my.sharepoint.com/personal/murphyjd_nih_gov/Documents/IM_modelling study/"/>
    </mc:Choice>
  </mc:AlternateContent>
  <xr:revisionPtr revIDLastSave="3" documentId="11_6D73FDCE8F79A8D366075C52F3B50277F777F659" xr6:coauthVersionLast="47" xr6:coauthVersionMax="47" xr10:uidLastSave="{8E9546AB-18AE-448E-BDF1-79F7667FD5B4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8" i="1" s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<sst xmlns="http://schemas.openxmlformats.org/spreadsheetml/2006/main" count="10" uniqueCount="10">
  <si>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</si>
  <si>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</si>
  <si>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</si>
  <si>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</si>
  <si>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</si>
  <si>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</si>
  <si>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</si>
  <si>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 sum</t>
  </si>
  <si>
    <t>Cases sum</t>
  </si>
  <si>
    <t>Rate &lt;40 per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</si>
</sst>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14" workbookViewId="0">
      <selection activeCell="G22" sqref="G22"/>
    </sheetView>
  </sheetViews>
  <sheetFormatPr defaultRowHeight="14.5" x14ac:dyDescent="0.35"/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>
        <v>1</v>
      </c>
      <c r="B5">
        <v>1</v>
      </c>
      <c r="C5">
        <v>1</v>
      </c>
      <c r="D5">
        <v>3</v>
      </c>
      <c r="E5">
        <v>4.1023770850209216</v>
      </c>
      <c r="F5">
        <v>4.1096553169372756</v>
      </c>
      <c r="G5">
        <v>4.1491477935037624</v>
      </c>
    </row>
    <row r="6" spans="1:7" x14ac:dyDescent="0.35">
      <c r="A6">
        <v>9</v>
      </c>
      <c r="B6">
        <v>4</v>
      </c>
      <c r="C6">
        <v>5</v>
      </c>
      <c r="D6">
        <v>6</v>
      </c>
      <c r="E6">
        <v>11.1093959529545</v>
      </c>
      <c r="F6">
        <v>10.829633374715289</v>
      </c>
      <c r="G6">
        <v>10.894426800453569</v>
      </c>
    </row>
    <row r="7" spans="1:7" x14ac:dyDescent="0.35">
      <c r="A7">
        <v>10</v>
      </c>
      <c r="B7">
        <v>10</v>
      </c>
      <c r="C7">
        <v>10</v>
      </c>
      <c r="D7">
        <v>17</v>
      </c>
      <c r="E7">
        <v>30.608475799840068</v>
      </c>
      <c r="F7">
        <v>28.83779127854617</v>
      </c>
      <c r="G7">
        <v>28.273538083528329</v>
      </c>
    </row>
    <row r="8" spans="1:7" x14ac:dyDescent="0.35">
      <c r="A8">
        <v>25</v>
      </c>
      <c r="B8">
        <v>33</v>
      </c>
      <c r="C8">
        <v>23</v>
      </c>
      <c r="D8">
        <v>29</v>
      </c>
      <c r="E8">
        <v>68.082539475697345</v>
      </c>
      <c r="F8">
        <v>67.156617674569333</v>
      </c>
      <c r="G8">
        <v>63.605468310704602</v>
      </c>
    </row>
    <row r="9" spans="1:7" x14ac:dyDescent="0.35">
      <c r="A9">
        <v>61</v>
      </c>
      <c r="B9">
        <v>57</v>
      </c>
      <c r="C9">
        <v>44</v>
      </c>
      <c r="D9">
        <v>56</v>
      </c>
      <c r="E9">
        <v>119.3147159673636</v>
      </c>
      <c r="F9">
        <v>141.1967783290562</v>
      </c>
      <c r="G9">
        <v>139.69619490625021</v>
      </c>
    </row>
    <row r="10" spans="1:7" x14ac:dyDescent="0.35">
      <c r="A10">
        <v>119</v>
      </c>
      <c r="B10">
        <v>121</v>
      </c>
      <c r="C10">
        <v>88</v>
      </c>
      <c r="D10">
        <v>77</v>
      </c>
      <c r="E10">
        <v>144.3241160683169</v>
      </c>
      <c r="F10">
        <v>122.6938968807769</v>
      </c>
      <c r="G10">
        <v>114.10478643358459</v>
      </c>
    </row>
    <row r="11" spans="1:7" x14ac:dyDescent="0.35">
      <c r="A11">
        <v>165</v>
      </c>
      <c r="B11">
        <v>199</v>
      </c>
      <c r="C11">
        <v>165</v>
      </c>
      <c r="D11">
        <v>120</v>
      </c>
      <c r="E11">
        <v>253.63284946570141</v>
      </c>
      <c r="F11">
        <v>224.49906777427529</v>
      </c>
      <c r="G11">
        <v>195.15655772571819</v>
      </c>
    </row>
    <row r="12" spans="1:7" x14ac:dyDescent="0.35">
      <c r="A12">
        <v>227</v>
      </c>
      <c r="B12">
        <v>258</v>
      </c>
      <c r="C12">
        <v>298</v>
      </c>
      <c r="D12">
        <v>213</v>
      </c>
      <c r="E12">
        <v>393.80337837903733</v>
      </c>
      <c r="F12">
        <v>385.33550366593403</v>
      </c>
      <c r="G12">
        <v>347.93152364792871</v>
      </c>
    </row>
    <row r="13" spans="1:7" x14ac:dyDescent="0.35">
      <c r="A13">
        <v>269</v>
      </c>
      <c r="B13">
        <v>333</v>
      </c>
      <c r="C13">
        <v>368</v>
      </c>
      <c r="D13">
        <v>370</v>
      </c>
      <c r="E13">
        <v>687.83933520081598</v>
      </c>
      <c r="F13">
        <v>578.45572610210013</v>
      </c>
      <c r="G13">
        <v>568.49631819735237</v>
      </c>
    </row>
    <row r="14" spans="1:7" x14ac:dyDescent="0.35">
      <c r="A14">
        <v>358</v>
      </c>
      <c r="B14">
        <v>355</v>
      </c>
      <c r="C14">
        <v>445</v>
      </c>
      <c r="D14">
        <v>437</v>
      </c>
      <c r="E14">
        <v>1091.2549361011379</v>
      </c>
      <c r="F14">
        <v>936.17616712064762</v>
      </c>
      <c r="G14">
        <v>800.70351551077772</v>
      </c>
    </row>
    <row r="15" spans="1:7" x14ac:dyDescent="0.35">
      <c r="A15">
        <v>391</v>
      </c>
      <c r="B15">
        <v>433</v>
      </c>
      <c r="C15">
        <v>417</v>
      </c>
      <c r="D15">
        <v>452</v>
      </c>
      <c r="E15">
        <v>1148.8436097054539</v>
      </c>
      <c r="F15">
        <v>1276.7076702019469</v>
      </c>
      <c r="G15">
        <v>1110.90068783218</v>
      </c>
    </row>
    <row r="16" spans="1:7" x14ac:dyDescent="0.35">
      <c r="A16">
        <v>435</v>
      </c>
      <c r="B16">
        <v>505</v>
      </c>
      <c r="C16">
        <v>449</v>
      </c>
      <c r="D16">
        <v>450</v>
      </c>
      <c r="E16">
        <v>1225.8719129145729</v>
      </c>
      <c r="F16">
        <v>1373.5824828304769</v>
      </c>
      <c r="G16">
        <v>1539.8040263341441</v>
      </c>
    </row>
    <row r="17" spans="1:7" x14ac:dyDescent="0.35">
      <c r="A17">
        <v>485</v>
      </c>
      <c r="B17">
        <v>490</v>
      </c>
      <c r="C17">
        <v>458</v>
      </c>
      <c r="D17">
        <v>462</v>
      </c>
      <c r="E17">
        <v>1076.9395007785331</v>
      </c>
      <c r="F17">
        <v>1338.073478925972</v>
      </c>
      <c r="G17">
        <v>1520.750599970962</v>
      </c>
    </row>
    <row r="18" spans="1:7" x14ac:dyDescent="0.35">
      <c r="A18">
        <v>374</v>
      </c>
      <c r="B18">
        <v>375</v>
      </c>
      <c r="C18">
        <v>339</v>
      </c>
      <c r="D18">
        <v>336</v>
      </c>
      <c r="E18">
        <v>780.56694534990106</v>
      </c>
      <c r="F18">
        <v>831.17725820891633</v>
      </c>
      <c r="G18">
        <v>1043.49090470129</v>
      </c>
    </row>
    <row r="19" spans="1:7" x14ac:dyDescent="0.35">
      <c r="A19">
        <v>399</v>
      </c>
      <c r="B19">
        <v>420</v>
      </c>
      <c r="C19">
        <v>350</v>
      </c>
      <c r="D19">
        <v>373</v>
      </c>
      <c r="E19">
        <v>851.91003078482674</v>
      </c>
      <c r="F19">
        <v>893.06791355605594</v>
      </c>
      <c r="G19">
        <v>947.80188862804073</v>
      </c>
    </row>
    <row r="21" spans="1:7" x14ac:dyDescent="0.35">
      <c r="G21" s="2" t="s">
        <v>7</v>
      </c>
    </row>
    <row r="22" spans="1:7" x14ac:dyDescent="0.35">
      <c r="G22">
        <v>54704549</v>
      </c>
    </row>
    <row r="24" spans="1:7" x14ac:dyDescent="0.35">
      <c r="G24" s="2" t="s">
        <v>8</v>
      </c>
    </row>
    <row r="25" spans="1:7" x14ac:dyDescent="0.35">
      <c r="G25">
        <f>SUM(G2:G9)</f>
        <v>246.61877589444049</v>
      </c>
    </row>
    <row r="27" spans="1:7" x14ac:dyDescent="0.35">
      <c r="G27" s="2" t="s">
        <v>9</v>
      </c>
    </row>
    <row r="28" spans="1:7" x14ac:dyDescent="0.35">
      <c r="G28">
        <f>(G25/G22)*100000</f>
        <v>0.45081950295292716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2023-11-10T16:08:04Z</dcterms:created>
  <dcterms:modified xsi:type="dcterms:W3CDTF">2023-11-10T19:51:27Z</dcterms:modified>
</cp:coreProperties>
</file>